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/>
  <mc:AlternateContent xmlns:mc="http://schemas.openxmlformats.org/markup-compatibility/2006">
    <mc:Choice Requires="x15">
      <x15ac:absPath xmlns:x15ac="http://schemas.microsoft.com/office/spreadsheetml/2010/11/ac" url="https://monashuni-my.sharepoint.com/personal/pwon0027_student_monash_edu/Documents/FIT3179 - data visualization/FIT3179-DV2/data/"/>
    </mc:Choice>
  </mc:AlternateContent>
  <xr:revisionPtr revIDLastSave="0" documentId="8_{CCAAF74E-A58D-BB44-A3BC-D5C44481E6B9}" xr6:coauthVersionLast="47" xr6:coauthVersionMax="47" xr10:uidLastSave="{00000000-0000-0000-0000-000000000000}"/>
  <bookViews>
    <workbookView xWindow="1140" yWindow="1300" windowWidth="20080" windowHeight="16220" xr2:uid="{E87A610E-2D51-1545-A575-15780E78B07A}"/>
  </bookViews>
  <sheets>
    <sheet name="cleaned_servic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9" i="1" l="1" a="1"/>
  <c r="A19" i="1" s="1"/>
  <c r="B19" i="1" a="1"/>
  <c r="B19" i="1" s="1"/>
  <c r="A20" i="1" a="1"/>
  <c r="A20" i="1" s="1"/>
  <c r="B20" i="1" a="1"/>
  <c r="B20" i="1" s="1"/>
  <c r="A21" i="1" a="1"/>
  <c r="A21" i="1" s="1"/>
  <c r="B21" i="1" a="1"/>
  <c r="B21" i="1" s="1"/>
  <c r="A22" i="1" a="1"/>
  <c r="A22" i="1" s="1"/>
  <c r="B22" i="1" a="1"/>
  <c r="B22" i="1" s="1"/>
  <c r="A23" i="1" a="1"/>
  <c r="A23" i="1" s="1"/>
  <c r="B23" i="1" a="1"/>
  <c r="B23" i="1" s="1"/>
  <c r="A24" i="1" a="1"/>
  <c r="A24" i="1" s="1"/>
  <c r="B24" i="1" a="1"/>
  <c r="B24" i="1" s="1"/>
  <c r="A25" i="1" a="1"/>
  <c r="A25" i="1" s="1"/>
  <c r="B25" i="1" a="1"/>
  <c r="B25" i="1" s="1"/>
  <c r="A26" i="1" a="1"/>
  <c r="A26" i="1" s="1"/>
  <c r="B26" i="1" a="1"/>
  <c r="B26" i="1" s="1"/>
  <c r="A27" i="1" a="1"/>
  <c r="A27" i="1" s="1"/>
  <c r="B27" i="1" a="1"/>
  <c r="B27" i="1"/>
  <c r="A28" i="1" a="1"/>
  <c r="A28" i="1"/>
  <c r="B28" i="1" a="1"/>
  <c r="B28" i="1"/>
  <c r="A29" i="1" a="1"/>
  <c r="A29" i="1" s="1"/>
  <c r="B29" i="1" a="1"/>
  <c r="B29" i="1"/>
  <c r="A30" i="1" a="1"/>
  <c r="A30" i="1" s="1"/>
  <c r="B30" i="1" a="1"/>
  <c r="B30" i="1" s="1"/>
  <c r="A31" i="1" a="1"/>
  <c r="A31" i="1" s="1"/>
  <c r="B31" i="1" a="1"/>
  <c r="B31" i="1"/>
  <c r="A32" i="1" a="1"/>
  <c r="A32" i="1" s="1"/>
  <c r="B32" i="1" a="1"/>
  <c r="B32" i="1"/>
  <c r="A33" i="1" a="1"/>
  <c r="A33" i="1" s="1"/>
  <c r="B33" i="1" a="1"/>
  <c r="B33" i="1" s="1"/>
  <c r="A34" i="1" a="1"/>
  <c r="A34" i="1"/>
  <c r="B34" i="1" a="1"/>
  <c r="B34" i="1" s="1"/>
  <c r="A35" i="1" a="1"/>
  <c r="A35" i="1" s="1"/>
  <c r="B35" i="1" a="1"/>
  <c r="B35" i="1"/>
  <c r="A36" i="1" a="1"/>
  <c r="A36" i="1"/>
  <c r="B36" i="1" a="1"/>
  <c r="B36" i="1"/>
  <c r="A37" i="1" a="1"/>
  <c r="A37" i="1" s="1"/>
  <c r="B37" i="1" a="1"/>
  <c r="B37" i="1" s="1"/>
  <c r="A38" i="1" a="1"/>
  <c r="A38" i="1" s="1"/>
  <c r="B38" i="1" a="1"/>
  <c r="B38" i="1" s="1"/>
  <c r="A39" i="1" a="1"/>
  <c r="A39" i="1" s="1"/>
  <c r="B39" i="1" a="1"/>
  <c r="B39" i="1"/>
  <c r="A40" i="1" a="1"/>
  <c r="A40" i="1"/>
  <c r="B40" i="1" a="1"/>
  <c r="B40" i="1"/>
  <c r="A41" i="1" a="1"/>
  <c r="A41" i="1" s="1"/>
  <c r="B41" i="1" a="1"/>
  <c r="B41" i="1" s="1"/>
  <c r="A42" i="1" a="1"/>
  <c r="A42" i="1" s="1"/>
  <c r="B42" i="1" a="1"/>
  <c r="B42" i="1" s="1"/>
  <c r="A43" i="1" a="1"/>
  <c r="A43" i="1" s="1"/>
  <c r="B43" i="1" a="1"/>
  <c r="B43" i="1" s="1"/>
  <c r="A44" i="1" a="1"/>
  <c r="A44" i="1" s="1"/>
  <c r="B44" i="1" a="1"/>
  <c r="B44" i="1" s="1"/>
  <c r="A45" i="1" a="1"/>
  <c r="A45" i="1" s="1"/>
  <c r="B45" i="1" a="1"/>
  <c r="B45" i="1"/>
  <c r="A46" i="1" a="1"/>
  <c r="A46" i="1" s="1"/>
  <c r="B46" i="1" a="1"/>
  <c r="B46" i="1" s="1"/>
  <c r="A47" i="1" a="1"/>
  <c r="A47" i="1" s="1"/>
  <c r="B47" i="1" a="1"/>
  <c r="B47" i="1" s="1"/>
  <c r="A48" i="1" a="1"/>
  <c r="A48" i="1"/>
  <c r="B48" i="1" a="1"/>
  <c r="B48" i="1" s="1"/>
  <c r="A49" i="1" a="1"/>
  <c r="A49" i="1" s="1"/>
  <c r="B49" i="1" a="1"/>
  <c r="B49" i="1"/>
  <c r="A50" i="1" a="1"/>
  <c r="A50" i="1"/>
  <c r="B50" i="1" a="1"/>
  <c r="B50" i="1" s="1"/>
  <c r="A51" i="1" a="1"/>
  <c r="A51" i="1" s="1"/>
  <c r="B51" i="1" a="1"/>
  <c r="B51" i="1" s="1"/>
  <c r="A52" i="1" a="1"/>
  <c r="A52" i="1" s="1"/>
  <c r="B52" i="1" a="1"/>
  <c r="B52" i="1"/>
  <c r="A53" i="1" a="1"/>
  <c r="A53" i="1" s="1"/>
  <c r="B53" i="1" a="1"/>
  <c r="B53" i="1" s="1"/>
  <c r="A54" i="1" a="1"/>
  <c r="A54" i="1"/>
  <c r="B54" i="1" a="1"/>
  <c r="B54" i="1"/>
  <c r="A55" i="1" a="1"/>
  <c r="A55" i="1" s="1"/>
  <c r="B55" i="1" a="1"/>
  <c r="B55" i="1" s="1"/>
  <c r="A56" i="1" a="1"/>
  <c r="A56" i="1" s="1"/>
  <c r="B56" i="1" a="1"/>
  <c r="B56" i="1" s="1"/>
  <c r="A57" i="1" a="1"/>
  <c r="A57" i="1" s="1"/>
  <c r="B57" i="1" a="1"/>
  <c r="B57" i="1" s="1"/>
  <c r="A58" i="1" a="1"/>
  <c r="A58" i="1" s="1"/>
  <c r="B58" i="1" a="1"/>
  <c r="B58" i="1"/>
  <c r="A59" i="1" a="1"/>
  <c r="A59" i="1" s="1"/>
  <c r="B59" i="1" a="1"/>
  <c r="B59" i="1" s="1"/>
  <c r="A60" i="1" a="1"/>
  <c r="A60" i="1" s="1"/>
  <c r="B60" i="1" a="1"/>
  <c r="B60" i="1" s="1"/>
  <c r="A61" i="1" a="1"/>
  <c r="A61" i="1" s="1"/>
  <c r="B61" i="1" a="1"/>
  <c r="B61" i="1"/>
  <c r="A62" i="1" a="1"/>
  <c r="A62" i="1" s="1"/>
  <c r="B62" i="1" a="1"/>
  <c r="B62" i="1" s="1"/>
  <c r="A63" i="1" a="1"/>
  <c r="A63" i="1" s="1"/>
  <c r="B63" i="1" a="1"/>
  <c r="B63" i="1" s="1"/>
  <c r="A64" i="1" a="1"/>
  <c r="A64" i="1" s="1"/>
  <c r="B64" i="1" a="1"/>
  <c r="B64" i="1" s="1"/>
  <c r="A65" i="1" a="1"/>
  <c r="A65" i="1" s="1"/>
  <c r="B65" i="1" a="1"/>
  <c r="B65" i="1" s="1"/>
  <c r="A66" i="1" a="1"/>
  <c r="A66" i="1" s="1"/>
  <c r="B66" i="1" a="1"/>
  <c r="B66" i="1" s="1"/>
  <c r="A67" i="1" a="1"/>
  <c r="A67" i="1" s="1"/>
  <c r="B67" i="1" a="1"/>
  <c r="B67" i="1" s="1"/>
  <c r="A68" i="1" a="1"/>
  <c r="A68" i="1" s="1"/>
  <c r="B68" i="1" a="1"/>
  <c r="B68" i="1" s="1"/>
  <c r="A69" i="1" a="1"/>
  <c r="A69" i="1" s="1"/>
  <c r="B69" i="1" a="1"/>
  <c r="B69" i="1" s="1"/>
  <c r="A70" i="1" a="1"/>
  <c r="A70" i="1"/>
  <c r="B70" i="1" a="1"/>
  <c r="B70" i="1" s="1"/>
  <c r="A71" i="1" a="1"/>
  <c r="A71" i="1" s="1"/>
  <c r="B71" i="1" a="1"/>
  <c r="B71" i="1" s="1"/>
  <c r="A72" i="1" a="1"/>
  <c r="A72" i="1"/>
  <c r="B72" i="1" a="1"/>
  <c r="B72" i="1" s="1"/>
  <c r="A73" i="1" a="1"/>
  <c r="A73" i="1" s="1"/>
  <c r="B73" i="1" a="1"/>
  <c r="B73" i="1" s="1"/>
  <c r="A74" i="1" a="1"/>
  <c r="A74" i="1" s="1"/>
  <c r="B74" i="1" a="1"/>
  <c r="B74" i="1" s="1"/>
  <c r="A75" i="1" a="1"/>
  <c r="A75" i="1" s="1"/>
  <c r="B75" i="1" a="1"/>
  <c r="B75" i="1" s="1"/>
  <c r="A76" i="1" a="1"/>
  <c r="A76" i="1" s="1"/>
  <c r="B76" i="1" a="1"/>
  <c r="B76" i="1" s="1"/>
  <c r="A77" i="1" a="1"/>
  <c r="A77" i="1" s="1"/>
  <c r="B77" i="1" a="1"/>
  <c r="B77" i="1"/>
  <c r="A78" i="1" a="1"/>
  <c r="A78" i="1" s="1"/>
  <c r="B78" i="1" a="1"/>
  <c r="B78" i="1" s="1"/>
  <c r="A79" i="1" a="1"/>
  <c r="A79" i="1" s="1"/>
  <c r="B79" i="1" a="1"/>
  <c r="B79" i="1" s="1"/>
  <c r="A80" i="1" a="1"/>
  <c r="A80" i="1" s="1"/>
  <c r="B80" i="1" a="1"/>
  <c r="B80" i="1"/>
  <c r="A81" i="1" a="1"/>
  <c r="A81" i="1" s="1"/>
  <c r="B81" i="1" a="1"/>
  <c r="B81" i="1" s="1"/>
  <c r="A82" i="1" a="1"/>
  <c r="A82" i="1"/>
  <c r="B82" i="1" a="1"/>
  <c r="B82" i="1"/>
  <c r="A83" i="1" a="1"/>
  <c r="A83" i="1" s="1"/>
  <c r="B83" i="1" a="1"/>
  <c r="B83" i="1"/>
  <c r="A84" i="1" a="1"/>
  <c r="A84" i="1" s="1"/>
  <c r="B84" i="1" a="1"/>
  <c r="B84" i="1"/>
  <c r="A85" i="1" a="1"/>
  <c r="A85" i="1" s="1"/>
  <c r="B85" i="1" a="1"/>
  <c r="B85" i="1" s="1"/>
  <c r="A86" i="1" a="1"/>
  <c r="A86" i="1" s="1"/>
  <c r="B86" i="1" a="1"/>
  <c r="B86" i="1" s="1"/>
  <c r="A87" i="1" a="1"/>
  <c r="A87" i="1" s="1"/>
  <c r="B87" i="1" a="1"/>
  <c r="B87" i="1" s="1"/>
  <c r="A88" i="1" a="1"/>
  <c r="A88" i="1"/>
  <c r="B88" i="1" a="1"/>
  <c r="B88" i="1" s="1"/>
  <c r="A89" i="1" a="1"/>
  <c r="A89" i="1" s="1"/>
  <c r="B89" i="1" a="1"/>
  <c r="B89" i="1" s="1"/>
  <c r="A90" i="1" a="1"/>
  <c r="A90" i="1" s="1"/>
  <c r="B90" i="1" a="1"/>
  <c r="B90" i="1"/>
  <c r="A91" i="1" a="1"/>
  <c r="A91" i="1" s="1"/>
  <c r="B91" i="1" a="1"/>
  <c r="B91" i="1"/>
  <c r="A92" i="1" a="1"/>
  <c r="A92" i="1" s="1"/>
  <c r="B92" i="1" a="1"/>
  <c r="B92" i="1" s="1"/>
  <c r="A93" i="1" a="1"/>
  <c r="A93" i="1" s="1"/>
  <c r="B93" i="1" a="1"/>
  <c r="B93" i="1" s="1"/>
  <c r="A94" i="1" a="1"/>
  <c r="A94" i="1" s="1"/>
  <c r="B94" i="1" a="1"/>
  <c r="B94" i="1" s="1"/>
  <c r="A95" i="1" a="1"/>
  <c r="A95" i="1" s="1"/>
  <c r="B95" i="1" a="1"/>
  <c r="B95" i="1" s="1"/>
  <c r="A96" i="1" a="1"/>
  <c r="A96" i="1" s="1"/>
  <c r="B96" i="1" a="1"/>
  <c r="B96" i="1" s="1"/>
  <c r="A97" i="1" a="1"/>
  <c r="A97" i="1" s="1"/>
  <c r="B97" i="1" a="1"/>
  <c r="B97" i="1"/>
  <c r="A98" i="1" a="1"/>
  <c r="A98" i="1"/>
  <c r="B98" i="1" a="1"/>
  <c r="B98" i="1" s="1"/>
  <c r="A99" i="1" a="1"/>
  <c r="A99" i="1" s="1"/>
  <c r="B99" i="1" a="1"/>
  <c r="B99" i="1"/>
  <c r="A100" i="1" a="1"/>
  <c r="A100" i="1" s="1"/>
  <c r="B100" i="1" a="1"/>
  <c r="B100" i="1"/>
  <c r="A101" i="1" a="1"/>
  <c r="A101" i="1" s="1"/>
  <c r="B101" i="1" a="1"/>
  <c r="B101" i="1" s="1"/>
  <c r="A102" i="1" a="1"/>
  <c r="A102" i="1" s="1"/>
  <c r="B102" i="1" a="1"/>
  <c r="B102" i="1"/>
  <c r="A103" i="1" a="1"/>
  <c r="A103" i="1" s="1"/>
  <c r="B103" i="1" a="1"/>
  <c r="B103" i="1" s="1"/>
  <c r="A104" i="1" a="1"/>
  <c r="A104" i="1"/>
  <c r="B104" i="1" a="1"/>
  <c r="B104" i="1" s="1"/>
  <c r="A105" i="1" a="1"/>
  <c r="A105" i="1" s="1"/>
  <c r="B105" i="1" a="1"/>
  <c r="B105" i="1" s="1"/>
  <c r="A106" i="1" a="1"/>
  <c r="A106" i="1" s="1"/>
  <c r="B106" i="1" a="1"/>
  <c r="B106" i="1" s="1"/>
  <c r="A107" i="1" a="1"/>
  <c r="A107" i="1" s="1"/>
  <c r="B107" i="1" a="1"/>
  <c r="B107" i="1"/>
  <c r="A108" i="1" a="1"/>
  <c r="A108" i="1" s="1"/>
  <c r="B108" i="1" a="1"/>
  <c r="B108" i="1" s="1"/>
  <c r="A109" i="1" a="1"/>
  <c r="A109" i="1" s="1"/>
  <c r="B109" i="1" a="1"/>
  <c r="B109" i="1" s="1"/>
  <c r="A110" i="1" a="1"/>
  <c r="A110" i="1"/>
  <c r="B110" i="1" a="1"/>
  <c r="B110" i="1" s="1"/>
  <c r="A111" i="1" a="1"/>
  <c r="A111" i="1" s="1"/>
  <c r="B111" i="1" a="1"/>
  <c r="B111" i="1" s="1"/>
  <c r="A112" i="1" a="1"/>
  <c r="A112" i="1"/>
  <c r="B112" i="1" a="1"/>
  <c r="B112" i="1"/>
  <c r="A113" i="1" a="1"/>
  <c r="A113" i="1" s="1"/>
  <c r="B113" i="1" a="1"/>
  <c r="B113" i="1"/>
  <c r="A114" i="1" a="1"/>
  <c r="A114" i="1"/>
  <c r="B114" i="1" a="1"/>
  <c r="B114" i="1" s="1"/>
  <c r="A115" i="1" a="1"/>
  <c r="A115" i="1" s="1"/>
  <c r="B115" i="1" a="1"/>
  <c r="B115" i="1" s="1"/>
  <c r="A116" i="1" a="1"/>
  <c r="A116" i="1" s="1"/>
  <c r="B116" i="1" a="1"/>
  <c r="B116" i="1"/>
  <c r="A117" i="1" a="1"/>
  <c r="A117" i="1" s="1"/>
  <c r="B117" i="1" a="1"/>
  <c r="B117" i="1" s="1"/>
  <c r="A118" i="1" a="1"/>
  <c r="A118" i="1"/>
  <c r="B118" i="1" a="1"/>
  <c r="B118" i="1"/>
  <c r="A119" i="1" a="1"/>
  <c r="A119" i="1" s="1"/>
  <c r="B119" i="1" a="1"/>
  <c r="B119" i="1"/>
  <c r="A120" i="1" a="1"/>
  <c r="A120" i="1"/>
  <c r="B120" i="1" a="1"/>
  <c r="B120" i="1" s="1"/>
  <c r="A121" i="1" a="1"/>
  <c r="A121" i="1" s="1"/>
  <c r="B121" i="1" a="1"/>
  <c r="B121" i="1" s="1"/>
  <c r="A122" i="1" a="1"/>
  <c r="A122" i="1" s="1"/>
  <c r="B122" i="1" a="1"/>
  <c r="B122" i="1"/>
  <c r="A123" i="1" a="1"/>
  <c r="A123" i="1" s="1"/>
  <c r="B123" i="1" a="1"/>
  <c r="B123" i="1"/>
  <c r="A124" i="1" a="1"/>
  <c r="A124" i="1"/>
  <c r="B124" i="1" a="1"/>
  <c r="B124" i="1"/>
  <c r="A125" i="1" a="1"/>
  <c r="A125" i="1" s="1"/>
  <c r="B125" i="1" a="1"/>
  <c r="B125" i="1"/>
  <c r="A126" i="1" a="1"/>
  <c r="A126" i="1" s="1"/>
  <c r="B126" i="1" a="1"/>
  <c r="B126" i="1" s="1"/>
  <c r="A127" i="1" a="1"/>
  <c r="A127" i="1" s="1"/>
  <c r="B127" i="1" a="1"/>
  <c r="B127" i="1" s="1"/>
  <c r="A128" i="1" a="1"/>
  <c r="A128" i="1"/>
  <c r="B128" i="1" a="1"/>
  <c r="B128" i="1"/>
  <c r="A129" i="1" a="1"/>
  <c r="A129" i="1" s="1"/>
  <c r="B129" i="1" a="1"/>
  <c r="B129" i="1"/>
  <c r="A130" i="1" a="1"/>
  <c r="A130" i="1"/>
  <c r="B130" i="1" a="1"/>
  <c r="B130" i="1" s="1"/>
  <c r="A131" i="1" a="1"/>
  <c r="A131" i="1" s="1"/>
  <c r="B131" i="1" a="1"/>
  <c r="B131" i="1" s="1"/>
  <c r="A132" i="1" a="1"/>
  <c r="A132" i="1" s="1"/>
  <c r="B132" i="1" a="1"/>
  <c r="B132" i="1"/>
  <c r="A133" i="1" a="1"/>
  <c r="A133" i="1" s="1"/>
  <c r="B133" i="1" a="1"/>
  <c r="B133" i="1" s="1"/>
  <c r="A134" i="1" a="1"/>
  <c r="A134" i="1"/>
  <c r="B134" i="1" a="1"/>
  <c r="B134" i="1"/>
  <c r="A135" i="1" a="1"/>
  <c r="A135" i="1" s="1"/>
  <c r="B135" i="1" a="1"/>
  <c r="B135" i="1" s="1"/>
  <c r="A136" i="1" a="1"/>
  <c r="A136" i="1" s="1"/>
  <c r="B136" i="1" a="1"/>
  <c r="B136" i="1" s="1"/>
  <c r="A137" i="1" a="1"/>
  <c r="A137" i="1" s="1"/>
  <c r="B137" i="1" a="1"/>
  <c r="B137" i="1" s="1"/>
  <c r="A138" i="1" a="1"/>
  <c r="A138" i="1" s="1"/>
  <c r="B138" i="1" a="1"/>
  <c r="B138" i="1"/>
  <c r="A139" i="1" a="1"/>
  <c r="A139" i="1" s="1"/>
  <c r="B139" i="1" a="1"/>
  <c r="B139" i="1"/>
  <c r="A140" i="1" a="1"/>
  <c r="A140" i="1" s="1"/>
  <c r="B140" i="1" a="1"/>
  <c r="B140" i="1"/>
  <c r="A141" i="1" a="1"/>
  <c r="A141" i="1" s="1"/>
  <c r="B141" i="1" a="1"/>
  <c r="B141" i="1"/>
  <c r="A142" i="1" a="1"/>
  <c r="A142" i="1"/>
  <c r="B142" i="1" a="1"/>
  <c r="B142" i="1" s="1"/>
  <c r="A143" i="1" a="1"/>
  <c r="A143" i="1" s="1"/>
  <c r="B143" i="1" a="1"/>
  <c r="B143" i="1" s="1"/>
  <c r="A144" i="1" a="1"/>
  <c r="A144" i="1"/>
  <c r="B144" i="1" a="1"/>
  <c r="B144" i="1" s="1"/>
  <c r="A145" i="1" a="1"/>
  <c r="A145" i="1" s="1"/>
  <c r="B145" i="1" a="1"/>
  <c r="B145" i="1" s="1"/>
  <c r="A146" i="1" a="1"/>
  <c r="A146" i="1" s="1"/>
  <c r="B146" i="1" a="1"/>
  <c r="B146" i="1" s="1"/>
  <c r="A147" i="1" a="1"/>
  <c r="A147" i="1" s="1"/>
  <c r="B147" i="1" a="1"/>
  <c r="B147" i="1"/>
  <c r="A148" i="1" a="1"/>
  <c r="A148" i="1" s="1"/>
  <c r="B148" i="1" a="1"/>
  <c r="B148" i="1"/>
  <c r="A149" i="1" a="1"/>
  <c r="A149" i="1" s="1"/>
  <c r="B149" i="1" a="1"/>
  <c r="B149" i="1" s="1"/>
  <c r="A150" i="1" a="1"/>
  <c r="A150" i="1" s="1"/>
  <c r="B150" i="1" a="1"/>
  <c r="B150" i="1"/>
  <c r="A151" i="1" a="1"/>
  <c r="A151" i="1" s="1"/>
  <c r="B151" i="1" a="1"/>
  <c r="B151" i="1" s="1"/>
  <c r="A152" i="1" a="1"/>
  <c r="A152" i="1"/>
  <c r="B152" i="1" a="1"/>
  <c r="B152" i="1" s="1"/>
  <c r="A153" i="1" a="1"/>
  <c r="A153" i="1" s="1"/>
  <c r="B153" i="1" a="1"/>
  <c r="B153" i="1" s="1"/>
  <c r="A154" i="1" a="1"/>
  <c r="A154" i="1" s="1"/>
  <c r="B154" i="1" a="1"/>
  <c r="B154" i="1" s="1"/>
  <c r="A155" i="1" a="1"/>
  <c r="A155" i="1" s="1"/>
  <c r="B155" i="1" a="1"/>
  <c r="B155" i="1"/>
  <c r="A156" i="1" a="1"/>
  <c r="A156" i="1" s="1"/>
  <c r="B156" i="1" a="1"/>
  <c r="B156" i="1"/>
  <c r="A157" i="1" a="1"/>
  <c r="A157" i="1" s="1"/>
  <c r="B157" i="1" a="1"/>
  <c r="B157" i="1" s="1"/>
  <c r="A158" i="1" a="1"/>
  <c r="A158" i="1"/>
  <c r="B158" i="1" a="1"/>
  <c r="B158" i="1" s="1"/>
  <c r="A159" i="1" a="1"/>
  <c r="A159" i="1" s="1"/>
  <c r="B159" i="1" a="1"/>
  <c r="B159" i="1" s="1"/>
  <c r="A160" i="1" a="1"/>
  <c r="A160" i="1"/>
  <c r="B160" i="1" a="1"/>
  <c r="B160" i="1" s="1"/>
  <c r="A161" i="1" a="1"/>
  <c r="A161" i="1" s="1"/>
  <c r="B161" i="1" a="1"/>
  <c r="B161" i="1" s="1"/>
  <c r="A162" i="1" a="1"/>
  <c r="A162" i="1"/>
  <c r="B162" i="1" a="1"/>
  <c r="B162" i="1" s="1"/>
  <c r="A163" i="1" a="1"/>
  <c r="A163" i="1" s="1"/>
  <c r="B163" i="1" a="1"/>
  <c r="B163" i="1"/>
  <c r="A164" i="1" a="1"/>
  <c r="A164" i="1" s="1"/>
  <c r="B164" i="1" a="1"/>
  <c r="B164" i="1"/>
  <c r="A165" i="1" a="1"/>
  <c r="A165" i="1" s="1"/>
  <c r="B165" i="1" a="1"/>
  <c r="B165" i="1" s="1"/>
  <c r="A166" i="1" a="1"/>
  <c r="A166" i="1" s="1"/>
  <c r="B166" i="1" a="1"/>
  <c r="B166" i="1"/>
  <c r="A167" i="1" a="1"/>
  <c r="A167" i="1" s="1"/>
  <c r="B167" i="1" a="1"/>
  <c r="B167" i="1" s="1"/>
  <c r="A168" i="1" a="1"/>
  <c r="A168" i="1" s="1"/>
  <c r="B168" i="1" a="1"/>
  <c r="B168" i="1" s="1"/>
  <c r="A169" i="1" a="1"/>
  <c r="A169" i="1" s="1"/>
  <c r="B169" i="1" a="1"/>
  <c r="B169" i="1" s="1"/>
  <c r="A170" i="1" a="1"/>
  <c r="A170" i="1" s="1"/>
  <c r="B170" i="1" a="1"/>
  <c r="B170" i="1"/>
  <c r="A171" i="1" a="1"/>
  <c r="A171" i="1" s="1"/>
  <c r="B171" i="1" a="1"/>
  <c r="B171" i="1"/>
  <c r="A172" i="1" a="1"/>
  <c r="A172" i="1" s="1"/>
  <c r="B172" i="1" a="1"/>
  <c r="B172" i="1"/>
  <c r="A173" i="1" a="1"/>
  <c r="A173" i="1" s="1"/>
  <c r="B173" i="1" a="1"/>
  <c r="B173" i="1"/>
  <c r="A174" i="1" a="1"/>
  <c r="A174" i="1"/>
  <c r="B174" i="1" a="1"/>
  <c r="B174" i="1" s="1"/>
  <c r="A175" i="1" a="1"/>
  <c r="A175" i="1" s="1"/>
  <c r="B175" i="1" a="1"/>
  <c r="B175" i="1" s="1"/>
  <c r="A176" i="1" a="1"/>
  <c r="A176" i="1"/>
  <c r="B176" i="1" a="1"/>
  <c r="B176" i="1" s="1"/>
  <c r="A177" i="1" a="1"/>
  <c r="A177" i="1" s="1"/>
  <c r="B177" i="1" a="1"/>
  <c r="B177" i="1" s="1"/>
  <c r="A178" i="1" a="1"/>
  <c r="A178" i="1"/>
  <c r="B178" i="1" a="1"/>
  <c r="B178" i="1"/>
  <c r="A179" i="1" a="1"/>
  <c r="A179" i="1" s="1"/>
  <c r="B179" i="1" a="1"/>
  <c r="B179" i="1"/>
  <c r="A180" i="1" a="1"/>
  <c r="A180" i="1" s="1"/>
  <c r="B180" i="1" a="1"/>
  <c r="B180" i="1"/>
  <c r="A181" i="1" a="1"/>
  <c r="A181" i="1" s="1"/>
  <c r="B181" i="1" a="1"/>
  <c r="B181" i="1" s="1"/>
  <c r="A182" i="1" a="1"/>
  <c r="A182" i="1" s="1"/>
  <c r="B182" i="1" a="1"/>
  <c r="B182" i="1" s="1"/>
  <c r="A183" i="1" a="1"/>
  <c r="A183" i="1" s="1"/>
  <c r="B183" i="1" a="1"/>
  <c r="B183" i="1" s="1"/>
  <c r="A184" i="1" a="1"/>
  <c r="A184" i="1"/>
  <c r="B184" i="1" a="1"/>
  <c r="B184" i="1" s="1"/>
  <c r="A185" i="1" a="1"/>
  <c r="A185" i="1" s="1"/>
  <c r="B185" i="1" a="1"/>
  <c r="B185" i="1" s="1"/>
  <c r="A186" i="1" a="1"/>
  <c r="A186" i="1" s="1"/>
  <c r="B186" i="1" a="1"/>
  <c r="B186" i="1"/>
  <c r="A187" i="1" a="1"/>
  <c r="A187" i="1" s="1"/>
  <c r="B187" i="1" a="1"/>
  <c r="B187" i="1"/>
  <c r="A188" i="1" a="1"/>
  <c r="A188" i="1" s="1"/>
  <c r="B188" i="1" a="1"/>
  <c r="B188" i="1" s="1"/>
  <c r="A189" i="1" a="1"/>
  <c r="A189" i="1" s="1"/>
  <c r="B189" i="1" a="1"/>
  <c r="B189" i="1" s="1"/>
  <c r="A190" i="1" a="1"/>
  <c r="A190" i="1"/>
  <c r="B190" i="1" a="1"/>
  <c r="B190" i="1"/>
  <c r="A191" i="1" a="1"/>
  <c r="A191" i="1" s="1"/>
  <c r="B191" i="1" a="1"/>
  <c r="B191" i="1"/>
  <c r="A192" i="1" a="1"/>
  <c r="A192" i="1" s="1"/>
  <c r="B192" i="1" a="1"/>
  <c r="B192" i="1"/>
  <c r="A193" i="1" a="1"/>
  <c r="A193" i="1" s="1"/>
  <c r="B193" i="1" a="1"/>
  <c r="B193" i="1" s="1"/>
  <c r="A194" i="1" a="1"/>
  <c r="A194" i="1"/>
  <c r="B194" i="1" a="1"/>
  <c r="B194" i="1"/>
  <c r="A195" i="1" a="1"/>
  <c r="A195" i="1" s="1"/>
  <c r="B195" i="1" a="1"/>
  <c r="B195" i="1" s="1"/>
  <c r="A196" i="1" a="1"/>
  <c r="A196" i="1" s="1"/>
  <c r="B196" i="1" a="1"/>
  <c r="B196" i="1"/>
  <c r="A197" i="1" a="1"/>
  <c r="A197" i="1" s="1"/>
  <c r="B197" i="1" a="1"/>
  <c r="B197" i="1"/>
  <c r="A198" i="1" a="1"/>
  <c r="A198" i="1" s="1"/>
  <c r="B198" i="1" a="1"/>
  <c r="B198" i="1" s="1"/>
  <c r="A199" i="1" a="1"/>
  <c r="A199" i="1" s="1"/>
  <c r="B199" i="1" a="1"/>
  <c r="B199" i="1" s="1"/>
  <c r="A200" i="1" a="1"/>
  <c r="A200" i="1" s="1"/>
  <c r="B200" i="1" a="1"/>
  <c r="B200" i="1"/>
  <c r="A201" i="1" a="1"/>
  <c r="A201" i="1" s="1"/>
  <c r="B201" i="1" a="1"/>
  <c r="B201" i="1" s="1"/>
  <c r="A202" i="1" a="1"/>
  <c r="A202" i="1"/>
  <c r="B202" i="1" a="1"/>
  <c r="B202" i="1"/>
  <c r="A203" i="1" a="1"/>
  <c r="A203" i="1" s="1"/>
  <c r="B203" i="1" a="1"/>
  <c r="B203" i="1" s="1"/>
  <c r="A204" i="1" a="1"/>
  <c r="A204" i="1" s="1"/>
  <c r="B204" i="1" a="1"/>
  <c r="B204" i="1"/>
  <c r="A205" i="1" a="1"/>
  <c r="A205" i="1" s="1"/>
  <c r="B205" i="1" a="1"/>
  <c r="B205" i="1"/>
  <c r="A206" i="1" a="1"/>
  <c r="A206" i="1" s="1"/>
  <c r="B206" i="1" a="1"/>
  <c r="B206" i="1" s="1"/>
  <c r="A207" i="1" a="1"/>
  <c r="A207" i="1" s="1"/>
  <c r="B207" i="1" a="1"/>
  <c r="B207" i="1" s="1"/>
  <c r="A208" i="1" a="1"/>
  <c r="A208" i="1" s="1"/>
  <c r="B208" i="1" a="1"/>
  <c r="B208" i="1"/>
  <c r="A209" i="1" a="1"/>
  <c r="A209" i="1" s="1"/>
  <c r="B209" i="1" a="1"/>
  <c r="B209" i="1" s="1"/>
  <c r="A210" i="1" a="1"/>
  <c r="A210" i="1"/>
  <c r="B210" i="1" a="1"/>
  <c r="B210" i="1"/>
  <c r="A211" i="1" a="1"/>
  <c r="A211" i="1" s="1"/>
  <c r="B211" i="1" a="1"/>
  <c r="B211" i="1" s="1"/>
  <c r="A212" i="1" a="1"/>
  <c r="A212" i="1" s="1"/>
  <c r="B212" i="1" a="1"/>
  <c r="B212" i="1"/>
  <c r="A213" i="1" a="1"/>
  <c r="A213" i="1" s="1"/>
  <c r="B213" i="1" a="1"/>
  <c r="B213" i="1"/>
  <c r="A214" i="1" a="1"/>
  <c r="A214" i="1" s="1"/>
  <c r="B214" i="1" a="1"/>
  <c r="B214" i="1" s="1"/>
  <c r="A215" i="1" a="1"/>
  <c r="A215" i="1" s="1"/>
  <c r="B215" i="1" a="1"/>
  <c r="B215" i="1" s="1"/>
  <c r="A216" i="1" a="1"/>
  <c r="A216" i="1" s="1"/>
  <c r="B216" i="1" a="1"/>
  <c r="B216" i="1"/>
  <c r="A217" i="1" a="1"/>
  <c r="A217" i="1" s="1"/>
  <c r="B217" i="1" a="1"/>
  <c r="B217" i="1" s="1"/>
  <c r="A218" i="1" a="1"/>
  <c r="A218" i="1"/>
  <c r="B218" i="1" a="1"/>
  <c r="B218" i="1"/>
  <c r="A219" i="1" a="1"/>
  <c r="A219" i="1" s="1"/>
  <c r="B219" i="1" a="1"/>
  <c r="B219" i="1" s="1"/>
  <c r="A220" i="1" a="1"/>
  <c r="A220" i="1" s="1"/>
  <c r="B220" i="1" a="1"/>
  <c r="B220" i="1"/>
  <c r="A221" i="1" a="1"/>
  <c r="A221" i="1" s="1"/>
  <c r="B221" i="1" a="1"/>
  <c r="B221" i="1"/>
  <c r="A222" i="1" a="1"/>
  <c r="A222" i="1" s="1"/>
  <c r="B222" i="1" a="1"/>
  <c r="B222" i="1" s="1"/>
  <c r="A223" i="1" a="1"/>
  <c r="A223" i="1" s="1"/>
  <c r="B223" i="1" a="1"/>
  <c r="B223" i="1" s="1"/>
  <c r="A224" i="1" a="1"/>
  <c r="A224" i="1" s="1"/>
  <c r="B224" i="1" a="1"/>
  <c r="B224" i="1"/>
  <c r="A225" i="1" a="1"/>
  <c r="A225" i="1" s="1"/>
  <c r="B225" i="1" a="1"/>
  <c r="B225" i="1" s="1"/>
  <c r="A226" i="1" a="1"/>
  <c r="A226" i="1"/>
  <c r="B226" i="1" a="1"/>
  <c r="B226" i="1"/>
  <c r="A227" i="1" a="1"/>
  <c r="A227" i="1" s="1"/>
  <c r="B227" i="1" a="1"/>
  <c r="B227" i="1" s="1"/>
  <c r="A228" i="1" a="1"/>
  <c r="A228" i="1" s="1"/>
  <c r="B228" i="1" a="1"/>
  <c r="B228" i="1"/>
  <c r="A229" i="1" a="1"/>
  <c r="A229" i="1" s="1"/>
  <c r="B229" i="1" a="1"/>
  <c r="B229" i="1"/>
  <c r="A230" i="1" a="1"/>
  <c r="A230" i="1" s="1"/>
  <c r="B230" i="1" a="1"/>
  <c r="B230" i="1" s="1"/>
  <c r="A231" i="1" a="1"/>
  <c r="A231" i="1" s="1"/>
  <c r="B231" i="1" a="1"/>
  <c r="B231" i="1" s="1"/>
  <c r="A232" i="1" a="1"/>
  <c r="A232" i="1" s="1"/>
  <c r="B232" i="1" a="1"/>
  <c r="B232" i="1"/>
  <c r="A233" i="1" a="1"/>
  <c r="A233" i="1" s="1"/>
  <c r="B233" i="1" a="1"/>
  <c r="B233" i="1" s="1"/>
  <c r="A234" i="1" a="1"/>
  <c r="A234" i="1"/>
  <c r="B234" i="1" a="1"/>
  <c r="B234" i="1"/>
  <c r="A235" i="1" a="1"/>
  <c r="A235" i="1" s="1"/>
  <c r="B235" i="1" a="1"/>
  <c r="B235" i="1" s="1"/>
  <c r="A236" i="1" a="1"/>
  <c r="A236" i="1" s="1"/>
  <c r="B236" i="1" a="1"/>
  <c r="B236" i="1"/>
  <c r="A237" i="1" a="1"/>
  <c r="A237" i="1" s="1"/>
  <c r="B237" i="1" a="1"/>
  <c r="B237" i="1"/>
  <c r="A238" i="1" a="1"/>
  <c r="A238" i="1" s="1"/>
  <c r="B238" i="1" a="1"/>
  <c r="B238" i="1" s="1"/>
  <c r="A239" i="1" a="1"/>
  <c r="A239" i="1" s="1"/>
  <c r="B239" i="1" a="1"/>
  <c r="B239" i="1" s="1"/>
  <c r="A240" i="1" a="1"/>
  <c r="A240" i="1" s="1"/>
  <c r="B240" i="1" a="1"/>
  <c r="B240" i="1"/>
  <c r="A241" i="1" a="1"/>
  <c r="A241" i="1" s="1"/>
  <c r="B241" i="1" a="1"/>
  <c r="B241" i="1" s="1"/>
  <c r="A242" i="1" a="1"/>
  <c r="A242" i="1"/>
  <c r="B242" i="1" a="1"/>
  <c r="B242" i="1"/>
  <c r="A243" i="1" a="1"/>
  <c r="A243" i="1" s="1"/>
  <c r="B243" i="1" a="1"/>
  <c r="B243" i="1" s="1"/>
  <c r="A244" i="1" a="1"/>
  <c r="A244" i="1" s="1"/>
  <c r="B244" i="1" a="1"/>
  <c r="B244" i="1" s="1"/>
  <c r="A245" i="1" a="1"/>
  <c r="A245" i="1" s="1"/>
  <c r="B245" i="1" a="1"/>
  <c r="B245" i="1" s="1"/>
  <c r="A246" i="1" a="1"/>
  <c r="A246" i="1"/>
  <c r="B246" i="1" a="1"/>
  <c r="B246" i="1"/>
  <c r="A247" i="1" a="1"/>
  <c r="A247" i="1" s="1"/>
  <c r="B247" i="1" a="1"/>
  <c r="B247" i="1" s="1"/>
  <c r="A248" i="1" a="1"/>
  <c r="A248" i="1" s="1"/>
  <c r="B248" i="1" a="1"/>
  <c r="B248" i="1" s="1"/>
  <c r="A249" i="1" a="1"/>
  <c r="A249" i="1" s="1"/>
  <c r="B249" i="1" a="1"/>
  <c r="B249" i="1" s="1"/>
  <c r="A250" i="1" a="1"/>
  <c r="A250" i="1"/>
  <c r="B250" i="1" a="1"/>
  <c r="B250" i="1"/>
  <c r="A251" i="1" a="1"/>
  <c r="A251" i="1" s="1"/>
  <c r="B251" i="1" a="1"/>
  <c r="B251" i="1"/>
  <c r="A252" i="1" a="1"/>
  <c r="A252" i="1" s="1"/>
  <c r="B252" i="1" a="1"/>
  <c r="B252" i="1" s="1"/>
  <c r="A253" i="1" a="1"/>
  <c r="A253" i="1" s="1"/>
  <c r="B253" i="1" a="1"/>
  <c r="B253" i="1"/>
  <c r="A254" i="1" a="1"/>
  <c r="A254" i="1" s="1"/>
  <c r="B254" i="1" a="1"/>
  <c r="B254" i="1"/>
  <c r="A255" i="1" a="1"/>
  <c r="A255" i="1" s="1"/>
  <c r="B255" i="1" a="1"/>
  <c r="B255" i="1" s="1"/>
  <c r="A256" i="1" a="1"/>
  <c r="A256" i="1" s="1"/>
  <c r="B256" i="1" a="1"/>
  <c r="B256" i="1" s="1"/>
  <c r="A257" i="1" a="1"/>
  <c r="A257" i="1" s="1"/>
  <c r="B257" i="1" a="1"/>
  <c r="B257" i="1"/>
  <c r="A258" i="1" a="1"/>
  <c r="A258" i="1" s="1"/>
  <c r="B258" i="1" a="1"/>
  <c r="B258" i="1" s="1"/>
  <c r="A259" i="1" a="1"/>
  <c r="A259" i="1" s="1"/>
  <c r="B259" i="1" a="1"/>
  <c r="B259" i="1" s="1"/>
  <c r="A260" i="1" a="1"/>
  <c r="A260" i="1" s="1"/>
  <c r="B260" i="1" a="1"/>
  <c r="B260" i="1" s="1"/>
  <c r="A261" i="1" a="1"/>
  <c r="A261" i="1" s="1"/>
  <c r="B261" i="1" a="1"/>
  <c r="B261" i="1" s="1"/>
  <c r="A262" i="1" a="1"/>
  <c r="A262" i="1" s="1"/>
  <c r="B262" i="1" a="1"/>
  <c r="B262" i="1"/>
  <c r="A263" i="1" a="1"/>
  <c r="A263" i="1" s="1"/>
  <c r="B263" i="1" a="1"/>
  <c r="B263" i="1" s="1"/>
  <c r="A264" i="1" a="1"/>
  <c r="A264" i="1" s="1"/>
  <c r="B264" i="1" a="1"/>
  <c r="B264" i="1" s="1"/>
  <c r="A265" i="1" a="1"/>
  <c r="A265" i="1" s="1"/>
  <c r="B265" i="1" a="1"/>
  <c r="B265" i="1" s="1"/>
  <c r="A266" i="1" a="1"/>
  <c r="A266" i="1" s="1"/>
  <c r="B266" i="1" a="1"/>
  <c r="B266" i="1"/>
  <c r="A267" i="1" a="1"/>
  <c r="A267" i="1" s="1"/>
  <c r="B267" i="1" a="1"/>
  <c r="B267" i="1" s="1"/>
  <c r="A268" i="1" a="1"/>
  <c r="A268" i="1" s="1"/>
  <c r="B268" i="1" a="1"/>
  <c r="B268" i="1" s="1"/>
  <c r="A269" i="1" a="1"/>
  <c r="A269" i="1" s="1"/>
  <c r="B269" i="1" a="1"/>
  <c r="B269" i="1"/>
  <c r="A270" i="1" a="1"/>
  <c r="A270" i="1" s="1"/>
  <c r="B270" i="1" a="1"/>
  <c r="B270" i="1" s="1"/>
  <c r="A271" i="1" a="1"/>
  <c r="A271" i="1" s="1"/>
  <c r="B271" i="1" a="1"/>
  <c r="B271" i="1" s="1"/>
  <c r="A272" i="1" a="1"/>
  <c r="A272" i="1"/>
  <c r="B272" i="1" a="1"/>
  <c r="B272" i="1" s="1"/>
  <c r="A273" i="1" a="1"/>
  <c r="A273" i="1" s="1"/>
  <c r="B273" i="1" a="1"/>
  <c r="B273" i="1" s="1"/>
  <c r="A274" i="1" a="1"/>
  <c r="A274" i="1"/>
  <c r="B274" i="1" a="1"/>
  <c r="B274" i="1"/>
  <c r="A275" i="1" a="1"/>
  <c r="A275" i="1" s="1"/>
  <c r="B275" i="1" a="1"/>
  <c r="B275" i="1" s="1"/>
  <c r="A276" i="1" a="1"/>
  <c r="A276" i="1" s="1"/>
  <c r="B276" i="1" a="1"/>
  <c r="B276" i="1" s="1"/>
  <c r="A277" i="1" a="1"/>
  <c r="A277" i="1" s="1"/>
  <c r="B277" i="1" a="1"/>
  <c r="B277" i="1" s="1"/>
  <c r="A278" i="1" a="1"/>
  <c r="A278" i="1"/>
  <c r="B278" i="1" a="1"/>
  <c r="B278" i="1"/>
  <c r="A279" i="1" a="1"/>
  <c r="A279" i="1" s="1"/>
  <c r="B279" i="1" a="1"/>
  <c r="B279" i="1" s="1"/>
  <c r="A280" i="1" a="1"/>
  <c r="A280" i="1" s="1"/>
  <c r="B280" i="1" a="1"/>
  <c r="B280" i="1" s="1"/>
  <c r="A281" i="1" a="1"/>
  <c r="A281" i="1" s="1"/>
  <c r="B281" i="1" a="1"/>
  <c r="B281" i="1" s="1"/>
  <c r="A282" i="1" a="1"/>
  <c r="A282" i="1" s="1"/>
  <c r="B282" i="1" a="1"/>
  <c r="B282" i="1" s="1"/>
  <c r="A283" i="1" a="1"/>
  <c r="A283" i="1" s="1"/>
  <c r="B283" i="1" a="1"/>
  <c r="B283" i="1" s="1"/>
  <c r="A284" i="1" a="1"/>
  <c r="A284" i="1" s="1"/>
  <c r="B284" i="1" a="1"/>
  <c r="B284" i="1" s="1"/>
  <c r="A285" i="1" a="1"/>
  <c r="A285" i="1" s="1"/>
  <c r="B285" i="1" a="1"/>
  <c r="B285" i="1" s="1"/>
  <c r="A286" i="1" a="1"/>
  <c r="A286" i="1" s="1"/>
  <c r="B286" i="1" a="1"/>
  <c r="B286" i="1" s="1"/>
  <c r="A287" i="1" a="1"/>
  <c r="A287" i="1" s="1"/>
  <c r="B287" i="1" a="1"/>
  <c r="B287" i="1"/>
  <c r="A288" i="1" a="1"/>
  <c r="A288" i="1" s="1"/>
  <c r="B288" i="1" a="1"/>
  <c r="B288" i="1" s="1"/>
  <c r="A289" i="1" a="1"/>
  <c r="A289" i="1" s="1"/>
  <c r="B289" i="1" a="1"/>
  <c r="B289" i="1" s="1"/>
  <c r="A290" i="1" a="1"/>
  <c r="A290" i="1" s="1"/>
  <c r="B290" i="1" a="1"/>
  <c r="B290" i="1" s="1"/>
  <c r="A291" i="1" a="1"/>
  <c r="A291" i="1" s="1"/>
  <c r="B291" i="1" a="1"/>
  <c r="B291" i="1" s="1"/>
  <c r="A292" i="1" a="1"/>
  <c r="A292" i="1" s="1"/>
  <c r="B292" i="1" a="1"/>
  <c r="B292" i="1" s="1"/>
  <c r="A293" i="1" a="1"/>
  <c r="A293" i="1" s="1"/>
  <c r="B293" i="1" a="1"/>
  <c r="B293" i="1" s="1"/>
  <c r="A294" i="1" a="1"/>
  <c r="A294" i="1" s="1"/>
  <c r="B294" i="1" a="1"/>
  <c r="B294" i="1" s="1"/>
  <c r="A295" i="1" a="1"/>
  <c r="A295" i="1" s="1"/>
  <c r="B295" i="1" a="1"/>
  <c r="B295" i="1" s="1"/>
  <c r="A296" i="1" a="1"/>
  <c r="A296" i="1" s="1"/>
  <c r="B296" i="1" a="1"/>
  <c r="B296" i="1" s="1"/>
  <c r="A297" i="1" a="1"/>
  <c r="A297" i="1" s="1"/>
  <c r="B297" i="1" a="1"/>
  <c r="B297" i="1" s="1"/>
  <c r="A298" i="1" a="1"/>
  <c r="A298" i="1" s="1"/>
  <c r="B298" i="1" a="1"/>
  <c r="B298" i="1" s="1"/>
  <c r="A299" i="1" a="1"/>
  <c r="A299" i="1" s="1"/>
  <c r="B299" i="1" a="1"/>
  <c r="B299" i="1" s="1"/>
  <c r="A300" i="1" a="1"/>
  <c r="A300" i="1" s="1"/>
  <c r="B300" i="1" a="1"/>
  <c r="B300" i="1" s="1"/>
  <c r="A301" i="1" a="1"/>
  <c r="A301" i="1" s="1"/>
  <c r="B301" i="1" a="1"/>
  <c r="B301" i="1" s="1"/>
  <c r="A302" i="1" a="1"/>
  <c r="A302" i="1"/>
  <c r="B302" i="1" a="1"/>
  <c r="B302" i="1" s="1"/>
  <c r="A303" i="1" a="1"/>
  <c r="A303" i="1" s="1"/>
  <c r="B303" i="1" a="1"/>
  <c r="B303" i="1" s="1"/>
  <c r="A304" i="1" a="1"/>
  <c r="A304" i="1"/>
  <c r="B304" i="1" a="1"/>
  <c r="B304" i="1" s="1"/>
  <c r="A305" i="1" a="1"/>
  <c r="A305" i="1" s="1"/>
  <c r="B305" i="1" a="1"/>
  <c r="B305" i="1" s="1"/>
  <c r="A306" i="1" a="1"/>
  <c r="A306" i="1" s="1"/>
  <c r="B306" i="1" a="1"/>
  <c r="B306" i="1" s="1"/>
  <c r="A307" i="1" a="1"/>
  <c r="A307" i="1" s="1"/>
  <c r="B307" i="1" a="1"/>
  <c r="B307" i="1" s="1"/>
  <c r="A308" i="1" a="1"/>
  <c r="A308" i="1"/>
  <c r="B308" i="1" a="1"/>
  <c r="B308" i="1"/>
  <c r="A309" i="1" a="1"/>
  <c r="A309" i="1" s="1"/>
  <c r="B309" i="1" a="1"/>
  <c r="B309" i="1" s="1"/>
  <c r="A310" i="1" a="1"/>
  <c r="A310" i="1" s="1"/>
  <c r="B310" i="1" a="1"/>
  <c r="B310" i="1" s="1"/>
  <c r="A311" i="1" a="1"/>
  <c r="A311" i="1" s="1"/>
  <c r="B311" i="1" a="1"/>
  <c r="B311" i="1" s="1"/>
  <c r="A312" i="1" a="1"/>
  <c r="A312" i="1"/>
  <c r="B312" i="1" a="1"/>
  <c r="B312" i="1"/>
  <c r="A313" i="1" a="1"/>
  <c r="A313" i="1" s="1"/>
  <c r="B313" i="1" a="1"/>
  <c r="B313" i="1"/>
  <c r="A314" i="1" a="1"/>
  <c r="A314" i="1" s="1"/>
  <c r="B314" i="1" a="1"/>
  <c r="B314" i="1" s="1"/>
  <c r="A315" i="1" a="1"/>
  <c r="A315" i="1" s="1"/>
  <c r="B315" i="1" a="1"/>
  <c r="B315" i="1"/>
  <c r="A316" i="1" a="1"/>
  <c r="A316" i="1" s="1"/>
  <c r="B316" i="1" a="1"/>
  <c r="B316" i="1"/>
  <c r="A317" i="1" a="1"/>
  <c r="A317" i="1" s="1"/>
  <c r="B317" i="1" a="1"/>
  <c r="B317" i="1" s="1"/>
  <c r="A318" i="1" a="1"/>
  <c r="A318" i="1" s="1"/>
  <c r="B318" i="1" a="1"/>
  <c r="B318" i="1" s="1"/>
  <c r="A319" i="1" a="1"/>
  <c r="A319" i="1" s="1"/>
  <c r="B319" i="1" a="1"/>
  <c r="B319" i="1"/>
  <c r="A320" i="1" a="1"/>
  <c r="A320" i="1" s="1"/>
  <c r="B320" i="1" a="1"/>
  <c r="B320" i="1" s="1"/>
  <c r="A321" i="1" a="1"/>
  <c r="A321" i="1" s="1"/>
  <c r="B321" i="1" a="1"/>
  <c r="B321" i="1" s="1"/>
  <c r="A322" i="1" a="1"/>
  <c r="A322" i="1" s="1"/>
  <c r="B322" i="1" a="1"/>
  <c r="B322" i="1"/>
  <c r="A323" i="1" a="1"/>
  <c r="A323" i="1" s="1"/>
  <c r="B323" i="1" a="1"/>
  <c r="B323" i="1"/>
  <c r="A324" i="1" a="1"/>
  <c r="A324" i="1"/>
  <c r="B324" i="1" a="1"/>
  <c r="B324" i="1" s="1"/>
  <c r="A325" i="1" a="1"/>
  <c r="A325" i="1" s="1"/>
  <c r="B325" i="1" a="1"/>
  <c r="B325" i="1" s="1"/>
  <c r="A326" i="1" a="1"/>
  <c r="A326" i="1" s="1"/>
  <c r="B326" i="1" a="1"/>
  <c r="B326" i="1" s="1"/>
  <c r="A327" i="1" a="1"/>
  <c r="A327" i="1" s="1"/>
  <c r="B327" i="1" a="1"/>
  <c r="B327" i="1" s="1"/>
  <c r="A328" i="1" a="1"/>
  <c r="A328" i="1" s="1"/>
  <c r="B328" i="1" a="1"/>
  <c r="B328" i="1"/>
  <c r="A329" i="1" a="1"/>
  <c r="A329" i="1" s="1"/>
  <c r="B329" i="1" a="1"/>
  <c r="B329" i="1" s="1"/>
  <c r="A330" i="1" a="1"/>
  <c r="A330" i="1" s="1"/>
  <c r="B330" i="1" a="1"/>
  <c r="B330" i="1" s="1"/>
  <c r="A331" i="1" a="1"/>
  <c r="A331" i="1" s="1"/>
  <c r="B331" i="1" a="1"/>
  <c r="B331" i="1"/>
  <c r="A332" i="1" a="1"/>
  <c r="A332" i="1" s="1"/>
  <c r="B332" i="1" a="1"/>
  <c r="B332" i="1" s="1"/>
  <c r="A333" i="1" a="1"/>
  <c r="A333" i="1" s="1"/>
  <c r="B333" i="1" a="1"/>
  <c r="B333" i="1" s="1"/>
  <c r="A334" i="1" a="1"/>
  <c r="A334" i="1"/>
  <c r="B334" i="1" a="1"/>
  <c r="B334" i="1" s="1"/>
  <c r="A335" i="1" a="1"/>
  <c r="A335" i="1" s="1"/>
  <c r="B335" i="1" a="1"/>
  <c r="B335" i="1" s="1"/>
  <c r="A336" i="1" a="1"/>
  <c r="A336" i="1"/>
  <c r="B336" i="1" a="1"/>
  <c r="B336" i="1" s="1"/>
  <c r="A337" i="1" a="1"/>
  <c r="A337" i="1" s="1"/>
  <c r="B337" i="1" a="1"/>
  <c r="B337" i="1" s="1"/>
  <c r="A338" i="1" a="1"/>
  <c r="A338" i="1" s="1"/>
  <c r="B338" i="1" a="1"/>
  <c r="B338" i="1" s="1"/>
  <c r="A339" i="1" a="1"/>
  <c r="A339" i="1" s="1"/>
  <c r="B339" i="1" a="1"/>
  <c r="B339" i="1" s="1"/>
  <c r="A340" i="1" a="1"/>
  <c r="A340" i="1"/>
  <c r="B340" i="1" a="1"/>
  <c r="B340" i="1"/>
  <c r="A341" i="1" a="1"/>
  <c r="A341" i="1" s="1"/>
  <c r="B341" i="1" a="1"/>
  <c r="B341" i="1" s="1"/>
  <c r="A342" i="1" a="1"/>
  <c r="A342" i="1" s="1"/>
  <c r="B342" i="1" a="1"/>
  <c r="B342" i="1" s="1"/>
  <c r="A343" i="1" a="1"/>
  <c r="A343" i="1" s="1"/>
  <c r="B343" i="1" a="1"/>
  <c r="B343" i="1" s="1"/>
  <c r="A344" i="1" a="1"/>
  <c r="A344" i="1"/>
  <c r="B344" i="1" a="1"/>
  <c r="B344" i="1"/>
  <c r="A345" i="1" a="1"/>
  <c r="A345" i="1" s="1"/>
  <c r="B345" i="1" a="1"/>
  <c r="B345" i="1"/>
  <c r="A346" i="1" a="1"/>
  <c r="A346" i="1" s="1"/>
  <c r="B346" i="1" a="1"/>
  <c r="B346" i="1" s="1"/>
  <c r="A347" i="1" a="1"/>
  <c r="A347" i="1" s="1"/>
  <c r="B347" i="1" a="1"/>
  <c r="B347" i="1"/>
  <c r="A348" i="1" a="1"/>
  <c r="A348" i="1" s="1"/>
  <c r="B348" i="1" a="1"/>
  <c r="B348" i="1"/>
  <c r="A349" i="1" a="1"/>
  <c r="A349" i="1" s="1"/>
  <c r="B349" i="1" a="1"/>
  <c r="B349" i="1" s="1"/>
  <c r="A350" i="1" a="1"/>
  <c r="A350" i="1" s="1"/>
  <c r="B350" i="1" a="1"/>
  <c r="B350" i="1" s="1"/>
  <c r="A351" i="1" a="1"/>
  <c r="A351" i="1" s="1"/>
  <c r="B351" i="1" a="1"/>
  <c r="B351" i="1"/>
  <c r="A352" i="1" a="1"/>
  <c r="A352" i="1" s="1"/>
  <c r="B352" i="1" a="1"/>
  <c r="B352" i="1" s="1"/>
  <c r="A353" i="1" a="1"/>
  <c r="A353" i="1" s="1"/>
  <c r="B353" i="1" a="1"/>
  <c r="B353" i="1" s="1"/>
  <c r="A354" i="1" a="1"/>
  <c r="A354" i="1" s="1"/>
  <c r="B354" i="1" a="1"/>
  <c r="B354" i="1" s="1"/>
  <c r="A355" i="1" a="1"/>
  <c r="A355" i="1" s="1"/>
  <c r="B355" i="1" a="1"/>
  <c r="B355" i="1" s="1"/>
  <c r="A356" i="1" a="1"/>
  <c r="A356" i="1"/>
  <c r="B356" i="1" a="1"/>
  <c r="B356" i="1" s="1"/>
  <c r="A357" i="1" a="1"/>
  <c r="A357" i="1" s="1"/>
  <c r="B357" i="1" a="1"/>
  <c r="B357" i="1" s="1"/>
  <c r="A358" i="1" a="1"/>
  <c r="A358" i="1" s="1"/>
  <c r="B358" i="1" a="1"/>
  <c r="B358" i="1" s="1"/>
  <c r="A359" i="1" a="1"/>
  <c r="A359" i="1" s="1"/>
  <c r="B359" i="1" a="1"/>
  <c r="B359" i="1" s="1"/>
  <c r="A360" i="1" a="1"/>
  <c r="A360" i="1" s="1"/>
  <c r="B360" i="1" a="1"/>
  <c r="B360" i="1"/>
  <c r="A361" i="1" a="1"/>
  <c r="A361" i="1" s="1"/>
  <c r="B361" i="1" a="1"/>
  <c r="B361" i="1" s="1"/>
  <c r="A362" i="1" a="1"/>
  <c r="A362" i="1" s="1"/>
  <c r="B362" i="1" a="1"/>
  <c r="B362" i="1" s="1"/>
  <c r="A363" i="1" a="1"/>
  <c r="A363" i="1" s="1"/>
  <c r="B363" i="1" a="1"/>
  <c r="B363" i="1"/>
  <c r="A364" i="1" a="1"/>
  <c r="A364" i="1" s="1"/>
  <c r="B364" i="1" a="1"/>
  <c r="B364" i="1" s="1"/>
  <c r="A365" i="1" a="1"/>
  <c r="A365" i="1" s="1"/>
  <c r="B365" i="1" a="1"/>
  <c r="B365" i="1" s="1"/>
  <c r="A366" i="1" a="1"/>
  <c r="A366" i="1" s="1"/>
  <c r="B366" i="1" a="1"/>
  <c r="B366" i="1" s="1"/>
  <c r="A367" i="1" a="1"/>
  <c r="A367" i="1" s="1"/>
  <c r="B367" i="1" a="1"/>
  <c r="B367" i="1" s="1"/>
  <c r="A368" i="1" a="1"/>
  <c r="A368" i="1"/>
  <c r="B368" i="1" a="1"/>
  <c r="B368" i="1" s="1"/>
  <c r="A369" i="1" a="1"/>
  <c r="A369" i="1" s="1"/>
  <c r="B369" i="1" a="1"/>
  <c r="B369" i="1"/>
  <c r="A370" i="1" a="1"/>
  <c r="A370" i="1" s="1"/>
  <c r="B370" i="1" a="1"/>
  <c r="B370" i="1" s="1"/>
  <c r="A371" i="1" a="1"/>
  <c r="A371" i="1" s="1"/>
  <c r="B371" i="1" a="1"/>
  <c r="B371" i="1" s="1"/>
  <c r="A372" i="1" a="1"/>
  <c r="A372" i="1"/>
  <c r="B372" i="1" a="1"/>
  <c r="B372" i="1"/>
  <c r="A373" i="1" a="1"/>
  <c r="A373" i="1" s="1"/>
  <c r="B373" i="1" a="1"/>
  <c r="B373" i="1" s="1"/>
  <c r="A374" i="1" a="1"/>
  <c r="A374" i="1" s="1"/>
  <c r="B374" i="1" a="1"/>
  <c r="B374" i="1" s="1"/>
  <c r="A375" i="1" a="1"/>
  <c r="A375" i="1" s="1"/>
  <c r="B375" i="1" a="1"/>
  <c r="B375" i="1" s="1"/>
  <c r="A376" i="1" a="1"/>
  <c r="A376" i="1"/>
  <c r="B376" i="1" a="1"/>
  <c r="B376" i="1"/>
  <c r="A377" i="1" a="1"/>
  <c r="A377" i="1" s="1"/>
  <c r="B377" i="1" a="1"/>
  <c r="B377" i="1" s="1"/>
  <c r="A378" i="1" a="1"/>
  <c r="A378" i="1" s="1"/>
  <c r="B378" i="1" a="1"/>
  <c r="B378" i="1" s="1"/>
  <c r="A379" i="1" a="1"/>
  <c r="A379" i="1" s="1"/>
  <c r="B379" i="1" a="1"/>
  <c r="B379" i="1"/>
  <c r="A380" i="1" a="1"/>
  <c r="A380" i="1" s="1"/>
  <c r="B380" i="1" a="1"/>
  <c r="B380" i="1" s="1"/>
  <c r="A381" i="1" a="1"/>
  <c r="A381" i="1" s="1"/>
  <c r="B381" i="1" a="1"/>
  <c r="B381" i="1" s="1"/>
  <c r="A382" i="1" a="1"/>
  <c r="A382" i="1" s="1"/>
  <c r="B382" i="1" a="1"/>
  <c r="B382" i="1" s="1"/>
  <c r="A383" i="1" a="1"/>
  <c r="A383" i="1" s="1"/>
  <c r="B383" i="1" a="1"/>
  <c r="B383" i="1" s="1"/>
  <c r="A384" i="1" a="1"/>
  <c r="A384" i="1"/>
  <c r="B384" i="1" a="1"/>
  <c r="B384" i="1" s="1"/>
  <c r="A385" i="1" a="1"/>
  <c r="A385" i="1" s="1"/>
  <c r="B385" i="1" a="1"/>
  <c r="B385" i="1"/>
  <c r="A386" i="1" a="1"/>
  <c r="A386" i="1" s="1"/>
  <c r="B386" i="1" a="1"/>
  <c r="B386" i="1" s="1"/>
  <c r="A387" i="1" a="1"/>
  <c r="A387" i="1" s="1"/>
  <c r="B387" i="1" a="1"/>
  <c r="B387" i="1"/>
  <c r="A388" i="1" a="1"/>
  <c r="A388" i="1"/>
  <c r="B388" i="1" a="1"/>
  <c r="B388" i="1" s="1"/>
  <c r="A389" i="1" a="1"/>
  <c r="A389" i="1" s="1"/>
  <c r="B389" i="1" a="1"/>
  <c r="B389" i="1" s="1"/>
  <c r="A390" i="1" a="1"/>
  <c r="A390" i="1"/>
  <c r="B390" i="1" a="1"/>
  <c r="B390" i="1" s="1"/>
  <c r="A391" i="1" a="1"/>
  <c r="A391" i="1" s="1"/>
  <c r="B391" i="1" a="1"/>
  <c r="B391" i="1" s="1"/>
  <c r="A392" i="1" a="1"/>
  <c r="A392" i="1" s="1"/>
  <c r="B392" i="1" a="1"/>
  <c r="B392" i="1" s="1"/>
  <c r="A393" i="1" a="1"/>
  <c r="A393" i="1" s="1"/>
  <c r="B393" i="1" a="1"/>
  <c r="B393" i="1"/>
  <c r="A394" i="1" a="1"/>
  <c r="A394" i="1" s="1"/>
  <c r="B394" i="1" a="1"/>
  <c r="B394" i="1" s="1"/>
  <c r="A395" i="1" a="1"/>
  <c r="A395" i="1" s="1"/>
  <c r="B395" i="1" a="1"/>
  <c r="B395" i="1" s="1"/>
  <c r="A396" i="1" a="1"/>
  <c r="A396" i="1" s="1"/>
  <c r="B396" i="1" a="1"/>
  <c r="B396" i="1"/>
  <c r="A397" i="1" a="1"/>
  <c r="A397" i="1" s="1"/>
  <c r="B397" i="1" a="1"/>
  <c r="B397" i="1" s="1"/>
  <c r="A398" i="1" a="1"/>
  <c r="A398" i="1"/>
  <c r="B398" i="1" a="1"/>
  <c r="B398" i="1"/>
  <c r="A399" i="1" a="1"/>
  <c r="A399" i="1" s="1"/>
  <c r="B399" i="1" a="1"/>
  <c r="B399" i="1" s="1"/>
  <c r="A400" i="1" a="1"/>
  <c r="A400" i="1" s="1"/>
  <c r="B400" i="1" a="1"/>
  <c r="B400" i="1" s="1"/>
  <c r="A401" i="1" a="1"/>
  <c r="A401" i="1" s="1"/>
  <c r="B401" i="1" a="1"/>
  <c r="B401" i="1" s="1"/>
  <c r="A402" i="1" a="1"/>
  <c r="A402" i="1" s="1"/>
  <c r="B402" i="1" a="1"/>
  <c r="B402" i="1" s="1"/>
  <c r="A403" i="1" a="1"/>
  <c r="A403" i="1" s="1"/>
  <c r="B403" i="1" a="1"/>
  <c r="B403" i="1" s="1"/>
  <c r="A404" i="1" a="1"/>
  <c r="A404" i="1" s="1"/>
  <c r="B404" i="1" a="1"/>
  <c r="B404" i="1" s="1"/>
  <c r="A405" i="1" a="1"/>
  <c r="A405" i="1" s="1"/>
  <c r="B405" i="1" a="1"/>
  <c r="B405" i="1"/>
  <c r="A406" i="1" a="1"/>
  <c r="A406" i="1" s="1"/>
  <c r="B406" i="1" a="1"/>
  <c r="B406" i="1" s="1"/>
  <c r="A407" i="1" a="1"/>
  <c r="A407" i="1" s="1"/>
  <c r="B407" i="1" a="1"/>
  <c r="B407" i="1" s="1"/>
  <c r="A408" i="1" a="1"/>
  <c r="A408" i="1" s="1"/>
  <c r="B408" i="1" a="1"/>
  <c r="B408" i="1"/>
  <c r="A409" i="1" a="1"/>
  <c r="A409" i="1" s="1"/>
  <c r="B409" i="1" a="1"/>
  <c r="B409" i="1"/>
  <c r="A410" i="1" a="1"/>
  <c r="A410" i="1"/>
  <c r="B410" i="1" a="1"/>
  <c r="B410" i="1" s="1"/>
  <c r="A411" i="1" a="1"/>
  <c r="A411" i="1" s="1"/>
  <c r="B411" i="1" a="1"/>
  <c r="B411" i="1" s="1"/>
  <c r="A412" i="1" a="1"/>
  <c r="A412" i="1" s="1"/>
  <c r="B412" i="1" a="1"/>
  <c r="B412" i="1" s="1"/>
  <c r="A413" i="1" a="1"/>
  <c r="A413" i="1" s="1"/>
  <c r="B413" i="1" a="1"/>
  <c r="B413" i="1" s="1"/>
  <c r="A414" i="1" a="1"/>
  <c r="A414" i="1"/>
  <c r="B414" i="1" a="1"/>
  <c r="B414" i="1" s="1"/>
  <c r="A415" i="1" a="1"/>
  <c r="A415" i="1" s="1"/>
  <c r="B415" i="1" a="1"/>
  <c r="B415" i="1" s="1"/>
  <c r="A416" i="1" a="1"/>
  <c r="A416" i="1"/>
  <c r="B416" i="1" a="1"/>
  <c r="B416" i="1" s="1"/>
  <c r="A417" i="1" a="1"/>
  <c r="A417" i="1" s="1"/>
  <c r="B417" i="1" a="1"/>
  <c r="B417" i="1" s="1"/>
  <c r="A418" i="1" a="1"/>
  <c r="A418" i="1" s="1"/>
  <c r="B418" i="1" a="1"/>
  <c r="B418" i="1" s="1"/>
  <c r="A419" i="1" a="1"/>
  <c r="A419" i="1" s="1"/>
  <c r="B419" i="1" a="1"/>
  <c r="B419" i="1" s="1"/>
  <c r="A420" i="1" a="1"/>
  <c r="A420" i="1" s="1"/>
  <c r="B420" i="1" a="1"/>
  <c r="B420" i="1"/>
  <c r="A421" i="1" a="1"/>
  <c r="A421" i="1" s="1"/>
  <c r="B421" i="1" a="1"/>
  <c r="B421" i="1" s="1"/>
  <c r="A422" i="1" a="1"/>
  <c r="A422" i="1" s="1"/>
  <c r="B422" i="1" a="1"/>
  <c r="B422" i="1" s="1"/>
  <c r="A423" i="1" a="1"/>
  <c r="A423" i="1" s="1"/>
  <c r="B423" i="1" a="1"/>
  <c r="B423" i="1" s="1"/>
  <c r="A424" i="1" a="1"/>
  <c r="A424" i="1" s="1"/>
  <c r="B424" i="1" a="1"/>
  <c r="B424" i="1" s="1"/>
  <c r="A425" i="1" a="1"/>
  <c r="A425" i="1" s="1"/>
  <c r="B425" i="1" a="1"/>
  <c r="B425" i="1" s="1"/>
  <c r="A426" i="1" a="1"/>
  <c r="A426" i="1" s="1"/>
  <c r="B426" i="1" a="1"/>
  <c r="B426" i="1" s="1"/>
  <c r="A427" i="1" a="1"/>
  <c r="A427" i="1" s="1"/>
  <c r="B427" i="1" a="1"/>
  <c r="B427" i="1" s="1"/>
  <c r="A428" i="1" a="1"/>
  <c r="A428" i="1" s="1"/>
  <c r="B428" i="1" a="1"/>
  <c r="B428" i="1"/>
  <c r="A429" i="1" a="1"/>
  <c r="A429" i="1" s="1"/>
  <c r="B429" i="1" a="1"/>
  <c r="B429" i="1" s="1"/>
  <c r="A430" i="1" a="1"/>
  <c r="A430" i="1" s="1"/>
  <c r="B430" i="1" a="1"/>
  <c r="B430" i="1" s="1"/>
  <c r="A431" i="1" a="1"/>
  <c r="A431" i="1"/>
  <c r="B431" i="1" a="1"/>
  <c r="B431" i="1" s="1"/>
  <c r="A432" i="1" a="1"/>
  <c r="A432" i="1" s="1"/>
  <c r="B432" i="1" a="1"/>
  <c r="B432" i="1"/>
  <c r="A433" i="1" a="1"/>
  <c r="A433" i="1" s="1"/>
  <c r="B433" i="1" a="1"/>
  <c r="B433" i="1" s="1"/>
  <c r="A434" i="1" a="1"/>
  <c r="A434" i="1" s="1"/>
  <c r="B434" i="1" a="1"/>
  <c r="B434" i="1" s="1"/>
  <c r="A435" i="1" a="1"/>
  <c r="A435" i="1" s="1"/>
  <c r="B435" i="1" a="1"/>
  <c r="B435" i="1" s="1"/>
  <c r="A436" i="1" a="1"/>
  <c r="A436" i="1" s="1"/>
  <c r="B436" i="1" a="1"/>
  <c r="B436" i="1" s="1"/>
  <c r="A437" i="1" a="1"/>
  <c r="A437" i="1"/>
  <c r="B437" i="1" a="1"/>
  <c r="B437" i="1" s="1"/>
  <c r="A438" i="1" a="1"/>
  <c r="A438" i="1" s="1"/>
  <c r="B438" i="1" a="1"/>
  <c r="B438" i="1" s="1"/>
  <c r="A439" i="1" a="1"/>
  <c r="A439" i="1" s="1"/>
  <c r="B439" i="1" a="1"/>
  <c r="B439" i="1" s="1"/>
  <c r="A440" i="1" a="1"/>
  <c r="A440" i="1" s="1"/>
  <c r="B440" i="1" a="1"/>
  <c r="B440" i="1" s="1"/>
  <c r="A441" i="1" a="1"/>
  <c r="A441" i="1"/>
  <c r="B441" i="1" a="1"/>
  <c r="B441" i="1" s="1"/>
  <c r="A442" i="1" a="1"/>
  <c r="A442" i="1" s="1"/>
  <c r="B442" i="1" a="1"/>
  <c r="B442" i="1" s="1"/>
  <c r="A443" i="1" a="1"/>
  <c r="A443" i="1" s="1"/>
  <c r="B443" i="1" a="1"/>
  <c r="B443" i="1" s="1"/>
  <c r="A444" i="1" a="1"/>
  <c r="A444" i="1"/>
  <c r="B444" i="1" a="1"/>
  <c r="B444" i="1" s="1"/>
  <c r="A445" i="1" a="1"/>
  <c r="A445" i="1" s="1"/>
  <c r="B445" i="1" a="1"/>
  <c r="B445" i="1" s="1"/>
  <c r="A446" i="1" a="1"/>
  <c r="A446" i="1" s="1"/>
  <c r="B446" i="1" a="1"/>
  <c r="B446" i="1" s="1"/>
  <c r="A447" i="1" a="1"/>
  <c r="A447" i="1" s="1"/>
  <c r="B447" i="1" a="1"/>
  <c r="B447" i="1" s="1"/>
  <c r="A448" i="1" a="1"/>
  <c r="A448" i="1"/>
  <c r="B448" i="1" a="1"/>
  <c r="B448" i="1" s="1"/>
  <c r="A449" i="1" a="1"/>
  <c r="A449" i="1" s="1"/>
  <c r="B449" i="1" a="1"/>
  <c r="B449" i="1" s="1"/>
  <c r="A450" i="1" a="1"/>
  <c r="A450" i="1" s="1"/>
  <c r="B450" i="1" a="1"/>
  <c r="B450" i="1" s="1"/>
  <c r="A451" i="1" a="1"/>
  <c r="A451" i="1" s="1"/>
  <c r="B451" i="1" a="1"/>
  <c r="B451" i="1" s="1"/>
  <c r="A452" i="1" a="1"/>
  <c r="A452" i="1" s="1"/>
  <c r="B452" i="1" a="1"/>
  <c r="B452" i="1" s="1"/>
  <c r="A453" i="1" a="1"/>
  <c r="A453" i="1" s="1"/>
  <c r="B453" i="1" a="1"/>
  <c r="B453" i="1" s="1"/>
  <c r="A454" i="1" a="1"/>
  <c r="A454" i="1"/>
  <c r="B454" i="1" a="1"/>
  <c r="B454" i="1" s="1"/>
  <c r="A455" i="1" a="1"/>
  <c r="A455" i="1" s="1"/>
  <c r="B455" i="1" a="1"/>
  <c r="B455" i="1" s="1"/>
  <c r="A456" i="1" a="1"/>
  <c r="A456" i="1" s="1"/>
  <c r="B456" i="1" a="1"/>
  <c r="B456" i="1" s="1"/>
  <c r="A457" i="1" a="1"/>
  <c r="A457" i="1" s="1"/>
  <c r="B457" i="1" a="1"/>
  <c r="B457" i="1" s="1"/>
  <c r="A458" i="1" a="1"/>
  <c r="A458" i="1" s="1"/>
  <c r="B458" i="1" a="1"/>
  <c r="B458" i="1"/>
  <c r="A459" i="1" a="1"/>
  <c r="A459" i="1" s="1"/>
  <c r="B459" i="1" a="1"/>
  <c r="B459" i="1" s="1"/>
  <c r="A460" i="1" a="1"/>
  <c r="A460" i="1" s="1"/>
  <c r="B460" i="1" a="1"/>
  <c r="B460" i="1" s="1"/>
  <c r="A461" i="1" a="1"/>
  <c r="A461" i="1" s="1"/>
  <c r="B461" i="1" a="1"/>
  <c r="B461" i="1" s="1"/>
  <c r="A462" i="1" a="1"/>
  <c r="A462" i="1" s="1"/>
  <c r="B462" i="1" a="1"/>
  <c r="B462" i="1" s="1"/>
  <c r="A463" i="1" a="1"/>
  <c r="A463" i="1"/>
  <c r="B463" i="1" a="1"/>
  <c r="B463" i="1" s="1"/>
  <c r="A464" i="1" a="1"/>
  <c r="A464" i="1" s="1"/>
  <c r="B464" i="1" a="1"/>
  <c r="B464" i="1" s="1"/>
  <c r="A465" i="1" a="1"/>
  <c r="A465" i="1" s="1"/>
  <c r="B465" i="1" a="1"/>
  <c r="B465" i="1" s="1"/>
  <c r="A466" i="1" a="1"/>
  <c r="A466" i="1" s="1"/>
  <c r="B466" i="1" a="1"/>
  <c r="B466" i="1" s="1"/>
  <c r="A467" i="1" a="1"/>
  <c r="A467" i="1" s="1"/>
  <c r="B467" i="1" a="1"/>
  <c r="B467" i="1" s="1"/>
  <c r="A468" i="1" a="1"/>
  <c r="A468" i="1" s="1"/>
  <c r="B468" i="1" a="1"/>
  <c r="B468" i="1"/>
  <c r="A469" i="1" a="1"/>
  <c r="A469" i="1" s="1"/>
  <c r="B469" i="1" a="1"/>
  <c r="B469" i="1" s="1"/>
  <c r="A470" i="1" a="1"/>
  <c r="A470" i="1"/>
  <c r="B470" i="1" a="1"/>
  <c r="B470" i="1" s="1"/>
  <c r="A471" i="1" a="1"/>
  <c r="A471" i="1" s="1"/>
  <c r="B471" i="1" a="1"/>
  <c r="B471" i="1" s="1"/>
  <c r="A472" i="1" a="1"/>
  <c r="A472" i="1" s="1"/>
  <c r="B472" i="1" a="1"/>
  <c r="B472" i="1" s="1"/>
  <c r="A473" i="1" a="1"/>
  <c r="A473" i="1"/>
  <c r="B473" i="1" a="1"/>
  <c r="B473" i="1" s="1"/>
  <c r="A474" i="1" a="1"/>
  <c r="A474" i="1" s="1"/>
  <c r="B474" i="1" a="1"/>
  <c r="B474" i="1"/>
  <c r="A475" i="1" a="1"/>
  <c r="A475" i="1" s="1"/>
  <c r="B475" i="1" a="1"/>
  <c r="B475" i="1" s="1"/>
  <c r="A476" i="1" a="1"/>
  <c r="A476" i="1" s="1"/>
  <c r="B476" i="1" a="1"/>
  <c r="B476" i="1" s="1"/>
  <c r="A477" i="1" a="1"/>
  <c r="A477" i="1" s="1"/>
  <c r="B477" i="1" a="1"/>
  <c r="B477" i="1" s="1"/>
  <c r="A478" i="1" a="1"/>
  <c r="A478" i="1" s="1"/>
  <c r="B478" i="1" a="1"/>
  <c r="B478" i="1"/>
  <c r="A479" i="1" a="1"/>
  <c r="A479" i="1"/>
  <c r="B479" i="1" a="1"/>
  <c r="B479" i="1" s="1"/>
  <c r="A480" i="1" a="1"/>
  <c r="A480" i="1" s="1"/>
  <c r="B480" i="1" a="1"/>
  <c r="B480" i="1" s="1"/>
  <c r="A481" i="1" a="1"/>
  <c r="A481" i="1" s="1"/>
  <c r="B481" i="1" a="1"/>
  <c r="B481" i="1" s="1"/>
  <c r="A482" i="1" a="1"/>
  <c r="A482" i="1" s="1"/>
  <c r="B482" i="1" a="1"/>
  <c r="B482" i="1" s="1"/>
  <c r="A483" i="1" a="1"/>
  <c r="A483" i="1"/>
  <c r="B483" i="1" a="1"/>
  <c r="B483" i="1" s="1"/>
  <c r="A484" i="1" a="1"/>
  <c r="A484" i="1" s="1"/>
  <c r="B484" i="1" a="1"/>
  <c r="B484" i="1"/>
  <c r="A485" i="1" a="1"/>
  <c r="A485" i="1" s="1"/>
  <c r="B485" i="1" a="1"/>
  <c r="B485" i="1" s="1"/>
  <c r="A486" i="1" a="1"/>
  <c r="A486" i="1"/>
  <c r="B486" i="1" a="1"/>
  <c r="B486" i="1" s="1"/>
  <c r="A487" i="1" a="1"/>
  <c r="A487" i="1" s="1"/>
  <c r="B487" i="1" a="1"/>
  <c r="B487" i="1" s="1"/>
  <c r="A488" i="1" a="1"/>
  <c r="A488" i="1" s="1"/>
  <c r="B488" i="1" a="1"/>
  <c r="B488" i="1" s="1"/>
  <c r="A489" i="1" a="1"/>
  <c r="A489" i="1"/>
  <c r="B489" i="1" a="1"/>
  <c r="B489" i="1" s="1"/>
  <c r="A490" i="1" a="1"/>
  <c r="A490" i="1" s="1"/>
  <c r="B490" i="1" a="1"/>
  <c r="B490" i="1"/>
  <c r="A491" i="1" a="1"/>
  <c r="A491" i="1" s="1"/>
  <c r="B491" i="1" a="1"/>
  <c r="B491" i="1" s="1"/>
  <c r="A492" i="1" a="1"/>
  <c r="A492" i="1" s="1"/>
  <c r="B492" i="1" a="1"/>
  <c r="B492" i="1" s="1"/>
  <c r="A493" i="1" a="1"/>
  <c r="A493" i="1" s="1"/>
  <c r="B493" i="1" a="1"/>
  <c r="B493" i="1" s="1"/>
  <c r="A494" i="1" a="1"/>
  <c r="A494" i="1" s="1"/>
  <c r="B494" i="1" a="1"/>
  <c r="B494" i="1" s="1"/>
  <c r="A495" i="1" a="1"/>
  <c r="A495" i="1"/>
  <c r="B495" i="1" a="1"/>
  <c r="B495" i="1" s="1"/>
  <c r="A496" i="1" a="1"/>
  <c r="A496" i="1" s="1"/>
  <c r="B496" i="1" a="1"/>
  <c r="B496" i="1" s="1"/>
  <c r="A497" i="1" a="1"/>
  <c r="A497" i="1" s="1"/>
  <c r="B497" i="1" a="1"/>
  <c r="B497" i="1" s="1"/>
  <c r="A498" i="1" a="1"/>
  <c r="A498" i="1" s="1"/>
  <c r="B498" i="1" a="1"/>
  <c r="B498" i="1" s="1"/>
  <c r="A499" i="1" a="1"/>
  <c r="A499" i="1" s="1"/>
  <c r="B499" i="1" a="1"/>
  <c r="B499" i="1" s="1"/>
  <c r="A500" i="1" a="1"/>
  <c r="A500" i="1" s="1"/>
  <c r="B500" i="1" a="1"/>
  <c r="B500" i="1" s="1"/>
  <c r="A501" i="1" a="1"/>
  <c r="A501" i="1" s="1"/>
  <c r="B501" i="1" a="1"/>
  <c r="B501" i="1" s="1"/>
  <c r="A502" i="1" a="1"/>
  <c r="A502" i="1" s="1"/>
  <c r="B502" i="1" a="1"/>
  <c r="B502" i="1" s="1"/>
  <c r="A503" i="1" a="1"/>
  <c r="A503" i="1" s="1"/>
  <c r="B503" i="1" a="1"/>
  <c r="B503" i="1" s="1"/>
  <c r="A504" i="1" a="1"/>
  <c r="A504" i="1" s="1"/>
  <c r="B504" i="1" a="1"/>
  <c r="B504" i="1" s="1"/>
  <c r="A505" i="1" a="1"/>
  <c r="A505" i="1"/>
  <c r="B505" i="1" a="1"/>
  <c r="B505" i="1" s="1"/>
  <c r="A506" i="1" a="1"/>
  <c r="A506" i="1"/>
  <c r="B506" i="1" a="1"/>
  <c r="B506" i="1" s="1"/>
  <c r="A507" i="1" a="1"/>
  <c r="A507" i="1"/>
  <c r="B507" i="1" a="1"/>
  <c r="B507" i="1" s="1"/>
  <c r="A508" i="1" a="1"/>
  <c r="A508" i="1" s="1"/>
  <c r="B508" i="1" a="1"/>
  <c r="B508" i="1" s="1"/>
  <c r="A509" i="1" a="1"/>
  <c r="A509" i="1" s="1"/>
  <c r="B509" i="1" a="1"/>
  <c r="B509" i="1" s="1"/>
  <c r="A510" i="1" a="1"/>
  <c r="A510" i="1" s="1"/>
  <c r="B510" i="1" a="1"/>
  <c r="B510" i="1"/>
  <c r="A511" i="1" a="1"/>
  <c r="A511" i="1" s="1"/>
  <c r="B511" i="1" a="1"/>
  <c r="B511" i="1" s="1"/>
  <c r="A512" i="1" a="1"/>
  <c r="A512" i="1"/>
  <c r="B512" i="1" a="1"/>
  <c r="B512" i="1" s="1"/>
  <c r="A513" i="1" a="1"/>
  <c r="A513" i="1" s="1"/>
  <c r="B513" i="1" a="1"/>
  <c r="B513" i="1" s="1"/>
  <c r="A514" i="1" a="1"/>
  <c r="A514" i="1" s="1"/>
  <c r="B514" i="1" a="1"/>
  <c r="B514" i="1" s="1"/>
  <c r="A515" i="1" a="1"/>
  <c r="A515" i="1"/>
  <c r="B515" i="1" a="1"/>
  <c r="B515" i="1" s="1"/>
  <c r="A516" i="1" a="1"/>
  <c r="A516" i="1" s="1"/>
  <c r="B516" i="1" a="1"/>
  <c r="B516" i="1"/>
  <c r="A517" i="1" a="1"/>
  <c r="A517" i="1" s="1"/>
  <c r="B517" i="1" a="1"/>
  <c r="B517" i="1" s="1"/>
  <c r="A518" i="1" a="1"/>
  <c r="A518" i="1"/>
  <c r="B518" i="1" a="1"/>
  <c r="B518" i="1"/>
  <c r="A519" i="1" a="1"/>
  <c r="A519" i="1" s="1"/>
  <c r="B519" i="1" a="1"/>
  <c r="B519" i="1" s="1"/>
  <c r="A520" i="1" a="1"/>
  <c r="A520" i="1" s="1"/>
  <c r="B520" i="1" a="1"/>
  <c r="B520" i="1" s="1"/>
  <c r="A521" i="1" a="1"/>
  <c r="A521" i="1"/>
  <c r="B521" i="1" a="1"/>
  <c r="B521" i="1" s="1"/>
  <c r="A522" i="1" a="1"/>
  <c r="A522" i="1"/>
  <c r="B522" i="1" a="1"/>
  <c r="B522" i="1" s="1"/>
  <c r="A523" i="1" a="1"/>
  <c r="A523" i="1"/>
  <c r="B523" i="1" a="1"/>
  <c r="B523" i="1" s="1"/>
  <c r="A524" i="1" a="1"/>
  <c r="A524" i="1" s="1"/>
  <c r="B524" i="1" a="1"/>
  <c r="B524" i="1" s="1"/>
  <c r="A525" i="1" a="1"/>
  <c r="A525" i="1" s="1"/>
  <c r="B525" i="1" a="1"/>
  <c r="B525" i="1" s="1"/>
  <c r="A526" i="1" a="1"/>
  <c r="A526" i="1" s="1"/>
  <c r="B526" i="1" a="1"/>
  <c r="B526" i="1"/>
  <c r="A527" i="1" a="1"/>
  <c r="A527" i="1" s="1"/>
  <c r="B527" i="1" a="1"/>
  <c r="B527" i="1" s="1"/>
  <c r="A528" i="1" a="1"/>
  <c r="A528" i="1"/>
  <c r="B528" i="1" a="1"/>
  <c r="B528" i="1" s="1"/>
  <c r="A529" i="1" a="1"/>
  <c r="A529" i="1" s="1"/>
  <c r="B529" i="1" a="1"/>
  <c r="B529" i="1" s="1"/>
  <c r="A530" i="1" a="1"/>
  <c r="A530" i="1" s="1"/>
  <c r="B530" i="1" a="1"/>
  <c r="B530" i="1" s="1"/>
  <c r="A531" i="1" a="1"/>
  <c r="A531" i="1"/>
  <c r="B531" i="1" a="1"/>
  <c r="B531" i="1" s="1"/>
  <c r="A532" i="1" a="1"/>
  <c r="A532" i="1" s="1"/>
  <c r="B532" i="1" a="1"/>
  <c r="B532" i="1"/>
  <c r="A533" i="1" a="1"/>
  <c r="A533" i="1" s="1"/>
  <c r="B533" i="1" a="1"/>
  <c r="B533" i="1" s="1"/>
  <c r="A534" i="1" a="1"/>
  <c r="A534" i="1" s="1"/>
  <c r="B534" i="1" a="1"/>
  <c r="B534" i="1" s="1"/>
  <c r="A535" i="1" a="1"/>
  <c r="A535" i="1" s="1"/>
  <c r="B535" i="1" a="1"/>
  <c r="B535" i="1" s="1"/>
  <c r="A536" i="1" a="1"/>
  <c r="A536" i="1" s="1"/>
  <c r="B536" i="1" a="1"/>
  <c r="B536" i="1" s="1"/>
  <c r="A537" i="1" a="1"/>
  <c r="A537" i="1"/>
  <c r="B537" i="1" a="1"/>
  <c r="B537" i="1" s="1"/>
  <c r="A538" i="1" a="1"/>
  <c r="A538" i="1" s="1"/>
  <c r="B538" i="1" a="1"/>
  <c r="B538" i="1" s="1"/>
  <c r="A539" i="1" a="1"/>
  <c r="A539" i="1" s="1"/>
  <c r="B539" i="1" a="1"/>
  <c r="B539" i="1" s="1"/>
  <c r="A540" i="1" a="1"/>
  <c r="A540" i="1" s="1"/>
  <c r="B540" i="1" a="1"/>
  <c r="B540" i="1" s="1"/>
  <c r="A541" i="1" a="1"/>
  <c r="A541" i="1" s="1"/>
  <c r="B541" i="1" a="1"/>
  <c r="B541" i="1" s="1"/>
  <c r="A542" i="1" a="1"/>
  <c r="A542" i="1" s="1"/>
  <c r="B542" i="1" a="1"/>
  <c r="B542" i="1" s="1"/>
  <c r="A543" i="1" a="1"/>
  <c r="A543" i="1" s="1"/>
  <c r="B543" i="1" a="1"/>
  <c r="B543" i="1" s="1"/>
  <c r="A544" i="1" a="1"/>
  <c r="A544" i="1" s="1"/>
  <c r="B544" i="1" a="1"/>
  <c r="B544" i="1" s="1"/>
  <c r="A545" i="1" a="1"/>
  <c r="A545" i="1" s="1"/>
  <c r="B545" i="1" a="1"/>
  <c r="B545" i="1" s="1"/>
  <c r="A546" i="1" a="1"/>
  <c r="A546" i="1" s="1"/>
  <c r="B546" i="1" a="1"/>
  <c r="B546" i="1" s="1"/>
  <c r="A547" i="1" a="1"/>
  <c r="A547" i="1"/>
  <c r="B547" i="1" a="1"/>
  <c r="B547" i="1" s="1"/>
  <c r="A548" i="1" a="1"/>
  <c r="A548" i="1"/>
  <c r="B548" i="1" a="1"/>
  <c r="B548" i="1" s="1"/>
  <c r="A549" i="1" a="1"/>
  <c r="A549" i="1" s="1"/>
  <c r="B549" i="1" a="1"/>
  <c r="B549" i="1" s="1"/>
  <c r="A550" i="1" a="1"/>
  <c r="A550" i="1" s="1"/>
  <c r="B550" i="1" a="1"/>
  <c r="B550" i="1" s="1"/>
  <c r="A551" i="1" a="1"/>
  <c r="A551" i="1" s="1"/>
  <c r="B551" i="1" a="1"/>
  <c r="B551" i="1" s="1"/>
  <c r="A552" i="1" a="1"/>
  <c r="A552" i="1" s="1"/>
  <c r="B552" i="1" a="1"/>
  <c r="B552" i="1"/>
  <c r="A553" i="1" a="1"/>
  <c r="A553" i="1"/>
  <c r="B553" i="1" a="1"/>
  <c r="B553" i="1" s="1"/>
  <c r="A554" i="1" a="1"/>
  <c r="A554" i="1"/>
  <c r="B554" i="1" a="1"/>
  <c r="B554" i="1" s="1"/>
  <c r="A555" i="1" a="1"/>
  <c r="A555" i="1" s="1"/>
  <c r="B555" i="1" a="1"/>
  <c r="B555" i="1" s="1"/>
  <c r="A556" i="1" a="1"/>
  <c r="A556" i="1" s="1"/>
  <c r="B556" i="1" a="1"/>
  <c r="B556" i="1" s="1"/>
  <c r="A557" i="1" a="1"/>
  <c r="A557" i="1" s="1"/>
  <c r="B557" i="1" a="1"/>
  <c r="B557" i="1" s="1"/>
  <c r="A558" i="1" a="1"/>
  <c r="A558" i="1" s="1"/>
  <c r="B558" i="1" a="1"/>
  <c r="B558" i="1"/>
  <c r="A559" i="1" a="1"/>
  <c r="A559" i="1" s="1"/>
  <c r="B559" i="1" a="1"/>
  <c r="B559" i="1" s="1"/>
  <c r="A560" i="1" a="1"/>
  <c r="A560" i="1" s="1"/>
  <c r="B560" i="1" a="1"/>
  <c r="B560" i="1" s="1"/>
  <c r="A561" i="1" a="1"/>
  <c r="A561" i="1" s="1"/>
  <c r="B561" i="1" a="1"/>
  <c r="B561" i="1" s="1"/>
  <c r="A562" i="1" a="1"/>
  <c r="A562" i="1" s="1"/>
  <c r="B562" i="1" a="1"/>
  <c r="B562" i="1" s="1"/>
  <c r="A563" i="1" a="1"/>
  <c r="A563" i="1" s="1"/>
  <c r="B563" i="1" a="1"/>
  <c r="B563" i="1" s="1"/>
  <c r="A564" i="1" a="1"/>
  <c r="A564" i="1"/>
  <c r="B564" i="1" a="1"/>
  <c r="B564" i="1"/>
  <c r="A565" i="1" a="1"/>
  <c r="A565" i="1" s="1"/>
  <c r="B565" i="1" a="1"/>
  <c r="B565" i="1" s="1"/>
  <c r="A566" i="1" a="1"/>
  <c r="A566" i="1" s="1"/>
  <c r="B566" i="1" a="1"/>
  <c r="B566" i="1" s="1"/>
  <c r="A567" i="1" a="1"/>
  <c r="A567" i="1" s="1"/>
  <c r="B567" i="1" a="1"/>
  <c r="B567" i="1" s="1"/>
  <c r="A568" i="1" a="1"/>
  <c r="A568" i="1" s="1"/>
  <c r="B568" i="1" a="1"/>
  <c r="B568" i="1"/>
  <c r="A569" i="1" a="1"/>
  <c r="A569" i="1" s="1"/>
  <c r="B569" i="1" a="1"/>
  <c r="B569" i="1" s="1"/>
  <c r="A570" i="1" a="1"/>
  <c r="A570" i="1"/>
  <c r="B570" i="1" a="1"/>
  <c r="B570" i="1" s="1"/>
  <c r="A571" i="1" a="1"/>
  <c r="A571" i="1" s="1"/>
  <c r="B571" i="1" a="1"/>
  <c r="B571" i="1" s="1"/>
  <c r="A572" i="1" a="1"/>
  <c r="A572" i="1" s="1"/>
  <c r="B572" i="1" a="1"/>
  <c r="B572" i="1" s="1"/>
  <c r="A573" i="1" a="1"/>
  <c r="A573" i="1"/>
  <c r="B573" i="1" a="1"/>
  <c r="B573" i="1" s="1"/>
  <c r="A574" i="1" a="1"/>
  <c r="A574" i="1" s="1"/>
  <c r="B574" i="1" a="1"/>
  <c r="B574" i="1"/>
  <c r="A575" i="1" a="1"/>
  <c r="A575" i="1" s="1"/>
  <c r="B575" i="1" a="1"/>
  <c r="B575" i="1" s="1"/>
  <c r="A576" i="1" a="1"/>
  <c r="A576" i="1"/>
  <c r="B576" i="1" a="1"/>
  <c r="B576" i="1" s="1"/>
  <c r="A577" i="1" a="1"/>
  <c r="A577" i="1" s="1"/>
  <c r="B577" i="1" a="1"/>
  <c r="B577" i="1" s="1"/>
  <c r="A578" i="1" a="1"/>
  <c r="A578" i="1" s="1"/>
  <c r="B578" i="1" a="1"/>
  <c r="B578" i="1" s="1"/>
  <c r="A579" i="1" a="1"/>
  <c r="A579" i="1" s="1"/>
  <c r="B579" i="1" a="1"/>
  <c r="B579" i="1" s="1"/>
  <c r="A580" i="1" a="1"/>
  <c r="A580" i="1" s="1"/>
  <c r="B580" i="1" a="1"/>
  <c r="B580" i="1"/>
  <c r="A581" i="1" a="1"/>
  <c r="A581" i="1" s="1"/>
  <c r="B581" i="1" a="1"/>
  <c r="B581" i="1" s="1"/>
  <c r="A582" i="1" a="1"/>
  <c r="A582" i="1" s="1"/>
  <c r="B582" i="1" a="1"/>
  <c r="B582" i="1" s="1"/>
  <c r="A583" i="1" a="1"/>
  <c r="A583" i="1" s="1"/>
  <c r="B583" i="1" a="1"/>
  <c r="B583" i="1" s="1"/>
  <c r="A584" i="1" a="1"/>
  <c r="A584" i="1" s="1"/>
  <c r="B584" i="1" a="1"/>
  <c r="B584" i="1"/>
  <c r="A585" i="1" a="1"/>
  <c r="A585" i="1" s="1"/>
  <c r="B585" i="1" a="1"/>
  <c r="B585" i="1" s="1"/>
  <c r="A586" i="1" a="1"/>
  <c r="A586" i="1" s="1"/>
  <c r="B586" i="1" a="1"/>
  <c r="B586" i="1" s="1"/>
  <c r="A587" i="1" a="1"/>
  <c r="A587" i="1" s="1"/>
  <c r="B587" i="1" a="1"/>
  <c r="B587" i="1" s="1"/>
  <c r="A588" i="1" a="1"/>
  <c r="A588" i="1" s="1"/>
  <c r="B588" i="1" a="1"/>
  <c r="B588" i="1" s="1"/>
  <c r="A589" i="1" a="1"/>
  <c r="A589" i="1"/>
  <c r="B589" i="1" a="1"/>
  <c r="B589" i="1" s="1"/>
  <c r="A590" i="1" a="1"/>
  <c r="A590" i="1" s="1"/>
  <c r="B590" i="1" a="1"/>
  <c r="B590" i="1"/>
  <c r="A591" i="1" a="1"/>
  <c r="A591" i="1" s="1"/>
  <c r="B591" i="1" a="1"/>
  <c r="B591" i="1" s="1"/>
  <c r="A592" i="1" a="1"/>
  <c r="A592" i="1"/>
  <c r="B592" i="1" a="1"/>
  <c r="B592" i="1" s="1"/>
  <c r="A593" i="1" a="1"/>
  <c r="A593" i="1" s="1"/>
  <c r="B593" i="1" a="1"/>
  <c r="B593" i="1" s="1"/>
  <c r="A594" i="1" a="1"/>
  <c r="A594" i="1" s="1"/>
  <c r="B594" i="1" a="1"/>
  <c r="B594" i="1" s="1"/>
  <c r="A595" i="1" a="1"/>
  <c r="A595" i="1"/>
  <c r="B595" i="1" a="1"/>
  <c r="B595" i="1" s="1"/>
  <c r="A596" i="1" a="1"/>
  <c r="A596" i="1"/>
  <c r="B596" i="1" a="1"/>
  <c r="B596" i="1"/>
  <c r="A597" i="1" a="1"/>
  <c r="A597" i="1" s="1"/>
  <c r="B597" i="1" a="1"/>
  <c r="B597" i="1" s="1"/>
  <c r="A598" i="1" a="1"/>
  <c r="A598" i="1" s="1"/>
  <c r="B598" i="1" a="1"/>
  <c r="B598" i="1" s="1"/>
  <c r="A599" i="1" a="1"/>
  <c r="A599" i="1" s="1"/>
  <c r="B599" i="1" a="1"/>
  <c r="B599" i="1" s="1"/>
  <c r="A600" i="1" a="1"/>
  <c r="A600" i="1" s="1"/>
  <c r="B600" i="1" a="1"/>
  <c r="B600" i="1" s="1"/>
  <c r="A601" i="1" a="1"/>
  <c r="A601" i="1"/>
  <c r="B601" i="1" a="1"/>
  <c r="B601" i="1" s="1"/>
  <c r="A602" i="1" a="1"/>
  <c r="A602" i="1"/>
  <c r="B602" i="1" a="1"/>
  <c r="B602" i="1" s="1"/>
  <c r="A603" i="1" a="1"/>
  <c r="A603" i="1" s="1"/>
  <c r="B603" i="1" a="1"/>
  <c r="B603" i="1" s="1"/>
  <c r="A604" i="1" a="1"/>
  <c r="A604" i="1" s="1"/>
  <c r="B604" i="1" a="1"/>
  <c r="B604" i="1" s="1"/>
  <c r="A605" i="1" a="1"/>
  <c r="A605" i="1"/>
  <c r="B605" i="1" a="1"/>
  <c r="B605" i="1" s="1"/>
  <c r="A606" i="1" a="1"/>
  <c r="A606" i="1" s="1"/>
  <c r="B606" i="1" a="1"/>
  <c r="B606" i="1" s="1"/>
  <c r="A607" i="1" a="1"/>
  <c r="A607" i="1" s="1"/>
  <c r="B607" i="1" a="1"/>
  <c r="B607" i="1" s="1"/>
  <c r="A608" i="1" a="1"/>
  <c r="A608" i="1"/>
  <c r="B608" i="1" a="1"/>
  <c r="B608" i="1" s="1"/>
  <c r="A609" i="1" a="1"/>
  <c r="A609" i="1" s="1"/>
  <c r="B609" i="1" a="1"/>
  <c r="B609" i="1" s="1"/>
  <c r="A610" i="1" a="1"/>
  <c r="A610" i="1" s="1"/>
  <c r="B610" i="1" a="1"/>
  <c r="B610" i="1" s="1"/>
  <c r="A611" i="1" a="1"/>
  <c r="A611" i="1" s="1"/>
  <c r="B611" i="1" a="1"/>
  <c r="B611" i="1" s="1"/>
  <c r="A612" i="1" a="1"/>
  <c r="A612" i="1"/>
  <c r="B612" i="1" a="1"/>
  <c r="B612" i="1" s="1"/>
  <c r="A613" i="1" a="1"/>
  <c r="A613" i="1" s="1"/>
  <c r="B613" i="1" a="1"/>
  <c r="B613" i="1" s="1"/>
  <c r="A614" i="1" a="1"/>
  <c r="A614" i="1" s="1"/>
  <c r="B614" i="1" a="1"/>
  <c r="B614" i="1" s="1"/>
  <c r="A615" i="1" a="1"/>
  <c r="A615" i="1" s="1"/>
  <c r="B615" i="1" a="1"/>
  <c r="B615" i="1" s="1"/>
  <c r="A616" i="1" a="1"/>
  <c r="A616" i="1" s="1"/>
  <c r="B616" i="1" a="1"/>
  <c r="B616" i="1"/>
  <c r="A617" i="1" a="1"/>
  <c r="A617" i="1" s="1"/>
  <c r="B617" i="1" a="1"/>
  <c r="B617" i="1" s="1"/>
  <c r="A618" i="1" a="1"/>
  <c r="A618" i="1"/>
  <c r="B618" i="1" a="1"/>
  <c r="B618" i="1" s="1"/>
  <c r="A619" i="1" a="1"/>
  <c r="A619" i="1" s="1"/>
  <c r="B619" i="1" a="1"/>
  <c r="B619" i="1" s="1"/>
  <c r="A620" i="1" a="1"/>
  <c r="A620" i="1" s="1"/>
  <c r="B620" i="1" a="1"/>
  <c r="B620" i="1" s="1"/>
  <c r="A621" i="1" a="1"/>
  <c r="A621" i="1"/>
  <c r="B621" i="1" a="1"/>
  <c r="B621" i="1" s="1"/>
  <c r="A622" i="1" a="1"/>
  <c r="A622" i="1" s="1"/>
  <c r="B622" i="1" a="1"/>
  <c r="B622" i="1"/>
  <c r="A623" i="1" a="1"/>
  <c r="A623" i="1" s="1"/>
  <c r="B623" i="1" a="1"/>
  <c r="B623" i="1" s="1"/>
  <c r="A624" i="1" a="1"/>
  <c r="A624" i="1"/>
  <c r="B624" i="1" a="1"/>
  <c r="B624" i="1" s="1"/>
  <c r="A625" i="1" a="1"/>
  <c r="A625" i="1" s="1"/>
  <c r="B625" i="1" a="1"/>
  <c r="B625" i="1" s="1"/>
  <c r="A626" i="1" a="1"/>
  <c r="A626" i="1" s="1"/>
  <c r="B626" i="1" a="1"/>
  <c r="B626" i="1" s="1"/>
  <c r="A627" i="1" a="1"/>
  <c r="A627" i="1"/>
  <c r="B627" i="1" a="1"/>
  <c r="B627" i="1" s="1"/>
  <c r="A628" i="1" a="1"/>
  <c r="A628" i="1" s="1"/>
  <c r="B628" i="1" a="1"/>
  <c r="B628" i="1"/>
  <c r="A629" i="1" a="1"/>
  <c r="A629" i="1" s="1"/>
  <c r="B629" i="1" a="1"/>
  <c r="B629" i="1" s="1"/>
  <c r="A630" i="1" a="1"/>
  <c r="A630" i="1" s="1"/>
  <c r="B630" i="1" a="1"/>
  <c r="B630" i="1" s="1"/>
  <c r="A631" i="1" a="1"/>
  <c r="A631" i="1" s="1"/>
  <c r="B631" i="1" a="1"/>
  <c r="B631" i="1" s="1"/>
  <c r="A632" i="1" a="1"/>
  <c r="A632" i="1" s="1"/>
  <c r="B632" i="1" a="1"/>
  <c r="B632" i="1"/>
  <c r="A633" i="1" a="1"/>
  <c r="A633" i="1"/>
  <c r="B633" i="1" a="1"/>
  <c r="B633" i="1" s="1"/>
  <c r="A634" i="1" a="1"/>
  <c r="A634" i="1"/>
  <c r="B634" i="1" a="1"/>
  <c r="B634" i="1" s="1"/>
  <c r="A635" i="1" a="1"/>
  <c r="A635" i="1" s="1"/>
  <c r="B635" i="1" a="1"/>
  <c r="B635" i="1" s="1"/>
  <c r="A636" i="1" a="1"/>
  <c r="A636" i="1" s="1"/>
  <c r="B636" i="1" a="1"/>
  <c r="B636" i="1" s="1"/>
  <c r="A637" i="1" a="1"/>
  <c r="A637" i="1" s="1"/>
  <c r="B637" i="1" a="1"/>
  <c r="B637" i="1" s="1"/>
  <c r="A638" i="1" a="1"/>
  <c r="A638" i="1" s="1"/>
  <c r="B638" i="1" a="1"/>
  <c r="B638" i="1"/>
  <c r="A639" i="1" a="1"/>
  <c r="A639" i="1" s="1"/>
  <c r="B639" i="1" a="1"/>
  <c r="B639" i="1" s="1"/>
  <c r="A640" i="1" a="1"/>
  <c r="A640" i="1"/>
  <c r="B640" i="1" a="1"/>
  <c r="B640" i="1" s="1"/>
  <c r="A641" i="1" a="1"/>
  <c r="A641" i="1" s="1"/>
  <c r="B641" i="1" a="1"/>
  <c r="B641" i="1" s="1"/>
  <c r="A642" i="1" a="1"/>
  <c r="A642" i="1" s="1"/>
  <c r="B642" i="1" a="1"/>
  <c r="B642" i="1" s="1"/>
  <c r="A643" i="1" a="1"/>
  <c r="A643" i="1" s="1"/>
  <c r="B643" i="1" a="1"/>
  <c r="B643" i="1" s="1"/>
  <c r="A644" i="1" a="1"/>
  <c r="A644" i="1" s="1"/>
  <c r="B644" i="1" a="1"/>
  <c r="B644" i="1"/>
  <c r="A645" i="1" a="1"/>
  <c r="A645" i="1" s="1"/>
  <c r="B645" i="1" a="1"/>
  <c r="B645" i="1" s="1"/>
  <c r="A646" i="1" a="1"/>
  <c r="A646" i="1" s="1"/>
  <c r="B646" i="1" a="1"/>
  <c r="B646" i="1" s="1"/>
  <c r="A647" i="1" a="1"/>
  <c r="A647" i="1" s="1"/>
  <c r="B647" i="1" a="1"/>
  <c r="B647" i="1" s="1"/>
  <c r="A648" i="1" a="1"/>
  <c r="A648" i="1" s="1"/>
  <c r="B648" i="1" a="1"/>
  <c r="B648" i="1"/>
  <c r="A649" i="1" a="1"/>
  <c r="A649" i="1" s="1"/>
  <c r="B649" i="1" a="1"/>
  <c r="B649" i="1" s="1"/>
  <c r="A650" i="1" a="1"/>
  <c r="A650" i="1" s="1"/>
  <c r="B650" i="1" a="1"/>
  <c r="B650" i="1" s="1"/>
  <c r="A651" i="1" a="1"/>
  <c r="A651" i="1" s="1"/>
  <c r="B651" i="1" a="1"/>
  <c r="B651" i="1" s="1"/>
  <c r="A652" i="1" a="1"/>
  <c r="A652" i="1" s="1"/>
  <c r="B652" i="1" a="1"/>
  <c r="B652" i="1" s="1"/>
  <c r="A653" i="1" a="1"/>
  <c r="A653" i="1" s="1"/>
  <c r="B653" i="1" a="1"/>
  <c r="B653" i="1" s="1"/>
  <c r="A654" i="1" a="1"/>
  <c r="A654" i="1" s="1"/>
  <c r="B654" i="1" a="1"/>
  <c r="B654" i="1"/>
  <c r="A655" i="1" a="1"/>
  <c r="A655" i="1" s="1"/>
  <c r="B655" i="1" a="1"/>
  <c r="B655" i="1" s="1"/>
  <c r="A656" i="1" a="1"/>
  <c r="A656" i="1" s="1"/>
  <c r="B656" i="1" a="1"/>
  <c r="B656" i="1" s="1"/>
  <c r="A657" i="1" a="1"/>
  <c r="A657" i="1" s="1"/>
  <c r="B657" i="1" a="1"/>
  <c r="B657" i="1" s="1"/>
  <c r="A658" i="1" a="1"/>
  <c r="A658" i="1" s="1"/>
  <c r="B658" i="1" a="1"/>
  <c r="B658" i="1" s="1"/>
  <c r="A659" i="1" a="1"/>
  <c r="A659" i="1"/>
  <c r="B659" i="1" a="1"/>
  <c r="B659" i="1" s="1"/>
  <c r="A660" i="1" a="1"/>
  <c r="A660" i="1"/>
  <c r="B660" i="1" a="1"/>
  <c r="B660" i="1"/>
  <c r="A661" i="1" a="1"/>
  <c r="A661" i="1" s="1"/>
  <c r="B661" i="1" a="1"/>
  <c r="B661" i="1" s="1"/>
  <c r="A662" i="1" a="1"/>
  <c r="A662" i="1" s="1"/>
  <c r="B662" i="1" a="1"/>
  <c r="B662" i="1" s="1"/>
  <c r="A663" i="1" a="1"/>
  <c r="A663" i="1" s="1"/>
  <c r="B663" i="1" a="1"/>
  <c r="B663" i="1" s="1"/>
  <c r="A664" i="1" a="1"/>
  <c r="A664" i="1" s="1"/>
  <c r="B664" i="1" a="1"/>
  <c r="B664" i="1" s="1"/>
  <c r="A665" i="1" a="1"/>
  <c r="A665" i="1" s="1"/>
  <c r="B665" i="1" a="1"/>
  <c r="B665" i="1" s="1"/>
  <c r="A666" i="1" a="1"/>
  <c r="A666" i="1"/>
  <c r="B666" i="1" a="1"/>
  <c r="B666" i="1" s="1"/>
  <c r="A667" i="1" a="1"/>
  <c r="A667" i="1" s="1"/>
  <c r="B667" i="1" a="1"/>
  <c r="B667" i="1" s="1"/>
  <c r="A668" i="1" a="1"/>
  <c r="A668" i="1" s="1"/>
  <c r="B668" i="1" a="1"/>
  <c r="B668" i="1" s="1"/>
  <c r="A669" i="1" a="1"/>
  <c r="A669" i="1"/>
  <c r="B669" i="1" a="1"/>
  <c r="B669" i="1" s="1"/>
  <c r="A670" i="1" a="1"/>
  <c r="A670" i="1"/>
  <c r="B670" i="1" a="1"/>
  <c r="B670" i="1"/>
  <c r="A671" i="1" a="1"/>
  <c r="A671" i="1" s="1"/>
  <c r="B671" i="1" a="1"/>
  <c r="B671" i="1" s="1"/>
  <c r="A672" i="1" a="1"/>
  <c r="A672" i="1"/>
  <c r="B672" i="1" a="1"/>
  <c r="B672" i="1" s="1"/>
  <c r="A673" i="1" a="1"/>
  <c r="A673" i="1" s="1"/>
  <c r="B673" i="1" a="1"/>
  <c r="B673" i="1" s="1"/>
  <c r="A674" i="1" a="1"/>
  <c r="A674" i="1" s="1"/>
  <c r="B674" i="1" a="1"/>
  <c r="B674" i="1" s="1"/>
  <c r="A675" i="1" a="1"/>
  <c r="A675" i="1"/>
  <c r="B675" i="1" a="1"/>
  <c r="B675" i="1" s="1"/>
  <c r="A676" i="1" a="1"/>
  <c r="A676" i="1" s="1"/>
  <c r="B676" i="1" a="1"/>
  <c r="B676" i="1"/>
  <c r="A677" i="1" a="1"/>
  <c r="A677" i="1" s="1"/>
  <c r="B677" i="1" a="1"/>
  <c r="B677" i="1" s="1"/>
  <c r="A678" i="1" a="1"/>
  <c r="A678" i="1" s="1"/>
  <c r="B678" i="1" a="1"/>
  <c r="B678" i="1" s="1"/>
  <c r="A679" i="1" a="1"/>
  <c r="A679" i="1" s="1"/>
  <c r="B679" i="1" a="1"/>
  <c r="B679" i="1" s="1"/>
  <c r="A680" i="1" a="1"/>
  <c r="A680" i="1" s="1"/>
  <c r="B680" i="1" a="1"/>
  <c r="B680" i="1" s="1"/>
  <c r="A681" i="1" a="1"/>
  <c r="A681" i="1"/>
  <c r="B681" i="1" a="1"/>
  <c r="B681" i="1" s="1"/>
  <c r="A682" i="1" a="1"/>
  <c r="A682" i="1" s="1"/>
  <c r="B682" i="1" a="1"/>
  <c r="B682" i="1" s="1"/>
  <c r="A683" i="1" a="1"/>
  <c r="A683" i="1" s="1"/>
  <c r="B683" i="1" a="1"/>
  <c r="B683" i="1" s="1"/>
  <c r="A684" i="1" a="1"/>
  <c r="A684" i="1" s="1"/>
  <c r="B684" i="1" a="1"/>
  <c r="B684" i="1" s="1"/>
  <c r="A685" i="1" a="1"/>
  <c r="A685" i="1"/>
  <c r="B685" i="1" a="1"/>
  <c r="B685" i="1" s="1"/>
  <c r="A686" i="1" a="1"/>
  <c r="A686" i="1" s="1"/>
  <c r="B686" i="1" a="1"/>
  <c r="B686" i="1" s="1"/>
  <c r="A687" i="1" a="1"/>
  <c r="A687" i="1" s="1"/>
  <c r="B687" i="1" a="1"/>
  <c r="B687" i="1" s="1"/>
  <c r="A688" i="1" a="1"/>
  <c r="A688" i="1"/>
  <c r="B688" i="1" a="1"/>
  <c r="B688" i="1" s="1"/>
  <c r="A689" i="1" a="1"/>
  <c r="A689" i="1" s="1"/>
  <c r="B689" i="1" a="1"/>
  <c r="B689" i="1" s="1"/>
  <c r="A690" i="1" a="1"/>
  <c r="A690" i="1" s="1"/>
  <c r="B690" i="1" a="1"/>
  <c r="B690" i="1"/>
  <c r="A691" i="1" a="1"/>
  <c r="A691" i="1"/>
  <c r="B691" i="1" a="1"/>
  <c r="B691" i="1" s="1"/>
  <c r="A692" i="1" a="1"/>
  <c r="A692" i="1"/>
  <c r="B692" i="1" a="1"/>
  <c r="B692" i="1" s="1"/>
  <c r="A693" i="1" a="1"/>
  <c r="A693" i="1" s="1"/>
  <c r="B693" i="1" a="1"/>
  <c r="B693" i="1" s="1"/>
  <c r="A694" i="1" a="1"/>
  <c r="A694" i="1" s="1"/>
  <c r="B694" i="1" a="1"/>
  <c r="B694" i="1" s="1"/>
  <c r="A695" i="1" a="1"/>
  <c r="A695" i="1" s="1"/>
  <c r="B695" i="1" a="1"/>
  <c r="B695" i="1" s="1"/>
  <c r="A696" i="1" a="1"/>
  <c r="A696" i="1" s="1"/>
  <c r="B696" i="1" a="1"/>
  <c r="B696" i="1"/>
  <c r="A697" i="1" a="1"/>
  <c r="A697" i="1"/>
  <c r="B697" i="1" a="1"/>
  <c r="B697" i="1" s="1"/>
  <c r="A698" i="1" a="1"/>
  <c r="A698" i="1"/>
  <c r="B698" i="1" a="1"/>
  <c r="B698" i="1" s="1"/>
  <c r="A699" i="1" a="1"/>
  <c r="A699" i="1" s="1"/>
  <c r="B699" i="1" a="1"/>
  <c r="B699" i="1" s="1"/>
  <c r="A700" i="1" a="1"/>
  <c r="A700" i="1" s="1"/>
  <c r="B700" i="1" a="1"/>
  <c r="B700" i="1" s="1"/>
  <c r="A701" i="1" a="1"/>
  <c r="A701" i="1" s="1"/>
  <c r="B701" i="1" a="1"/>
  <c r="B701" i="1" s="1"/>
  <c r="A702" i="1" a="1"/>
  <c r="A702" i="1" s="1"/>
  <c r="B702" i="1" a="1"/>
  <c r="B702" i="1"/>
  <c r="A703" i="1" a="1"/>
  <c r="A703" i="1" s="1"/>
  <c r="B703" i="1" a="1"/>
  <c r="B703" i="1" s="1"/>
  <c r="A704" i="1" a="1"/>
  <c r="A704" i="1"/>
  <c r="B704" i="1" a="1"/>
  <c r="B704" i="1" s="1"/>
  <c r="A705" i="1" a="1"/>
  <c r="A705" i="1" s="1"/>
  <c r="B705" i="1" a="1"/>
  <c r="B705" i="1" s="1"/>
  <c r="A706" i="1" a="1"/>
  <c r="A706" i="1" s="1"/>
  <c r="B706" i="1" a="1"/>
  <c r="B706" i="1" s="1"/>
  <c r="A707" i="1" a="1"/>
  <c r="A707" i="1" s="1"/>
  <c r="B707" i="1" a="1"/>
  <c r="B707" i="1" s="1"/>
  <c r="A708" i="1" a="1"/>
  <c r="A708" i="1" s="1"/>
  <c r="B708" i="1" a="1"/>
  <c r="B708" i="1"/>
  <c r="A709" i="1" a="1"/>
  <c r="A709" i="1" s="1"/>
  <c r="B709" i="1" a="1"/>
  <c r="B709" i="1" s="1"/>
  <c r="A710" i="1" a="1"/>
  <c r="A710" i="1"/>
  <c r="B710" i="1" a="1"/>
  <c r="B710" i="1" s="1"/>
  <c r="A711" i="1" a="1"/>
  <c r="A711" i="1" s="1"/>
  <c r="B711" i="1" a="1"/>
  <c r="B711" i="1" s="1"/>
  <c r="A712" i="1" a="1"/>
  <c r="A712" i="1" s="1"/>
  <c r="B712" i="1" a="1"/>
  <c r="B712" i="1" s="1"/>
  <c r="A713" i="1" a="1"/>
  <c r="A713" i="1"/>
  <c r="B713" i="1" a="1"/>
  <c r="B713" i="1" s="1"/>
  <c r="A714" i="1" a="1"/>
  <c r="A714" i="1" s="1"/>
  <c r="B714" i="1" a="1"/>
  <c r="B714" i="1"/>
  <c r="A715" i="1" a="1"/>
  <c r="A715" i="1" s="1"/>
  <c r="B715" i="1" a="1"/>
  <c r="B715" i="1" s="1"/>
  <c r="A716" i="1" a="1"/>
  <c r="A716" i="1" s="1"/>
  <c r="B716" i="1" a="1"/>
  <c r="B716" i="1" s="1"/>
  <c r="A717" i="1" a="1"/>
  <c r="A717" i="1" s="1"/>
  <c r="B717" i="1" a="1"/>
  <c r="B717" i="1"/>
  <c r="A718" i="1" a="1"/>
  <c r="A718" i="1" s="1"/>
  <c r="B718" i="1" a="1"/>
  <c r="B718" i="1" s="1"/>
  <c r="A719" i="1" a="1"/>
  <c r="A719" i="1" s="1"/>
  <c r="B719" i="1" a="1"/>
  <c r="B719" i="1" s="1"/>
  <c r="A720" i="1" a="1"/>
  <c r="A720" i="1"/>
  <c r="B720" i="1" a="1"/>
  <c r="B720" i="1" s="1"/>
  <c r="A721" i="1" a="1"/>
  <c r="A721" i="1" s="1"/>
  <c r="B721" i="1" a="1"/>
  <c r="B721" i="1" s="1"/>
  <c r="A722" i="1" a="1"/>
  <c r="A722" i="1"/>
  <c r="B722" i="1" a="1"/>
  <c r="B722" i="1" s="1"/>
  <c r="A723" i="1" a="1"/>
  <c r="A723" i="1" s="1"/>
  <c r="B723" i="1" a="1"/>
  <c r="B723" i="1" s="1"/>
  <c r="A724" i="1" a="1"/>
  <c r="A724" i="1" s="1"/>
  <c r="B724" i="1" a="1"/>
  <c r="B724" i="1" s="1"/>
  <c r="A725" i="1" a="1"/>
  <c r="A725" i="1" s="1"/>
  <c r="B725" i="1" a="1"/>
  <c r="B725" i="1" s="1"/>
  <c r="A726" i="1" a="1"/>
  <c r="A726" i="1" s="1"/>
  <c r="B726" i="1" a="1"/>
  <c r="B726" i="1"/>
  <c r="A727" i="1" a="1"/>
  <c r="A727" i="1" s="1"/>
  <c r="B727" i="1" a="1"/>
  <c r="B727" i="1" s="1"/>
  <c r="A728" i="1" a="1"/>
  <c r="A728" i="1" s="1"/>
  <c r="B728" i="1" a="1"/>
  <c r="B728" i="1"/>
  <c r="A729" i="1" a="1"/>
  <c r="A729" i="1" s="1"/>
  <c r="B729" i="1" a="1"/>
  <c r="B729" i="1" s="1"/>
  <c r="A730" i="1" a="1"/>
  <c r="A730" i="1" s="1"/>
  <c r="B730" i="1" a="1"/>
  <c r="B730" i="1" s="1"/>
  <c r="A731" i="1" a="1"/>
  <c r="A731" i="1" s="1"/>
  <c r="B731" i="1" a="1"/>
  <c r="B731" i="1"/>
  <c r="A732" i="1" a="1"/>
  <c r="A732" i="1" s="1"/>
  <c r="B732" i="1" a="1"/>
  <c r="B732" i="1" s="1"/>
  <c r="A733" i="1" a="1"/>
  <c r="A733" i="1" s="1"/>
  <c r="B733" i="1" a="1"/>
  <c r="B733" i="1" s="1"/>
  <c r="A734" i="1" a="1"/>
  <c r="A734" i="1" s="1"/>
  <c r="B734" i="1" a="1"/>
  <c r="B734" i="1" s="1"/>
  <c r="A735" i="1" a="1"/>
  <c r="A735" i="1" s="1"/>
  <c r="B735" i="1" a="1"/>
  <c r="B735" i="1"/>
  <c r="A736" i="1" a="1"/>
  <c r="A736" i="1" s="1"/>
  <c r="B736" i="1" a="1"/>
  <c r="B736" i="1" s="1"/>
  <c r="A737" i="1" a="1"/>
  <c r="A737" i="1" s="1"/>
  <c r="B737" i="1" a="1"/>
  <c r="B737" i="1" s="1"/>
  <c r="A738" i="1" a="1"/>
  <c r="A738" i="1" s="1"/>
  <c r="B738" i="1" a="1"/>
  <c r="B738" i="1"/>
  <c r="A739" i="1" a="1"/>
  <c r="A739" i="1" s="1"/>
  <c r="B739" i="1" a="1"/>
  <c r="B739" i="1" s="1"/>
  <c r="A740" i="1" a="1"/>
  <c r="A740" i="1"/>
  <c r="B740" i="1" a="1"/>
  <c r="B740" i="1" s="1"/>
  <c r="A741" i="1" a="1"/>
  <c r="A741" i="1" s="1"/>
  <c r="B741" i="1" a="1"/>
  <c r="B741" i="1" s="1"/>
  <c r="A742" i="1" a="1"/>
  <c r="A742" i="1" s="1"/>
  <c r="B742" i="1" a="1"/>
  <c r="B742" i="1" s="1"/>
  <c r="A743" i="1" a="1"/>
  <c r="A743" i="1" s="1"/>
  <c r="B743" i="1" a="1"/>
  <c r="B743" i="1" s="1"/>
  <c r="A744" i="1" a="1"/>
  <c r="A744" i="1"/>
  <c r="B744" i="1" a="1"/>
  <c r="B744" i="1"/>
  <c r="A745" i="1" a="1"/>
  <c r="A745" i="1" s="1"/>
  <c r="B745" i="1" a="1"/>
  <c r="B745" i="1"/>
  <c r="A746" i="1" a="1"/>
  <c r="A746" i="1" s="1"/>
  <c r="B746" i="1" a="1"/>
  <c r="B746" i="1" s="1"/>
  <c r="A747" i="1" a="1"/>
  <c r="A747" i="1" s="1"/>
  <c r="B747" i="1" a="1"/>
  <c r="B747" i="1" s="1"/>
  <c r="A748" i="1" a="1"/>
  <c r="A748" i="1" s="1"/>
  <c r="B748" i="1" a="1"/>
  <c r="B748" i="1"/>
  <c r="A749" i="1" a="1"/>
  <c r="A749" i="1" s="1"/>
  <c r="B749" i="1" a="1"/>
  <c r="B749" i="1"/>
  <c r="A750" i="1" a="1"/>
  <c r="A750" i="1" s="1"/>
  <c r="B750" i="1" a="1"/>
  <c r="B750" i="1"/>
  <c r="A751" i="1" a="1"/>
  <c r="A751" i="1" s="1"/>
  <c r="B751" i="1" a="1"/>
  <c r="B751" i="1" s="1"/>
  <c r="A752" i="1" a="1"/>
  <c r="A752" i="1" s="1"/>
  <c r="B752" i="1" a="1"/>
  <c r="B752" i="1" s="1"/>
  <c r="A753" i="1" a="1"/>
  <c r="A753" i="1" s="1"/>
  <c r="B753" i="1" a="1"/>
  <c r="B753" i="1" s="1"/>
  <c r="A754" i="1" a="1"/>
  <c r="A754" i="1" s="1"/>
  <c r="B754" i="1" a="1"/>
  <c r="B754" i="1" s="1"/>
  <c r="A755" i="1" a="1"/>
  <c r="A755" i="1" s="1"/>
  <c r="B755" i="1" a="1"/>
  <c r="B755" i="1"/>
  <c r="A756" i="1" a="1"/>
  <c r="A756" i="1" s="1"/>
  <c r="B756" i="1" a="1"/>
  <c r="B756" i="1" s="1"/>
  <c r="A757" i="1" a="1"/>
  <c r="A757" i="1" s="1"/>
  <c r="B757" i="1" a="1"/>
  <c r="B757" i="1" s="1"/>
  <c r="A758" i="1" a="1"/>
  <c r="A758" i="1" s="1"/>
  <c r="B758" i="1" a="1"/>
  <c r="B758" i="1"/>
  <c r="A759" i="1" a="1"/>
  <c r="A759" i="1" s="1"/>
  <c r="B759" i="1" a="1"/>
  <c r="B759" i="1" s="1"/>
  <c r="A760" i="1" a="1"/>
  <c r="A760" i="1"/>
  <c r="B760" i="1" a="1"/>
  <c r="B760" i="1"/>
  <c r="A761" i="1" a="1"/>
  <c r="A761" i="1" s="1"/>
  <c r="B761" i="1" a="1"/>
  <c r="B761" i="1" s="1"/>
  <c r="A762" i="1" a="1"/>
  <c r="A762" i="1" s="1"/>
  <c r="B762" i="1" a="1"/>
  <c r="B762" i="1" s="1"/>
  <c r="A763" i="1" a="1"/>
  <c r="A763" i="1" s="1"/>
  <c r="B763" i="1" a="1"/>
  <c r="B763" i="1"/>
  <c r="A764" i="1" a="1"/>
  <c r="A764" i="1" s="1"/>
  <c r="B764" i="1" a="1"/>
  <c r="B764" i="1"/>
  <c r="A765" i="1" a="1"/>
  <c r="A765" i="1" s="1"/>
  <c r="B765" i="1" a="1"/>
  <c r="B765" i="1"/>
  <c r="A766" i="1" a="1"/>
  <c r="A766" i="1"/>
  <c r="B766" i="1" a="1"/>
  <c r="B766" i="1"/>
  <c r="A767" i="1" a="1"/>
  <c r="A767" i="1" s="1"/>
  <c r="B767" i="1" a="1"/>
  <c r="B767" i="1"/>
  <c r="A768" i="1" a="1"/>
  <c r="A768" i="1" s="1"/>
  <c r="B768" i="1" a="1"/>
  <c r="B768" i="1" s="1"/>
  <c r="A769" i="1" a="1"/>
  <c r="A769" i="1" s="1"/>
  <c r="B769" i="1" a="1"/>
  <c r="B769" i="1" s="1"/>
  <c r="A770" i="1" a="1"/>
  <c r="A770" i="1" s="1"/>
  <c r="B770" i="1" a="1"/>
  <c r="B770" i="1" s="1"/>
  <c r="A771" i="1" a="1"/>
  <c r="A771" i="1" s="1"/>
  <c r="B771" i="1" a="1"/>
  <c r="B771" i="1" s="1"/>
  <c r="A772" i="1" a="1"/>
  <c r="A772" i="1" s="1"/>
  <c r="B772" i="1" a="1"/>
  <c r="B772" i="1" s="1"/>
  <c r="A773" i="1" a="1"/>
  <c r="A773" i="1" s="1"/>
  <c r="B773" i="1" a="1"/>
  <c r="B773" i="1" s="1"/>
  <c r="A774" i="1" a="1"/>
  <c r="A774" i="1" s="1"/>
  <c r="B774" i="1" a="1"/>
  <c r="B774" i="1" s="1"/>
  <c r="A775" i="1" a="1"/>
  <c r="A775" i="1" s="1"/>
  <c r="B775" i="1" a="1"/>
  <c r="B775" i="1" s="1"/>
  <c r="A776" i="1" a="1"/>
  <c r="A776" i="1" s="1"/>
  <c r="B776" i="1" a="1"/>
  <c r="B776" i="1" s="1"/>
  <c r="A777" i="1" a="1"/>
  <c r="A777" i="1" s="1"/>
  <c r="B777" i="1" a="1"/>
  <c r="B777" i="1" s="1"/>
  <c r="A778" i="1" a="1"/>
  <c r="A778" i="1" s="1"/>
  <c r="B778" i="1" a="1"/>
  <c r="B778" i="1" s="1"/>
  <c r="A779" i="1" a="1"/>
  <c r="A779" i="1" s="1"/>
  <c r="B779" i="1" a="1"/>
  <c r="B779" i="1"/>
  <c r="A780" i="1" a="1"/>
  <c r="A780" i="1" s="1"/>
  <c r="B780" i="1" a="1"/>
  <c r="B780" i="1"/>
  <c r="A781" i="1" a="1"/>
  <c r="A781" i="1" s="1"/>
  <c r="B781" i="1" a="1"/>
  <c r="B781" i="1"/>
  <c r="A782" i="1" a="1"/>
  <c r="A782" i="1" s="1"/>
  <c r="B782" i="1" a="1"/>
  <c r="B782" i="1"/>
  <c r="A783" i="1" a="1"/>
  <c r="A783" i="1" s="1"/>
  <c r="B783" i="1" a="1"/>
  <c r="B783" i="1"/>
  <c r="A784" i="1" a="1"/>
  <c r="A784" i="1" s="1"/>
  <c r="B784" i="1" a="1"/>
  <c r="B784" i="1" s="1"/>
  <c r="A785" i="1" a="1"/>
  <c r="A785" i="1" s="1"/>
  <c r="B785" i="1" a="1"/>
  <c r="B785" i="1"/>
  <c r="A786" i="1" a="1"/>
  <c r="A786" i="1" s="1"/>
  <c r="B786" i="1" a="1"/>
  <c r="B786" i="1"/>
  <c r="A787" i="1" a="1"/>
  <c r="A787" i="1" s="1"/>
  <c r="B787" i="1" a="1"/>
  <c r="B787" i="1" s="1"/>
  <c r="A788" i="1" a="1"/>
  <c r="A788" i="1" s="1"/>
  <c r="B788" i="1" a="1"/>
  <c r="B788" i="1" s="1"/>
  <c r="A789" i="1" a="1"/>
  <c r="A789" i="1" s="1"/>
  <c r="B789" i="1" a="1"/>
  <c r="B789" i="1" s="1"/>
  <c r="A790" i="1" a="1"/>
  <c r="A790" i="1" s="1"/>
  <c r="B790" i="1" a="1"/>
  <c r="B790" i="1" s="1"/>
  <c r="A791" i="1" a="1"/>
  <c r="A791" i="1" s="1"/>
  <c r="B791" i="1" a="1"/>
  <c r="B791" i="1" s="1"/>
  <c r="A792" i="1" a="1"/>
  <c r="A792" i="1"/>
  <c r="B792" i="1" a="1"/>
  <c r="B792" i="1"/>
  <c r="A793" i="1" a="1"/>
  <c r="A793" i="1" s="1"/>
  <c r="B793" i="1" a="1"/>
  <c r="B793" i="1"/>
  <c r="A794" i="1" a="1"/>
  <c r="A794" i="1" s="1"/>
  <c r="B794" i="1" a="1"/>
  <c r="B794" i="1" s="1"/>
  <c r="A795" i="1" a="1"/>
  <c r="A795" i="1" s="1"/>
  <c r="B795" i="1" a="1"/>
  <c r="B795" i="1" s="1"/>
  <c r="A796" i="1" a="1"/>
  <c r="A796" i="1" s="1"/>
  <c r="B796" i="1" a="1"/>
  <c r="B796" i="1" s="1"/>
  <c r="A797" i="1" a="1"/>
  <c r="A797" i="1" s="1"/>
  <c r="B797" i="1" a="1"/>
  <c r="B797" i="1" s="1"/>
  <c r="A798" i="1" a="1"/>
  <c r="A798" i="1"/>
  <c r="B798" i="1" a="1"/>
  <c r="B798" i="1" s="1"/>
  <c r="A799" i="1" a="1"/>
  <c r="A799" i="1" s="1"/>
  <c r="B799" i="1" a="1"/>
  <c r="B799" i="1" s="1"/>
  <c r="A800" i="1" a="1"/>
  <c r="A800" i="1" s="1"/>
  <c r="B800" i="1" a="1"/>
  <c r="B800" i="1" s="1"/>
  <c r="A801" i="1" a="1"/>
  <c r="A801" i="1" s="1"/>
  <c r="B801" i="1" a="1"/>
  <c r="B801" i="1" s="1"/>
  <c r="A802" i="1" a="1"/>
  <c r="A802" i="1" s="1"/>
  <c r="B802" i="1" a="1"/>
  <c r="B802" i="1" s="1"/>
  <c r="A803" i="1" a="1"/>
  <c r="A803" i="1" s="1"/>
  <c r="B803" i="1" a="1"/>
  <c r="B803" i="1" s="1"/>
  <c r="A804" i="1" a="1"/>
  <c r="A804" i="1"/>
  <c r="B804" i="1" a="1"/>
  <c r="B804" i="1" s="1"/>
  <c r="A805" i="1" a="1"/>
  <c r="A805" i="1" s="1"/>
  <c r="B805" i="1" a="1"/>
  <c r="B805" i="1" s="1"/>
  <c r="A806" i="1" a="1"/>
  <c r="A806" i="1" s="1"/>
  <c r="B806" i="1" a="1"/>
  <c r="B806" i="1" s="1"/>
  <c r="A807" i="1" a="1"/>
  <c r="A807" i="1" s="1"/>
  <c r="B807" i="1" a="1"/>
  <c r="B807" i="1" s="1"/>
  <c r="A808" i="1" a="1"/>
  <c r="A808" i="1" s="1"/>
  <c r="B808" i="1" a="1"/>
  <c r="B808" i="1"/>
  <c r="A809" i="1" a="1"/>
  <c r="A809" i="1" s="1"/>
  <c r="B809" i="1" a="1"/>
  <c r="B809" i="1" s="1"/>
  <c r="A810" i="1" a="1"/>
  <c r="A810" i="1" s="1"/>
  <c r="B810" i="1" a="1"/>
  <c r="B810" i="1" s="1"/>
  <c r="A811" i="1" a="1"/>
  <c r="A811" i="1" s="1"/>
  <c r="B811" i="1" a="1"/>
  <c r="B811" i="1"/>
  <c r="A812" i="1" a="1"/>
  <c r="A812" i="1" s="1"/>
  <c r="B812" i="1" a="1"/>
  <c r="B812" i="1" s="1"/>
  <c r="A813" i="1" a="1"/>
  <c r="A813" i="1" s="1"/>
  <c r="B813" i="1" a="1"/>
  <c r="B813" i="1" s="1"/>
  <c r="A814" i="1" a="1"/>
  <c r="A814" i="1"/>
  <c r="B814" i="1" a="1"/>
  <c r="B814" i="1" s="1"/>
  <c r="A815" i="1" a="1"/>
  <c r="A815" i="1" s="1"/>
  <c r="B815" i="1" a="1"/>
  <c r="B815" i="1" s="1"/>
  <c r="A816" i="1" a="1"/>
  <c r="A816" i="1" s="1"/>
  <c r="B816" i="1" a="1"/>
  <c r="B816" i="1" s="1"/>
  <c r="A817" i="1" a="1"/>
  <c r="A817" i="1" s="1"/>
  <c r="B817" i="1" a="1"/>
  <c r="B817" i="1" s="1"/>
  <c r="A818" i="1" a="1"/>
  <c r="A818" i="1" s="1"/>
  <c r="B818" i="1" a="1"/>
  <c r="B818" i="1" s="1"/>
  <c r="A819" i="1" a="1"/>
  <c r="A819" i="1" s="1"/>
  <c r="B819" i="1" a="1"/>
  <c r="B819" i="1" s="1"/>
  <c r="A820" i="1" a="1"/>
  <c r="A820" i="1" s="1"/>
  <c r="B820" i="1" a="1"/>
  <c r="B820" i="1" s="1"/>
  <c r="A821" i="1" a="1"/>
  <c r="A821" i="1" s="1"/>
  <c r="B821" i="1" a="1"/>
  <c r="B821" i="1" s="1"/>
  <c r="A822" i="1" a="1"/>
  <c r="A822" i="1" s="1"/>
  <c r="B822" i="1" a="1"/>
  <c r="B822" i="1" s="1"/>
  <c r="A823" i="1" a="1"/>
  <c r="A823" i="1" s="1"/>
  <c r="B823" i="1" a="1"/>
  <c r="B823" i="1" s="1"/>
  <c r="A824" i="1" a="1"/>
  <c r="A824" i="1"/>
  <c r="B824" i="1" a="1"/>
  <c r="B824" i="1" s="1"/>
  <c r="A825" i="1" a="1"/>
  <c r="A825" i="1" s="1"/>
  <c r="B825" i="1" a="1"/>
  <c r="B825" i="1" s="1"/>
  <c r="A826" i="1" a="1"/>
  <c r="A826" i="1" s="1"/>
  <c r="B826" i="1" a="1"/>
  <c r="B826" i="1" s="1"/>
  <c r="A827" i="1" a="1"/>
  <c r="A827" i="1" s="1"/>
  <c r="B827" i="1" a="1"/>
  <c r="B827" i="1" s="1"/>
  <c r="A828" i="1" a="1"/>
  <c r="A828" i="1" s="1"/>
  <c r="B828" i="1" a="1"/>
  <c r="B828" i="1"/>
  <c r="A829" i="1" a="1"/>
  <c r="A829" i="1" s="1"/>
  <c r="B829" i="1" a="1"/>
  <c r="B829" i="1" s="1"/>
  <c r="A830" i="1" a="1"/>
  <c r="A830" i="1" s="1"/>
  <c r="B830" i="1" a="1"/>
  <c r="B830" i="1" s="1"/>
  <c r="A831" i="1" a="1"/>
  <c r="A831" i="1" s="1"/>
  <c r="B831" i="1" a="1"/>
  <c r="B831" i="1" s="1"/>
  <c r="A832" i="1" a="1"/>
  <c r="A832" i="1" s="1"/>
  <c r="B832" i="1" a="1"/>
  <c r="B832" i="1" s="1"/>
  <c r="A833" i="1" a="1"/>
  <c r="A833" i="1" s="1"/>
  <c r="B833" i="1" a="1"/>
  <c r="B833" i="1" s="1"/>
  <c r="A834" i="1" a="1"/>
  <c r="A834" i="1" s="1"/>
  <c r="B834" i="1" a="1"/>
  <c r="B834" i="1"/>
  <c r="A835" i="1" a="1"/>
  <c r="A835" i="1" s="1"/>
  <c r="B835" i="1" a="1"/>
  <c r="B835" i="1"/>
  <c r="A836" i="1" a="1"/>
  <c r="A836" i="1" s="1"/>
  <c r="B836" i="1" a="1"/>
  <c r="B836" i="1" s="1"/>
  <c r="A837" i="1" a="1"/>
  <c r="A837" i="1" s="1"/>
  <c r="B837" i="1" a="1"/>
  <c r="B837" i="1" s="1"/>
  <c r="A838" i="1" a="1"/>
  <c r="A838" i="1" s="1"/>
  <c r="B838" i="1" a="1"/>
  <c r="B838" i="1" s="1"/>
  <c r="A839" i="1" a="1"/>
  <c r="A839" i="1" s="1"/>
  <c r="B839" i="1" a="1"/>
  <c r="B839" i="1" s="1"/>
  <c r="A840" i="1" a="1"/>
  <c r="A840" i="1"/>
  <c r="B840" i="1" a="1"/>
  <c r="B840" i="1" s="1"/>
  <c r="A841" i="1" a="1"/>
  <c r="A841" i="1" s="1"/>
  <c r="B841" i="1" a="1"/>
  <c r="B841" i="1"/>
  <c r="A842" i="1" a="1"/>
  <c r="A842" i="1" s="1"/>
  <c r="B842" i="1" a="1"/>
  <c r="B842" i="1" s="1"/>
  <c r="A843" i="1" a="1"/>
  <c r="A843" i="1" s="1"/>
  <c r="B843" i="1" a="1"/>
  <c r="B843" i="1" s="1"/>
  <c r="A844" i="1" a="1"/>
  <c r="A844" i="1" s="1"/>
  <c r="B844" i="1" a="1"/>
  <c r="B844" i="1" s="1"/>
  <c r="A845" i="1" a="1"/>
  <c r="A845" i="1" s="1"/>
  <c r="B845" i="1" a="1"/>
  <c r="B845" i="1" s="1"/>
  <c r="A846" i="1" a="1"/>
  <c r="A846" i="1" s="1"/>
  <c r="B846" i="1" a="1"/>
  <c r="B846" i="1"/>
  <c r="A847" i="1" a="1"/>
  <c r="A847" i="1" s="1"/>
  <c r="B847" i="1" a="1"/>
  <c r="B847" i="1" s="1"/>
  <c r="A848" i="1" a="1"/>
  <c r="A848" i="1" s="1"/>
  <c r="B848" i="1" a="1"/>
  <c r="B848" i="1" s="1"/>
  <c r="A849" i="1" a="1"/>
  <c r="A849" i="1" s="1"/>
  <c r="B849" i="1" a="1"/>
  <c r="B849" i="1" s="1"/>
  <c r="A850" i="1" a="1"/>
  <c r="A850" i="1" s="1"/>
  <c r="B850" i="1" a="1"/>
  <c r="B850" i="1"/>
  <c r="A851" i="1" a="1"/>
  <c r="A851" i="1" s="1"/>
  <c r="B851" i="1" a="1"/>
  <c r="B851" i="1"/>
  <c r="A852" i="1" a="1"/>
  <c r="A852" i="1" s="1"/>
  <c r="B852" i="1" a="1"/>
  <c r="B852" i="1" s="1"/>
  <c r="A853" i="1" a="1"/>
  <c r="A853" i="1" s="1"/>
  <c r="B853" i="1" a="1"/>
  <c r="B853" i="1"/>
  <c r="A854" i="1" a="1"/>
  <c r="A854" i="1" s="1"/>
  <c r="B854" i="1" a="1"/>
  <c r="B854" i="1" s="1"/>
  <c r="A855" i="1" a="1"/>
  <c r="A855" i="1" s="1"/>
  <c r="B855" i="1" a="1"/>
  <c r="B855" i="1" s="1"/>
  <c r="A856" i="1" a="1"/>
  <c r="A856" i="1" s="1"/>
  <c r="B856" i="1" a="1"/>
  <c r="B856" i="1" s="1"/>
  <c r="A857" i="1" a="1"/>
  <c r="A857" i="1" s="1"/>
  <c r="B857" i="1" a="1"/>
  <c r="B857" i="1" s="1"/>
  <c r="A858" i="1" a="1"/>
  <c r="A858" i="1"/>
  <c r="B858" i="1" a="1"/>
  <c r="B858" i="1" s="1"/>
  <c r="A859" i="1" a="1"/>
  <c r="A859" i="1" s="1"/>
  <c r="B859" i="1" a="1"/>
  <c r="B859" i="1" s="1"/>
  <c r="A860" i="1" a="1"/>
  <c r="A860" i="1" s="1"/>
  <c r="B860" i="1" a="1"/>
  <c r="B860" i="1" s="1"/>
  <c r="A861" i="1" a="1"/>
  <c r="A861" i="1" s="1"/>
  <c r="B861" i="1" a="1"/>
  <c r="B861" i="1"/>
  <c r="A862" i="1" a="1"/>
  <c r="A862" i="1"/>
  <c r="B862" i="1" a="1"/>
  <c r="B862" i="1"/>
  <c r="A863" i="1" a="1"/>
  <c r="A863" i="1" s="1"/>
  <c r="B863" i="1" a="1"/>
  <c r="B863" i="1" s="1"/>
  <c r="A864" i="1" a="1"/>
  <c r="A864" i="1" s="1"/>
  <c r="B864" i="1" a="1"/>
  <c r="B864" i="1" s="1"/>
  <c r="A865" i="1" a="1"/>
  <c r="A865" i="1" s="1"/>
  <c r="B865" i="1" a="1"/>
  <c r="B865" i="1" s="1"/>
  <c r="A866" i="1" a="1"/>
  <c r="A866" i="1"/>
  <c r="B866" i="1" a="1"/>
  <c r="B866" i="1" s="1"/>
  <c r="A867" i="1" a="1"/>
  <c r="A867" i="1" s="1"/>
  <c r="B867" i="1" a="1"/>
  <c r="B867" i="1" s="1"/>
  <c r="A868" i="1" a="1"/>
  <c r="A868" i="1" s="1"/>
  <c r="B868" i="1" a="1"/>
  <c r="B868" i="1" s="1"/>
  <c r="A869" i="1" a="1"/>
  <c r="A869" i="1" s="1"/>
  <c r="B869" i="1" a="1"/>
  <c r="B869" i="1" s="1"/>
  <c r="A870" i="1" a="1"/>
  <c r="A870" i="1" s="1"/>
  <c r="B870" i="1" a="1"/>
  <c r="B870" i="1" s="1"/>
  <c r="A871" i="1" a="1"/>
  <c r="A871" i="1" s="1"/>
  <c r="B871" i="1" a="1"/>
  <c r="B871" i="1" s="1"/>
  <c r="A872" i="1" a="1"/>
  <c r="A872" i="1" s="1"/>
  <c r="B872" i="1" a="1"/>
  <c r="B872" i="1" s="1"/>
  <c r="A873" i="1" a="1"/>
  <c r="A873" i="1" s="1"/>
  <c r="B873" i="1" a="1"/>
  <c r="B873" i="1" s="1"/>
  <c r="A874" i="1" a="1"/>
  <c r="A874" i="1"/>
  <c r="B874" i="1" a="1"/>
  <c r="B874" i="1" s="1"/>
  <c r="A875" i="1" a="1"/>
  <c r="A875" i="1" s="1"/>
  <c r="B875" i="1" a="1"/>
  <c r="B875" i="1" s="1"/>
  <c r="A876" i="1" a="1"/>
  <c r="A876" i="1" s="1"/>
  <c r="B876" i="1" a="1"/>
  <c r="B876" i="1" s="1"/>
  <c r="A877" i="1" a="1"/>
  <c r="A877" i="1" s="1"/>
  <c r="B877" i="1" a="1"/>
  <c r="B877" i="1"/>
  <c r="A878" i="1" a="1"/>
  <c r="A878" i="1" s="1"/>
  <c r="B878" i="1" a="1"/>
  <c r="B878" i="1"/>
  <c r="A879" i="1" a="1"/>
  <c r="A879" i="1" s="1"/>
  <c r="B879" i="1" a="1"/>
  <c r="B879" i="1" s="1"/>
  <c r="A880" i="1" a="1"/>
  <c r="A880" i="1" s="1"/>
  <c r="B880" i="1" a="1"/>
  <c r="B880" i="1" s="1"/>
  <c r="A881" i="1" a="1"/>
  <c r="A881" i="1" s="1"/>
  <c r="B881" i="1" a="1"/>
  <c r="B881" i="1" s="1"/>
  <c r="A882" i="1" a="1"/>
  <c r="A882" i="1"/>
  <c r="B882" i="1" a="1"/>
  <c r="B882" i="1"/>
  <c r="A883" i="1" a="1"/>
  <c r="A883" i="1" s="1"/>
  <c r="B883" i="1" a="1"/>
  <c r="B883" i="1" s="1"/>
  <c r="A884" i="1" a="1"/>
  <c r="A884" i="1" s="1"/>
  <c r="B884" i="1" a="1"/>
  <c r="B884" i="1" s="1"/>
  <c r="A885" i="1" a="1"/>
  <c r="A885" i="1" s="1"/>
  <c r="B885" i="1" a="1"/>
  <c r="B885" i="1"/>
  <c r="A886" i="1" a="1"/>
  <c r="A886" i="1" s="1"/>
  <c r="B886" i="1" a="1"/>
  <c r="B886" i="1" s="1"/>
  <c r="A887" i="1" a="1"/>
  <c r="A887" i="1" s="1"/>
  <c r="B887" i="1" a="1"/>
  <c r="B887" i="1" s="1"/>
  <c r="A888" i="1" a="1"/>
  <c r="A888" i="1" s="1"/>
  <c r="B888" i="1" a="1"/>
  <c r="B888" i="1" s="1"/>
  <c r="A889" i="1" a="1"/>
  <c r="A889" i="1" s="1"/>
  <c r="B889" i="1" a="1"/>
  <c r="B889" i="1"/>
  <c r="A890" i="1" a="1"/>
  <c r="A890" i="1" s="1"/>
  <c r="B890" i="1" a="1"/>
  <c r="B890" i="1" s="1"/>
  <c r="A891" i="1" a="1"/>
  <c r="A891" i="1" s="1"/>
  <c r="B891" i="1" a="1"/>
  <c r="B891" i="1" s="1"/>
  <c r="A892" i="1" a="1"/>
  <c r="A892" i="1" s="1"/>
  <c r="B892" i="1" a="1"/>
  <c r="B892" i="1"/>
  <c r="A893" i="1" a="1"/>
  <c r="A893" i="1" s="1"/>
  <c r="B893" i="1" a="1"/>
  <c r="B893" i="1" s="1"/>
  <c r="A894" i="1" a="1"/>
  <c r="A894" i="1"/>
  <c r="B894" i="1" a="1"/>
  <c r="B894" i="1"/>
  <c r="A895" i="1" a="1"/>
  <c r="A895" i="1" s="1"/>
  <c r="B895" i="1" a="1"/>
  <c r="B895" i="1" s="1"/>
  <c r="A896" i="1" a="1"/>
  <c r="A896" i="1" s="1"/>
  <c r="B896" i="1" a="1"/>
  <c r="B896" i="1" s="1"/>
  <c r="A897" i="1" a="1"/>
  <c r="A897" i="1" s="1"/>
  <c r="B897" i="1" a="1"/>
  <c r="B897" i="1" s="1"/>
  <c r="A898" i="1" a="1"/>
  <c r="A898" i="1"/>
  <c r="B898" i="1" a="1"/>
  <c r="B898" i="1" s="1"/>
  <c r="A899" i="1" a="1"/>
  <c r="A899" i="1" s="1"/>
  <c r="B899" i="1" a="1"/>
  <c r="B899" i="1" s="1"/>
  <c r="A900" i="1" a="1"/>
  <c r="A900" i="1" s="1"/>
  <c r="B900" i="1" a="1"/>
  <c r="B900" i="1" s="1"/>
  <c r="A901" i="1" a="1"/>
  <c r="A901" i="1" s="1"/>
  <c r="B901" i="1" a="1"/>
  <c r="B901" i="1"/>
  <c r="A902" i="1" a="1"/>
  <c r="A902" i="1" s="1"/>
  <c r="B902" i="1" a="1"/>
  <c r="B902" i="1" s="1"/>
  <c r="A903" i="1" a="1"/>
  <c r="A903" i="1" s="1"/>
  <c r="B903" i="1" a="1"/>
  <c r="B903" i="1" s="1"/>
  <c r="A904" i="1" a="1"/>
  <c r="A904" i="1"/>
  <c r="B904" i="1" a="1"/>
  <c r="B904" i="1" s="1"/>
  <c r="A905" i="1" a="1"/>
  <c r="A905" i="1" s="1"/>
  <c r="B905" i="1" a="1"/>
  <c r="B905" i="1" s="1"/>
  <c r="A906" i="1" a="1"/>
  <c r="A906" i="1"/>
  <c r="B906" i="1" a="1"/>
  <c r="B906" i="1" s="1"/>
  <c r="A907" i="1" a="1"/>
  <c r="A907" i="1" s="1"/>
  <c r="B907" i="1" a="1"/>
  <c r="B907" i="1" s="1"/>
  <c r="A908" i="1" a="1"/>
  <c r="A908" i="1" s="1"/>
  <c r="B908" i="1" a="1"/>
  <c r="B908" i="1" s="1"/>
  <c r="A909" i="1" a="1"/>
  <c r="A909" i="1" s="1"/>
  <c r="B909" i="1" a="1"/>
  <c r="B909" i="1"/>
  <c r="A910" i="1" a="1"/>
  <c r="A910" i="1" s="1"/>
  <c r="B910" i="1" a="1"/>
  <c r="B910" i="1"/>
  <c r="A911" i="1" a="1"/>
  <c r="A911" i="1" s="1"/>
  <c r="B911" i="1" a="1"/>
  <c r="B911" i="1" s="1"/>
  <c r="A912" i="1" a="1"/>
  <c r="A912" i="1" s="1"/>
  <c r="B912" i="1" a="1"/>
  <c r="B912" i="1" s="1"/>
  <c r="A913" i="1" a="1"/>
  <c r="A913" i="1" s="1"/>
  <c r="B913" i="1" a="1"/>
  <c r="B913" i="1" s="1"/>
  <c r="A914" i="1" a="1"/>
  <c r="A914" i="1"/>
  <c r="B914" i="1" a="1"/>
  <c r="B914" i="1" s="1"/>
  <c r="A915" i="1" a="1"/>
  <c r="A915" i="1" s="1"/>
  <c r="B915" i="1" a="1"/>
  <c r="B915" i="1" s="1"/>
  <c r="A916" i="1" a="1"/>
  <c r="A916" i="1" s="1"/>
  <c r="B916" i="1" a="1"/>
  <c r="B916" i="1" s="1"/>
  <c r="A917" i="1" a="1"/>
  <c r="A917" i="1" s="1"/>
  <c r="B917" i="1" a="1"/>
  <c r="B917" i="1" s="1"/>
  <c r="A918" i="1" a="1"/>
  <c r="A918" i="1" s="1"/>
  <c r="B918" i="1" a="1"/>
  <c r="B918" i="1" s="1"/>
  <c r="A919" i="1" a="1"/>
  <c r="A919" i="1" s="1"/>
  <c r="B919" i="1" a="1"/>
  <c r="B919" i="1" s="1"/>
  <c r="A920" i="1" a="1"/>
  <c r="A920" i="1"/>
  <c r="B920" i="1" a="1"/>
  <c r="B920" i="1" s="1"/>
  <c r="A921" i="1" a="1"/>
  <c r="A921" i="1" s="1"/>
  <c r="B921" i="1" a="1"/>
  <c r="B921" i="1" s="1"/>
  <c r="A922" i="1" a="1"/>
  <c r="A922" i="1" s="1"/>
  <c r="B922" i="1" a="1"/>
  <c r="B922" i="1" s="1"/>
  <c r="A923" i="1" a="1"/>
  <c r="A923" i="1" s="1"/>
  <c r="B923" i="1" a="1"/>
  <c r="B923" i="1" s="1"/>
  <c r="A924" i="1" a="1"/>
  <c r="A924" i="1" s="1"/>
  <c r="B924" i="1" a="1"/>
  <c r="B924" i="1" s="1"/>
  <c r="A925" i="1" a="1"/>
  <c r="A925" i="1" s="1"/>
  <c r="B925" i="1" a="1"/>
  <c r="B925" i="1"/>
  <c r="A926" i="1" a="1"/>
  <c r="A926" i="1" s="1"/>
  <c r="B926" i="1" a="1"/>
  <c r="B926" i="1"/>
  <c r="A927" i="1" a="1"/>
  <c r="A927" i="1" s="1"/>
  <c r="B927" i="1" a="1"/>
  <c r="B927" i="1" s="1"/>
  <c r="A928" i="1" a="1"/>
  <c r="A928" i="1" s="1"/>
  <c r="B928" i="1" a="1"/>
  <c r="B928" i="1" s="1"/>
  <c r="A929" i="1" a="1"/>
  <c r="A929" i="1" s="1"/>
  <c r="B929" i="1" a="1"/>
  <c r="B929" i="1" s="1"/>
  <c r="A930" i="1" a="1"/>
  <c r="A930" i="1"/>
  <c r="B930" i="1" a="1"/>
  <c r="B930" i="1" s="1"/>
  <c r="A931" i="1" a="1"/>
  <c r="A931" i="1" s="1"/>
  <c r="B931" i="1" a="1"/>
  <c r="B931" i="1"/>
  <c r="A932" i="1" a="1"/>
  <c r="A932" i="1" s="1"/>
  <c r="B932" i="1" a="1"/>
  <c r="B932" i="1" s="1"/>
  <c r="A933" i="1" a="1"/>
  <c r="A933" i="1" s="1"/>
  <c r="B933" i="1" a="1"/>
  <c r="B933" i="1" s="1"/>
  <c r="A934" i="1" a="1"/>
  <c r="A934" i="1" s="1"/>
  <c r="B934" i="1" a="1"/>
  <c r="B934" i="1"/>
  <c r="A935" i="1" a="1"/>
  <c r="A935" i="1" s="1"/>
  <c r="B935" i="1" a="1"/>
  <c r="B935" i="1" s="1"/>
  <c r="A936" i="1" a="1"/>
  <c r="A936" i="1"/>
  <c r="B936" i="1" a="1"/>
  <c r="B936" i="1" s="1"/>
  <c r="A937" i="1" a="1"/>
  <c r="A937" i="1" s="1"/>
  <c r="B937" i="1" a="1"/>
  <c r="B937" i="1"/>
  <c r="A938" i="1" a="1"/>
  <c r="A938" i="1" s="1"/>
  <c r="B938" i="1" a="1"/>
  <c r="B938" i="1" s="1"/>
  <c r="A939" i="1" a="1"/>
  <c r="A939" i="1" s="1"/>
  <c r="B939" i="1" a="1"/>
  <c r="B939" i="1" s="1"/>
  <c r="A940" i="1" a="1"/>
  <c r="A940" i="1" s="1"/>
  <c r="B940" i="1" a="1"/>
  <c r="B940" i="1" s="1"/>
  <c r="A941" i="1" a="1"/>
  <c r="A941" i="1" s="1"/>
  <c r="B941" i="1" a="1"/>
  <c r="B941" i="1" s="1"/>
  <c r="A942" i="1" a="1"/>
  <c r="A942" i="1"/>
  <c r="B942" i="1" a="1"/>
  <c r="B942" i="1" s="1"/>
  <c r="A943" i="1" a="1"/>
  <c r="A943" i="1" s="1"/>
  <c r="B943" i="1" a="1"/>
  <c r="B943" i="1" s="1"/>
  <c r="A944" i="1" a="1"/>
  <c r="A944" i="1" s="1"/>
  <c r="B944" i="1" a="1"/>
  <c r="B944" i="1" s="1"/>
  <c r="A945" i="1" a="1"/>
  <c r="A945" i="1" s="1"/>
  <c r="B945" i="1" a="1"/>
  <c r="B945" i="1" s="1"/>
  <c r="A946" i="1" a="1"/>
  <c r="A946" i="1" s="1"/>
  <c r="B946" i="1" a="1"/>
  <c r="B946" i="1"/>
  <c r="A947" i="1" a="1"/>
  <c r="A947" i="1" s="1"/>
  <c r="B947" i="1" a="1"/>
  <c r="B947" i="1" s="1"/>
  <c r="A948" i="1" a="1"/>
  <c r="A948" i="1" s="1"/>
  <c r="B948" i="1" a="1"/>
  <c r="B948" i="1" s="1"/>
  <c r="A949" i="1" a="1"/>
  <c r="A949" i="1" s="1"/>
  <c r="B949" i="1" a="1"/>
  <c r="B949" i="1"/>
  <c r="A950" i="1" a="1"/>
  <c r="A950" i="1" s="1"/>
  <c r="B950" i="1" a="1"/>
  <c r="B950" i="1" s="1"/>
  <c r="A951" i="1" a="1"/>
  <c r="A951" i="1" s="1"/>
  <c r="B951" i="1" a="1"/>
  <c r="B951" i="1" s="1"/>
  <c r="A952" i="1" a="1"/>
  <c r="A952" i="1" s="1"/>
  <c r="B952" i="1" a="1"/>
  <c r="B952" i="1"/>
  <c r="A953" i="1" a="1"/>
  <c r="A953" i="1" s="1"/>
  <c r="B953" i="1" a="1"/>
  <c r="B953" i="1"/>
  <c r="A954" i="1" a="1"/>
  <c r="A954" i="1" s="1"/>
  <c r="B954" i="1" a="1"/>
  <c r="B954" i="1" s="1"/>
  <c r="A955" i="1" a="1"/>
  <c r="A955" i="1" s="1"/>
  <c r="B955" i="1" a="1"/>
  <c r="B955" i="1" s="1"/>
  <c r="A956" i="1" a="1"/>
  <c r="A956" i="1" s="1"/>
  <c r="B956" i="1" a="1"/>
  <c r="B956" i="1"/>
  <c r="A957" i="1" a="1"/>
  <c r="A957" i="1" s="1"/>
  <c r="B957" i="1" a="1"/>
  <c r="B957" i="1" s="1"/>
  <c r="A958" i="1" a="1"/>
  <c r="A958" i="1"/>
  <c r="B958" i="1" a="1"/>
  <c r="B958" i="1" s="1"/>
  <c r="A959" i="1" a="1"/>
  <c r="A959" i="1" s="1"/>
  <c r="B959" i="1" a="1"/>
  <c r="B959" i="1" s="1"/>
  <c r="A960" i="1" a="1"/>
  <c r="A960" i="1" s="1"/>
  <c r="B960" i="1" a="1"/>
  <c r="B960" i="1" s="1"/>
  <c r="A961" i="1" a="1"/>
  <c r="A961" i="1" s="1"/>
  <c r="B961" i="1" a="1"/>
  <c r="B961" i="1" s="1"/>
  <c r="A962" i="1" a="1"/>
  <c r="A962" i="1"/>
  <c r="B962" i="1" a="1"/>
  <c r="B962" i="1" s="1"/>
  <c r="A963" i="1" a="1"/>
  <c r="A963" i="1" s="1"/>
  <c r="B963" i="1" a="1"/>
  <c r="B963" i="1"/>
  <c r="A964" i="1" a="1"/>
  <c r="A964" i="1" s="1"/>
  <c r="B964" i="1" a="1"/>
  <c r="B964" i="1" s="1"/>
  <c r="A965" i="1" a="1"/>
  <c r="A965" i="1" s="1"/>
  <c r="B965" i="1" a="1"/>
  <c r="B965" i="1" s="1"/>
  <c r="A966" i="1" a="1"/>
  <c r="A966" i="1" s="1"/>
  <c r="B966" i="1" a="1"/>
  <c r="B966" i="1"/>
  <c r="A967" i="1" a="1"/>
  <c r="A967" i="1" s="1"/>
  <c r="B967" i="1" a="1"/>
  <c r="B967" i="1" s="1"/>
  <c r="A968" i="1" a="1"/>
  <c r="A968" i="1" s="1"/>
  <c r="B968" i="1" a="1"/>
  <c r="B968" i="1" s="1"/>
  <c r="A969" i="1" a="1"/>
  <c r="A969" i="1" s="1"/>
  <c r="B969" i="1" a="1"/>
  <c r="B969" i="1"/>
  <c r="A970" i="1" a="1"/>
  <c r="A970" i="1" s="1"/>
  <c r="B970" i="1" a="1"/>
  <c r="B970" i="1" s="1"/>
  <c r="A971" i="1" a="1"/>
  <c r="A971" i="1" s="1"/>
  <c r="B971" i="1" a="1"/>
  <c r="B971" i="1" s="1"/>
  <c r="A972" i="1" a="1"/>
  <c r="A972" i="1" s="1"/>
  <c r="B972" i="1" a="1"/>
  <c r="B972" i="1"/>
  <c r="A973" i="1" a="1"/>
  <c r="A973" i="1" s="1"/>
  <c r="B973" i="1" a="1"/>
  <c r="B973" i="1" s="1"/>
  <c r="A974" i="1" a="1"/>
  <c r="A974" i="1" s="1"/>
  <c r="B974" i="1" a="1"/>
  <c r="B974" i="1" s="1"/>
  <c r="A975" i="1" a="1"/>
  <c r="A975" i="1" s="1"/>
  <c r="B975" i="1" a="1"/>
  <c r="B975" i="1" s="1"/>
  <c r="A976" i="1" a="1"/>
  <c r="A976" i="1" s="1"/>
  <c r="B976" i="1" a="1"/>
  <c r="B976" i="1" s="1"/>
  <c r="A977" i="1" a="1"/>
  <c r="A977" i="1" s="1"/>
  <c r="B977" i="1" a="1"/>
  <c r="B977" i="1" s="1"/>
  <c r="A978" i="1" a="1"/>
  <c r="A978" i="1" s="1"/>
  <c r="B978" i="1" a="1"/>
  <c r="B978" i="1"/>
  <c r="A979" i="1" a="1"/>
  <c r="A979" i="1" s="1"/>
  <c r="B979" i="1" a="1"/>
  <c r="B979" i="1"/>
  <c r="A980" i="1" a="1"/>
  <c r="A980" i="1" s="1"/>
  <c r="B980" i="1" a="1"/>
  <c r="B980" i="1" s="1"/>
  <c r="A981" i="1" a="1"/>
  <c r="A981" i="1" s="1"/>
  <c r="B981" i="1" a="1"/>
  <c r="B981" i="1"/>
  <c r="A982" i="1" a="1"/>
  <c r="A982" i="1" s="1"/>
  <c r="B982" i="1" a="1"/>
  <c r="B982" i="1"/>
  <c r="A983" i="1" a="1"/>
  <c r="A983" i="1" s="1"/>
  <c r="B983" i="1" a="1"/>
  <c r="B983" i="1" s="1"/>
  <c r="A984" i="1" a="1"/>
  <c r="A984" i="1"/>
  <c r="B984" i="1" a="1"/>
  <c r="B984" i="1" s="1"/>
  <c r="A985" i="1" a="1"/>
  <c r="A985" i="1" s="1"/>
  <c r="B985" i="1" a="1"/>
  <c r="B985" i="1"/>
  <c r="A986" i="1" a="1"/>
  <c r="A986" i="1" s="1"/>
  <c r="B986" i="1" a="1"/>
  <c r="B986" i="1" s="1"/>
  <c r="A987" i="1" a="1"/>
  <c r="A987" i="1" s="1"/>
  <c r="B987" i="1" a="1"/>
  <c r="B987" i="1" s="1"/>
  <c r="A988" i="1" a="1"/>
  <c r="A988" i="1" s="1"/>
  <c r="B988" i="1" a="1"/>
  <c r="B988" i="1"/>
  <c r="A989" i="1" a="1"/>
  <c r="A989" i="1" s="1"/>
  <c r="B989" i="1" a="1"/>
  <c r="B989" i="1" s="1"/>
  <c r="A990" i="1" a="1"/>
  <c r="A990" i="1"/>
  <c r="B990" i="1" a="1"/>
  <c r="B990" i="1" s="1"/>
  <c r="A991" i="1" a="1"/>
  <c r="A991" i="1" s="1"/>
  <c r="B991" i="1" a="1"/>
  <c r="B991" i="1" s="1"/>
  <c r="A992" i="1" a="1"/>
  <c r="A992" i="1" s="1"/>
  <c r="B992" i="1" a="1"/>
  <c r="B992" i="1" s="1"/>
  <c r="A993" i="1" a="1"/>
  <c r="A993" i="1" s="1"/>
  <c r="B993" i="1" a="1"/>
  <c r="B993" i="1" s="1"/>
  <c r="A994" i="1" a="1"/>
  <c r="A994" i="1"/>
  <c r="B994" i="1" a="1"/>
  <c r="B994" i="1" s="1"/>
  <c r="A995" i="1" a="1"/>
  <c r="A995" i="1" s="1"/>
  <c r="B995" i="1" a="1"/>
  <c r="B995" i="1"/>
  <c r="A996" i="1" a="1"/>
  <c r="A996" i="1" s="1"/>
  <c r="B996" i="1" a="1"/>
  <c r="B996" i="1" s="1"/>
  <c r="A997" i="1" a="1"/>
  <c r="A997" i="1" s="1"/>
  <c r="B997" i="1" a="1"/>
  <c r="B997" i="1" s="1"/>
  <c r="A998" i="1" a="1"/>
  <c r="A998" i="1" s="1"/>
  <c r="B998" i="1" a="1"/>
  <c r="B998" i="1" s="1"/>
  <c r="A999" i="1" a="1"/>
  <c r="A999" i="1" s="1"/>
  <c r="B999" i="1" a="1"/>
  <c r="B999" i="1" s="1"/>
  <c r="A1000" i="1" a="1"/>
  <c r="A1000" i="1"/>
  <c r="B1000" i="1" a="1"/>
  <c r="B1000" i="1" s="1"/>
  <c r="A1001" i="1" a="1"/>
  <c r="A1001" i="1" s="1"/>
  <c r="B1001" i="1" a="1"/>
  <c r="B1001" i="1"/>
  <c r="A1002" i="1" a="1"/>
  <c r="A1002" i="1" s="1"/>
  <c r="B1002" i="1" a="1"/>
  <c r="B1002" i="1" s="1"/>
  <c r="A1003" i="1" a="1"/>
  <c r="A1003" i="1" s="1"/>
  <c r="B1003" i="1" a="1"/>
  <c r="B1003" i="1" s="1"/>
  <c r="A1004" i="1" a="1"/>
  <c r="A1004" i="1" s="1"/>
  <c r="B1004" i="1" a="1"/>
  <c r="B1004" i="1"/>
  <c r="A1005" i="1" a="1"/>
  <c r="A1005" i="1" s="1"/>
  <c r="B1005" i="1" a="1"/>
  <c r="B1005" i="1" s="1"/>
  <c r="A1006" i="1" a="1"/>
  <c r="A1006" i="1"/>
  <c r="B1006" i="1" a="1"/>
  <c r="B1006" i="1" s="1"/>
  <c r="A1007" i="1" a="1"/>
  <c r="A1007" i="1" s="1"/>
  <c r="B1007" i="1" a="1"/>
  <c r="B1007" i="1"/>
  <c r="A1008" i="1" a="1"/>
  <c r="A1008" i="1" s="1"/>
  <c r="B1008" i="1" a="1"/>
  <c r="B1008" i="1" s="1"/>
  <c r="A1009" i="1" a="1"/>
  <c r="A1009" i="1" s="1"/>
  <c r="B1009" i="1" a="1"/>
  <c r="B1009" i="1" s="1"/>
  <c r="A1010" i="1" a="1"/>
  <c r="A1010" i="1" s="1"/>
  <c r="B1010" i="1" a="1"/>
  <c r="B1010" i="1"/>
  <c r="A1011" i="1" a="1"/>
  <c r="A1011" i="1" s="1"/>
  <c r="B1011" i="1" a="1"/>
  <c r="B1011" i="1"/>
  <c r="A1012" i="1" a="1"/>
  <c r="A1012" i="1" s="1"/>
  <c r="B1012" i="1" a="1"/>
  <c r="B1012" i="1" s="1"/>
  <c r="A1013" i="1" a="1"/>
  <c r="A1013" i="1" s="1"/>
  <c r="B1013" i="1" a="1"/>
  <c r="B1013" i="1"/>
  <c r="A1014" i="1" a="1"/>
  <c r="A1014" i="1" s="1"/>
  <c r="B1014" i="1" a="1"/>
  <c r="B1014" i="1" s="1"/>
  <c r="A1015" i="1" a="1"/>
  <c r="A1015" i="1" s="1"/>
  <c r="B1015" i="1" a="1"/>
  <c r="B1015" i="1" s="1"/>
  <c r="A1016" i="1" a="1"/>
  <c r="A1016" i="1" s="1"/>
  <c r="B1016" i="1" a="1"/>
  <c r="B1016" i="1" s="1"/>
  <c r="A1017" i="1" a="1"/>
  <c r="A1017" i="1" s="1"/>
  <c r="B1017" i="1" a="1"/>
  <c r="B1017" i="1" s="1"/>
  <c r="A1018" i="1" a="1"/>
  <c r="A1018" i="1" s="1"/>
  <c r="B1018" i="1" a="1"/>
  <c r="B1018" i="1" s="1"/>
  <c r="A1019" i="1" a="1"/>
  <c r="A1019" i="1" s="1"/>
  <c r="B1019" i="1" a="1"/>
  <c r="B1019" i="1" s="1"/>
  <c r="A1020" i="1" a="1"/>
  <c r="A1020" i="1" s="1"/>
  <c r="B1020" i="1" a="1"/>
  <c r="B1020" i="1"/>
  <c r="A1021" i="1" a="1"/>
  <c r="A1021" i="1" s="1"/>
  <c r="B1021" i="1" a="1"/>
  <c r="B1021" i="1" s="1"/>
  <c r="A1022" i="1" a="1"/>
  <c r="A1022" i="1"/>
  <c r="B1022" i="1" a="1"/>
  <c r="B1022" i="1" s="1"/>
  <c r="A1023" i="1" a="1"/>
  <c r="A1023" i="1" s="1"/>
  <c r="B1023" i="1" a="1"/>
  <c r="B1023" i="1" s="1"/>
  <c r="A1024" i="1" a="1"/>
  <c r="A1024" i="1" s="1"/>
  <c r="B1024" i="1" a="1"/>
  <c r="B1024" i="1" s="1"/>
  <c r="A1025" i="1" a="1"/>
  <c r="A1025" i="1" s="1"/>
  <c r="B1025" i="1" a="1"/>
  <c r="B1025" i="1" s="1"/>
  <c r="A1026" i="1" a="1"/>
  <c r="A1026" i="1" s="1"/>
  <c r="B1026" i="1" a="1"/>
  <c r="B1026" i="1"/>
  <c r="A1027" i="1" a="1"/>
  <c r="A1027" i="1" s="1"/>
  <c r="B1027" i="1" a="1"/>
  <c r="B1027" i="1" s="1"/>
  <c r="A1028" i="1" a="1"/>
  <c r="A1028" i="1"/>
  <c r="B1028" i="1" a="1"/>
  <c r="B1028" i="1" s="1"/>
  <c r="A1029" i="1" a="1"/>
  <c r="A1029" i="1" s="1"/>
  <c r="B1029" i="1" a="1"/>
  <c r="B1029" i="1" s="1"/>
  <c r="A1030" i="1" a="1"/>
  <c r="A1030" i="1" s="1"/>
  <c r="B1030" i="1" a="1"/>
  <c r="B1030" i="1"/>
  <c r="A1031" i="1" a="1"/>
  <c r="A1031" i="1" s="1"/>
  <c r="B1031" i="1" a="1"/>
  <c r="B1031" i="1" s="1"/>
  <c r="A1032" i="1" a="1"/>
  <c r="A1032" i="1"/>
  <c r="B1032" i="1" a="1"/>
  <c r="B1032" i="1" s="1"/>
  <c r="A1033" i="1" a="1"/>
  <c r="A1033" i="1" s="1"/>
  <c r="B1033" i="1" a="1"/>
  <c r="B1033" i="1"/>
  <c r="A1034" i="1" a="1"/>
  <c r="A1034" i="1" s="1"/>
  <c r="B1034" i="1" a="1"/>
  <c r="B1034" i="1"/>
  <c r="A1035" i="1" a="1"/>
  <c r="A1035" i="1" s="1"/>
  <c r="B1035" i="1" a="1"/>
  <c r="B1035" i="1" s="1"/>
  <c r="A1036" i="1" a="1"/>
  <c r="A1036" i="1" s="1"/>
  <c r="B1036" i="1" a="1"/>
  <c r="B1036" i="1"/>
  <c r="A1037" i="1" a="1"/>
  <c r="A1037" i="1" s="1"/>
  <c r="B1037" i="1" a="1"/>
  <c r="B1037" i="1"/>
  <c r="A1038" i="1" a="1"/>
  <c r="A1038" i="1" s="1"/>
  <c r="B1038" i="1" a="1"/>
  <c r="B1038" i="1"/>
  <c r="A1039" i="1" a="1"/>
  <c r="A1039" i="1" s="1"/>
  <c r="B1039" i="1" a="1"/>
  <c r="B1039" i="1" s="1"/>
  <c r="A1040" i="1" a="1"/>
  <c r="A1040" i="1" s="1"/>
  <c r="B1040" i="1" a="1"/>
  <c r="B1040" i="1" s="1"/>
  <c r="A1041" i="1" a="1"/>
  <c r="A1041" i="1" s="1"/>
  <c r="B1041" i="1" a="1"/>
  <c r="B1041" i="1" s="1"/>
  <c r="A1042" i="1" a="1"/>
  <c r="A1042" i="1"/>
  <c r="B1042" i="1" a="1"/>
  <c r="B1042" i="1" s="1"/>
  <c r="A1043" i="1" a="1"/>
  <c r="A1043" i="1" s="1"/>
  <c r="B1043" i="1" a="1"/>
  <c r="B1043" i="1" s="1"/>
  <c r="A1044" i="1" a="1"/>
  <c r="A1044" i="1" s="1"/>
  <c r="B1044" i="1" a="1"/>
  <c r="B1044" i="1" s="1"/>
  <c r="A1045" i="1" a="1"/>
  <c r="A1045" i="1" s="1"/>
  <c r="B1045" i="1" a="1"/>
  <c r="B1045" i="1" s="1"/>
  <c r="A1046" i="1" a="1"/>
  <c r="A1046" i="1" s="1"/>
  <c r="B1046" i="1" a="1"/>
  <c r="B1046" i="1" s="1"/>
  <c r="A1047" i="1" a="1"/>
  <c r="A1047" i="1" s="1"/>
  <c r="B1047" i="1" a="1"/>
  <c r="B1047" i="1" s="1"/>
  <c r="A1048" i="1" a="1"/>
  <c r="A1048" i="1" s="1"/>
  <c r="B1048" i="1" a="1"/>
  <c r="B1048" i="1"/>
  <c r="A1049" i="1" a="1"/>
  <c r="A1049" i="1" s="1"/>
  <c r="B1049" i="1" a="1"/>
  <c r="B1049" i="1" s="1"/>
  <c r="A1050" i="1" a="1"/>
  <c r="A1050" i="1"/>
  <c r="B1050" i="1" a="1"/>
  <c r="B1050" i="1" s="1"/>
  <c r="A1051" i="1" a="1"/>
  <c r="A1051" i="1" s="1"/>
  <c r="B1051" i="1" a="1"/>
  <c r="B1051" i="1" s="1"/>
  <c r="A1052" i="1" a="1"/>
  <c r="A1052" i="1" s="1"/>
  <c r="B1052" i="1" a="1"/>
  <c r="B1052" i="1" s="1"/>
  <c r="A1053" i="1" a="1"/>
  <c r="A1053" i="1" s="1"/>
  <c r="B1053" i="1" a="1"/>
  <c r="B1053" i="1" s="1"/>
  <c r="A1054" i="1" a="1"/>
  <c r="A1054" i="1" s="1"/>
  <c r="B1054" i="1" a="1"/>
  <c r="B1054" i="1" s="1"/>
  <c r="A1055" i="1" a="1"/>
  <c r="A1055" i="1" s="1"/>
  <c r="B1055" i="1" a="1"/>
  <c r="B1055" i="1" s="1"/>
  <c r="A1056" i="1" a="1"/>
  <c r="A1056" i="1" s="1"/>
  <c r="B1056" i="1" a="1"/>
  <c r="B1056" i="1" s="1"/>
  <c r="A1057" i="1" a="1"/>
  <c r="A1057" i="1" s="1"/>
  <c r="B1057" i="1" a="1"/>
  <c r="B1057" i="1"/>
  <c r="A1058" i="1" a="1"/>
  <c r="A1058" i="1" s="1"/>
  <c r="B1058" i="1" a="1"/>
  <c r="B1058" i="1"/>
  <c r="A1059" i="1" a="1"/>
  <c r="A1059" i="1" s="1"/>
  <c r="B1059" i="1" a="1"/>
  <c r="B1059" i="1" s="1"/>
  <c r="A1060" i="1" a="1"/>
  <c r="A1060" i="1" s="1"/>
  <c r="B1060" i="1" a="1"/>
  <c r="B1060" i="1" s="1"/>
  <c r="A1061" i="1" a="1"/>
  <c r="A1061" i="1" s="1"/>
  <c r="B1061" i="1" a="1"/>
  <c r="B1061" i="1"/>
  <c r="A1062" i="1" a="1"/>
  <c r="A1062" i="1" s="1"/>
  <c r="B1062" i="1" a="1"/>
  <c r="B1062" i="1" s="1"/>
  <c r="A1063" i="1" a="1"/>
  <c r="A1063" i="1" s="1"/>
  <c r="B1063" i="1" a="1"/>
  <c r="B1063" i="1" s="1"/>
  <c r="A1064" i="1" a="1"/>
  <c r="A1064" i="1"/>
  <c r="B1064" i="1" a="1"/>
  <c r="B1064" i="1"/>
  <c r="A1065" i="1" a="1"/>
  <c r="A1065" i="1" s="1"/>
  <c r="B1065" i="1" a="1"/>
  <c r="B1065" i="1" s="1"/>
  <c r="A1066" i="1" a="1"/>
  <c r="A1066" i="1" s="1"/>
  <c r="B1066" i="1" a="1"/>
  <c r="B1066" i="1" s="1"/>
  <c r="A1067" i="1" a="1"/>
  <c r="A1067" i="1" s="1"/>
  <c r="B1067" i="1" a="1"/>
  <c r="B1067" i="1" s="1"/>
  <c r="A1068" i="1" a="1"/>
  <c r="A1068" i="1" s="1"/>
  <c r="B1068" i="1" a="1"/>
  <c r="B1068" i="1" s="1"/>
  <c r="A1069" i="1" a="1"/>
  <c r="A1069" i="1" s="1"/>
  <c r="B1069" i="1" a="1"/>
  <c r="B1069" i="1"/>
  <c r="A1070" i="1" a="1"/>
  <c r="A1070" i="1"/>
  <c r="B1070" i="1" a="1"/>
  <c r="B1070" i="1" s="1"/>
  <c r="A1071" i="1" a="1"/>
  <c r="A1071" i="1" s="1"/>
  <c r="B1071" i="1" a="1"/>
  <c r="B1071" i="1" s="1"/>
  <c r="A1072" i="1" a="1"/>
  <c r="A1072" i="1" s="1"/>
  <c r="B1072" i="1" a="1"/>
  <c r="B1072" i="1"/>
  <c r="A1073" i="1" a="1"/>
  <c r="A1073" i="1" s="1"/>
  <c r="B1073" i="1" a="1"/>
  <c r="B1073" i="1"/>
  <c r="A1074" i="1" a="1"/>
  <c r="A1074" i="1" s="1"/>
  <c r="B1074" i="1" a="1"/>
  <c r="B1074" i="1"/>
  <c r="A1075" i="1" a="1"/>
  <c r="A1075" i="1" s="1"/>
  <c r="B1075" i="1" a="1"/>
  <c r="B1075" i="1" s="1"/>
  <c r="A1076" i="1" a="1"/>
  <c r="A1076" i="1"/>
  <c r="B1076" i="1" a="1"/>
  <c r="B1076" i="1" s="1"/>
  <c r="A1077" i="1" a="1"/>
  <c r="A1077" i="1" s="1"/>
  <c r="B1077" i="1" a="1"/>
  <c r="B1077" i="1"/>
  <c r="A1078" i="1" a="1"/>
  <c r="A1078" i="1" s="1"/>
  <c r="B1078" i="1" a="1"/>
  <c r="B1078" i="1" s="1"/>
  <c r="A1079" i="1" a="1"/>
  <c r="A1079" i="1" s="1"/>
  <c r="B1079" i="1" a="1"/>
  <c r="B1079" i="1" s="1"/>
  <c r="A1080" i="1" a="1"/>
  <c r="A1080" i="1" s="1"/>
  <c r="B1080" i="1" a="1"/>
  <c r="B1080" i="1"/>
  <c r="A1081" i="1" a="1"/>
  <c r="A1081" i="1" s="1"/>
  <c r="B1081" i="1" a="1"/>
  <c r="B1081" i="1" s="1"/>
  <c r="A1082" i="1" a="1"/>
  <c r="A1082" i="1"/>
  <c r="B1082" i="1" a="1"/>
  <c r="B1082" i="1" s="1"/>
  <c r="A1083" i="1" a="1"/>
  <c r="A1083" i="1" s="1"/>
  <c r="B1083" i="1" a="1"/>
  <c r="B1083" i="1" s="1"/>
  <c r="A1084" i="1" a="1"/>
  <c r="A1084" i="1"/>
  <c r="B1084" i="1" a="1"/>
  <c r="B1084" i="1"/>
  <c r="A1085" i="1" a="1"/>
  <c r="A1085" i="1" s="1"/>
  <c r="B1085" i="1" a="1"/>
  <c r="B1085" i="1" s="1"/>
  <c r="A1086" i="1" a="1"/>
  <c r="A1086" i="1" s="1"/>
  <c r="B1086" i="1" a="1"/>
  <c r="B1086" i="1" s="1"/>
  <c r="A1087" i="1" a="1"/>
  <c r="A1087" i="1" s="1"/>
  <c r="B1087" i="1" a="1"/>
  <c r="B1087" i="1" s="1"/>
  <c r="A1088" i="1" a="1"/>
  <c r="A1088" i="1" s="1"/>
  <c r="B1088" i="1" a="1"/>
  <c r="B1088" i="1" s="1"/>
  <c r="A1089" i="1" a="1"/>
  <c r="A1089" i="1" s="1"/>
  <c r="B1089" i="1" a="1"/>
  <c r="B1089" i="1" s="1"/>
  <c r="A1090" i="1" a="1"/>
  <c r="A1090" i="1" s="1"/>
  <c r="B1090" i="1" a="1"/>
  <c r="B1090" i="1"/>
  <c r="A1091" i="1" a="1"/>
  <c r="A1091" i="1" s="1"/>
  <c r="B1091" i="1" a="1"/>
  <c r="B1091" i="1" s="1"/>
  <c r="A1092" i="1" a="1"/>
  <c r="A1092" i="1" s="1"/>
  <c r="B1092" i="1" a="1"/>
  <c r="B1092" i="1" s="1"/>
  <c r="A1093" i="1" a="1"/>
  <c r="A1093" i="1" s="1"/>
  <c r="B1093" i="1" a="1"/>
  <c r="B1093" i="1" s="1"/>
  <c r="A1094" i="1" a="1"/>
  <c r="A1094" i="1" s="1"/>
  <c r="B1094" i="1" a="1"/>
  <c r="B1094" i="1" s="1"/>
  <c r="A1095" i="1" a="1"/>
  <c r="A1095" i="1" s="1"/>
  <c r="B1095" i="1" a="1"/>
  <c r="B1095" i="1" s="1"/>
  <c r="A1096" i="1" a="1"/>
  <c r="A1096" i="1" s="1"/>
  <c r="B1096" i="1" a="1"/>
  <c r="B1096" i="1" s="1"/>
  <c r="A1097" i="1" a="1"/>
  <c r="A1097" i="1" s="1"/>
  <c r="B1097" i="1" a="1"/>
  <c r="B1097" i="1" s="1"/>
  <c r="A1098" i="1" a="1"/>
  <c r="A1098" i="1" s="1"/>
  <c r="B1098" i="1" a="1"/>
  <c r="B1098" i="1" s="1"/>
  <c r="A1099" i="1" a="1"/>
  <c r="A1099" i="1" s="1"/>
  <c r="B1099" i="1" a="1"/>
  <c r="B1099" i="1" s="1"/>
  <c r="A1100" i="1" a="1"/>
  <c r="A1100" i="1"/>
  <c r="B1100" i="1" a="1"/>
  <c r="B1100" i="1" s="1"/>
  <c r="A1101" i="1" a="1"/>
  <c r="A1101" i="1" s="1"/>
  <c r="B1101" i="1" a="1"/>
  <c r="B1101" i="1" s="1"/>
  <c r="A1102" i="1" a="1"/>
  <c r="A1102" i="1"/>
  <c r="B1102" i="1" a="1"/>
  <c r="B1102" i="1" s="1"/>
  <c r="A1103" i="1" a="1"/>
  <c r="A1103" i="1" s="1"/>
  <c r="B1103" i="1" a="1"/>
  <c r="B1103" i="1" s="1"/>
  <c r="A1104" i="1" a="1"/>
  <c r="A1104" i="1" s="1"/>
  <c r="B1104" i="1" a="1"/>
  <c r="B1104" i="1" s="1"/>
  <c r="A1105" i="1" a="1"/>
  <c r="A1105" i="1" s="1"/>
  <c r="B1105" i="1" a="1"/>
  <c r="B1105" i="1" s="1"/>
  <c r="A1106" i="1" a="1"/>
  <c r="A1106" i="1" s="1"/>
  <c r="B1106" i="1" a="1"/>
  <c r="B1106" i="1" s="1"/>
  <c r="A1107" i="1" a="1"/>
  <c r="A1107" i="1" s="1"/>
  <c r="B1107" i="1" a="1"/>
  <c r="B1107" i="1" s="1"/>
  <c r="A1108" i="1" a="1"/>
  <c r="A1108" i="1" s="1"/>
  <c r="B1108" i="1" a="1"/>
  <c r="B1108" i="1" s="1"/>
  <c r="A1109" i="1" a="1"/>
  <c r="A1109" i="1" s="1"/>
  <c r="B1109" i="1" a="1"/>
  <c r="B1109" i="1" s="1"/>
  <c r="A1110" i="1" a="1"/>
  <c r="A1110" i="1" s="1"/>
  <c r="B1110" i="1" a="1"/>
  <c r="B1110" i="1" s="1"/>
  <c r="A1111" i="1" a="1"/>
  <c r="A1111" i="1" s="1"/>
  <c r="B1111" i="1" a="1"/>
  <c r="B1111" i="1" s="1"/>
  <c r="A1112" i="1" a="1"/>
  <c r="A1112" i="1"/>
  <c r="B1112" i="1" a="1"/>
  <c r="B1112" i="1" s="1"/>
  <c r="A1113" i="1" a="1"/>
  <c r="A1113" i="1" s="1"/>
  <c r="B1113" i="1" a="1"/>
  <c r="B1113" i="1"/>
  <c r="A1114" i="1" a="1"/>
  <c r="A1114" i="1" s="1"/>
  <c r="B1114" i="1" a="1"/>
  <c r="B1114" i="1" s="1"/>
  <c r="A1115" i="1" a="1"/>
  <c r="A1115" i="1" s="1"/>
  <c r="B1115" i="1" a="1"/>
  <c r="B1115" i="1" s="1"/>
  <c r="A1116" i="1" a="1"/>
  <c r="A1116" i="1" s="1"/>
  <c r="B1116" i="1" a="1"/>
  <c r="B1116" i="1" s="1"/>
  <c r="A1117" i="1" a="1"/>
  <c r="A1117" i="1" s="1"/>
  <c r="B1117" i="1" a="1"/>
  <c r="B1117" i="1" s="1"/>
  <c r="A1118" i="1" a="1"/>
  <c r="A1118" i="1" s="1"/>
  <c r="B1118" i="1" a="1"/>
  <c r="B1118" i="1" s="1"/>
  <c r="A1119" i="1" a="1"/>
  <c r="A1119" i="1" s="1"/>
  <c r="B1119" i="1" a="1"/>
  <c r="B1119" i="1" s="1"/>
  <c r="A1120" i="1" a="1"/>
  <c r="A1120" i="1"/>
  <c r="B1120" i="1" a="1"/>
  <c r="B1120" i="1" s="1"/>
  <c r="A1121" i="1" a="1"/>
  <c r="A1121" i="1" s="1"/>
  <c r="B1121" i="1" a="1"/>
  <c r="B1121" i="1" s="1"/>
  <c r="A1122" i="1" a="1"/>
  <c r="A1122" i="1" s="1"/>
  <c r="B1122" i="1" a="1"/>
  <c r="B1122" i="1"/>
  <c r="A1123" i="1" a="1"/>
  <c r="A1123" i="1" s="1"/>
  <c r="B1123" i="1" a="1"/>
  <c r="B1123" i="1" s="1"/>
  <c r="A1124" i="1" a="1"/>
  <c r="A1124" i="1" s="1"/>
  <c r="B1124" i="1" a="1"/>
  <c r="B1124" i="1" s="1"/>
  <c r="A1125" i="1" a="1"/>
  <c r="A1125" i="1" s="1"/>
  <c r="B1125" i="1" a="1"/>
  <c r="B1125" i="1" s="1"/>
  <c r="A1126" i="1" a="1"/>
  <c r="A1126" i="1" s="1"/>
  <c r="B1126" i="1" a="1"/>
  <c r="B1126" i="1" s="1"/>
  <c r="A1127" i="1" a="1"/>
  <c r="A1127" i="1" s="1"/>
  <c r="B1127" i="1" a="1"/>
  <c r="B1127" i="1"/>
  <c r="A1128" i="1" a="1"/>
  <c r="A1128" i="1"/>
  <c r="B1128" i="1" a="1"/>
  <c r="B1128" i="1" s="1"/>
  <c r="A1129" i="1" a="1"/>
  <c r="A1129" i="1" s="1"/>
  <c r="B1129" i="1" a="1"/>
  <c r="B1129" i="1" s="1"/>
  <c r="A1130" i="1" a="1"/>
  <c r="A1130" i="1" s="1"/>
  <c r="B1130" i="1" a="1"/>
  <c r="B1130" i="1" s="1"/>
  <c r="A1131" i="1" a="1"/>
  <c r="A1131" i="1" s="1"/>
  <c r="B1131" i="1" a="1"/>
  <c r="B1131" i="1" s="1"/>
  <c r="A1132" i="1" a="1"/>
  <c r="A1132" i="1"/>
  <c r="B1132" i="1" a="1"/>
  <c r="B1132" i="1"/>
  <c r="A1133" i="1" a="1"/>
  <c r="A1133" i="1" s="1"/>
  <c r="B1133" i="1" a="1"/>
  <c r="B1133" i="1" s="1"/>
  <c r="A1134" i="1" a="1"/>
  <c r="A1134" i="1" s="1"/>
  <c r="B1134" i="1" a="1"/>
  <c r="B1134" i="1" s="1"/>
  <c r="A1135" i="1" a="1"/>
  <c r="A1135" i="1" s="1"/>
  <c r="B1135" i="1" a="1"/>
  <c r="B1135" i="1"/>
  <c r="A1136" i="1" a="1"/>
  <c r="A1136" i="1"/>
  <c r="B1136" i="1" a="1"/>
  <c r="B1136" i="1" s="1"/>
  <c r="A1137" i="1" a="1"/>
  <c r="A1137" i="1" s="1"/>
  <c r="B1137" i="1" a="1"/>
  <c r="B1137" i="1" s="1"/>
  <c r="A1138" i="1" a="1"/>
  <c r="A1138" i="1" s="1"/>
  <c r="B1138" i="1" a="1"/>
  <c r="B1138" i="1" s="1"/>
  <c r="A1139" i="1" a="1"/>
  <c r="A1139" i="1" s="1"/>
  <c r="B1139" i="1" a="1"/>
  <c r="B1139" i="1" s="1"/>
  <c r="A1140" i="1" a="1"/>
  <c r="A1140" i="1"/>
  <c r="B1140" i="1" a="1"/>
  <c r="B1140" i="1"/>
  <c r="A1141" i="1" a="1"/>
  <c r="A1141" i="1" s="1"/>
  <c r="B1141" i="1" a="1"/>
  <c r="B1141" i="1" s="1"/>
  <c r="A1142" i="1" a="1"/>
  <c r="A1142" i="1" s="1"/>
  <c r="B1142" i="1" a="1"/>
  <c r="B1142" i="1" s="1"/>
  <c r="A1143" i="1" a="1"/>
  <c r="A1143" i="1" s="1"/>
  <c r="B1143" i="1" a="1"/>
  <c r="B1143" i="1" s="1"/>
  <c r="A1144" i="1" a="1"/>
  <c r="A1144" i="1" s="1"/>
  <c r="B1144" i="1" a="1"/>
  <c r="B1144" i="1"/>
  <c r="A1145" i="1" a="1"/>
  <c r="A1145" i="1" s="1"/>
  <c r="B1145" i="1" a="1"/>
  <c r="B1145" i="1" s="1"/>
  <c r="A1146" i="1" a="1"/>
  <c r="A1146" i="1" s="1"/>
  <c r="B1146" i="1" a="1"/>
  <c r="B1146" i="1" s="1"/>
  <c r="A1147" i="1" a="1"/>
  <c r="A1147" i="1" s="1"/>
  <c r="B1147" i="1" a="1"/>
  <c r="B1147" i="1"/>
  <c r="A1148" i="1" a="1"/>
  <c r="A1148" i="1" s="1"/>
  <c r="B1148" i="1" a="1"/>
  <c r="B1148" i="1"/>
  <c r="A1149" i="1" a="1"/>
  <c r="A1149" i="1" s="1"/>
  <c r="B1149" i="1" a="1"/>
  <c r="B1149" i="1" s="1"/>
  <c r="A1150" i="1" a="1"/>
  <c r="A1150" i="1" s="1"/>
  <c r="B1150" i="1" a="1"/>
  <c r="B1150" i="1" s="1"/>
  <c r="A1151" i="1" a="1"/>
  <c r="A1151" i="1" s="1"/>
  <c r="B1151" i="1" a="1"/>
  <c r="B1151" i="1" s="1"/>
  <c r="A1152" i="1" a="1"/>
  <c r="A1152" i="1" s="1"/>
  <c r="B1152" i="1" a="1"/>
  <c r="B1152" i="1"/>
  <c r="A1153" i="1" a="1"/>
  <c r="A1153" i="1" s="1"/>
  <c r="B1153" i="1" a="1"/>
  <c r="B1153" i="1" s="1"/>
  <c r="A1154" i="1" a="1"/>
  <c r="A1154" i="1" s="1"/>
  <c r="B1154" i="1" a="1"/>
  <c r="B1154" i="1" s="1"/>
  <c r="A1155" i="1" a="1"/>
  <c r="A1155" i="1" s="1"/>
  <c r="B1155" i="1" a="1"/>
  <c r="B1155" i="1" s="1"/>
  <c r="A1156" i="1" a="1"/>
  <c r="A1156" i="1" s="1"/>
  <c r="B1156" i="1" a="1"/>
  <c r="B1156" i="1" s="1"/>
  <c r="A1157" i="1" a="1"/>
  <c r="A1157" i="1" s="1"/>
  <c r="B1157" i="1" a="1"/>
  <c r="B1157" i="1" s="1"/>
  <c r="A1158" i="1" a="1"/>
  <c r="A1158" i="1" s="1"/>
  <c r="B1158" i="1" a="1"/>
  <c r="B1158" i="1" s="1"/>
  <c r="A1159" i="1" a="1"/>
  <c r="A1159" i="1" s="1"/>
  <c r="B1159" i="1" a="1"/>
  <c r="B1159" i="1"/>
  <c r="A1160" i="1" a="1"/>
  <c r="A1160" i="1" s="1"/>
  <c r="B1160" i="1" a="1"/>
  <c r="B1160" i="1"/>
  <c r="A1161" i="1" a="1"/>
  <c r="A1161" i="1" s="1"/>
  <c r="B1161" i="1" a="1"/>
  <c r="B1161" i="1" s="1"/>
  <c r="A1162" i="1" a="1"/>
  <c r="A1162" i="1" s="1"/>
  <c r="B1162" i="1" a="1"/>
  <c r="B1162" i="1" s="1"/>
  <c r="A1163" i="1" a="1"/>
  <c r="A1163" i="1" s="1"/>
  <c r="B1163" i="1" a="1"/>
  <c r="B1163" i="1" s="1"/>
  <c r="A1164" i="1" a="1"/>
  <c r="A1164" i="1"/>
  <c r="B1164" i="1" a="1"/>
  <c r="B1164" i="1"/>
  <c r="A1165" i="1" a="1"/>
  <c r="A1165" i="1" s="1"/>
  <c r="B1165" i="1" a="1"/>
  <c r="B1165" i="1"/>
  <c r="A1166" i="1" a="1"/>
  <c r="A1166" i="1" s="1"/>
  <c r="B1166" i="1" a="1"/>
  <c r="B1166" i="1" s="1"/>
  <c r="A1167" i="1" a="1"/>
  <c r="A1167" i="1" s="1"/>
  <c r="B1167" i="1" a="1"/>
  <c r="B1167" i="1"/>
  <c r="A1168" i="1" a="1"/>
  <c r="A1168" i="1" s="1"/>
  <c r="B1168" i="1" a="1"/>
  <c r="B1168" i="1"/>
  <c r="A1169" i="1" a="1"/>
  <c r="A1169" i="1" s="1"/>
  <c r="B1169" i="1" a="1"/>
  <c r="B1169" i="1" s="1"/>
  <c r="A1170" i="1" a="1"/>
  <c r="A1170" i="1" s="1"/>
  <c r="B1170" i="1" a="1"/>
  <c r="B1170" i="1" s="1"/>
  <c r="A1171" i="1" a="1"/>
  <c r="A1171" i="1" s="1"/>
  <c r="B1171" i="1" a="1"/>
  <c r="B1171" i="1"/>
  <c r="A1172" i="1" a="1"/>
  <c r="A1172" i="1" s="1"/>
  <c r="B1172" i="1" a="1"/>
  <c r="B1172" i="1" s="1"/>
  <c r="A1173" i="1" a="1"/>
  <c r="A1173" i="1" s="1"/>
  <c r="B1173" i="1" a="1"/>
  <c r="B1173" i="1" s="1"/>
  <c r="A1174" i="1" a="1"/>
  <c r="A1174" i="1" s="1"/>
  <c r="B1174" i="1" a="1"/>
  <c r="B1174" i="1" s="1"/>
  <c r="A1175" i="1" a="1"/>
  <c r="A1175" i="1" s="1"/>
  <c r="B1175" i="1" a="1"/>
  <c r="B1175" i="1" s="1"/>
  <c r="A1176" i="1" a="1"/>
  <c r="A1176" i="1" s="1"/>
  <c r="B1176" i="1" a="1"/>
  <c r="B1176" i="1"/>
  <c r="A1177" i="1" a="1"/>
  <c r="A1177" i="1" s="1"/>
  <c r="B1177" i="1" a="1"/>
  <c r="B1177" i="1" s="1"/>
  <c r="A1178" i="1" a="1"/>
  <c r="A1178" i="1" s="1"/>
  <c r="B1178" i="1" a="1"/>
  <c r="B1178" i="1" s="1"/>
  <c r="A1179" i="1" a="1"/>
  <c r="A1179" i="1" s="1"/>
  <c r="B1179" i="1" a="1"/>
  <c r="B1179" i="1"/>
  <c r="A1180" i="1" a="1"/>
  <c r="A1180" i="1" s="1"/>
  <c r="B1180" i="1" a="1"/>
  <c r="B1180" i="1"/>
  <c r="A1181" i="1" a="1"/>
  <c r="A1181" i="1" s="1"/>
  <c r="B1181" i="1" a="1"/>
  <c r="B1181" i="1" s="1"/>
  <c r="A1182" i="1" a="1"/>
  <c r="A1182" i="1" s="1"/>
  <c r="B1182" i="1" a="1"/>
  <c r="B1182" i="1" s="1"/>
  <c r="A1183" i="1" a="1"/>
  <c r="A1183" i="1" s="1"/>
  <c r="B1183" i="1" a="1"/>
  <c r="B1183" i="1"/>
  <c r="A1184" i="1" a="1"/>
  <c r="A1184" i="1"/>
  <c r="B1184" i="1" a="1"/>
  <c r="B1184" i="1"/>
  <c r="A1185" i="1" a="1"/>
  <c r="A1185" i="1" s="1"/>
  <c r="B1185" i="1" a="1"/>
  <c r="B1185" i="1" s="1"/>
  <c r="A1186" i="1" a="1"/>
  <c r="A1186" i="1"/>
  <c r="B1186" i="1" a="1"/>
  <c r="B1186" i="1" s="1"/>
  <c r="A1187" i="1" a="1"/>
  <c r="A1187" i="1" s="1"/>
  <c r="B1187" i="1" a="1"/>
  <c r="B1187" i="1"/>
  <c r="A1188" i="1" a="1"/>
  <c r="A1188" i="1" s="1"/>
  <c r="B1188" i="1" a="1"/>
  <c r="B1188" i="1"/>
  <c r="A1189" i="1" a="1"/>
  <c r="A1189" i="1" s="1"/>
  <c r="B1189" i="1" a="1"/>
  <c r="B1189" i="1" s="1"/>
  <c r="A1190" i="1" a="1"/>
  <c r="A1190" i="1" s="1"/>
  <c r="B1190" i="1" a="1"/>
  <c r="B1190" i="1"/>
  <c r="A1191" i="1" a="1"/>
  <c r="A1191" i="1" s="1"/>
  <c r="B1191" i="1" a="1"/>
  <c r="B1191" i="1"/>
  <c r="A1192" i="1" a="1"/>
  <c r="A1192" i="1"/>
  <c r="B1192" i="1" a="1"/>
  <c r="B1192" i="1"/>
  <c r="A1193" i="1" a="1"/>
  <c r="A1193" i="1" s="1"/>
  <c r="B1193" i="1" a="1"/>
  <c r="B1193" i="1" s="1"/>
  <c r="A1194" i="1" a="1"/>
  <c r="A1194" i="1" s="1"/>
  <c r="B1194" i="1" a="1"/>
  <c r="B1194" i="1" s="1"/>
  <c r="A1195" i="1" a="1"/>
  <c r="A1195" i="1" s="1"/>
  <c r="B1195" i="1" a="1"/>
  <c r="B1195" i="1" s="1"/>
  <c r="A1196" i="1" a="1"/>
  <c r="A1196" i="1"/>
  <c r="B1196" i="1" a="1"/>
  <c r="B1196" i="1" s="1"/>
  <c r="A1197" i="1" a="1"/>
  <c r="A1197" i="1" s="1"/>
  <c r="B1197" i="1" a="1"/>
  <c r="B1197" i="1" s="1"/>
  <c r="A1198" i="1" a="1"/>
  <c r="A1198" i="1" s="1"/>
  <c r="B1198" i="1" a="1"/>
  <c r="B1198" i="1" s="1"/>
  <c r="A1199" i="1" a="1"/>
  <c r="A1199" i="1" s="1"/>
  <c r="B1199" i="1" a="1"/>
  <c r="B1199" i="1" s="1"/>
  <c r="A1200" i="1" a="1"/>
  <c r="A1200" i="1"/>
  <c r="B1200" i="1" a="1"/>
  <c r="B1200" i="1"/>
  <c r="A1201" i="1" a="1"/>
  <c r="A1201" i="1" s="1"/>
  <c r="B1201" i="1" a="1"/>
  <c r="B1201" i="1" s="1"/>
  <c r="A1202" i="1" a="1"/>
  <c r="A1202" i="1" s="1"/>
  <c r="B1202" i="1" a="1"/>
  <c r="B1202" i="1" s="1"/>
  <c r="A1203" i="1" a="1"/>
  <c r="A1203" i="1" s="1"/>
  <c r="B1203" i="1" a="1"/>
  <c r="B1203" i="1" s="1"/>
  <c r="A1204" i="1" a="1"/>
  <c r="A1204" i="1" s="1"/>
  <c r="B1204" i="1" a="1"/>
  <c r="B1204" i="1"/>
  <c r="A1205" i="1" a="1"/>
  <c r="A1205" i="1" s="1"/>
  <c r="B1205" i="1" a="1"/>
  <c r="B1205" i="1" s="1"/>
  <c r="A1206" i="1" a="1"/>
  <c r="A1206" i="1" s="1"/>
  <c r="B1206" i="1" a="1"/>
  <c r="B1206" i="1" s="1"/>
  <c r="A1207" i="1" a="1"/>
  <c r="A1207" i="1" s="1"/>
  <c r="B1207" i="1" a="1"/>
  <c r="B1207" i="1"/>
  <c r="A1208" i="1" a="1"/>
  <c r="A1208" i="1" s="1"/>
  <c r="B1208" i="1" a="1"/>
  <c r="B1208" i="1"/>
  <c r="A1209" i="1" a="1"/>
  <c r="A1209" i="1" s="1"/>
  <c r="B1209" i="1" a="1"/>
  <c r="B1209" i="1" s="1"/>
  <c r="A1210" i="1" a="1"/>
  <c r="A1210" i="1" s="1"/>
  <c r="B1210" i="1" a="1"/>
  <c r="B1210" i="1" s="1"/>
  <c r="A1211" i="1" a="1"/>
  <c r="A1211" i="1" s="1"/>
  <c r="B1211" i="1" a="1"/>
  <c r="B1211" i="1" s="1"/>
  <c r="A1212" i="1" a="1"/>
  <c r="A1212" i="1" s="1"/>
  <c r="B1212" i="1" a="1"/>
  <c r="B1212" i="1" s="1"/>
  <c r="A1213" i="1" a="1"/>
  <c r="A1213" i="1" s="1"/>
  <c r="B1213" i="1" a="1"/>
  <c r="B1213" i="1" s="1"/>
  <c r="A1214" i="1" a="1"/>
  <c r="A1214" i="1" s="1"/>
  <c r="B1214" i="1" a="1"/>
  <c r="B1214" i="1" s="1"/>
  <c r="A1215" i="1" a="1"/>
  <c r="A1215" i="1" s="1"/>
  <c r="B1215" i="1" a="1"/>
  <c r="B1215" i="1"/>
  <c r="A1216" i="1" a="1"/>
  <c r="A1216" i="1"/>
  <c r="B1216" i="1" a="1"/>
  <c r="B1216" i="1" s="1"/>
  <c r="A1217" i="1" a="1"/>
  <c r="A1217" i="1" s="1"/>
  <c r="B1217" i="1" a="1"/>
  <c r="B1217" i="1" s="1"/>
  <c r="A1218" i="1" a="1"/>
  <c r="A1218" i="1" s="1"/>
  <c r="B1218" i="1" a="1"/>
  <c r="B1218" i="1" s="1"/>
  <c r="A1219" i="1" a="1"/>
  <c r="A1219" i="1" s="1"/>
  <c r="B1219" i="1" a="1"/>
  <c r="B1219" i="1"/>
  <c r="A1220" i="1" a="1"/>
  <c r="A1220" i="1" s="1"/>
  <c r="B1220" i="1" a="1"/>
  <c r="B1220" i="1" s="1"/>
  <c r="A1221" i="1" a="1"/>
  <c r="A1221" i="1" s="1"/>
  <c r="B1221" i="1" a="1"/>
  <c r="B1221" i="1" s="1"/>
  <c r="A1222" i="1" a="1"/>
  <c r="A1222" i="1" s="1"/>
  <c r="B1222" i="1" a="1"/>
  <c r="B1222" i="1" s="1"/>
  <c r="A1223" i="1" a="1"/>
  <c r="A1223" i="1" s="1"/>
  <c r="B1223" i="1" a="1"/>
  <c r="B1223" i="1"/>
  <c r="A1224" i="1" a="1"/>
  <c r="A1224" i="1"/>
  <c r="B1224" i="1" a="1"/>
  <c r="B1224" i="1"/>
  <c r="A1225" i="1" a="1"/>
  <c r="A1225" i="1" s="1"/>
  <c r="B1225" i="1" a="1"/>
  <c r="B1225" i="1" s="1"/>
  <c r="A1226" i="1" a="1"/>
  <c r="A1226" i="1" s="1"/>
  <c r="B1226" i="1" a="1"/>
  <c r="B1226" i="1" s="1"/>
  <c r="A1227" i="1" a="1"/>
  <c r="A1227" i="1" s="1"/>
  <c r="B1227" i="1" a="1"/>
  <c r="B1227" i="1" s="1"/>
  <c r="A1228" i="1" a="1"/>
  <c r="A1228" i="1"/>
  <c r="B1228" i="1" a="1"/>
  <c r="B1228" i="1" s="1"/>
  <c r="A1229" i="1" a="1"/>
  <c r="A1229" i="1" s="1"/>
  <c r="B1229" i="1" a="1"/>
  <c r="B1229" i="1" s="1"/>
  <c r="A1230" i="1" a="1"/>
  <c r="A1230" i="1" s="1"/>
  <c r="B1230" i="1" a="1"/>
  <c r="B1230" i="1" s="1"/>
  <c r="A1231" i="1" a="1"/>
  <c r="A1231" i="1" s="1"/>
  <c r="B1231" i="1" a="1"/>
  <c r="B1231" i="1" s="1"/>
  <c r="A1232" i="1" a="1"/>
  <c r="A1232" i="1"/>
  <c r="B1232" i="1" a="1"/>
  <c r="B1232" i="1"/>
  <c r="A1233" i="1" a="1"/>
  <c r="A1233" i="1" s="1"/>
  <c r="B1233" i="1" a="1"/>
  <c r="B1233" i="1" s="1"/>
  <c r="A1234" i="1" a="1"/>
  <c r="A1234" i="1" s="1"/>
  <c r="B1234" i="1" a="1"/>
  <c r="B1234" i="1" s="1"/>
  <c r="A1235" i="1" a="1"/>
  <c r="A1235" i="1" s="1"/>
  <c r="B1235" i="1" a="1"/>
  <c r="B1235" i="1" s="1"/>
  <c r="A1236" i="1" a="1"/>
  <c r="A1236" i="1" s="1"/>
  <c r="B1236" i="1" a="1"/>
  <c r="B1236" i="1"/>
  <c r="A1237" i="1" a="1"/>
  <c r="A1237" i="1" s="1"/>
  <c r="B1237" i="1" a="1"/>
  <c r="B1237" i="1" s="1"/>
  <c r="A1238" i="1" a="1"/>
  <c r="A1238" i="1" s="1"/>
  <c r="B1238" i="1" a="1"/>
  <c r="B1238" i="1" s="1"/>
  <c r="A1239" i="1" a="1"/>
  <c r="A1239" i="1" s="1"/>
  <c r="B1239" i="1" a="1"/>
  <c r="B1239" i="1"/>
  <c r="A1240" i="1" a="1"/>
  <c r="A1240" i="1" s="1"/>
  <c r="B1240" i="1" a="1"/>
  <c r="B1240" i="1"/>
  <c r="A1241" i="1" a="1"/>
  <c r="A1241" i="1" s="1"/>
  <c r="B1241" i="1" a="1"/>
  <c r="B1241" i="1" s="1"/>
  <c r="A1242" i="1" a="1"/>
  <c r="A1242" i="1" s="1"/>
  <c r="B1242" i="1" a="1"/>
  <c r="B1242" i="1" s="1"/>
  <c r="A1243" i="1" a="1"/>
  <c r="A1243" i="1" s="1"/>
  <c r="B1243" i="1" a="1"/>
  <c r="B1243" i="1" s="1"/>
  <c r="A1244" i="1" a="1"/>
  <c r="A1244" i="1"/>
  <c r="B1244" i="1" a="1"/>
  <c r="B1244" i="1"/>
  <c r="A1245" i="1" a="1"/>
  <c r="A1245" i="1" s="1"/>
  <c r="B1245" i="1" a="1"/>
  <c r="B1245" i="1"/>
  <c r="A1246" i="1" a="1"/>
  <c r="A1246" i="1" s="1"/>
  <c r="B1246" i="1" a="1"/>
  <c r="B1246" i="1" s="1"/>
  <c r="A1247" i="1" a="1"/>
  <c r="A1247" i="1" s="1"/>
  <c r="B1247" i="1" a="1"/>
  <c r="B1247" i="1"/>
  <c r="A1248" i="1" a="1"/>
  <c r="A1248" i="1"/>
  <c r="B1248" i="1" a="1"/>
  <c r="B1248" i="1" s="1"/>
  <c r="A1249" i="1" a="1"/>
  <c r="A1249" i="1" s="1"/>
  <c r="B1249" i="1" a="1"/>
  <c r="B1249" i="1" s="1"/>
  <c r="A1250" i="1" a="1"/>
  <c r="A1250" i="1"/>
  <c r="B1250" i="1" a="1"/>
  <c r="B1250" i="1" s="1"/>
  <c r="A1251" i="1" a="1"/>
  <c r="A1251" i="1" s="1"/>
  <c r="B1251" i="1" a="1"/>
  <c r="B1251" i="1" s="1"/>
  <c r="A1252" i="1" a="1"/>
  <c r="A1252" i="1"/>
  <c r="B1252" i="1" a="1"/>
  <c r="B1252" i="1"/>
  <c r="A1253" i="1" a="1"/>
  <c r="A1253" i="1" s="1"/>
  <c r="B1253" i="1" a="1"/>
  <c r="B1253" i="1" s="1"/>
  <c r="A1254" i="1" a="1"/>
  <c r="A1254" i="1" s="1"/>
  <c r="B1254" i="1" a="1"/>
  <c r="B1254" i="1" s="1"/>
  <c r="A1255" i="1" a="1"/>
  <c r="A1255" i="1" s="1"/>
  <c r="B1255" i="1" a="1"/>
  <c r="B1255" i="1" s="1"/>
  <c r="A1256" i="1" a="1"/>
  <c r="A1256" i="1" s="1"/>
  <c r="B1256" i="1" a="1"/>
  <c r="B1256" i="1"/>
  <c r="A1257" i="1" a="1"/>
  <c r="A1257" i="1" s="1"/>
  <c r="B1257" i="1" a="1"/>
  <c r="B1257" i="1" s="1"/>
  <c r="A1258" i="1" a="1"/>
  <c r="A1258" i="1" s="1"/>
  <c r="B1258" i="1" a="1"/>
  <c r="B1258" i="1" s="1"/>
  <c r="A1259" i="1" a="1"/>
  <c r="A1259" i="1" s="1"/>
  <c r="B1259" i="1" a="1"/>
  <c r="B1259" i="1"/>
  <c r="A1260" i="1" a="1"/>
  <c r="A1260" i="1" s="1"/>
  <c r="B1260" i="1" a="1"/>
  <c r="B1260" i="1"/>
  <c r="A1261" i="1" a="1"/>
  <c r="A1261" i="1" s="1"/>
  <c r="B1261" i="1" a="1"/>
  <c r="B1261" i="1" s="1"/>
  <c r="A1262" i="1" a="1"/>
  <c r="A1262" i="1" s="1"/>
  <c r="B1262" i="1" a="1"/>
  <c r="B1262" i="1" s="1"/>
  <c r="A1263" i="1" a="1"/>
  <c r="A1263" i="1" s="1"/>
  <c r="B1263" i="1" a="1"/>
  <c r="B1263" i="1"/>
  <c r="A1264" i="1" a="1"/>
  <c r="A1264" i="1" s="1"/>
  <c r="B1264" i="1" a="1"/>
  <c r="B1264" i="1" s="1"/>
  <c r="A1265" i="1" a="1"/>
  <c r="A1265" i="1" s="1"/>
  <c r="B1265" i="1" a="1"/>
  <c r="B1265" i="1" s="1"/>
  <c r="A1266" i="1" a="1"/>
  <c r="A1266" i="1" s="1"/>
  <c r="B1266" i="1" a="1"/>
  <c r="B1266" i="1" s="1"/>
  <c r="A1267" i="1" a="1"/>
  <c r="A1267" i="1" s="1"/>
  <c r="B1267" i="1" a="1"/>
  <c r="B1267" i="1"/>
  <c r="A1268" i="1" a="1"/>
  <c r="A1268" i="1"/>
  <c r="B1268" i="1" a="1"/>
  <c r="B1268" i="1" s="1"/>
  <c r="A1269" i="1" a="1"/>
  <c r="A1269" i="1" s="1"/>
  <c r="B1269" i="1" a="1"/>
  <c r="B1269" i="1" s="1"/>
  <c r="A1270" i="1" a="1"/>
  <c r="A1270" i="1" s="1"/>
  <c r="B1270" i="1" a="1"/>
  <c r="B1270" i="1" s="1"/>
  <c r="A1271" i="1" a="1"/>
  <c r="A1271" i="1" s="1"/>
  <c r="B1271" i="1" a="1"/>
  <c r="B1271" i="1"/>
  <c r="A1272" i="1" a="1"/>
  <c r="A1272" i="1"/>
  <c r="B1272" i="1" a="1"/>
  <c r="B1272" i="1" s="1"/>
  <c r="A1273" i="1" a="1"/>
  <c r="A1273" i="1" s="1"/>
  <c r="B1273" i="1" a="1"/>
  <c r="B1273" i="1"/>
  <c r="A1274" i="1" a="1"/>
  <c r="A1274" i="1" s="1"/>
  <c r="B1274" i="1" a="1"/>
  <c r="B1274" i="1" s="1"/>
  <c r="A1275" i="1" a="1"/>
  <c r="A1275" i="1" s="1"/>
  <c r="B1275" i="1" a="1"/>
  <c r="B1275" i="1" s="1"/>
  <c r="A1276" i="1" a="1"/>
  <c r="A1276" i="1"/>
  <c r="B1276" i="1" a="1"/>
  <c r="B1276" i="1"/>
  <c r="A1277" i="1" a="1"/>
  <c r="A1277" i="1" s="1"/>
  <c r="B1277" i="1" a="1"/>
  <c r="B1277" i="1"/>
  <c r="A1278" i="1" a="1"/>
  <c r="A1278" i="1" s="1"/>
  <c r="B1278" i="1" a="1"/>
  <c r="B1278" i="1" s="1"/>
  <c r="A1279" i="1" a="1"/>
  <c r="A1279" i="1" s="1"/>
  <c r="B1279" i="1" a="1"/>
  <c r="B1279" i="1"/>
  <c r="A1280" i="1" a="1"/>
  <c r="A1280" i="1" s="1"/>
  <c r="B1280" i="1" a="1"/>
  <c r="B1280" i="1"/>
  <c r="A1281" i="1" a="1"/>
  <c r="A1281" i="1" s="1"/>
  <c r="B1281" i="1" a="1"/>
  <c r="B1281" i="1" s="1"/>
  <c r="A1282" i="1" a="1"/>
  <c r="A1282" i="1"/>
  <c r="B1282" i="1" a="1"/>
  <c r="B1282" i="1" s="1"/>
  <c r="A1283" i="1" a="1"/>
  <c r="A1283" i="1" s="1"/>
  <c r="B1283" i="1" a="1"/>
  <c r="B1283" i="1"/>
  <c r="A1284" i="1" a="1"/>
  <c r="A1284" i="1"/>
  <c r="B1284" i="1" a="1"/>
  <c r="B1284" i="1"/>
  <c r="A1285" i="1" a="1"/>
  <c r="A1285" i="1" s="1"/>
  <c r="B1285" i="1" a="1"/>
  <c r="B1285" i="1" s="1"/>
  <c r="A1286" i="1" a="1"/>
  <c r="A1286" i="1" s="1"/>
  <c r="B1286" i="1" a="1"/>
  <c r="B1286" i="1" s="1"/>
  <c r="A1287" i="1" a="1"/>
  <c r="A1287" i="1" s="1"/>
  <c r="B1287" i="1" a="1"/>
  <c r="B1287" i="1"/>
  <c r="A1288" i="1" a="1"/>
  <c r="A1288" i="1" s="1"/>
  <c r="B1288" i="1" a="1"/>
  <c r="B1288" i="1"/>
  <c r="A1289" i="1" a="1"/>
  <c r="A1289" i="1" s="1"/>
  <c r="B1289" i="1" a="1"/>
  <c r="B1289" i="1" s="1"/>
  <c r="A1290" i="1" a="1"/>
  <c r="A1290" i="1" s="1"/>
  <c r="B1290" i="1" a="1"/>
  <c r="B1290" i="1" s="1"/>
  <c r="A1291" i="1" a="1"/>
  <c r="A1291" i="1" s="1"/>
  <c r="B1291" i="1" a="1"/>
  <c r="B1291" i="1"/>
  <c r="A1292" i="1" a="1"/>
  <c r="A1292" i="1" s="1"/>
  <c r="B1292" i="1" a="1"/>
  <c r="B1292" i="1" s="1"/>
  <c r="A1293" i="1" a="1"/>
  <c r="A1293" i="1" s="1"/>
  <c r="B1293" i="1" a="1"/>
  <c r="B1293" i="1" s="1"/>
  <c r="A1294" i="1" a="1"/>
  <c r="A1294" i="1" s="1"/>
  <c r="B1294" i="1" a="1"/>
  <c r="B1294" i="1" s="1"/>
  <c r="A1295" i="1" a="1"/>
  <c r="A1295" i="1" s="1"/>
  <c r="B1295" i="1" a="1"/>
  <c r="B1295" i="1" s="1"/>
  <c r="A1296" i="1" a="1"/>
  <c r="A1296" i="1"/>
  <c r="B1296" i="1" a="1"/>
  <c r="B1296" i="1"/>
  <c r="A1297" i="1" a="1"/>
  <c r="A1297" i="1" s="1"/>
  <c r="B1297" i="1" a="1"/>
  <c r="B1297" i="1" s="1"/>
  <c r="A1298" i="1" a="1"/>
  <c r="A1298" i="1" s="1"/>
  <c r="B1298" i="1" a="1"/>
  <c r="B1298" i="1" s="1"/>
  <c r="A1299" i="1" a="1"/>
  <c r="A1299" i="1" s="1"/>
  <c r="B1299" i="1" a="1"/>
  <c r="B1299" i="1"/>
  <c r="A1300" i="1" a="1"/>
  <c r="A1300" i="1" s="1"/>
  <c r="B1300" i="1" a="1"/>
  <c r="B1300" i="1" s="1"/>
  <c r="A1301" i="1" a="1"/>
  <c r="A1301" i="1" s="1"/>
  <c r="B1301" i="1" a="1"/>
  <c r="B1301" i="1" s="1"/>
  <c r="A1302" i="1" a="1"/>
  <c r="A1302" i="1" s="1"/>
  <c r="B1302" i="1" a="1"/>
  <c r="B1302" i="1"/>
  <c r="A1303" i="1" a="1"/>
  <c r="A1303" i="1" s="1"/>
  <c r="B1303" i="1" a="1"/>
  <c r="B1303" i="1" s="1"/>
  <c r="A1304" i="1" a="1"/>
  <c r="A1304" i="1"/>
  <c r="B1304" i="1" a="1"/>
  <c r="B1304" i="1"/>
  <c r="A1305" i="1" a="1"/>
  <c r="A1305" i="1" s="1"/>
  <c r="B1305" i="1" a="1"/>
  <c r="B1305" i="1" s="1"/>
  <c r="A1306" i="1" a="1"/>
  <c r="A1306" i="1" s="1"/>
  <c r="B1306" i="1" a="1"/>
  <c r="B1306" i="1" s="1"/>
  <c r="A1307" i="1" a="1"/>
  <c r="A1307" i="1" s="1"/>
  <c r="B1307" i="1" a="1"/>
  <c r="B1307" i="1" s="1"/>
  <c r="A1308" i="1" a="1"/>
  <c r="A1308" i="1"/>
  <c r="B1308" i="1" a="1"/>
  <c r="B1308" i="1"/>
  <c r="A1309" i="1" a="1"/>
  <c r="A1309" i="1" s="1"/>
  <c r="B1309" i="1" a="1"/>
  <c r="B1309" i="1"/>
  <c r="A1310" i="1" a="1"/>
  <c r="A1310" i="1" s="1"/>
  <c r="B1310" i="1" a="1"/>
  <c r="B1310" i="1" s="1"/>
  <c r="A1311" i="1" a="1"/>
  <c r="A1311" i="1" s="1"/>
  <c r="B1311" i="1" a="1"/>
  <c r="B1311" i="1"/>
  <c r="A1312" i="1" a="1"/>
  <c r="A1312" i="1" s="1"/>
  <c r="B1312" i="1" a="1"/>
  <c r="B1312" i="1" s="1"/>
  <c r="A1313" i="1" a="1"/>
  <c r="A1313" i="1" s="1"/>
  <c r="B1313" i="1" a="1"/>
  <c r="B1313" i="1" s="1"/>
  <c r="A1314" i="1" a="1"/>
  <c r="A1314" i="1"/>
  <c r="B1314" i="1" a="1"/>
  <c r="B1314" i="1" s="1"/>
  <c r="A1315" i="1" a="1"/>
  <c r="A1315" i="1" s="1"/>
  <c r="B1315" i="1" a="1"/>
  <c r="B1315" i="1"/>
  <c r="A1316" i="1" a="1"/>
  <c r="A1316" i="1" s="1"/>
  <c r="B1316" i="1" a="1"/>
  <c r="B1316" i="1"/>
  <c r="A1317" i="1" a="1"/>
  <c r="A1317" i="1" s="1"/>
  <c r="B1317" i="1" a="1"/>
  <c r="B1317" i="1" s="1"/>
  <c r="A1318" i="1" a="1"/>
  <c r="A1318" i="1" s="1"/>
  <c r="B1318" i="1" a="1"/>
  <c r="B1318" i="1"/>
  <c r="A1319" i="1" a="1"/>
  <c r="A1319" i="1" s="1"/>
  <c r="B1319" i="1" a="1"/>
  <c r="B1319" i="1"/>
  <c r="A1320" i="1" a="1"/>
  <c r="A1320" i="1"/>
  <c r="B1320" i="1" a="1"/>
  <c r="B1320" i="1"/>
  <c r="A1321" i="1" a="1"/>
  <c r="A1321" i="1" s="1"/>
  <c r="B1321" i="1" a="1"/>
  <c r="B1321" i="1"/>
  <c r="A1322" i="1" a="1"/>
  <c r="A1322" i="1"/>
  <c r="B1322" i="1" a="1"/>
  <c r="B1322" i="1"/>
  <c r="A1323" i="1" a="1"/>
  <c r="A1323" i="1" s="1"/>
  <c r="B1323" i="1" a="1"/>
  <c r="B1323" i="1"/>
  <c r="A1324" i="1" a="1"/>
  <c r="A1324" i="1"/>
  <c r="B1324" i="1" a="1"/>
  <c r="B1324" i="1"/>
  <c r="A1325" i="1" a="1"/>
  <c r="A1325" i="1" s="1"/>
  <c r="B1325" i="1" a="1"/>
  <c r="B1325" i="1"/>
  <c r="A1326" i="1" a="1"/>
  <c r="A1326" i="1"/>
  <c r="B1326" i="1" a="1"/>
  <c r="B1326" i="1"/>
  <c r="A1327" i="1" a="1"/>
  <c r="A1327" i="1" s="1"/>
  <c r="B1327" i="1" a="1"/>
  <c r="B1327" i="1"/>
  <c r="A1328" i="1" a="1"/>
  <c r="A1328" i="1"/>
  <c r="B1328" i="1" a="1"/>
  <c r="B1328" i="1"/>
  <c r="A1329" i="1" a="1"/>
  <c r="A1329" i="1" s="1"/>
  <c r="B1329" i="1" a="1"/>
  <c r="B1329" i="1"/>
  <c r="A1330" i="1" a="1"/>
  <c r="A1330" i="1"/>
  <c r="B1330" i="1" a="1"/>
  <c r="B1330" i="1"/>
  <c r="A1331" i="1" a="1"/>
  <c r="A1331" i="1" s="1"/>
  <c r="B1331" i="1" a="1"/>
  <c r="B1331" i="1"/>
  <c r="A1332" i="1" a="1"/>
  <c r="A1332" i="1"/>
  <c r="B1332" i="1" a="1"/>
  <c r="B1332" i="1"/>
  <c r="A1333" i="1" a="1"/>
  <c r="A1333" i="1" s="1"/>
  <c r="B1333" i="1" a="1"/>
  <c r="B1333" i="1"/>
  <c r="A1334" i="1" a="1"/>
  <c r="A1334" i="1"/>
  <c r="B1334" i="1" a="1"/>
  <c r="B1334" i="1"/>
  <c r="A1335" i="1" a="1"/>
  <c r="A1335" i="1" s="1"/>
  <c r="B1335" i="1" a="1"/>
  <c r="B1335" i="1"/>
  <c r="A1336" i="1" a="1"/>
  <c r="A1336" i="1"/>
  <c r="B1336" i="1" a="1"/>
  <c r="B1336" i="1"/>
  <c r="A1337" i="1" a="1"/>
  <c r="A1337" i="1" s="1"/>
  <c r="B1337" i="1" a="1"/>
  <c r="B1337" i="1"/>
  <c r="A1338" i="1" a="1"/>
  <c r="A1338" i="1"/>
  <c r="B1338" i="1" a="1"/>
  <c r="B1338" i="1"/>
  <c r="A1339" i="1" a="1"/>
  <c r="A1339" i="1" s="1"/>
  <c r="B1339" i="1" a="1"/>
  <c r="B1339" i="1"/>
  <c r="A1340" i="1" a="1"/>
  <c r="A1340" i="1"/>
  <c r="B1340" i="1" a="1"/>
  <c r="B1340" i="1"/>
  <c r="A1341" i="1" a="1"/>
  <c r="A1341" i="1" s="1"/>
  <c r="B1341" i="1" a="1"/>
  <c r="B1341" i="1"/>
  <c r="A1342" i="1" a="1"/>
  <c r="A1342" i="1"/>
  <c r="B1342" i="1" a="1"/>
  <c r="B1342" i="1"/>
  <c r="A1343" i="1" a="1"/>
  <c r="A1343" i="1" s="1"/>
  <c r="B1343" i="1" a="1"/>
  <c r="B1343" i="1"/>
  <c r="A1344" i="1" a="1"/>
  <c r="A1344" i="1"/>
  <c r="B1344" i="1" a="1"/>
  <c r="B1344" i="1"/>
  <c r="A1345" i="1" a="1"/>
  <c r="A1345" i="1" s="1"/>
  <c r="B1345" i="1" a="1"/>
  <c r="B1345" i="1"/>
  <c r="A1346" i="1" a="1"/>
  <c r="A1346" i="1"/>
  <c r="B1346" i="1" a="1"/>
  <c r="B1346" i="1"/>
  <c r="A1347" i="1" a="1"/>
  <c r="A1347" i="1" s="1"/>
  <c r="B1347" i="1" a="1"/>
  <c r="B1347" i="1"/>
  <c r="A1348" i="1" a="1"/>
  <c r="A1348" i="1"/>
  <c r="B1348" i="1" a="1"/>
  <c r="B1348" i="1"/>
  <c r="A1349" i="1" a="1"/>
  <c r="A1349" i="1" s="1"/>
  <c r="B1349" i="1" a="1"/>
  <c r="B1349" i="1"/>
  <c r="A1350" i="1" a="1"/>
  <c r="A1350" i="1"/>
  <c r="B1350" i="1" a="1"/>
  <c r="B1350" i="1"/>
  <c r="A1351" i="1" a="1"/>
  <c r="A1351" i="1" s="1"/>
  <c r="B1351" i="1" a="1"/>
  <c r="B1351" i="1"/>
  <c r="A1352" i="1" a="1"/>
  <c r="A1352" i="1"/>
  <c r="B1352" i="1" a="1"/>
  <c r="B1352" i="1"/>
  <c r="A1353" i="1" a="1"/>
  <c r="A1353" i="1" s="1"/>
  <c r="B1353" i="1" a="1"/>
  <c r="B1353" i="1"/>
  <c r="A1354" i="1" a="1"/>
  <c r="A1354" i="1"/>
  <c r="B1354" i="1" a="1"/>
  <c r="B1354" i="1"/>
  <c r="A1355" i="1" a="1"/>
  <c r="A1355" i="1" s="1"/>
  <c r="B1355" i="1" a="1"/>
  <c r="B1355" i="1"/>
  <c r="A1356" i="1" a="1"/>
  <c r="A1356" i="1"/>
  <c r="B1356" i="1" a="1"/>
  <c r="B1356" i="1"/>
  <c r="A1357" i="1" a="1"/>
  <c r="A1357" i="1" s="1"/>
  <c r="B1357" i="1" a="1"/>
  <c r="B1357" i="1"/>
  <c r="A1358" i="1" a="1"/>
  <c r="A1358" i="1"/>
  <c r="B1358" i="1" a="1"/>
  <c r="B1358" i="1"/>
  <c r="A1359" i="1" a="1"/>
  <c r="A1359" i="1" s="1"/>
  <c r="B1359" i="1" a="1"/>
  <c r="B1359" i="1" s="1"/>
  <c r="A1360" i="1" a="1"/>
  <c r="A1360" i="1" s="1"/>
  <c r="B1360" i="1" a="1"/>
  <c r="B1360" i="1" s="1"/>
  <c r="A1361" i="1" a="1"/>
  <c r="A1361" i="1" s="1"/>
  <c r="B1361" i="1" a="1"/>
  <c r="B1361" i="1" s="1"/>
  <c r="A1362" i="1" a="1"/>
  <c r="A1362" i="1" s="1"/>
  <c r="B1362" i="1" a="1"/>
  <c r="B1362" i="1" s="1"/>
  <c r="A1363" i="1" a="1"/>
  <c r="A1363" i="1"/>
  <c r="B1363" i="1" a="1"/>
  <c r="B1363" i="1"/>
  <c r="A1364" i="1" a="1"/>
  <c r="A1364" i="1" s="1"/>
  <c r="B1364" i="1" a="1"/>
  <c r="B1364" i="1" s="1"/>
  <c r="A1365" i="1" a="1"/>
  <c r="A1365" i="1" s="1"/>
  <c r="B1365" i="1" a="1"/>
  <c r="B1365" i="1" s="1"/>
  <c r="A1366" i="1" a="1"/>
  <c r="A1366" i="1" s="1"/>
  <c r="B1366" i="1" a="1"/>
  <c r="B1366" i="1" s="1"/>
  <c r="A1367" i="1" a="1"/>
  <c r="A1367" i="1"/>
  <c r="B1367" i="1" a="1"/>
  <c r="B1367" i="1"/>
  <c r="A1368" i="1" a="1"/>
  <c r="A1368" i="1" s="1"/>
  <c r="B1368" i="1" a="1"/>
  <c r="B1368" i="1" s="1"/>
  <c r="A1369" i="1" a="1"/>
  <c r="A1369" i="1" s="1"/>
  <c r="B1369" i="1" a="1"/>
  <c r="B1369" i="1" s="1"/>
  <c r="A1370" i="1" a="1"/>
  <c r="A1370" i="1" s="1"/>
  <c r="B1370" i="1" a="1"/>
  <c r="B1370" i="1" s="1"/>
  <c r="A1371" i="1" a="1"/>
  <c r="A1371" i="1" s="1"/>
  <c r="B1371" i="1" a="1"/>
  <c r="B1371" i="1" s="1"/>
  <c r="A1372" i="1" a="1"/>
  <c r="A1372" i="1"/>
  <c r="B1372" i="1" a="1"/>
  <c r="B1372" i="1" s="1"/>
  <c r="A1373" i="1" a="1"/>
  <c r="A1373" i="1" s="1"/>
  <c r="B1373" i="1" a="1"/>
  <c r="B1373" i="1" s="1"/>
  <c r="A1374" i="1" a="1"/>
  <c r="A1374" i="1" s="1"/>
  <c r="B1374" i="1" a="1"/>
  <c r="B1374" i="1" s="1"/>
  <c r="A1375" i="1" a="1"/>
  <c r="A1375" i="1"/>
  <c r="B1375" i="1" a="1"/>
  <c r="B1375" i="1" s="1"/>
  <c r="A1376" i="1" a="1"/>
  <c r="A1376" i="1" s="1"/>
  <c r="B1376" i="1" a="1"/>
  <c r="B1376" i="1" s="1"/>
  <c r="A1377" i="1" a="1"/>
  <c r="A1377" i="1" s="1"/>
  <c r="B1377" i="1" a="1"/>
  <c r="B1377" i="1"/>
  <c r="A1378" i="1" a="1"/>
  <c r="A1378" i="1" s="1"/>
  <c r="B1378" i="1" a="1"/>
  <c r="B1378" i="1" s="1"/>
  <c r="A1379" i="1" a="1"/>
  <c r="A1379" i="1" s="1"/>
  <c r="B1379" i="1" a="1"/>
  <c r="B1379" i="1"/>
  <c r="A1380" i="1" a="1"/>
  <c r="A1380" i="1" s="1"/>
  <c r="B1380" i="1" a="1"/>
  <c r="B1380" i="1" s="1"/>
  <c r="A1381" i="1" a="1"/>
  <c r="A1381" i="1" s="1"/>
  <c r="B1381" i="1" a="1"/>
  <c r="B1381" i="1" s="1"/>
  <c r="A1382" i="1" a="1"/>
  <c r="A1382" i="1" s="1"/>
  <c r="B1382" i="1" a="1"/>
  <c r="B1382" i="1" s="1"/>
  <c r="A1383" i="1" a="1"/>
  <c r="A1383" i="1" s="1"/>
  <c r="B1383" i="1" a="1"/>
  <c r="B1383" i="1"/>
  <c r="A1384" i="1" a="1"/>
  <c r="A1384" i="1"/>
  <c r="B1384" i="1" a="1"/>
  <c r="B1384" i="1" s="1"/>
  <c r="A1385" i="1" a="1"/>
  <c r="A1385" i="1" s="1"/>
  <c r="B1385" i="1" a="1"/>
  <c r="B1385" i="1" s="1"/>
  <c r="A1386" i="1" a="1"/>
  <c r="A1386" i="1" s="1"/>
  <c r="B1386" i="1" a="1"/>
  <c r="B1386" i="1" s="1"/>
  <c r="A1387" i="1" a="1"/>
  <c r="A1387" i="1" s="1"/>
  <c r="B1387" i="1" a="1"/>
  <c r="B1387" i="1"/>
  <c r="A1388" i="1" a="1"/>
  <c r="A1388" i="1"/>
  <c r="B1388" i="1" a="1"/>
  <c r="B1388" i="1" s="1"/>
  <c r="A1389" i="1" a="1"/>
  <c r="A1389" i="1"/>
  <c r="B1389" i="1" a="1"/>
  <c r="B1389" i="1" s="1"/>
  <c r="A1390" i="1" a="1"/>
  <c r="A1390" i="1" s="1"/>
  <c r="B1390" i="1" a="1"/>
  <c r="B1390" i="1" s="1"/>
  <c r="A1391" i="1" a="1"/>
  <c r="A1391" i="1"/>
  <c r="B1391" i="1" a="1"/>
  <c r="B1391" i="1" s="1"/>
  <c r="A1392" i="1" a="1"/>
  <c r="A1392" i="1"/>
  <c r="B1392" i="1" a="1"/>
  <c r="B1392" i="1" s="1"/>
  <c r="A1393" i="1" a="1"/>
  <c r="A1393" i="1" s="1"/>
  <c r="B1393" i="1" a="1"/>
  <c r="B1393" i="1" s="1"/>
  <c r="A1394" i="1" a="1"/>
  <c r="A1394" i="1" s="1"/>
  <c r="B1394" i="1" a="1"/>
  <c r="B1394" i="1" s="1"/>
  <c r="A1395" i="1" a="1"/>
  <c r="A1395" i="1"/>
  <c r="B1395" i="1" a="1"/>
  <c r="B1395" i="1" s="1"/>
  <c r="A1396" i="1" a="1"/>
  <c r="A1396" i="1" s="1"/>
  <c r="B1396" i="1" a="1"/>
  <c r="B1396" i="1" s="1"/>
  <c r="A1397" i="1" a="1"/>
  <c r="A1397" i="1" s="1"/>
  <c r="B1397" i="1" a="1"/>
  <c r="B1397" i="1" s="1"/>
  <c r="A1398" i="1" a="1"/>
  <c r="A1398" i="1"/>
  <c r="B1398" i="1" a="1"/>
  <c r="B1398" i="1" s="1"/>
  <c r="A1399" i="1" a="1"/>
  <c r="A1399" i="1"/>
  <c r="B1399" i="1" a="1"/>
  <c r="B1399" i="1"/>
  <c r="A1400" i="1" a="1"/>
  <c r="A1400" i="1" s="1"/>
  <c r="B1400" i="1" a="1"/>
  <c r="B1400" i="1" s="1"/>
  <c r="A1401" i="1" a="1"/>
  <c r="A1401" i="1" s="1"/>
  <c r="B1401" i="1" a="1"/>
  <c r="B1401" i="1" s="1"/>
  <c r="A1402" i="1" a="1"/>
  <c r="A1402" i="1" s="1"/>
  <c r="B1402" i="1" a="1"/>
  <c r="B1402" i="1" s="1"/>
  <c r="A1403" i="1" a="1"/>
  <c r="A1403" i="1" s="1"/>
  <c r="B1403" i="1" a="1"/>
  <c r="B1403" i="1" s="1"/>
  <c r="A1404" i="1" a="1"/>
  <c r="A1404" i="1"/>
  <c r="B1404" i="1" a="1"/>
  <c r="B1404" i="1" s="1"/>
  <c r="A1405" i="1" a="1"/>
  <c r="A1405" i="1" s="1"/>
  <c r="B1405" i="1" a="1"/>
  <c r="B1405" i="1" s="1"/>
  <c r="A1406" i="1" a="1"/>
  <c r="A1406" i="1" s="1"/>
  <c r="B1406" i="1" a="1"/>
  <c r="B1406" i="1" s="1"/>
  <c r="A1407" i="1" a="1"/>
  <c r="A1407" i="1"/>
  <c r="B1407" i="1" a="1"/>
  <c r="B1407" i="1" s="1"/>
  <c r="A1408" i="1" a="1"/>
  <c r="A1408" i="1" s="1"/>
  <c r="B1408" i="1" a="1"/>
  <c r="B1408" i="1" s="1"/>
  <c r="A1409" i="1" a="1"/>
  <c r="A1409" i="1" s="1"/>
  <c r="B1409" i="1" a="1"/>
  <c r="B1409" i="1" s="1"/>
  <c r="A1410" i="1" a="1"/>
  <c r="A1410" i="1" s="1"/>
  <c r="B1410" i="1" a="1"/>
  <c r="B1410" i="1" s="1"/>
  <c r="A1411" i="1" a="1"/>
  <c r="A1411" i="1" s="1"/>
  <c r="B1411" i="1" a="1"/>
  <c r="B1411" i="1"/>
  <c r="A1412" i="1" a="1"/>
  <c r="A1412" i="1" s="1"/>
  <c r="B1412" i="1" a="1"/>
  <c r="B1412" i="1" s="1"/>
  <c r="A1413" i="1" a="1"/>
  <c r="A1413" i="1" s="1"/>
  <c r="B1413" i="1" a="1"/>
  <c r="B1413" i="1" s="1"/>
  <c r="A1414" i="1" a="1"/>
  <c r="A1414" i="1" s="1"/>
  <c r="B1414" i="1" a="1"/>
  <c r="B1414" i="1" s="1"/>
  <c r="A1415" i="1" a="1"/>
  <c r="A1415" i="1" s="1"/>
  <c r="B1415" i="1" a="1"/>
  <c r="B1415" i="1"/>
  <c r="A1416" i="1" a="1"/>
  <c r="A1416" i="1"/>
  <c r="B1416" i="1" a="1"/>
  <c r="B1416" i="1" s="1"/>
  <c r="A1417" i="1" a="1"/>
  <c r="A1417" i="1" s="1"/>
  <c r="B1417" i="1" a="1"/>
  <c r="B1417" i="1" s="1"/>
  <c r="A1418" i="1" a="1"/>
  <c r="A1418" i="1" s="1"/>
  <c r="B1418" i="1" a="1"/>
  <c r="B1418" i="1" s="1"/>
  <c r="A1419" i="1" a="1"/>
  <c r="A1419" i="1" s="1"/>
  <c r="B1419" i="1" a="1"/>
  <c r="B1419" i="1"/>
  <c r="A1420" i="1" a="1"/>
  <c r="A1420" i="1"/>
  <c r="B1420" i="1" a="1"/>
  <c r="B1420" i="1" s="1"/>
  <c r="A1421" i="1" a="1"/>
  <c r="A1421" i="1" s="1"/>
  <c r="B1421" i="1" a="1"/>
  <c r="B1421" i="1" s="1"/>
  <c r="A1422" i="1" a="1"/>
  <c r="A1422" i="1" s="1"/>
  <c r="B1422" i="1" a="1"/>
  <c r="B1422" i="1" s="1"/>
  <c r="A1423" i="1" a="1"/>
  <c r="A1423" i="1"/>
  <c r="B1423" i="1" a="1"/>
  <c r="B1423" i="1" s="1"/>
  <c r="A1424" i="1" a="1"/>
  <c r="A1424" i="1" s="1"/>
  <c r="B1424" i="1" a="1"/>
  <c r="B1424" i="1" s="1"/>
  <c r="A1425" i="1" a="1"/>
  <c r="A1425" i="1" s="1"/>
  <c r="B1425" i="1" a="1"/>
  <c r="B1425" i="1" s="1"/>
  <c r="A1426" i="1" a="1"/>
  <c r="A1426" i="1" s="1"/>
  <c r="B1426" i="1" a="1"/>
  <c r="B1426" i="1" s="1"/>
  <c r="A1427" i="1" a="1"/>
  <c r="A1427" i="1" s="1"/>
  <c r="B1427" i="1" a="1"/>
  <c r="B1427" i="1" s="1"/>
  <c r="A1428" i="1" a="1"/>
  <c r="A1428" i="1" s="1"/>
  <c r="B1428" i="1" a="1"/>
  <c r="B1428" i="1" s="1"/>
  <c r="A1429" i="1" a="1"/>
  <c r="A1429" i="1" s="1"/>
  <c r="B1429" i="1" a="1"/>
  <c r="B1429" i="1" s="1"/>
  <c r="A1430" i="1" a="1"/>
  <c r="A1430" i="1" s="1"/>
  <c r="B1430" i="1" a="1"/>
  <c r="B1430" i="1" s="1"/>
  <c r="A1431" i="1" a="1"/>
  <c r="A1431" i="1"/>
  <c r="B1431" i="1" a="1"/>
  <c r="B1431" i="1"/>
  <c r="A1432" i="1" a="1"/>
  <c r="A1432" i="1" s="1"/>
  <c r="B1432" i="1" a="1"/>
  <c r="B1432" i="1" s="1"/>
  <c r="A1433" i="1" a="1"/>
  <c r="A1433" i="1" s="1"/>
  <c r="B1433" i="1" a="1"/>
  <c r="B1433" i="1" s="1"/>
  <c r="A1434" i="1" a="1"/>
  <c r="A1434" i="1" s="1"/>
  <c r="B1434" i="1" a="1"/>
  <c r="B1434" i="1" s="1"/>
  <c r="A1435" i="1" a="1"/>
  <c r="A1435" i="1" s="1"/>
  <c r="B1435" i="1" a="1"/>
  <c r="B1435" i="1" s="1"/>
  <c r="A1436" i="1" a="1"/>
  <c r="A1436" i="1"/>
  <c r="B1436" i="1" a="1"/>
  <c r="B1436" i="1" s="1"/>
  <c r="A1437" i="1" a="1"/>
  <c r="A1437" i="1" s="1"/>
  <c r="B1437" i="1" a="1"/>
  <c r="B1437" i="1" s="1"/>
  <c r="A1438" i="1" a="1"/>
  <c r="A1438" i="1" s="1"/>
  <c r="B1438" i="1" a="1"/>
  <c r="B1438" i="1" s="1"/>
  <c r="A1439" i="1" a="1"/>
  <c r="A1439" i="1"/>
  <c r="B1439" i="1" a="1"/>
  <c r="B1439" i="1" s="1"/>
  <c r="A1440" i="1" a="1"/>
  <c r="A1440" i="1" s="1"/>
  <c r="B1440" i="1" a="1"/>
  <c r="B1440" i="1" s="1"/>
  <c r="A1441" i="1" a="1"/>
  <c r="A1441" i="1" s="1"/>
  <c r="B1441" i="1" a="1"/>
  <c r="B1441" i="1" s="1"/>
  <c r="A1442" i="1" a="1"/>
  <c r="A1442" i="1" s="1"/>
  <c r="B1442" i="1" a="1"/>
  <c r="B1442" i="1" s="1"/>
  <c r="A1443" i="1" a="1"/>
  <c r="A1443" i="1" s="1"/>
  <c r="B1443" i="1" a="1"/>
  <c r="B1443" i="1"/>
  <c r="A1444" i="1" a="1"/>
  <c r="A1444" i="1" s="1"/>
  <c r="B1444" i="1" a="1"/>
  <c r="B1444" i="1" s="1"/>
  <c r="A1445" i="1" a="1"/>
  <c r="A1445" i="1" s="1"/>
  <c r="B1445" i="1" a="1"/>
  <c r="B1445" i="1" s="1"/>
  <c r="A1446" i="1" a="1"/>
  <c r="A1446" i="1" s="1"/>
  <c r="B1446" i="1" a="1"/>
  <c r="B1446" i="1" s="1"/>
  <c r="A1447" i="1" a="1"/>
  <c r="A1447" i="1" s="1"/>
  <c r="B1447" i="1" a="1"/>
  <c r="B1447" i="1"/>
  <c r="A1448" i="1" a="1"/>
  <c r="A1448" i="1"/>
  <c r="B1448" i="1" a="1"/>
  <c r="B1448" i="1" s="1"/>
  <c r="A1449" i="1" a="1"/>
  <c r="A1449" i="1" s="1"/>
  <c r="B1449" i="1" a="1"/>
  <c r="B1449" i="1" s="1"/>
  <c r="A1450" i="1" a="1"/>
  <c r="A1450" i="1" s="1"/>
  <c r="B1450" i="1" a="1"/>
  <c r="B1450" i="1" s="1"/>
  <c r="A1451" i="1" a="1"/>
  <c r="A1451" i="1" s="1"/>
  <c r="B1451" i="1" a="1"/>
  <c r="B1451" i="1"/>
  <c r="A1452" i="1" a="1"/>
  <c r="A1452" i="1"/>
  <c r="B1452" i="1" a="1"/>
  <c r="B1452" i="1" s="1"/>
  <c r="A1453" i="1" a="1"/>
  <c r="A1453" i="1" s="1"/>
  <c r="B1453" i="1" a="1"/>
  <c r="B1453" i="1" s="1"/>
  <c r="A1454" i="1" a="1"/>
  <c r="A1454" i="1"/>
  <c r="B1454" i="1" a="1"/>
  <c r="B1454" i="1" s="1"/>
  <c r="A1455" i="1" a="1"/>
  <c r="A1455" i="1"/>
  <c r="B1455" i="1" a="1"/>
  <c r="B1455" i="1" s="1"/>
  <c r="A1456" i="1" a="1"/>
  <c r="A1456" i="1"/>
  <c r="B1456" i="1" a="1"/>
  <c r="B1456" i="1" s="1"/>
  <c r="A1457" i="1" a="1"/>
  <c r="A1457" i="1" s="1"/>
  <c r="B1457" i="1" a="1"/>
  <c r="B1457" i="1"/>
  <c r="A1458" i="1" a="1"/>
  <c r="A1458" i="1" s="1"/>
  <c r="B1458" i="1" a="1"/>
  <c r="B1458" i="1" s="1"/>
  <c r="A1459" i="1" a="1"/>
  <c r="A1459" i="1"/>
  <c r="B1459" i="1" a="1"/>
  <c r="B1459" i="1" s="1"/>
  <c r="A1460" i="1" a="1"/>
  <c r="A1460" i="1" s="1"/>
  <c r="B1460" i="1" a="1"/>
  <c r="B1460" i="1" s="1"/>
  <c r="A1461" i="1" a="1"/>
  <c r="A1461" i="1" s="1"/>
  <c r="B1461" i="1" a="1"/>
  <c r="B1461" i="1" s="1"/>
  <c r="A1462" i="1" a="1"/>
  <c r="A1462" i="1" s="1"/>
  <c r="B1462" i="1" a="1"/>
  <c r="B1462" i="1" s="1"/>
  <c r="A1463" i="1" a="1"/>
  <c r="A1463" i="1"/>
  <c r="B1463" i="1" a="1"/>
  <c r="B1463" i="1" s="1"/>
  <c r="A1464" i="1" a="1"/>
  <c r="A1464" i="1"/>
  <c r="B1464" i="1" a="1"/>
  <c r="B1464" i="1" s="1"/>
  <c r="A1465" i="1" a="1"/>
  <c r="A1465" i="1" s="1"/>
  <c r="B1465" i="1" a="1"/>
  <c r="B1465" i="1"/>
  <c r="A1466" i="1" a="1"/>
  <c r="A1466" i="1" s="1"/>
  <c r="B1466" i="1" a="1"/>
  <c r="B1466" i="1" s="1"/>
  <c r="A1467" i="1" a="1"/>
  <c r="A1467" i="1" s="1"/>
  <c r="B1467" i="1" a="1"/>
  <c r="B1467" i="1" s="1"/>
  <c r="A1468" i="1" a="1"/>
  <c r="A1468" i="1" s="1"/>
  <c r="B1468" i="1" a="1"/>
  <c r="B1468" i="1" s="1"/>
  <c r="A1469" i="1" a="1"/>
  <c r="A1469" i="1" s="1"/>
  <c r="B1469" i="1" a="1"/>
  <c r="B1469" i="1" s="1"/>
  <c r="A1470" i="1" a="1"/>
  <c r="A1470" i="1" s="1"/>
  <c r="B1470" i="1" a="1"/>
  <c r="B1470" i="1" s="1"/>
  <c r="A1471" i="1" a="1"/>
  <c r="A1471" i="1" s="1"/>
  <c r="B1471" i="1" a="1"/>
  <c r="B1471" i="1" s="1"/>
  <c r="A1472" i="1" a="1"/>
  <c r="A1472" i="1" s="1"/>
  <c r="B1472" i="1" a="1"/>
  <c r="B1472" i="1" s="1"/>
  <c r="A1473" i="1" a="1"/>
  <c r="A1473" i="1" s="1"/>
  <c r="B1473" i="1" a="1"/>
  <c r="B1473" i="1" s="1"/>
  <c r="A1474" i="1" a="1"/>
  <c r="A1474" i="1" s="1"/>
  <c r="B1474" i="1" a="1"/>
  <c r="B1474" i="1" s="1"/>
  <c r="A1475" i="1" a="1"/>
  <c r="A1475" i="1" s="1"/>
  <c r="B1475" i="1" a="1"/>
  <c r="B1475" i="1" s="1"/>
  <c r="A1476" i="1" a="1"/>
  <c r="A1476" i="1" s="1"/>
  <c r="B1476" i="1" a="1"/>
  <c r="B1476" i="1" s="1"/>
  <c r="A1477" i="1" a="1"/>
  <c r="A1477" i="1"/>
  <c r="B1477" i="1" a="1"/>
  <c r="B1477" i="1" s="1"/>
  <c r="A1478" i="1" a="1"/>
  <c r="A1478" i="1"/>
  <c r="B1478" i="1" a="1"/>
  <c r="B1478" i="1" s="1"/>
  <c r="A1479" i="1" a="1"/>
  <c r="A1479" i="1" s="1"/>
  <c r="B1479" i="1" a="1"/>
  <c r="B1479" i="1"/>
  <c r="A1480" i="1" a="1"/>
  <c r="A1480" i="1" s="1"/>
  <c r="B1480" i="1" a="1"/>
  <c r="B1480" i="1" s="1"/>
  <c r="A1481" i="1" a="1"/>
  <c r="A1481" i="1" s="1"/>
  <c r="B1481" i="1" a="1"/>
  <c r="B1481" i="1" s="1"/>
  <c r="A1482" i="1" a="1"/>
  <c r="A1482" i="1" s="1"/>
  <c r="B1482" i="1" a="1"/>
  <c r="B1482" i="1" s="1"/>
  <c r="A1483" i="1" a="1"/>
  <c r="A1483" i="1" s="1"/>
  <c r="B1483" i="1" a="1"/>
  <c r="B1483" i="1"/>
  <c r="A1484" i="1" a="1"/>
  <c r="A1484" i="1"/>
  <c r="B1484" i="1" a="1"/>
  <c r="B1484" i="1" s="1"/>
  <c r="A1485" i="1" a="1"/>
  <c r="A1485" i="1"/>
  <c r="B1485" i="1" a="1"/>
  <c r="B1485" i="1" s="1"/>
  <c r="A1486" i="1" a="1"/>
  <c r="A1486" i="1"/>
  <c r="B1486" i="1" a="1"/>
  <c r="B1486" i="1" s="1"/>
  <c r="A1487" i="1" a="1"/>
  <c r="A1487" i="1" s="1"/>
  <c r="B1487" i="1" a="1"/>
  <c r="B1487" i="1" s="1"/>
  <c r="A1488" i="1" a="1"/>
  <c r="A1488" i="1" s="1"/>
  <c r="B1488" i="1" a="1"/>
  <c r="B1488" i="1" s="1"/>
  <c r="A1489" i="1" a="1"/>
  <c r="A1489" i="1" s="1"/>
  <c r="B1489" i="1" a="1"/>
  <c r="B1489" i="1"/>
  <c r="A1490" i="1" a="1"/>
  <c r="A1490" i="1" s="1"/>
  <c r="B1490" i="1" a="1"/>
  <c r="B1490" i="1" s="1"/>
  <c r="A1491" i="1" a="1"/>
  <c r="A1491" i="1" s="1"/>
  <c r="B1491" i="1" a="1"/>
  <c r="B1491" i="1"/>
  <c r="A1492" i="1" a="1"/>
  <c r="A1492" i="1" s="1"/>
  <c r="B1492" i="1" a="1"/>
  <c r="B1492" i="1" s="1"/>
  <c r="A1493" i="1" a="1"/>
  <c r="A1493" i="1" s="1"/>
  <c r="B1493" i="1" a="1"/>
  <c r="B1493" i="1" s="1"/>
  <c r="A1494" i="1" a="1"/>
  <c r="A1494" i="1" s="1"/>
  <c r="B1494" i="1" a="1"/>
  <c r="B1494" i="1" s="1"/>
  <c r="A1495" i="1" a="1"/>
  <c r="A1495" i="1" s="1"/>
  <c r="B1495" i="1" a="1"/>
  <c r="B1495" i="1" s="1"/>
  <c r="A1496" i="1" a="1"/>
  <c r="A1496" i="1" s="1"/>
  <c r="B1496" i="1" a="1"/>
  <c r="B1496" i="1" s="1"/>
  <c r="A1497" i="1" a="1"/>
  <c r="A1497" i="1" s="1"/>
  <c r="B1497" i="1" a="1"/>
  <c r="B1497" i="1" s="1"/>
  <c r="A1498" i="1" a="1"/>
  <c r="A1498" i="1" s="1"/>
  <c r="B1498" i="1" a="1"/>
  <c r="B1498" i="1" s="1"/>
  <c r="A1499" i="1" a="1"/>
  <c r="A1499" i="1" s="1"/>
  <c r="B1499" i="1" a="1"/>
  <c r="B1499" i="1" s="1"/>
  <c r="A1500" i="1" a="1"/>
  <c r="A1500" i="1" s="1"/>
  <c r="B1500" i="1" a="1"/>
  <c r="B1500" i="1" s="1"/>
  <c r="A1501" i="1" a="1"/>
  <c r="A1501" i="1" s="1"/>
  <c r="B1501" i="1" a="1"/>
  <c r="B1501" i="1" s="1"/>
  <c r="A1502" i="1" a="1"/>
  <c r="A1502" i="1" s="1"/>
  <c r="B1502" i="1" a="1"/>
  <c r="B1502" i="1" s="1"/>
  <c r="A1503" i="1" a="1"/>
  <c r="A1503" i="1" s="1"/>
  <c r="B1503" i="1" a="1"/>
  <c r="B1503" i="1" s="1"/>
  <c r="A1504" i="1" a="1"/>
  <c r="A1504" i="1"/>
  <c r="B1504" i="1" a="1"/>
  <c r="B1504" i="1" s="1"/>
  <c r="A1505" i="1" a="1"/>
  <c r="A1505" i="1" s="1"/>
  <c r="B1505" i="1" a="1"/>
  <c r="B1505" i="1" s="1"/>
  <c r="A1506" i="1" a="1"/>
  <c r="A1506" i="1" s="1"/>
  <c r="B1506" i="1" a="1"/>
  <c r="B1506" i="1" s="1"/>
  <c r="A1507" i="1" a="1"/>
  <c r="A1507" i="1"/>
  <c r="B1507" i="1" a="1"/>
  <c r="B1507" i="1" s="1"/>
  <c r="A1508" i="1" a="1"/>
  <c r="A1508" i="1" s="1"/>
  <c r="B1508" i="1" a="1"/>
  <c r="B1508" i="1" s="1"/>
  <c r="A1509" i="1" a="1"/>
  <c r="A1509" i="1" s="1"/>
  <c r="B1509" i="1" a="1"/>
  <c r="B1509" i="1" s="1"/>
  <c r="A1510" i="1" a="1"/>
  <c r="A1510" i="1" s="1"/>
  <c r="B1510" i="1" a="1"/>
  <c r="B1510" i="1" s="1"/>
  <c r="A1511" i="1" a="1"/>
  <c r="A1511" i="1" s="1"/>
  <c r="B1511" i="1" a="1"/>
  <c r="B1511" i="1" s="1"/>
  <c r="A1512" i="1" a="1"/>
  <c r="A1512" i="1"/>
  <c r="B1512" i="1" a="1"/>
  <c r="B1512" i="1" s="1"/>
  <c r="A1513" i="1" a="1"/>
  <c r="A1513" i="1" s="1"/>
  <c r="B1513" i="1" a="1"/>
  <c r="B1513" i="1" s="1"/>
  <c r="A1514" i="1" a="1"/>
  <c r="A1514" i="1" s="1"/>
  <c r="B1514" i="1" a="1"/>
  <c r="B1514" i="1" s="1"/>
  <c r="A1515" i="1" a="1"/>
  <c r="A1515" i="1" s="1"/>
  <c r="B1515" i="1" a="1"/>
  <c r="B1515" i="1" s="1"/>
  <c r="A1516" i="1" a="1"/>
  <c r="A1516" i="1"/>
  <c r="B1516" i="1" a="1"/>
  <c r="B1516" i="1" s="1"/>
  <c r="A1517" i="1" a="1"/>
  <c r="A1517" i="1" s="1"/>
  <c r="B1517" i="1" a="1"/>
  <c r="B1517" i="1" s="1"/>
  <c r="A1518" i="1" a="1"/>
  <c r="A1518" i="1" s="1"/>
  <c r="B1518" i="1" a="1"/>
  <c r="B1518" i="1" s="1"/>
  <c r="A1519" i="1" a="1"/>
  <c r="A1519" i="1" s="1"/>
  <c r="B1519" i="1" a="1"/>
  <c r="B1519" i="1" s="1"/>
  <c r="A1520" i="1" a="1"/>
  <c r="A1520" i="1" s="1"/>
  <c r="B1520" i="1" a="1"/>
  <c r="B1520" i="1" s="1"/>
  <c r="A1521" i="1" a="1"/>
  <c r="A1521" i="1" s="1"/>
  <c r="B1521" i="1" a="1"/>
  <c r="B1521" i="1"/>
  <c r="A1522" i="1" a="1"/>
  <c r="A1522" i="1" s="1"/>
  <c r="B1522" i="1" a="1"/>
  <c r="B1522" i="1" s="1"/>
  <c r="A1523" i="1" a="1"/>
  <c r="A1523" i="1" s="1"/>
  <c r="B1523" i="1" a="1"/>
  <c r="B1523" i="1" s="1"/>
  <c r="A1524" i="1" a="1"/>
  <c r="A1524" i="1" s="1"/>
  <c r="B1524" i="1" a="1"/>
  <c r="B1524" i="1" s="1"/>
  <c r="A1525" i="1" a="1"/>
  <c r="A1525" i="1" s="1"/>
  <c r="B1525" i="1" a="1"/>
  <c r="B1525" i="1" s="1"/>
  <c r="A1526" i="1" a="1"/>
  <c r="A1526" i="1"/>
  <c r="B1526" i="1" a="1"/>
  <c r="B1526" i="1" s="1"/>
  <c r="A1527" i="1" a="1"/>
  <c r="A1527" i="1"/>
  <c r="B1527" i="1" a="1"/>
  <c r="B1527" i="1" s="1"/>
  <c r="A1528" i="1" a="1"/>
  <c r="A1528" i="1" s="1"/>
  <c r="B1528" i="1" a="1"/>
  <c r="B1528" i="1" s="1"/>
  <c r="A1529" i="1" a="1"/>
  <c r="A1529" i="1" s="1"/>
  <c r="B1529" i="1" a="1"/>
  <c r="B1529" i="1" s="1"/>
  <c r="A1530" i="1" a="1"/>
  <c r="A1530" i="1" s="1"/>
  <c r="B1530" i="1" a="1"/>
  <c r="B1530" i="1" s="1"/>
  <c r="A1531" i="1" a="1"/>
  <c r="A1531" i="1" s="1"/>
  <c r="B1531" i="1" a="1"/>
  <c r="B1531" i="1" s="1"/>
  <c r="A1532" i="1" a="1"/>
  <c r="A1532" i="1" s="1"/>
  <c r="B1532" i="1" a="1"/>
  <c r="B1532" i="1" s="1"/>
  <c r="A1533" i="1" a="1"/>
  <c r="A1533" i="1" s="1"/>
  <c r="B1533" i="1" a="1"/>
  <c r="B1533" i="1" s="1"/>
  <c r="A1534" i="1" a="1"/>
  <c r="A1534" i="1" s="1"/>
  <c r="B1534" i="1" a="1"/>
  <c r="B1534" i="1" s="1"/>
  <c r="A1535" i="1" a="1"/>
  <c r="A1535" i="1" s="1"/>
  <c r="B1535" i="1" a="1"/>
  <c r="B1535" i="1" s="1"/>
  <c r="A1536" i="1" a="1"/>
  <c r="A1536" i="1"/>
  <c r="B1536" i="1" a="1"/>
  <c r="B1536" i="1" s="1"/>
  <c r="A1537" i="1" a="1"/>
  <c r="A1537" i="1" s="1"/>
  <c r="B1537" i="1" a="1"/>
  <c r="B1537" i="1"/>
  <c r="A1538" i="1" a="1"/>
  <c r="A1538" i="1" s="1"/>
  <c r="B1538" i="1" a="1"/>
  <c r="B1538" i="1" s="1"/>
  <c r="A1539" i="1" a="1"/>
  <c r="A1539" i="1"/>
  <c r="B1539" i="1" a="1"/>
  <c r="B1539" i="1"/>
  <c r="A1540" i="1" a="1"/>
  <c r="A1540" i="1" s="1"/>
  <c r="B1540" i="1" a="1"/>
  <c r="B1540" i="1" s="1"/>
  <c r="A1541" i="1" a="1"/>
  <c r="A1541" i="1" s="1"/>
  <c r="B1541" i="1" a="1"/>
  <c r="B1541" i="1" s="1"/>
  <c r="A1542" i="1" a="1"/>
  <c r="A1542" i="1"/>
  <c r="B1542" i="1" a="1"/>
  <c r="B1542" i="1" s="1"/>
  <c r="A1543" i="1" a="1"/>
  <c r="A1543" i="1"/>
  <c r="B1543" i="1" a="1"/>
  <c r="B1543" i="1" s="1"/>
  <c r="A1544" i="1" a="1"/>
  <c r="A1544" i="1"/>
  <c r="B1544" i="1" a="1"/>
  <c r="B1544" i="1" s="1"/>
  <c r="A1545" i="1" a="1"/>
  <c r="A1545" i="1" s="1"/>
  <c r="B1545" i="1" a="1"/>
  <c r="B1545" i="1"/>
  <c r="A1546" i="1" a="1"/>
  <c r="A1546" i="1" s="1"/>
  <c r="B1546" i="1" a="1"/>
  <c r="B1546" i="1" s="1"/>
  <c r="A1547" i="1" a="1"/>
  <c r="A1547" i="1" s="1"/>
  <c r="B1547" i="1" a="1"/>
  <c r="B1547" i="1"/>
  <c r="A1548" i="1" a="1"/>
  <c r="A1548" i="1" s="1"/>
  <c r="B1548" i="1" a="1"/>
  <c r="B1548" i="1" s="1"/>
  <c r="A1549" i="1" a="1"/>
  <c r="A1549" i="1" s="1"/>
  <c r="B1549" i="1" a="1"/>
  <c r="B1549" i="1" s="1"/>
  <c r="A1550" i="1" a="1"/>
  <c r="A1550" i="1" s="1"/>
  <c r="B1550" i="1" a="1"/>
  <c r="B1550" i="1" s="1"/>
  <c r="A1551" i="1" a="1"/>
  <c r="A1551" i="1"/>
  <c r="B1551" i="1" a="1"/>
  <c r="B1551" i="1" s="1"/>
  <c r="A1552" i="1" a="1"/>
  <c r="A1552" i="1"/>
  <c r="B1552" i="1" a="1"/>
  <c r="B1552" i="1" s="1"/>
  <c r="A1553" i="1" a="1"/>
  <c r="A1553" i="1" s="1"/>
  <c r="B1553" i="1" a="1"/>
  <c r="B1553" i="1" s="1"/>
  <c r="A1554" i="1" a="1"/>
  <c r="A1554" i="1" s="1"/>
  <c r="B1554" i="1" a="1"/>
  <c r="B1554" i="1" s="1"/>
  <c r="A1555" i="1" a="1"/>
  <c r="A1555" i="1"/>
  <c r="B1555" i="1" a="1"/>
  <c r="B1555" i="1"/>
  <c r="A1556" i="1" a="1"/>
  <c r="A1556" i="1" s="1"/>
  <c r="B1556" i="1" a="1"/>
  <c r="B1556" i="1" s="1"/>
  <c r="A1557" i="1" a="1"/>
  <c r="A1557" i="1" s="1"/>
  <c r="B1557" i="1" a="1"/>
  <c r="B1557" i="1" s="1"/>
  <c r="A1558" i="1" a="1"/>
  <c r="A1558" i="1"/>
  <c r="B1558" i="1" a="1"/>
  <c r="B1558" i="1" s="1"/>
  <c r="A1559" i="1" a="1"/>
  <c r="A1559" i="1" s="1"/>
  <c r="B1559" i="1" a="1"/>
  <c r="B1559" i="1" s="1"/>
  <c r="A1560" i="1" a="1"/>
  <c r="A1560" i="1"/>
  <c r="B1560" i="1" a="1"/>
  <c r="B1560" i="1" s="1"/>
  <c r="A1561" i="1" a="1"/>
  <c r="A1561" i="1" s="1"/>
  <c r="B1561" i="1" a="1"/>
  <c r="B1561" i="1" s="1"/>
  <c r="A1562" i="1" a="1"/>
  <c r="A1562" i="1" s="1"/>
  <c r="B1562" i="1" a="1"/>
  <c r="B1562" i="1" s="1"/>
  <c r="A1563" i="1" a="1"/>
  <c r="A1563" i="1" s="1"/>
  <c r="B1563" i="1" a="1"/>
  <c r="B1563" i="1"/>
  <c r="A1564" i="1" a="1"/>
  <c r="A1564" i="1" s="1"/>
  <c r="B1564" i="1" a="1"/>
  <c r="B1564" i="1" s="1"/>
  <c r="A1565" i="1" a="1"/>
  <c r="A1565" i="1"/>
  <c r="B1565" i="1" a="1"/>
  <c r="B1565" i="1" s="1"/>
  <c r="A1566" i="1" a="1"/>
  <c r="A1566" i="1"/>
  <c r="B1566" i="1" a="1"/>
  <c r="B1566" i="1" s="1"/>
  <c r="A1567" i="1" a="1"/>
  <c r="A1567" i="1" s="1"/>
  <c r="B1567" i="1" a="1"/>
  <c r="B1567" i="1" s="1"/>
  <c r="A1568" i="1" a="1"/>
  <c r="A1568" i="1" s="1"/>
  <c r="B1568" i="1" a="1"/>
  <c r="B1568" i="1" s="1"/>
  <c r="A1569" i="1" a="1"/>
  <c r="A1569" i="1" s="1"/>
  <c r="B1569" i="1" a="1"/>
  <c r="B1569" i="1"/>
  <c r="A1570" i="1" a="1"/>
  <c r="A1570" i="1" s="1"/>
  <c r="B1570" i="1" a="1"/>
  <c r="B1570" i="1" s="1"/>
  <c r="A1571" i="1" a="1"/>
  <c r="A1571" i="1" s="1"/>
  <c r="B1571" i="1" a="1"/>
  <c r="B1571" i="1"/>
  <c r="A1572" i="1" a="1"/>
  <c r="A1572" i="1" s="1"/>
  <c r="B1572" i="1" a="1"/>
  <c r="B1572" i="1" s="1"/>
  <c r="A1573" i="1" a="1"/>
  <c r="A1573" i="1"/>
  <c r="B1573" i="1" a="1"/>
  <c r="B1573" i="1" s="1"/>
  <c r="A1574" i="1" a="1"/>
  <c r="A1574" i="1"/>
  <c r="B1574" i="1" a="1"/>
  <c r="B1574" i="1" s="1"/>
  <c r="A1575" i="1" a="1"/>
  <c r="A1575" i="1" s="1"/>
  <c r="B1575" i="1" a="1"/>
  <c r="B1575" i="1"/>
  <c r="A1576" i="1" a="1"/>
  <c r="A1576" i="1" s="1"/>
  <c r="B1576" i="1" a="1"/>
  <c r="B1576" i="1" s="1"/>
  <c r="A1577" i="1" a="1"/>
  <c r="A1577" i="1" s="1"/>
  <c r="B1577" i="1" a="1"/>
  <c r="B1577" i="1" s="1"/>
  <c r="A1578" i="1" a="1"/>
  <c r="A1578" i="1" s="1"/>
  <c r="B1578" i="1" a="1"/>
  <c r="B1578" i="1" s="1"/>
  <c r="A1579" i="1" a="1"/>
  <c r="A1579" i="1" s="1"/>
  <c r="B1579" i="1" a="1"/>
  <c r="B1579" i="1"/>
  <c r="A1580" i="1" a="1"/>
  <c r="A1580" i="1"/>
  <c r="B1580" i="1" a="1"/>
  <c r="B1580" i="1" s="1"/>
  <c r="A1581" i="1" a="1"/>
  <c r="A1581" i="1"/>
  <c r="B1581" i="1" a="1"/>
  <c r="B1581" i="1" s="1"/>
  <c r="A1582" i="1" a="1"/>
  <c r="A1582" i="1"/>
  <c r="B1582" i="1" a="1"/>
  <c r="B1582" i="1" s="1"/>
  <c r="A1583" i="1" a="1"/>
  <c r="A1583" i="1" s="1"/>
  <c r="B1583" i="1" a="1"/>
  <c r="B1583" i="1" s="1"/>
  <c r="A1584" i="1" a="1"/>
  <c r="A1584" i="1" s="1"/>
  <c r="B1584" i="1" a="1"/>
  <c r="B1584" i="1" s="1"/>
  <c r="A1585" i="1" a="1"/>
  <c r="A1585" i="1" s="1"/>
  <c r="B1585" i="1" a="1"/>
  <c r="B1585" i="1"/>
  <c r="A1586" i="1" a="1"/>
  <c r="A1586" i="1" s="1"/>
  <c r="B1586" i="1" a="1"/>
  <c r="B1586" i="1" s="1"/>
  <c r="A1587" i="1" a="1"/>
  <c r="A1587" i="1" s="1"/>
  <c r="B1587" i="1" a="1"/>
  <c r="B1587" i="1"/>
  <c r="A1588" i="1" a="1"/>
  <c r="A1588" i="1" s="1"/>
  <c r="B1588" i="1" a="1"/>
  <c r="B1588" i="1" s="1"/>
  <c r="A1589" i="1" a="1"/>
  <c r="A1589" i="1" s="1"/>
  <c r="B1589" i="1" a="1"/>
  <c r="B1589" i="1" s="1"/>
  <c r="A1590" i="1" a="1"/>
  <c r="A1590" i="1" s="1"/>
  <c r="B1590" i="1" a="1"/>
  <c r="B1590" i="1" s="1"/>
  <c r="A1591" i="1" a="1"/>
  <c r="A1591" i="1"/>
  <c r="B1591" i="1" a="1"/>
  <c r="B1591" i="1" s="1"/>
  <c r="A1592" i="1" a="1"/>
  <c r="A1592" i="1"/>
  <c r="B1592" i="1" a="1"/>
  <c r="B1592" i="1" s="1"/>
  <c r="A1593" i="1" a="1"/>
  <c r="A1593" i="1" s="1"/>
  <c r="B1593" i="1" a="1"/>
  <c r="B1593" i="1" s="1"/>
  <c r="A1594" i="1" a="1"/>
  <c r="A1594" i="1" s="1"/>
  <c r="B1594" i="1" a="1"/>
  <c r="B1594" i="1" s="1"/>
  <c r="A1595" i="1" a="1"/>
  <c r="A1595" i="1" s="1"/>
  <c r="B1595" i="1" a="1"/>
  <c r="B1595" i="1" s="1"/>
  <c r="A1596" i="1" a="1"/>
  <c r="A1596" i="1"/>
  <c r="B1596" i="1" a="1"/>
  <c r="B1596" i="1" s="1"/>
  <c r="A1597" i="1" a="1"/>
  <c r="A1597" i="1" s="1"/>
  <c r="B1597" i="1" a="1"/>
  <c r="B1597" i="1" s="1"/>
  <c r="A1598" i="1" a="1"/>
  <c r="A1598" i="1" s="1"/>
  <c r="B1598" i="1" a="1"/>
  <c r="B1598" i="1" s="1"/>
  <c r="A1599" i="1" a="1"/>
  <c r="A1599" i="1" s="1"/>
  <c r="B1599" i="1" a="1"/>
  <c r="B1599" i="1" s="1"/>
  <c r="A1600" i="1" a="1"/>
  <c r="A1600" i="1"/>
  <c r="B1600" i="1" a="1"/>
  <c r="B1600" i="1" s="1"/>
  <c r="A1601" i="1" a="1"/>
  <c r="A1601" i="1" s="1"/>
  <c r="B1601" i="1" a="1"/>
  <c r="B1601" i="1"/>
  <c r="A1602" i="1" a="1"/>
  <c r="A1602" i="1" s="1"/>
  <c r="B1602" i="1" a="1"/>
  <c r="B1602" i="1" s="1"/>
  <c r="A1603" i="1" a="1"/>
  <c r="A1603" i="1"/>
  <c r="B1603" i="1" a="1"/>
  <c r="B1603" i="1" s="1"/>
  <c r="A1604" i="1" a="1"/>
  <c r="A1604" i="1" s="1"/>
  <c r="B1604" i="1" a="1"/>
  <c r="B1604" i="1" s="1"/>
  <c r="A1605" i="1" a="1"/>
  <c r="A1605" i="1" s="1"/>
  <c r="B1605" i="1" a="1"/>
  <c r="B1605" i="1" s="1"/>
  <c r="A1606" i="1" a="1"/>
  <c r="A1606" i="1" s="1"/>
  <c r="B1606" i="1" a="1"/>
  <c r="B1606" i="1" s="1"/>
  <c r="A1607" i="1" a="1"/>
  <c r="A1607" i="1"/>
  <c r="B1607" i="1" a="1"/>
  <c r="B1607" i="1" s="1"/>
  <c r="A1608" i="1" a="1"/>
  <c r="A1608" i="1"/>
  <c r="B1608" i="1" a="1"/>
  <c r="B1608" i="1" s="1"/>
  <c r="A1609" i="1" a="1"/>
  <c r="A1609" i="1" s="1"/>
  <c r="B1609" i="1" a="1"/>
  <c r="B1609" i="1"/>
  <c r="A1610" i="1" a="1"/>
  <c r="A1610" i="1" s="1"/>
  <c r="B1610" i="1" a="1"/>
  <c r="B1610" i="1" s="1"/>
  <c r="A1611" i="1" a="1"/>
  <c r="A1611" i="1" s="1"/>
  <c r="B1611" i="1" a="1"/>
  <c r="B1611" i="1" s="1"/>
  <c r="A1612" i="1" a="1"/>
  <c r="A1612" i="1" s="1"/>
  <c r="B1612" i="1" a="1"/>
  <c r="B1612" i="1" s="1"/>
  <c r="A1613" i="1" a="1"/>
  <c r="A1613" i="1" s="1"/>
  <c r="B1613" i="1" a="1"/>
  <c r="B1613" i="1" s="1"/>
  <c r="A1614" i="1" a="1"/>
  <c r="A1614" i="1" s="1"/>
  <c r="B1614" i="1" a="1"/>
  <c r="B1614" i="1" s="1"/>
  <c r="A1615" i="1" a="1"/>
  <c r="A1615" i="1"/>
  <c r="B1615" i="1" a="1"/>
  <c r="B1615" i="1" s="1"/>
  <c r="A1616" i="1" a="1"/>
  <c r="A1616" i="1" s="1"/>
  <c r="B1616" i="1" a="1"/>
  <c r="B1616" i="1" s="1"/>
  <c r="A1617" i="1" a="1"/>
  <c r="A1617" i="1" s="1"/>
  <c r="B1617" i="1" a="1"/>
  <c r="B1617" i="1"/>
  <c r="A1618" i="1" a="1"/>
  <c r="A1618" i="1" s="1"/>
  <c r="B1618" i="1" a="1"/>
  <c r="B1618" i="1" s="1"/>
  <c r="A1619" i="1" a="1"/>
  <c r="A1619" i="1" s="1"/>
  <c r="B1619" i="1" a="1"/>
  <c r="B1619" i="1"/>
  <c r="A1620" i="1" a="1"/>
  <c r="A1620" i="1" s="1"/>
  <c r="B1620" i="1" a="1"/>
  <c r="B1620" i="1" s="1"/>
  <c r="A1621" i="1" a="1"/>
  <c r="A1621" i="1" s="1"/>
  <c r="B1621" i="1" a="1"/>
  <c r="B1621" i="1" s="1"/>
  <c r="A1622" i="1" a="1"/>
  <c r="A1622" i="1"/>
  <c r="B1622" i="1" a="1"/>
  <c r="B1622" i="1" s="1"/>
  <c r="A1623" i="1" a="1"/>
  <c r="A1623" i="1" s="1"/>
  <c r="B1623" i="1" a="1"/>
  <c r="B1623" i="1" s="1"/>
  <c r="A1624" i="1" a="1"/>
  <c r="A1624" i="1" s="1"/>
  <c r="B1624" i="1" a="1"/>
  <c r="B1624" i="1" s="1"/>
  <c r="A1625" i="1" a="1"/>
  <c r="A1625" i="1" s="1"/>
  <c r="B1625" i="1" a="1"/>
  <c r="B1625" i="1" s="1"/>
  <c r="A1626" i="1" a="1"/>
  <c r="A1626" i="1" s="1"/>
  <c r="B1626" i="1" a="1"/>
  <c r="B1626" i="1" s="1"/>
  <c r="A1627" i="1" a="1"/>
  <c r="A1627" i="1" s="1"/>
  <c r="B1627" i="1" a="1"/>
  <c r="B1627" i="1"/>
  <c r="A1628" i="1" a="1"/>
  <c r="A1628" i="1"/>
  <c r="B1628" i="1" a="1"/>
  <c r="B1628" i="1" s="1"/>
  <c r="A1629" i="1" a="1"/>
  <c r="A1629" i="1"/>
  <c r="B1629" i="1" a="1"/>
  <c r="B1629" i="1" s="1"/>
  <c r="A1630" i="1" a="1"/>
  <c r="A1630" i="1"/>
  <c r="B1630" i="1" a="1"/>
  <c r="B1630" i="1" s="1"/>
  <c r="A1631" i="1" a="1"/>
  <c r="A1631" i="1" s="1"/>
  <c r="B1631" i="1" a="1"/>
  <c r="B1631" i="1" s="1"/>
  <c r="A1632" i="1" a="1"/>
  <c r="A1632" i="1" s="1"/>
  <c r="B1632" i="1" a="1"/>
  <c r="B1632" i="1" s="1"/>
  <c r="A1633" i="1" a="1"/>
  <c r="A1633" i="1" s="1"/>
  <c r="B1633" i="1" a="1"/>
  <c r="B1633" i="1"/>
  <c r="A1634" i="1" a="1"/>
  <c r="A1634" i="1" s="1"/>
  <c r="B1634" i="1" a="1"/>
  <c r="B1634" i="1" s="1"/>
  <c r="A1635" i="1" a="1"/>
  <c r="A1635" i="1" s="1"/>
  <c r="B1635" i="1" a="1"/>
  <c r="B1635" i="1"/>
  <c r="A1636" i="1" a="1"/>
  <c r="A1636" i="1" s="1"/>
  <c r="B1636" i="1" a="1"/>
  <c r="B1636" i="1" s="1"/>
  <c r="A1637" i="1" a="1"/>
  <c r="A1637" i="1" s="1"/>
  <c r="B1637" i="1" a="1"/>
  <c r="B1637" i="1" s="1"/>
  <c r="A1638" i="1" a="1"/>
  <c r="A1638" i="1" s="1"/>
  <c r="B1638" i="1" a="1"/>
  <c r="B1638" i="1" s="1"/>
  <c r="A1639" i="1" a="1"/>
  <c r="A1639" i="1" s="1"/>
  <c r="B1639" i="1" a="1"/>
  <c r="B1639" i="1" s="1"/>
  <c r="A1640" i="1" a="1"/>
  <c r="A1640" i="1"/>
  <c r="B1640" i="1" a="1"/>
  <c r="B1640" i="1" s="1"/>
  <c r="A1641" i="1" a="1"/>
  <c r="A1641" i="1" s="1"/>
  <c r="B1641" i="1" a="1"/>
  <c r="B1641" i="1" s="1"/>
  <c r="A1642" i="1" a="1"/>
  <c r="A1642" i="1" s="1"/>
  <c r="B1642" i="1" a="1"/>
  <c r="B1642" i="1" s="1"/>
  <c r="A1643" i="1" a="1"/>
  <c r="A1643" i="1" s="1"/>
  <c r="B1643" i="1" a="1"/>
  <c r="B1643" i="1" s="1"/>
  <c r="A1644" i="1" a="1"/>
  <c r="A1644" i="1"/>
  <c r="B1644" i="1" a="1"/>
  <c r="B1644" i="1" s="1"/>
  <c r="A1645" i="1" a="1"/>
  <c r="A1645" i="1"/>
  <c r="B1645" i="1" a="1"/>
  <c r="B1645" i="1" s="1"/>
  <c r="A1646" i="1" a="1"/>
  <c r="A1646" i="1" s="1"/>
  <c r="B1646" i="1" a="1"/>
  <c r="B1646" i="1" s="1"/>
  <c r="A1647" i="1" a="1"/>
  <c r="A1647" i="1"/>
  <c r="B1647" i="1" a="1"/>
  <c r="B1647" i="1" s="1"/>
  <c r="A1648" i="1" a="1"/>
  <c r="A1648" i="1"/>
  <c r="B1648" i="1" a="1"/>
  <c r="B1648" i="1" s="1"/>
  <c r="A1649" i="1" a="1"/>
  <c r="A1649" i="1" s="1"/>
  <c r="B1649" i="1" a="1"/>
  <c r="B1649" i="1" s="1"/>
  <c r="A1650" i="1" a="1"/>
  <c r="A1650" i="1" s="1"/>
  <c r="B1650" i="1" a="1"/>
  <c r="B1650" i="1" s="1"/>
  <c r="A1651" i="1" a="1"/>
  <c r="A1651" i="1"/>
  <c r="B1651" i="1" a="1"/>
  <c r="B1651" i="1" s="1"/>
  <c r="A1652" i="1" a="1"/>
  <c r="A1652" i="1" s="1"/>
  <c r="B1652" i="1" a="1"/>
  <c r="B1652" i="1" s="1"/>
  <c r="A1653" i="1" a="1"/>
  <c r="A1653" i="1" s="1"/>
  <c r="B1653" i="1" a="1"/>
  <c r="B1653" i="1" s="1"/>
  <c r="A1654" i="1" a="1"/>
  <c r="A1654" i="1" s="1"/>
  <c r="B1654" i="1" a="1"/>
  <c r="B1654" i="1" s="1"/>
  <c r="A1655" i="1" a="1"/>
  <c r="A1655" i="1" s="1"/>
  <c r="B1655" i="1" a="1"/>
  <c r="B1655" i="1" s="1"/>
  <c r="A1656" i="1" a="1"/>
  <c r="A1656" i="1" s="1"/>
  <c r="B1656" i="1" a="1"/>
  <c r="B1656" i="1" s="1"/>
  <c r="A1657" i="1" a="1"/>
  <c r="A1657" i="1" s="1"/>
  <c r="B1657" i="1" a="1"/>
  <c r="B1657" i="1" s="1"/>
  <c r="A1658" i="1" a="1"/>
  <c r="A1658" i="1" s="1"/>
  <c r="B1658" i="1" a="1"/>
  <c r="B1658" i="1" s="1"/>
  <c r="A1659" i="1" a="1"/>
  <c r="A1659" i="1" s="1"/>
  <c r="B1659" i="1" a="1"/>
  <c r="B1659" i="1" s="1"/>
  <c r="A1660" i="1" a="1"/>
  <c r="A1660" i="1" s="1"/>
  <c r="B1660" i="1" a="1"/>
  <c r="B1660" i="1" s="1"/>
  <c r="A1661" i="1" a="1"/>
  <c r="A1661" i="1" s="1"/>
  <c r="B1661" i="1" a="1"/>
  <c r="B1661" i="1" s="1"/>
  <c r="A1662" i="1" a="1"/>
  <c r="A1662" i="1" s="1"/>
  <c r="B1662" i="1" a="1"/>
  <c r="B1662" i="1" s="1"/>
  <c r="A1663" i="1" a="1"/>
  <c r="A1663" i="1" s="1"/>
  <c r="B1663" i="1" a="1"/>
  <c r="B1663" i="1" s="1"/>
  <c r="A1664" i="1" a="1"/>
  <c r="A1664" i="1" s="1"/>
  <c r="B1664" i="1" a="1"/>
  <c r="B1664" i="1" s="1"/>
  <c r="A1665" i="1" a="1"/>
  <c r="A1665" i="1" s="1"/>
  <c r="B1665" i="1" a="1"/>
  <c r="B1665" i="1"/>
  <c r="A1666" i="1" a="1"/>
  <c r="A1666" i="1" s="1"/>
  <c r="B1666" i="1" a="1"/>
  <c r="B1666" i="1" s="1"/>
  <c r="A1667" i="1" a="1"/>
  <c r="A1667" i="1" s="1"/>
  <c r="B1667" i="1" a="1"/>
  <c r="B1667" i="1"/>
  <c r="A1668" i="1" a="1"/>
  <c r="A1668" i="1" s="1"/>
  <c r="B1668" i="1" a="1"/>
  <c r="B1668" i="1" s="1"/>
  <c r="A1669" i="1" a="1"/>
  <c r="A1669" i="1" s="1"/>
  <c r="B1669" i="1" a="1"/>
  <c r="B1669" i="1" s="1"/>
  <c r="A1670" i="1" a="1"/>
  <c r="A1670" i="1" s="1"/>
  <c r="B1670" i="1" a="1"/>
  <c r="B1670" i="1" s="1"/>
  <c r="A1671" i="1" a="1"/>
  <c r="A1671" i="1" s="1"/>
  <c r="B1671" i="1" a="1"/>
  <c r="B1671" i="1" s="1"/>
  <c r="A1672" i="1" a="1"/>
  <c r="A1672" i="1"/>
  <c r="B1672" i="1" a="1"/>
  <c r="B1672" i="1" s="1"/>
  <c r="A1673" i="1" a="1"/>
  <c r="A1673" i="1" s="1"/>
  <c r="B1673" i="1" a="1"/>
  <c r="B1673" i="1" s="1"/>
  <c r="A1674" i="1" a="1"/>
  <c r="A1674" i="1" s="1"/>
  <c r="B1674" i="1" a="1"/>
  <c r="B1674" i="1" s="1"/>
  <c r="A1675" i="1" a="1"/>
  <c r="A1675" i="1" s="1"/>
  <c r="B1675" i="1" a="1"/>
  <c r="B1675" i="1"/>
  <c r="A1676" i="1" a="1"/>
  <c r="A1676" i="1" s="1"/>
  <c r="B1676" i="1" a="1"/>
  <c r="B1676" i="1" s="1"/>
  <c r="A1677" i="1" a="1"/>
  <c r="A1677" i="1"/>
  <c r="B1677" i="1" a="1"/>
  <c r="B1677" i="1" s="1"/>
  <c r="A1678" i="1" a="1"/>
  <c r="A1678" i="1" s="1"/>
  <c r="B1678" i="1" a="1"/>
  <c r="B1678" i="1" s="1"/>
  <c r="A1679" i="1" a="1"/>
  <c r="A1679" i="1" s="1"/>
  <c r="B1679" i="1" a="1"/>
  <c r="B1679" i="1" s="1"/>
  <c r="A1680" i="1" a="1"/>
  <c r="A1680" i="1"/>
  <c r="B1680" i="1" a="1"/>
  <c r="B1680" i="1" s="1"/>
  <c r="A1681" i="1" a="1"/>
  <c r="A1681" i="1" s="1"/>
  <c r="B1681" i="1" a="1"/>
  <c r="B1681" i="1" s="1"/>
  <c r="A1682" i="1" a="1"/>
  <c r="A1682" i="1" s="1"/>
  <c r="B1682" i="1" a="1"/>
  <c r="B1682" i="1" s="1"/>
  <c r="A1683" i="1" a="1"/>
  <c r="A1683" i="1"/>
  <c r="B1683" i="1" a="1"/>
  <c r="B1683" i="1" s="1"/>
  <c r="A1684" i="1" a="1"/>
  <c r="A1684" i="1" s="1"/>
  <c r="B1684" i="1" a="1"/>
  <c r="B1684" i="1" s="1"/>
  <c r="A1685" i="1" a="1"/>
  <c r="A1685" i="1" s="1"/>
  <c r="B1685" i="1" a="1"/>
  <c r="B1685" i="1" s="1"/>
  <c r="A1686" i="1" a="1"/>
  <c r="A1686" i="1"/>
  <c r="B1686" i="1" a="1"/>
  <c r="B1686" i="1" s="1"/>
  <c r="A1687" i="1" a="1"/>
  <c r="A1687" i="1"/>
  <c r="B1687" i="1" a="1"/>
  <c r="B1687" i="1" s="1"/>
  <c r="A1688" i="1" a="1"/>
  <c r="A1688" i="1" s="1"/>
  <c r="B1688" i="1" a="1"/>
  <c r="B1688" i="1" s="1"/>
  <c r="A1689" i="1" a="1"/>
  <c r="A1689" i="1" s="1"/>
  <c r="B1689" i="1" a="1"/>
  <c r="B1689" i="1" s="1"/>
  <c r="A1690" i="1" a="1"/>
  <c r="A1690" i="1" s="1"/>
  <c r="B1690" i="1" a="1"/>
  <c r="B1690" i="1" s="1"/>
  <c r="A1691" i="1" a="1"/>
  <c r="A1691" i="1" s="1"/>
  <c r="B1691" i="1" a="1"/>
  <c r="B1691" i="1" s="1"/>
  <c r="A1692" i="1" a="1"/>
  <c r="A1692" i="1" s="1"/>
  <c r="B1692" i="1" a="1"/>
  <c r="B1692" i="1" s="1"/>
  <c r="A1693" i="1" a="1"/>
  <c r="A1693" i="1" s="1"/>
  <c r="B1693" i="1" a="1"/>
  <c r="B1693" i="1" s="1"/>
  <c r="A1694" i="1" a="1"/>
  <c r="A1694" i="1" s="1"/>
  <c r="B1694" i="1" a="1"/>
  <c r="B1694" i="1" s="1"/>
  <c r="A1695" i="1" a="1"/>
  <c r="A1695" i="1" s="1"/>
  <c r="B1695" i="1" a="1"/>
  <c r="B1695" i="1" s="1"/>
  <c r="A1696" i="1" a="1"/>
  <c r="A1696" i="1" s="1"/>
  <c r="B1696" i="1" a="1"/>
  <c r="B1696" i="1" s="1"/>
  <c r="A1697" i="1" a="1"/>
  <c r="A1697" i="1" s="1"/>
  <c r="B1697" i="1" a="1"/>
  <c r="B1697" i="1"/>
  <c r="A1698" i="1" a="1"/>
  <c r="A1698" i="1" s="1"/>
  <c r="B1698" i="1" a="1"/>
  <c r="B1698" i="1" s="1"/>
  <c r="A1699" i="1" a="1"/>
  <c r="A1699" i="1" s="1"/>
  <c r="B1699" i="1" a="1"/>
  <c r="B1699" i="1"/>
  <c r="A1700" i="1" a="1"/>
  <c r="A1700" i="1" s="1"/>
  <c r="B1700" i="1" a="1"/>
  <c r="B1700" i="1" s="1"/>
  <c r="A1701" i="1" a="1"/>
  <c r="A1701" i="1" s="1"/>
  <c r="B1701" i="1" a="1"/>
  <c r="B1701" i="1" s="1"/>
  <c r="A1702" i="1" a="1"/>
  <c r="A1702" i="1" s="1"/>
  <c r="B1702" i="1" a="1"/>
  <c r="B1702" i="1" s="1"/>
  <c r="A1703" i="1" a="1"/>
  <c r="A1703" i="1"/>
  <c r="B1703" i="1" a="1"/>
  <c r="B1703" i="1"/>
  <c r="A1704" i="1" a="1"/>
  <c r="A1704" i="1" s="1"/>
  <c r="B1704" i="1" a="1"/>
  <c r="B1704" i="1" s="1"/>
  <c r="A1705" i="1" a="1"/>
  <c r="A1705" i="1" s="1"/>
  <c r="B1705" i="1" a="1"/>
  <c r="B1705" i="1" s="1"/>
  <c r="A1706" i="1" a="1"/>
  <c r="A1706" i="1" s="1"/>
  <c r="B1706" i="1" a="1"/>
  <c r="B1706" i="1" s="1"/>
  <c r="A1707" i="1" a="1"/>
  <c r="A1707" i="1" s="1"/>
  <c r="B1707" i="1" a="1"/>
  <c r="B1707" i="1" s="1"/>
  <c r="A1708" i="1" a="1"/>
  <c r="A1708" i="1" s="1"/>
  <c r="B1708" i="1" a="1"/>
  <c r="B1708" i="1" s="1"/>
  <c r="A1709" i="1" a="1"/>
  <c r="A1709" i="1" s="1"/>
  <c r="B1709" i="1" a="1"/>
  <c r="B1709" i="1" s="1"/>
  <c r="A1710" i="1" a="1"/>
  <c r="A1710" i="1" s="1"/>
  <c r="B1710" i="1" a="1"/>
  <c r="B1710" i="1" s="1"/>
  <c r="A1711" i="1" a="1"/>
  <c r="A1711" i="1" s="1"/>
  <c r="B1711" i="1" a="1"/>
  <c r="B1711" i="1" s="1"/>
  <c r="A1712" i="1" a="1"/>
  <c r="A1712" i="1" s="1"/>
  <c r="B1712" i="1" a="1"/>
  <c r="B1712" i="1" s="1"/>
  <c r="A1713" i="1" a="1"/>
  <c r="A1713" i="1" s="1"/>
  <c r="B1713" i="1" a="1"/>
  <c r="B1713" i="1" s="1"/>
  <c r="A1714" i="1" a="1"/>
  <c r="A1714" i="1" s="1"/>
  <c r="B1714" i="1" a="1"/>
  <c r="B1714" i="1" s="1"/>
  <c r="A1715" i="1" a="1"/>
  <c r="A1715" i="1"/>
  <c r="B1715" i="1" a="1"/>
  <c r="B1715" i="1"/>
  <c r="A1716" i="1" a="1"/>
  <c r="A1716" i="1" s="1"/>
  <c r="B1716" i="1" a="1"/>
  <c r="B1716" i="1" s="1"/>
  <c r="A1717" i="1" a="1"/>
  <c r="A1717" i="1" s="1"/>
  <c r="B1717" i="1" a="1"/>
  <c r="B1717" i="1" s="1"/>
  <c r="A1718" i="1" a="1"/>
  <c r="A1718" i="1" s="1"/>
  <c r="B1718" i="1" a="1"/>
  <c r="B1718" i="1" s="1"/>
  <c r="A1719" i="1" a="1"/>
  <c r="A1719" i="1" s="1"/>
  <c r="B1719" i="1" a="1"/>
  <c r="B1719" i="1"/>
  <c r="A1720" i="1" a="1"/>
  <c r="A1720" i="1"/>
  <c r="B1720" i="1" a="1"/>
  <c r="B1720" i="1" s="1"/>
  <c r="A1721" i="1" a="1"/>
  <c r="A1721" i="1" s="1"/>
  <c r="B1721" i="1" a="1"/>
  <c r="B1721" i="1" s="1"/>
  <c r="A1722" i="1" a="1"/>
  <c r="A1722" i="1" s="1"/>
  <c r="B1722" i="1" a="1"/>
  <c r="B1722" i="1" s="1"/>
  <c r="A1723" i="1" a="1"/>
  <c r="A1723" i="1" s="1"/>
  <c r="B1723" i="1" a="1"/>
  <c r="B1723" i="1"/>
  <c r="A1724" i="1" a="1"/>
  <c r="A1724" i="1"/>
  <c r="B1724" i="1" a="1"/>
  <c r="B1724" i="1" s="1"/>
  <c r="A1725" i="1" a="1"/>
  <c r="A1725" i="1"/>
  <c r="B1725" i="1" a="1"/>
  <c r="B1725" i="1" s="1"/>
  <c r="A1726" i="1" a="1"/>
  <c r="A1726" i="1"/>
  <c r="B1726" i="1" a="1"/>
  <c r="B1726" i="1" s="1"/>
  <c r="A1727" i="1" a="1"/>
  <c r="A1727" i="1" s="1"/>
  <c r="B1727" i="1" a="1"/>
  <c r="B1727" i="1" s="1"/>
  <c r="A1728" i="1" a="1"/>
  <c r="A1728" i="1" s="1"/>
  <c r="B1728" i="1" a="1"/>
  <c r="B1728" i="1" s="1"/>
  <c r="A1729" i="1" a="1"/>
  <c r="A1729" i="1" s="1"/>
  <c r="B1729" i="1" a="1"/>
  <c r="B1729" i="1" s="1"/>
  <c r="A1730" i="1" a="1"/>
  <c r="A1730" i="1" s="1"/>
  <c r="B1730" i="1" a="1"/>
  <c r="B1730" i="1" s="1"/>
  <c r="A1731" i="1" a="1"/>
  <c r="A1731" i="1"/>
  <c r="B1731" i="1" a="1"/>
  <c r="B1731" i="1" s="1"/>
  <c r="A1732" i="1" a="1"/>
  <c r="A1732" i="1" s="1"/>
  <c r="B1732" i="1" a="1"/>
  <c r="B1732" i="1" s="1"/>
  <c r="A1733" i="1" a="1"/>
  <c r="A1733" i="1" s="1"/>
  <c r="B1733" i="1" a="1"/>
  <c r="B1733" i="1" s="1"/>
  <c r="A1734" i="1" a="1"/>
  <c r="A1734" i="1" s="1"/>
  <c r="B1734" i="1" a="1"/>
  <c r="B1734" i="1" s="1"/>
  <c r="A1735" i="1" a="1"/>
  <c r="A1735" i="1" s="1"/>
  <c r="B1735" i="1" a="1"/>
  <c r="B1735" i="1" s="1"/>
  <c r="A1736" i="1" a="1"/>
  <c r="A1736" i="1"/>
  <c r="B1736" i="1" a="1"/>
  <c r="B1736" i="1" s="1"/>
  <c r="A1737" i="1" a="1"/>
  <c r="A1737" i="1" s="1"/>
  <c r="B1737" i="1" a="1"/>
  <c r="B1737" i="1" s="1"/>
  <c r="A1738" i="1" a="1"/>
  <c r="A1738" i="1" s="1"/>
  <c r="B1738" i="1" a="1"/>
  <c r="B1738" i="1" s="1"/>
  <c r="A1739" i="1" a="1"/>
  <c r="A1739" i="1" s="1"/>
  <c r="B1739" i="1" a="1"/>
  <c r="B1739" i="1" s="1"/>
  <c r="A1740" i="1" a="1"/>
  <c r="A1740" i="1"/>
  <c r="B1740" i="1" a="1"/>
  <c r="B1740" i="1" s="1"/>
  <c r="A1741" i="1" a="1"/>
  <c r="A1741" i="1" s="1"/>
  <c r="B1741" i="1" a="1"/>
  <c r="B1741" i="1" s="1"/>
  <c r="A1742" i="1" a="1"/>
  <c r="A1742" i="1" s="1"/>
  <c r="B1742" i="1" a="1"/>
  <c r="B1742" i="1" s="1"/>
  <c r="A1743" i="1" a="1"/>
  <c r="A1743" i="1" s="1"/>
  <c r="B1743" i="1" a="1"/>
  <c r="B1743" i="1" s="1"/>
  <c r="A1744" i="1" a="1"/>
  <c r="A1744" i="1" s="1"/>
  <c r="B1744" i="1" a="1"/>
  <c r="B1744" i="1" s="1"/>
  <c r="A1745" i="1" a="1"/>
  <c r="A1745" i="1" s="1"/>
  <c r="B1745" i="1" a="1"/>
  <c r="B1745" i="1"/>
  <c r="A1746" i="1" a="1"/>
  <c r="A1746" i="1" s="1"/>
  <c r="B1746" i="1" a="1"/>
  <c r="B1746" i="1" s="1"/>
  <c r="A1747" i="1" a="1"/>
  <c r="A1747" i="1" s="1"/>
  <c r="B1747" i="1" a="1"/>
  <c r="B1747" i="1" s="1"/>
  <c r="A1748" i="1" a="1"/>
  <c r="A1748" i="1" s="1"/>
  <c r="B1748" i="1" a="1"/>
  <c r="B1748" i="1" s="1"/>
  <c r="A1749" i="1" a="1"/>
  <c r="A1749" i="1" s="1"/>
  <c r="B1749" i="1" a="1"/>
  <c r="B1749" i="1" s="1"/>
  <c r="A1750" i="1" a="1"/>
  <c r="A1750" i="1" s="1"/>
  <c r="B1750" i="1" a="1"/>
  <c r="B1750" i="1" s="1"/>
  <c r="A1751" i="1" a="1"/>
  <c r="A1751" i="1"/>
  <c r="B1751" i="1" a="1"/>
  <c r="B1751" i="1" s="1"/>
  <c r="A1752" i="1" a="1"/>
  <c r="A1752" i="1" s="1"/>
  <c r="B1752" i="1" a="1"/>
  <c r="B1752" i="1" s="1"/>
  <c r="A1753" i="1" a="1"/>
  <c r="A1753" i="1" s="1"/>
  <c r="B1753" i="1" a="1"/>
  <c r="B1753" i="1" s="1"/>
  <c r="A1754" i="1" a="1"/>
  <c r="A1754" i="1" s="1"/>
  <c r="B1754" i="1" a="1"/>
  <c r="B1754" i="1" s="1"/>
  <c r="A1755" i="1" a="1"/>
  <c r="A1755" i="1" s="1"/>
  <c r="B1755" i="1" a="1"/>
  <c r="B1755" i="1" s="1"/>
  <c r="A1756" i="1" a="1"/>
  <c r="A1756" i="1"/>
  <c r="B1756" i="1" a="1"/>
  <c r="B1756" i="1" s="1"/>
  <c r="A1757" i="1" a="1"/>
  <c r="A1757" i="1"/>
  <c r="B1757" i="1" a="1"/>
  <c r="B1757" i="1" s="1"/>
  <c r="A1758" i="1" a="1"/>
  <c r="A1758" i="1" s="1"/>
  <c r="B1758" i="1" a="1"/>
  <c r="B1758" i="1" s="1"/>
  <c r="A1759" i="1" a="1"/>
  <c r="A1759" i="1"/>
  <c r="B1759" i="1" a="1"/>
  <c r="B1759" i="1" s="1"/>
  <c r="A1760" i="1" a="1"/>
  <c r="A1760" i="1"/>
  <c r="B1760" i="1" a="1"/>
  <c r="B1760" i="1" s="1"/>
  <c r="A1761" i="1" a="1"/>
  <c r="A1761" i="1" s="1"/>
  <c r="B1761" i="1" a="1"/>
  <c r="B1761" i="1"/>
  <c r="A1762" i="1" a="1"/>
  <c r="A1762" i="1" s="1"/>
  <c r="B1762" i="1" a="1"/>
  <c r="B1762" i="1" s="1"/>
  <c r="A1763" i="1" a="1"/>
  <c r="A1763" i="1"/>
  <c r="B1763" i="1" a="1"/>
  <c r="B1763" i="1"/>
  <c r="A1764" i="1" a="1"/>
  <c r="A1764" i="1" s="1"/>
  <c r="B1764" i="1" a="1"/>
  <c r="B1764" i="1" s="1"/>
  <c r="A1765" i="1" a="1"/>
  <c r="A1765" i="1" s="1"/>
  <c r="B1765" i="1" a="1"/>
  <c r="B1765" i="1" s="1"/>
  <c r="A1766" i="1" a="1"/>
  <c r="A1766" i="1"/>
  <c r="B1766" i="1" a="1"/>
  <c r="B1766" i="1" s="1"/>
  <c r="A1767" i="1" a="1"/>
  <c r="A1767" i="1" s="1"/>
  <c r="B1767" i="1" a="1"/>
  <c r="B1767" i="1"/>
  <c r="A1768" i="1" a="1"/>
  <c r="A1768" i="1" s="1"/>
  <c r="B1768" i="1" a="1"/>
  <c r="B1768" i="1" s="1"/>
  <c r="A1769" i="1" a="1"/>
  <c r="A1769" i="1" s="1"/>
  <c r="B1769" i="1" a="1"/>
  <c r="B1769" i="1" s="1"/>
  <c r="A1770" i="1" a="1"/>
  <c r="A1770" i="1" s="1"/>
  <c r="B1770" i="1" a="1"/>
  <c r="B1770" i="1" s="1"/>
  <c r="A1771" i="1" a="1"/>
  <c r="A1771" i="1" s="1"/>
  <c r="B1771" i="1" a="1"/>
  <c r="B1771" i="1"/>
  <c r="A1772" i="1" a="1"/>
  <c r="A1772" i="1"/>
  <c r="B1772" i="1" a="1"/>
  <c r="B1772" i="1" s="1"/>
  <c r="A1773" i="1" a="1"/>
  <c r="A1773" i="1" s="1"/>
  <c r="B1773" i="1" a="1"/>
  <c r="B1773" i="1" s="1"/>
  <c r="A1774" i="1" a="1"/>
  <c r="A1774" i="1" s="1"/>
  <c r="B1774" i="1" a="1"/>
  <c r="B1774" i="1" s="1"/>
  <c r="A1775" i="1" a="1"/>
  <c r="A1775" i="1" s="1"/>
  <c r="B1775" i="1" a="1"/>
  <c r="B1775" i="1" s="1"/>
  <c r="A1776" i="1" a="1"/>
  <c r="A1776" i="1" s="1"/>
  <c r="B1776" i="1" a="1"/>
  <c r="B1776" i="1" s="1"/>
  <c r="A1777" i="1" a="1"/>
  <c r="A1777" i="1" s="1"/>
  <c r="B1777" i="1" a="1"/>
  <c r="B1777" i="1" s="1"/>
  <c r="A1778" i="1" a="1"/>
  <c r="A1778" i="1" s="1"/>
  <c r="B1778" i="1" a="1"/>
  <c r="B1778" i="1" s="1"/>
  <c r="A1779" i="1" a="1"/>
  <c r="A1779" i="1"/>
  <c r="B1779" i="1" a="1"/>
  <c r="B1779" i="1" s="1"/>
  <c r="A1780" i="1" a="1"/>
  <c r="A1780" i="1" s="1"/>
  <c r="B1780" i="1" a="1"/>
  <c r="B1780" i="1" s="1"/>
  <c r="A1781" i="1" a="1"/>
  <c r="A1781" i="1" s="1"/>
  <c r="B1781" i="1" a="1"/>
  <c r="B1781" i="1" s="1"/>
  <c r="A1782" i="1" a="1"/>
  <c r="A1782" i="1" s="1"/>
  <c r="B1782" i="1" a="1"/>
  <c r="B1782" i="1" s="1"/>
  <c r="A1783" i="1" a="1"/>
  <c r="A1783" i="1" s="1"/>
  <c r="B1783" i="1" a="1"/>
  <c r="B1783" i="1"/>
  <c r="A1784" i="1" a="1"/>
  <c r="A1784" i="1"/>
  <c r="B1784" i="1" a="1"/>
  <c r="B1784" i="1" s="1"/>
  <c r="A1785" i="1" a="1"/>
  <c r="A1785" i="1" s="1"/>
  <c r="B1785" i="1" a="1"/>
  <c r="B1785" i="1" s="1"/>
  <c r="A1786" i="1" a="1"/>
  <c r="A1786" i="1" s="1"/>
  <c r="B1786" i="1" a="1"/>
  <c r="B1786" i="1" s="1"/>
  <c r="A1787" i="1" a="1"/>
  <c r="A1787" i="1" s="1"/>
  <c r="B1787" i="1" a="1"/>
  <c r="B1787" i="1"/>
  <c r="A1788" i="1" a="1"/>
  <c r="A1788" i="1"/>
  <c r="B1788" i="1" a="1"/>
  <c r="B1788" i="1" s="1"/>
  <c r="A1789" i="1" a="1"/>
  <c r="A1789" i="1" s="1"/>
  <c r="B1789" i="1" a="1"/>
  <c r="B1789" i="1" s="1"/>
  <c r="A1790" i="1" a="1"/>
  <c r="A1790" i="1" s="1"/>
  <c r="B1790" i="1" a="1"/>
  <c r="B1790" i="1" s="1"/>
  <c r="A1791" i="1" a="1"/>
  <c r="A1791" i="1"/>
  <c r="B1791" i="1" a="1"/>
  <c r="B1791" i="1" s="1"/>
  <c r="A1792" i="1" a="1"/>
  <c r="A1792" i="1"/>
  <c r="B1792" i="1" a="1"/>
  <c r="B1792" i="1" s="1"/>
  <c r="A1793" i="1" a="1"/>
  <c r="A1793" i="1" s="1"/>
  <c r="B1793" i="1" a="1"/>
  <c r="B1793" i="1" s="1"/>
  <c r="A1794" i="1" a="1"/>
  <c r="A1794" i="1" s="1"/>
  <c r="B1794" i="1" a="1"/>
  <c r="B1794" i="1" s="1"/>
  <c r="A1795" i="1" a="1"/>
  <c r="A1795" i="1" s="1"/>
  <c r="B1795" i="1" a="1"/>
  <c r="B1795" i="1" s="1"/>
  <c r="A1796" i="1" a="1"/>
  <c r="A1796" i="1" s="1"/>
  <c r="B1796" i="1" a="1"/>
  <c r="B1796" i="1" s="1"/>
  <c r="A1797" i="1" a="1"/>
  <c r="A1797" i="1" s="1"/>
  <c r="B1797" i="1" a="1"/>
  <c r="B1797" i="1" s="1"/>
  <c r="A1798" i="1" a="1"/>
  <c r="A1798" i="1" s="1"/>
  <c r="B1798" i="1" a="1"/>
  <c r="B1798" i="1" s="1"/>
  <c r="A1799" i="1" a="1"/>
  <c r="A1799" i="1"/>
  <c r="B1799" i="1" a="1"/>
  <c r="B1799" i="1"/>
  <c r="A1800" i="1" a="1"/>
  <c r="A1800" i="1" s="1"/>
  <c r="B1800" i="1" a="1"/>
  <c r="B1800" i="1" s="1"/>
  <c r="A1801" i="1" a="1"/>
  <c r="A1801" i="1" s="1"/>
  <c r="B1801" i="1" a="1"/>
  <c r="B1801" i="1" s="1"/>
  <c r="A1802" i="1" a="1"/>
  <c r="A1802" i="1" s="1"/>
  <c r="B1802" i="1" a="1"/>
  <c r="B1802" i="1" s="1"/>
  <c r="A1803" i="1" a="1"/>
  <c r="A1803" i="1" s="1"/>
  <c r="B1803" i="1" a="1"/>
  <c r="B1803" i="1" s="1"/>
  <c r="A1804" i="1" a="1"/>
  <c r="A1804" i="1" s="1"/>
  <c r="B1804" i="1" a="1"/>
  <c r="B1804" i="1" s="1"/>
  <c r="A1805" i="1" a="1"/>
  <c r="A1805" i="1" s="1"/>
  <c r="B1805" i="1" a="1"/>
  <c r="B1805" i="1" s="1"/>
  <c r="A1806" i="1" a="1"/>
  <c r="A1806" i="1" s="1"/>
  <c r="B1806" i="1" a="1"/>
  <c r="B1806" i="1" s="1"/>
  <c r="A1807" i="1" a="1"/>
  <c r="A1807" i="1"/>
  <c r="B1807" i="1" a="1"/>
  <c r="B1807" i="1"/>
  <c r="A1808" i="1" a="1"/>
  <c r="A1808" i="1" s="1"/>
  <c r="B1808" i="1" a="1"/>
  <c r="B1808" i="1" s="1"/>
  <c r="A1809" i="1" a="1"/>
  <c r="A1809" i="1" s="1"/>
  <c r="B1809" i="1" a="1"/>
  <c r="B1809" i="1"/>
  <c r="A1810" i="1" a="1"/>
  <c r="A1810" i="1" s="1"/>
  <c r="B1810" i="1" a="1"/>
  <c r="B1810" i="1" s="1"/>
  <c r="A1811" i="1" a="1"/>
  <c r="A1811" i="1" s="1"/>
  <c r="B1811" i="1" a="1"/>
  <c r="B1811" i="1" s="1"/>
  <c r="A1812" i="1" a="1"/>
  <c r="A1812" i="1"/>
  <c r="B1812" i="1" a="1"/>
  <c r="B1812" i="1" s="1"/>
  <c r="A1813" i="1" a="1"/>
  <c r="A1813" i="1" s="1"/>
  <c r="B1813" i="1" a="1"/>
  <c r="B1813" i="1" s="1"/>
  <c r="A1814" i="1" a="1"/>
  <c r="A1814" i="1" s="1"/>
  <c r="B1814" i="1" a="1"/>
  <c r="B1814" i="1" s="1"/>
  <c r="A1815" i="1" a="1"/>
  <c r="A1815" i="1" s="1"/>
  <c r="B1815" i="1" a="1"/>
  <c r="B1815" i="1" s="1"/>
  <c r="A1816" i="1" a="1"/>
  <c r="A1816" i="1"/>
  <c r="B1816" i="1" a="1"/>
  <c r="B1816" i="1" s="1"/>
  <c r="A1817" i="1" a="1"/>
  <c r="A1817" i="1" s="1"/>
  <c r="B1817" i="1" a="1"/>
  <c r="B1817" i="1" s="1"/>
  <c r="A1818" i="1" a="1"/>
  <c r="A1818" i="1" s="1"/>
  <c r="B1818" i="1" a="1"/>
  <c r="B1818" i="1" s="1"/>
  <c r="A1819" i="1" a="1"/>
  <c r="A1819" i="1" s="1"/>
  <c r="B1819" i="1" a="1"/>
  <c r="B1819" i="1"/>
  <c r="A1820" i="1" a="1"/>
  <c r="A1820" i="1"/>
  <c r="B1820" i="1" a="1"/>
  <c r="B1820" i="1" s="1"/>
  <c r="A1821" i="1" a="1"/>
  <c r="A1821" i="1"/>
  <c r="B1821" i="1" a="1"/>
  <c r="B1821" i="1" s="1"/>
  <c r="A1822" i="1" a="1"/>
  <c r="A1822" i="1" s="1"/>
  <c r="B1822" i="1" a="1"/>
  <c r="B1822" i="1" s="1"/>
  <c r="A1823" i="1" a="1"/>
  <c r="A1823" i="1"/>
  <c r="B1823" i="1" a="1"/>
  <c r="B1823" i="1" s="1"/>
  <c r="A1824" i="1" a="1"/>
  <c r="A1824" i="1"/>
  <c r="B1824" i="1" a="1"/>
  <c r="B1824" i="1" s="1"/>
  <c r="A1825" i="1" a="1"/>
  <c r="A1825" i="1" s="1"/>
  <c r="B1825" i="1" a="1"/>
  <c r="B1825" i="1" s="1"/>
  <c r="A1826" i="1" a="1"/>
  <c r="A1826" i="1" s="1"/>
  <c r="B1826" i="1" a="1"/>
  <c r="B1826" i="1" s="1"/>
  <c r="A1827" i="1" a="1"/>
  <c r="A1827" i="1" s="1"/>
  <c r="B1827" i="1" a="1"/>
  <c r="B1827" i="1" s="1"/>
  <c r="A1828" i="1" a="1"/>
  <c r="A1828" i="1" s="1"/>
  <c r="B1828" i="1" a="1"/>
  <c r="B1828" i="1" s="1"/>
  <c r="A1829" i="1" a="1"/>
  <c r="A1829" i="1"/>
  <c r="B1829" i="1" a="1"/>
  <c r="B1829" i="1" s="1"/>
  <c r="A1830" i="1" a="1"/>
  <c r="A1830" i="1" s="1"/>
  <c r="B1830" i="1" a="1"/>
  <c r="B1830" i="1" s="1"/>
  <c r="A1831" i="1" a="1"/>
  <c r="A1831" i="1"/>
  <c r="B1831" i="1" a="1"/>
  <c r="B1831" i="1" s="1"/>
  <c r="A1832" i="1" a="1"/>
  <c r="A1832" i="1" s="1"/>
  <c r="B1832" i="1" a="1"/>
  <c r="B1832" i="1" s="1"/>
  <c r="A1833" i="1" a="1"/>
  <c r="A1833" i="1" s="1"/>
  <c r="B1833" i="1" a="1"/>
  <c r="B1833" i="1"/>
  <c r="A1834" i="1" a="1"/>
  <c r="A1834" i="1" s="1"/>
  <c r="B1834" i="1" a="1"/>
  <c r="B1834" i="1" s="1"/>
  <c r="A1835" i="1" a="1"/>
  <c r="A1835" i="1" s="1"/>
  <c r="B1835" i="1" a="1"/>
  <c r="B1835" i="1"/>
  <c r="A1836" i="1" a="1"/>
  <c r="A1836" i="1"/>
  <c r="B1836" i="1" a="1"/>
  <c r="B1836" i="1" s="1"/>
  <c r="A1837" i="1" a="1"/>
  <c r="A1837" i="1" s="1"/>
  <c r="B1837" i="1" a="1"/>
  <c r="B1837" i="1" s="1"/>
  <c r="A1838" i="1" a="1"/>
  <c r="A1838" i="1" s="1"/>
  <c r="B1838" i="1" a="1"/>
  <c r="B1838" i="1" s="1"/>
  <c r="A1839" i="1" a="1"/>
  <c r="A1839" i="1"/>
  <c r="B1839" i="1" a="1"/>
  <c r="B1839" i="1" s="1"/>
  <c r="A1840" i="1" a="1"/>
  <c r="A1840" i="1"/>
  <c r="B1840" i="1" a="1"/>
  <c r="B1840" i="1" s="1"/>
  <c r="A1841" i="1" a="1"/>
  <c r="A1841" i="1" s="1"/>
  <c r="B1841" i="1" a="1"/>
  <c r="B1841" i="1" s="1"/>
  <c r="A1842" i="1" a="1"/>
  <c r="A1842" i="1" s="1"/>
  <c r="B1842" i="1" a="1"/>
  <c r="B1842" i="1" s="1"/>
  <c r="A1843" i="1" a="1"/>
  <c r="A1843" i="1" s="1"/>
  <c r="B1843" i="1" a="1"/>
  <c r="B1843" i="1" s="1"/>
  <c r="A1844" i="1" a="1"/>
  <c r="A1844" i="1" s="1"/>
  <c r="B1844" i="1" a="1"/>
  <c r="B1844" i="1" s="1"/>
  <c r="A1845" i="1" a="1"/>
  <c r="A1845" i="1"/>
  <c r="B1845" i="1" a="1"/>
  <c r="B1845" i="1" s="1"/>
  <c r="A1846" i="1" a="1"/>
  <c r="A1846" i="1" s="1"/>
  <c r="B1846" i="1" a="1"/>
  <c r="B1846" i="1" s="1"/>
  <c r="A1847" i="1" a="1"/>
  <c r="A1847" i="1" s="1"/>
  <c r="B1847" i="1" a="1"/>
  <c r="B1847" i="1" s="1"/>
  <c r="A1848" i="1" a="1"/>
  <c r="A1848" i="1"/>
  <c r="B1848" i="1" a="1"/>
  <c r="B1848" i="1" s="1"/>
  <c r="A1849" i="1" a="1"/>
  <c r="A1849" i="1" s="1"/>
  <c r="B1849" i="1" a="1"/>
  <c r="B1849" i="1" s="1"/>
  <c r="A1850" i="1" a="1"/>
  <c r="A1850" i="1" s="1"/>
  <c r="B1850" i="1" a="1"/>
  <c r="B1850" i="1" s="1"/>
  <c r="A1851" i="1" a="1"/>
  <c r="A1851" i="1"/>
  <c r="B1851" i="1" a="1"/>
  <c r="B1851" i="1"/>
  <c r="A1852" i="1" a="1"/>
  <c r="A1852" i="1" s="1"/>
  <c r="B1852" i="1" a="1"/>
  <c r="B1852" i="1" s="1"/>
  <c r="A1853" i="1" a="1"/>
  <c r="A1853" i="1" s="1"/>
  <c r="B1853" i="1" a="1"/>
  <c r="B1853" i="1" s="1"/>
  <c r="A1854" i="1" a="1"/>
  <c r="A1854" i="1" s="1"/>
  <c r="B1854" i="1" a="1"/>
  <c r="B1854" i="1" s="1"/>
  <c r="A1855" i="1" a="1"/>
  <c r="A1855" i="1" s="1"/>
  <c r="B1855" i="1" a="1"/>
  <c r="B1855" i="1" s="1"/>
  <c r="A1856" i="1" a="1"/>
  <c r="A1856" i="1"/>
  <c r="B1856" i="1" a="1"/>
  <c r="B1856" i="1" s="1"/>
  <c r="A1857" i="1" a="1"/>
  <c r="A1857" i="1" s="1"/>
  <c r="B1857" i="1" a="1"/>
  <c r="B1857" i="1" s="1"/>
  <c r="A1858" i="1" a="1"/>
  <c r="A1858" i="1" s="1"/>
  <c r="B1858" i="1" a="1"/>
  <c r="B1858" i="1" s="1"/>
  <c r="A1859" i="1" a="1"/>
  <c r="A1859" i="1" s="1"/>
  <c r="B1859" i="1" a="1"/>
  <c r="B1859" i="1"/>
  <c r="A1860" i="1" a="1"/>
  <c r="A1860" i="1" s="1"/>
  <c r="B1860" i="1" a="1"/>
  <c r="B1860" i="1" s="1"/>
  <c r="A1861" i="1" a="1"/>
  <c r="A1861" i="1" s="1"/>
  <c r="B1861" i="1" a="1"/>
  <c r="B1861" i="1" s="1"/>
  <c r="A1862" i="1" a="1"/>
  <c r="A1862" i="1" s="1"/>
  <c r="B1862" i="1" a="1"/>
  <c r="B1862" i="1" s="1"/>
  <c r="A1863" i="1" a="1"/>
  <c r="A1863" i="1" s="1"/>
  <c r="B1863" i="1" a="1"/>
  <c r="B1863" i="1" s="1"/>
  <c r="A1864" i="1" a="1"/>
  <c r="A1864" i="1"/>
  <c r="B1864" i="1" a="1"/>
  <c r="B1864" i="1" s="1"/>
  <c r="A1865" i="1" a="1"/>
  <c r="A1865" i="1" s="1"/>
  <c r="B1865" i="1" a="1"/>
  <c r="B1865" i="1" s="1"/>
  <c r="A1866" i="1" a="1"/>
  <c r="A1866" i="1" s="1"/>
  <c r="B1866" i="1" a="1"/>
  <c r="B1866" i="1" s="1"/>
  <c r="A1867" i="1" a="1"/>
  <c r="A1867" i="1"/>
  <c r="B1867" i="1" a="1"/>
  <c r="B1867" i="1"/>
  <c r="A1868" i="1" a="1"/>
  <c r="A1868" i="1" s="1"/>
  <c r="B1868" i="1" a="1"/>
  <c r="B1868" i="1" s="1"/>
  <c r="A1869" i="1" a="1"/>
  <c r="A1869" i="1" s="1"/>
  <c r="B1869" i="1" a="1"/>
  <c r="B1869" i="1" s="1"/>
  <c r="A1870" i="1" a="1"/>
  <c r="A1870" i="1" s="1"/>
  <c r="B1870" i="1" a="1"/>
  <c r="B1870" i="1" s="1"/>
  <c r="A1871" i="1" a="1"/>
  <c r="A1871" i="1" s="1"/>
  <c r="B1871" i="1" a="1"/>
  <c r="B1871" i="1" s="1"/>
  <c r="A1872" i="1" a="1"/>
  <c r="A1872" i="1" s="1"/>
  <c r="B1872" i="1" a="1"/>
  <c r="B1872" i="1" s="1"/>
  <c r="A1873" i="1" a="1"/>
  <c r="A1873" i="1" s="1"/>
  <c r="B1873" i="1" a="1"/>
  <c r="B1873" i="1" s="1"/>
  <c r="A1874" i="1" a="1"/>
  <c r="A1874" i="1" s="1"/>
  <c r="B1874" i="1" a="1"/>
  <c r="B1874" i="1" s="1"/>
  <c r="A1875" i="1" a="1"/>
  <c r="A1875" i="1"/>
  <c r="B1875" i="1" a="1"/>
  <c r="B1875" i="1"/>
  <c r="A1876" i="1" a="1"/>
  <c r="A1876" i="1" s="1"/>
  <c r="B1876" i="1" a="1"/>
  <c r="B1876" i="1" s="1"/>
  <c r="A1877" i="1" a="1"/>
  <c r="A1877" i="1" s="1"/>
  <c r="B1877" i="1" a="1"/>
  <c r="B1877" i="1" s="1"/>
  <c r="A1878" i="1" a="1"/>
  <c r="A1878" i="1" s="1"/>
  <c r="B1878" i="1" a="1"/>
  <c r="B1878" i="1" s="1"/>
  <c r="A1879" i="1" a="1"/>
  <c r="A1879" i="1" s="1"/>
  <c r="B1879" i="1" a="1"/>
  <c r="B1879" i="1"/>
  <c r="A1880" i="1" a="1"/>
  <c r="A1880" i="1"/>
  <c r="B1880" i="1" a="1"/>
  <c r="B1880" i="1" s="1"/>
  <c r="A1881" i="1" a="1"/>
  <c r="A1881" i="1" s="1"/>
  <c r="B1881" i="1" a="1"/>
  <c r="B1881" i="1" s="1"/>
  <c r="A1882" i="1" a="1"/>
  <c r="A1882" i="1" s="1"/>
  <c r="B1882" i="1" a="1"/>
  <c r="B1882" i="1" s="1"/>
  <c r="A1883" i="1" a="1"/>
  <c r="A1883" i="1"/>
  <c r="B1883" i="1" a="1"/>
  <c r="B1883" i="1" s="1"/>
  <c r="A1884" i="1" a="1"/>
  <c r="A1884" i="1" s="1"/>
  <c r="B1884" i="1" a="1"/>
  <c r="B1884" i="1" s="1"/>
  <c r="A1885" i="1" a="1"/>
  <c r="A1885" i="1" s="1"/>
  <c r="B1885" i="1" a="1"/>
  <c r="B1885" i="1" s="1"/>
  <c r="A1886" i="1" a="1"/>
  <c r="A1886" i="1"/>
  <c r="B1886" i="1" a="1"/>
  <c r="B1886" i="1" s="1"/>
  <c r="A1887" i="1" a="1"/>
  <c r="A1887" i="1" s="1"/>
  <c r="B1887" i="1" a="1"/>
  <c r="B1887" i="1" s="1"/>
  <c r="A1888" i="1" a="1"/>
  <c r="A1888" i="1" s="1"/>
  <c r="B1888" i="1" a="1"/>
  <c r="B1888" i="1" s="1"/>
  <c r="A1889" i="1" a="1"/>
  <c r="A1889" i="1" s="1"/>
  <c r="B1889" i="1" a="1"/>
  <c r="B1889" i="1" s="1"/>
  <c r="A1890" i="1" a="1"/>
  <c r="A1890" i="1" s="1"/>
  <c r="B1890" i="1" a="1"/>
  <c r="B1890" i="1" s="1"/>
  <c r="A1891" i="1" a="1"/>
  <c r="A1891" i="1"/>
  <c r="B1891" i="1" a="1"/>
  <c r="B1891" i="1"/>
  <c r="A1892" i="1" a="1"/>
  <c r="A1892" i="1" s="1"/>
  <c r="B1892" i="1" a="1"/>
  <c r="B1892" i="1" s="1"/>
  <c r="A1893" i="1" a="1"/>
  <c r="A1893" i="1" s="1"/>
  <c r="B1893" i="1" a="1"/>
  <c r="B1893" i="1" s="1"/>
  <c r="A1894" i="1" a="1"/>
  <c r="A1894" i="1" s="1"/>
  <c r="B1894" i="1" a="1"/>
  <c r="B1894" i="1" s="1"/>
  <c r="A1895" i="1" a="1"/>
  <c r="A1895" i="1"/>
  <c r="B1895" i="1" a="1"/>
  <c r="B1895" i="1"/>
  <c r="A1896" i="1" a="1"/>
  <c r="A1896" i="1"/>
  <c r="B1896" i="1" a="1"/>
  <c r="B1896" i="1" s="1"/>
  <c r="A1897" i="1" a="1"/>
  <c r="A1897" i="1" s="1"/>
  <c r="B1897" i="1" a="1"/>
  <c r="B1897" i="1" s="1"/>
  <c r="A1898" i="1" a="1"/>
  <c r="A1898" i="1" s="1"/>
  <c r="B1898" i="1" a="1"/>
  <c r="B1898" i="1" s="1"/>
  <c r="A1899" i="1" a="1"/>
  <c r="A1899" i="1"/>
  <c r="B1899" i="1" a="1"/>
  <c r="B1899" i="1" s="1"/>
  <c r="A1900" i="1" a="1"/>
  <c r="A1900" i="1" s="1"/>
  <c r="B1900" i="1" a="1"/>
  <c r="B1900" i="1" s="1"/>
  <c r="A1901" i="1" a="1"/>
  <c r="A1901" i="1" s="1"/>
  <c r="B1901" i="1" a="1"/>
  <c r="B1901" i="1" s="1"/>
  <c r="A1902" i="1" a="1"/>
  <c r="A1902" i="1"/>
  <c r="B1902" i="1" a="1"/>
  <c r="B1902" i="1" s="1"/>
  <c r="A1903" i="1" a="1"/>
  <c r="A1903" i="1" s="1"/>
  <c r="B1903" i="1" a="1"/>
  <c r="B1903" i="1" s="1"/>
  <c r="A1904" i="1" a="1"/>
  <c r="A1904" i="1" s="1"/>
  <c r="B1904" i="1" a="1"/>
  <c r="B1904" i="1" s="1"/>
  <c r="A1905" i="1" a="1"/>
  <c r="A1905" i="1" s="1"/>
  <c r="B1905" i="1" a="1"/>
  <c r="B1905" i="1" s="1"/>
  <c r="A1906" i="1" a="1"/>
  <c r="A1906" i="1" s="1"/>
  <c r="B1906" i="1" a="1"/>
  <c r="B1906" i="1" s="1"/>
  <c r="A1907" i="1" a="1"/>
  <c r="A1907" i="1" s="1"/>
  <c r="B1907" i="1" a="1"/>
  <c r="B1907" i="1" s="1"/>
  <c r="A1908" i="1" a="1"/>
  <c r="A1908" i="1" s="1"/>
  <c r="B1908" i="1" a="1"/>
  <c r="B1908" i="1" s="1"/>
  <c r="A1909" i="1" a="1"/>
  <c r="A1909" i="1"/>
  <c r="B1909" i="1" a="1"/>
  <c r="B1909" i="1" s="1"/>
  <c r="A1910" i="1" a="1"/>
  <c r="A1910" i="1" s="1"/>
  <c r="B1910" i="1" a="1"/>
  <c r="B1910" i="1" s="1"/>
  <c r="A1911" i="1" a="1"/>
  <c r="A1911" i="1"/>
  <c r="B1911" i="1" a="1"/>
  <c r="B1911" i="1"/>
  <c r="A1912" i="1" a="1"/>
  <c r="A1912" i="1"/>
  <c r="B1912" i="1" a="1"/>
  <c r="B1912" i="1" s="1"/>
  <c r="A1913" i="1" a="1"/>
  <c r="A1913" i="1" s="1"/>
  <c r="B1913" i="1" a="1"/>
  <c r="B1913" i="1"/>
  <c r="A1914" i="1" a="1"/>
  <c r="A1914" i="1" s="1"/>
  <c r="B1914" i="1" a="1"/>
  <c r="B1914" i="1" s="1"/>
  <c r="A1915" i="1" a="1"/>
  <c r="A1915" i="1"/>
  <c r="B1915" i="1" a="1"/>
  <c r="B1915" i="1" s="1"/>
  <c r="A1916" i="1" a="1"/>
  <c r="A1916" i="1"/>
  <c r="B1916" i="1" a="1"/>
  <c r="B1916" i="1" s="1"/>
  <c r="A1917" i="1" a="1"/>
  <c r="A1917" i="1" s="1"/>
  <c r="B1917" i="1" a="1"/>
  <c r="B1917" i="1" s="1"/>
  <c r="A1918" i="1" a="1"/>
  <c r="A1918" i="1" s="1"/>
  <c r="B1918" i="1" a="1"/>
  <c r="B1918" i="1" s="1"/>
  <c r="A1919" i="1" a="1"/>
  <c r="A1919" i="1"/>
  <c r="B1919" i="1" a="1"/>
  <c r="B1919" i="1" s="1"/>
  <c r="A1920" i="1" a="1"/>
  <c r="A1920" i="1" s="1"/>
  <c r="B1920" i="1" a="1"/>
  <c r="B1920" i="1" s="1"/>
  <c r="A1921" i="1" a="1"/>
  <c r="A1921" i="1" s="1"/>
  <c r="B1921" i="1" a="1"/>
  <c r="B1921" i="1" s="1"/>
  <c r="A1922" i="1" a="1"/>
  <c r="A1922" i="1" s="1"/>
  <c r="B1922" i="1" a="1"/>
  <c r="B1922" i="1" s="1"/>
  <c r="A1923" i="1" a="1"/>
  <c r="A1923" i="1"/>
  <c r="B1923" i="1" a="1"/>
  <c r="B1923" i="1"/>
  <c r="A1924" i="1" a="1"/>
  <c r="A1924" i="1" s="1"/>
  <c r="B1924" i="1" a="1"/>
  <c r="B1924" i="1" s="1"/>
  <c r="A1925" i="1" a="1"/>
  <c r="A1925" i="1"/>
  <c r="B1925" i="1" a="1"/>
  <c r="B1925" i="1" s="1"/>
  <c r="A1926" i="1" a="1"/>
  <c r="A1926" i="1" s="1"/>
  <c r="B1926" i="1" a="1"/>
  <c r="B1926" i="1" s="1"/>
  <c r="A1927" i="1" a="1"/>
  <c r="A1927" i="1" s="1"/>
  <c r="B1927" i="1" a="1"/>
  <c r="B1927" i="1"/>
  <c r="A1928" i="1" a="1"/>
  <c r="A1928" i="1" s="1"/>
  <c r="B1928" i="1" a="1"/>
  <c r="B1928" i="1" s="1"/>
  <c r="A1929" i="1" a="1"/>
  <c r="A1929" i="1" s="1"/>
  <c r="B1929" i="1" a="1"/>
  <c r="B1929" i="1" s="1"/>
  <c r="A1930" i="1" a="1"/>
  <c r="A1930" i="1" s="1"/>
  <c r="B1930" i="1" a="1"/>
  <c r="B1930" i="1" s="1"/>
  <c r="A1931" i="1" a="1"/>
  <c r="A1931" i="1" s="1"/>
  <c r="B1931" i="1" a="1"/>
  <c r="B1931" i="1" s="1"/>
  <c r="A1932" i="1" a="1"/>
  <c r="A1932" i="1" s="1"/>
  <c r="B1932" i="1" a="1"/>
  <c r="B1932" i="1" s="1"/>
  <c r="A1933" i="1" a="1"/>
  <c r="A1933" i="1"/>
  <c r="B1933" i="1" a="1"/>
  <c r="B1933" i="1" s="1"/>
  <c r="A1934" i="1" a="1"/>
  <c r="A1934" i="1" s="1"/>
  <c r="B1934" i="1" a="1"/>
  <c r="B1934" i="1" s="1"/>
  <c r="A1935" i="1" a="1"/>
  <c r="A1935" i="1" s="1"/>
  <c r="B1935" i="1" a="1"/>
  <c r="B1935" i="1"/>
  <c r="A1936" i="1" a="1"/>
  <c r="A1936" i="1"/>
  <c r="B1936" i="1" a="1"/>
  <c r="B1936" i="1" s="1"/>
  <c r="A1937" i="1" a="1"/>
  <c r="A1937" i="1" s="1"/>
  <c r="B1937" i="1" a="1"/>
  <c r="B1937" i="1" s="1"/>
  <c r="A1938" i="1" a="1"/>
  <c r="A1938" i="1" s="1"/>
  <c r="B1938" i="1" a="1"/>
  <c r="B1938" i="1" s="1"/>
  <c r="A1939" i="1" a="1"/>
  <c r="A1939" i="1" s="1"/>
  <c r="B1939" i="1" a="1"/>
  <c r="B1939" i="1"/>
  <c r="A1940" i="1" a="1"/>
  <c r="A1940" i="1" s="1"/>
  <c r="B1940" i="1" a="1"/>
  <c r="B1940" i="1" s="1"/>
  <c r="A1941" i="1" a="1"/>
  <c r="A1941" i="1" s="1"/>
  <c r="B1941" i="1" a="1"/>
  <c r="B1941" i="1" s="1"/>
  <c r="A1942" i="1" a="1"/>
  <c r="A1942" i="1" s="1"/>
  <c r="B1942" i="1" a="1"/>
  <c r="B1942" i="1" s="1"/>
  <c r="A1943" i="1" a="1"/>
  <c r="A1943" i="1" s="1"/>
  <c r="B1943" i="1" a="1"/>
  <c r="B1943" i="1" s="1"/>
  <c r="A1944" i="1" a="1"/>
  <c r="A1944" i="1"/>
  <c r="B1944" i="1" a="1"/>
  <c r="B1944" i="1" s="1"/>
  <c r="A1945" i="1" a="1"/>
  <c r="A1945" i="1" s="1"/>
  <c r="B1945" i="1" a="1"/>
  <c r="B1945" i="1" s="1"/>
  <c r="A1946" i="1" a="1"/>
  <c r="A1946" i="1" s="1"/>
  <c r="B1946" i="1" a="1"/>
  <c r="B1946" i="1" s="1"/>
  <c r="A1947" i="1" a="1"/>
  <c r="A1947" i="1" s="1"/>
  <c r="B1947" i="1" a="1"/>
  <c r="B1947" i="1"/>
  <c r="A1948" i="1" a="1"/>
  <c r="A1948" i="1"/>
  <c r="B1948" i="1" a="1"/>
  <c r="B1948" i="1" s="1"/>
  <c r="A1949" i="1" a="1"/>
  <c r="A1949" i="1" s="1"/>
  <c r="B1949" i="1" a="1"/>
  <c r="B1949" i="1" s="1"/>
  <c r="A1950" i="1" a="1"/>
  <c r="A1950" i="1"/>
  <c r="B1950" i="1" a="1"/>
  <c r="B1950" i="1" s="1"/>
  <c r="A1951" i="1" a="1"/>
  <c r="A1951" i="1"/>
  <c r="B1951" i="1" a="1"/>
  <c r="B1951" i="1" s="1"/>
  <c r="A1952" i="1" a="1"/>
  <c r="A1952" i="1" s="1"/>
  <c r="B1952" i="1" a="1"/>
  <c r="B1952" i="1" s="1"/>
  <c r="A1953" i="1" a="1"/>
  <c r="A1953" i="1" s="1"/>
  <c r="B1953" i="1" a="1"/>
  <c r="B1953" i="1" s="1"/>
  <c r="A1954" i="1" a="1"/>
  <c r="A1954" i="1" s="1"/>
  <c r="B1954" i="1" a="1"/>
  <c r="B1954" i="1" s="1"/>
  <c r="A1955" i="1" a="1"/>
  <c r="A1955" i="1" s="1"/>
  <c r="B1955" i="1" a="1"/>
  <c r="B1955" i="1" s="1"/>
  <c r="A1956" i="1" a="1"/>
  <c r="A1956" i="1"/>
  <c r="B1956" i="1" a="1"/>
  <c r="B1956" i="1" s="1"/>
  <c r="A1957" i="1" a="1"/>
  <c r="A1957" i="1" s="1"/>
  <c r="B1957" i="1" a="1"/>
  <c r="B1957" i="1" s="1"/>
  <c r="A1958" i="1" a="1"/>
  <c r="A1958" i="1" s="1"/>
  <c r="B1958" i="1" a="1"/>
  <c r="B1958" i="1" s="1"/>
  <c r="A1959" i="1" a="1"/>
  <c r="A1959" i="1"/>
  <c r="B1959" i="1" a="1"/>
  <c r="B1959" i="1" s="1"/>
  <c r="A1960" i="1" a="1"/>
  <c r="A1960" i="1" s="1"/>
  <c r="B1960" i="1" a="1"/>
  <c r="B1960" i="1" s="1"/>
  <c r="A1961" i="1" a="1"/>
  <c r="A1961" i="1" s="1"/>
  <c r="B1961" i="1" a="1"/>
  <c r="B1961" i="1"/>
  <c r="A1962" i="1" a="1"/>
  <c r="A1962" i="1" s="1"/>
  <c r="B1962" i="1" a="1"/>
  <c r="B1962" i="1" s="1"/>
  <c r="A1963" i="1" a="1"/>
  <c r="A1963" i="1" s="1"/>
  <c r="B1963" i="1" a="1"/>
  <c r="B1963" i="1" s="1"/>
  <c r="A1964" i="1" a="1"/>
  <c r="A1964" i="1"/>
  <c r="B1964" i="1" a="1"/>
  <c r="B1964" i="1" s="1"/>
  <c r="A1965" i="1" a="1"/>
  <c r="A1965" i="1" s="1"/>
  <c r="B1965" i="1" a="1"/>
  <c r="B1965" i="1" s="1"/>
  <c r="A1966" i="1" a="1"/>
  <c r="A1966" i="1"/>
  <c r="B1966" i="1" a="1"/>
  <c r="B1966" i="1" s="1"/>
  <c r="A1967" i="1" a="1"/>
  <c r="A1967" i="1"/>
  <c r="B1967" i="1" a="1"/>
  <c r="B1967" i="1" s="1"/>
  <c r="A1968" i="1" a="1"/>
  <c r="A1968" i="1"/>
  <c r="B1968" i="1" a="1"/>
  <c r="B1968" i="1" s="1"/>
  <c r="A1969" i="1" a="1"/>
  <c r="A1969" i="1" s="1"/>
  <c r="B1969" i="1" a="1"/>
  <c r="B1969" i="1" s="1"/>
  <c r="A1970" i="1" a="1"/>
  <c r="A1970" i="1" s="1"/>
  <c r="B1970" i="1" a="1"/>
  <c r="B1970" i="1" s="1"/>
  <c r="A1971" i="1" a="1"/>
  <c r="A1971" i="1" s="1"/>
  <c r="B1971" i="1" a="1"/>
  <c r="B1971" i="1"/>
  <c r="A1972" i="1" a="1"/>
  <c r="A1972" i="1" s="1"/>
  <c r="B1972" i="1" a="1"/>
  <c r="B1972" i="1" s="1"/>
  <c r="A1973" i="1" a="1"/>
  <c r="A1973" i="1" s="1"/>
  <c r="B1973" i="1" a="1"/>
  <c r="B1973" i="1" s="1"/>
  <c r="A1974" i="1" a="1"/>
  <c r="A1974" i="1" s="1"/>
  <c r="B1974" i="1" a="1"/>
  <c r="B1974" i="1" s="1"/>
  <c r="A1975" i="1" a="1"/>
  <c r="A1975" i="1" s="1"/>
  <c r="B1975" i="1" a="1"/>
  <c r="B1975" i="1" s="1"/>
  <c r="A1976" i="1" a="1"/>
  <c r="A1976" i="1"/>
  <c r="B1976" i="1" a="1"/>
  <c r="B1976" i="1" s="1"/>
  <c r="A1977" i="1" a="1"/>
  <c r="A1977" i="1" s="1"/>
  <c r="B1977" i="1" a="1"/>
  <c r="B1977" i="1" s="1"/>
  <c r="A1978" i="1" a="1"/>
  <c r="A1978" i="1" s="1"/>
  <c r="B1978" i="1" a="1"/>
  <c r="B1978" i="1" s="1"/>
  <c r="A1979" i="1" a="1"/>
  <c r="A1979" i="1"/>
  <c r="B1979" i="1" a="1"/>
  <c r="B1979" i="1" s="1"/>
  <c r="A1980" i="1" a="1"/>
  <c r="A1980" i="1" s="1"/>
  <c r="B1980" i="1" a="1"/>
  <c r="B1980" i="1" s="1"/>
  <c r="A1981" i="1" a="1"/>
  <c r="A1981" i="1" s="1"/>
  <c r="B1981" i="1" a="1"/>
  <c r="B1981" i="1" s="1"/>
  <c r="A1982" i="1" a="1"/>
  <c r="A1982" i="1"/>
  <c r="B1982" i="1" a="1"/>
  <c r="B1982" i="1" s="1"/>
  <c r="A1983" i="1" a="1"/>
  <c r="A1983" i="1"/>
  <c r="B1983" i="1" a="1"/>
  <c r="B1983" i="1" s="1"/>
  <c r="A1984" i="1" a="1"/>
  <c r="A1984" i="1" s="1"/>
  <c r="B1984" i="1" a="1"/>
  <c r="B1984" i="1" s="1"/>
  <c r="A1985" i="1" a="1"/>
  <c r="A1985" i="1" s="1"/>
  <c r="B1985" i="1" a="1"/>
  <c r="B1985" i="1" s="1"/>
  <c r="A1986" i="1" a="1"/>
  <c r="A1986" i="1" s="1"/>
  <c r="B1986" i="1" a="1"/>
  <c r="B1986" i="1" s="1"/>
  <c r="A1987" i="1" a="1"/>
  <c r="A1987" i="1" s="1"/>
  <c r="B1987" i="1" a="1"/>
  <c r="B1987" i="1" s="1"/>
  <c r="A1988" i="1" a="1"/>
  <c r="A1988" i="1"/>
  <c r="B1988" i="1" a="1"/>
  <c r="B1988" i="1" s="1"/>
  <c r="A1989" i="1" a="1"/>
  <c r="A1989" i="1" s="1"/>
  <c r="B1989" i="1" a="1"/>
  <c r="B1989" i="1" s="1"/>
  <c r="A1990" i="1" a="1"/>
  <c r="A1990" i="1" s="1"/>
  <c r="B1990" i="1" a="1"/>
  <c r="B1990" i="1" s="1"/>
  <c r="A1991" i="1" a="1"/>
  <c r="A1991" i="1"/>
  <c r="B1991" i="1" a="1"/>
  <c r="B1991" i="1"/>
  <c r="A1992" i="1" a="1"/>
  <c r="A1992" i="1" s="1"/>
  <c r="B1992" i="1" a="1"/>
  <c r="B1992" i="1" s="1"/>
  <c r="A1993" i="1" a="1"/>
  <c r="A1993" i="1" s="1"/>
  <c r="B1993" i="1" a="1"/>
  <c r="B1993" i="1"/>
  <c r="A1994" i="1" a="1"/>
  <c r="A1994" i="1" s="1"/>
  <c r="B1994" i="1" a="1"/>
  <c r="B1994" i="1" s="1"/>
  <c r="A1995" i="1" a="1"/>
  <c r="A1995" i="1" s="1"/>
  <c r="B1995" i="1" a="1"/>
  <c r="B1995" i="1" s="1"/>
  <c r="A1996" i="1" a="1"/>
  <c r="A1996" i="1" s="1"/>
  <c r="B1996" i="1" a="1"/>
  <c r="B1996" i="1" s="1"/>
  <c r="A1997" i="1" a="1"/>
  <c r="A1997" i="1" s="1"/>
  <c r="B1997" i="1" a="1"/>
  <c r="B1997" i="1" s="1"/>
  <c r="A1998" i="1" a="1"/>
  <c r="A1998" i="1"/>
  <c r="B1998" i="1" a="1"/>
  <c r="B1998" i="1" s="1"/>
  <c r="A1999" i="1" a="1"/>
  <c r="A1999" i="1" s="1"/>
  <c r="B1999" i="1" a="1"/>
  <c r="B1999" i="1" s="1"/>
  <c r="A2000" i="1" a="1"/>
  <c r="A2000" i="1" s="1"/>
  <c r="B2000" i="1" a="1"/>
  <c r="B2000" i="1" s="1"/>
  <c r="A2001" i="1" a="1"/>
  <c r="A2001" i="1" s="1"/>
  <c r="B2001" i="1" a="1"/>
  <c r="B2001" i="1" s="1"/>
  <c r="A2002" i="1" a="1"/>
  <c r="A2002" i="1" s="1"/>
  <c r="B2002" i="1" a="1"/>
  <c r="B2002" i="1" s="1"/>
  <c r="A2003" i="1" a="1"/>
  <c r="A2003" i="1" s="1"/>
  <c r="B2003" i="1" a="1"/>
  <c r="B2003" i="1" s="1"/>
  <c r="A2004" i="1" a="1"/>
  <c r="A2004" i="1" s="1"/>
  <c r="B2004" i="1" a="1"/>
  <c r="B2004" i="1" s="1"/>
  <c r="A2005" i="1" a="1"/>
  <c r="A2005" i="1" s="1"/>
  <c r="B2005" i="1" a="1"/>
  <c r="B2005" i="1" s="1"/>
  <c r="A2006" i="1" a="1"/>
  <c r="A2006" i="1"/>
  <c r="B2006" i="1" a="1"/>
  <c r="B2006" i="1" s="1"/>
  <c r="A2007" i="1" a="1"/>
  <c r="A2007" i="1"/>
  <c r="B2007" i="1" a="1"/>
  <c r="B2007" i="1" s="1"/>
  <c r="A2008" i="1" a="1"/>
  <c r="A2008" i="1" s="1"/>
  <c r="B2008" i="1" a="1"/>
  <c r="B2008" i="1" s="1"/>
  <c r="A2009" i="1" a="1"/>
  <c r="A2009" i="1" s="1"/>
  <c r="B2009" i="1" a="1"/>
  <c r="B2009" i="1" s="1"/>
  <c r="A2010" i="1" a="1"/>
  <c r="A2010" i="1" s="1"/>
  <c r="B2010" i="1" a="1"/>
  <c r="B2010" i="1" s="1"/>
  <c r="A2011" i="1" a="1"/>
  <c r="A2011" i="1" s="1"/>
  <c r="B2011" i="1" a="1"/>
  <c r="B2011" i="1"/>
  <c r="A2012" i="1" a="1"/>
  <c r="A2012" i="1" s="1"/>
  <c r="B2012" i="1" a="1"/>
  <c r="B2012" i="1" s="1"/>
  <c r="A2013" i="1" a="1"/>
  <c r="A2013" i="1" s="1"/>
  <c r="B2013" i="1" a="1"/>
  <c r="B2013" i="1" s="1"/>
  <c r="A2014" i="1" a="1"/>
  <c r="A2014" i="1" s="1"/>
  <c r="B2014" i="1" a="1"/>
  <c r="B2014" i="1" s="1"/>
  <c r="A2015" i="1" a="1"/>
  <c r="A2015" i="1" s="1"/>
  <c r="B2015" i="1" a="1"/>
  <c r="B2015" i="1" s="1"/>
  <c r="A2016" i="1" a="1"/>
  <c r="A2016" i="1"/>
  <c r="B2016" i="1" a="1"/>
  <c r="B2016" i="1" s="1"/>
  <c r="A2017" i="1" a="1"/>
  <c r="A2017" i="1" s="1"/>
  <c r="B2017" i="1" a="1"/>
  <c r="B2017" i="1"/>
  <c r="A2018" i="1" a="1"/>
  <c r="A2018" i="1" s="1"/>
  <c r="B2018" i="1" a="1"/>
  <c r="B2018" i="1" s="1"/>
  <c r="A2019" i="1" a="1"/>
  <c r="A2019" i="1" s="1"/>
  <c r="B2019" i="1" a="1"/>
  <c r="B2019" i="1" s="1"/>
  <c r="A2020" i="1" a="1"/>
  <c r="A2020" i="1"/>
  <c r="B2020" i="1" a="1"/>
  <c r="B2020" i="1" s="1"/>
  <c r="A2021" i="1" a="1"/>
  <c r="A2021" i="1"/>
  <c r="B2021" i="1" a="1"/>
  <c r="B2021" i="1" s="1"/>
  <c r="A2022" i="1" a="1"/>
  <c r="A2022" i="1" s="1"/>
  <c r="B2022" i="1" a="1"/>
  <c r="B2022" i="1" s="1"/>
  <c r="A2023" i="1" a="1"/>
  <c r="A2023" i="1"/>
  <c r="B2023" i="1" a="1"/>
  <c r="B2023" i="1" s="1"/>
  <c r="A2024" i="1" a="1"/>
  <c r="A2024" i="1"/>
  <c r="B2024" i="1" a="1"/>
  <c r="B2024" i="1" s="1"/>
  <c r="A2025" i="1" a="1"/>
  <c r="A2025" i="1" s="1"/>
  <c r="B2025" i="1" a="1"/>
  <c r="B2025" i="1" s="1"/>
  <c r="A2026" i="1" a="1"/>
  <c r="A2026" i="1" s="1"/>
  <c r="B2026" i="1" a="1"/>
  <c r="B2026" i="1" s="1"/>
  <c r="A2027" i="1" a="1"/>
  <c r="A2027" i="1" s="1"/>
  <c r="B2027" i="1" a="1"/>
  <c r="B2027" i="1"/>
  <c r="A2028" i="1" a="1"/>
  <c r="A2028" i="1" s="1"/>
  <c r="B2028" i="1" a="1"/>
  <c r="B2028" i="1" s="1"/>
  <c r="A2029" i="1" a="1"/>
  <c r="A2029" i="1"/>
  <c r="B2029" i="1" a="1"/>
  <c r="B2029" i="1" s="1"/>
  <c r="A2030" i="1" a="1"/>
  <c r="A2030" i="1"/>
  <c r="B2030" i="1" a="1"/>
  <c r="B2030" i="1" s="1"/>
  <c r="A2031" i="1" a="1"/>
  <c r="A2031" i="1" s="1"/>
  <c r="B2031" i="1" a="1"/>
  <c r="B2031" i="1" s="1"/>
  <c r="A2032" i="1" a="1"/>
  <c r="A2032" i="1"/>
  <c r="B2032" i="1" a="1"/>
  <c r="B2032" i="1" s="1"/>
  <c r="A2033" i="1" a="1"/>
  <c r="A2033" i="1" s="1"/>
  <c r="B2033" i="1" a="1"/>
  <c r="B2033" i="1" s="1"/>
  <c r="A2034" i="1" a="1"/>
  <c r="A2034" i="1" s="1"/>
  <c r="B2034" i="1" a="1"/>
  <c r="B2034" i="1" s="1"/>
  <c r="A2035" i="1" a="1"/>
  <c r="A2035" i="1" s="1"/>
  <c r="B2035" i="1" a="1"/>
  <c r="B2035" i="1" s="1"/>
  <c r="A2036" i="1" a="1"/>
  <c r="A2036" i="1" s="1"/>
  <c r="B2036" i="1" a="1"/>
  <c r="B2036" i="1" s="1"/>
  <c r="A2037" i="1" a="1"/>
  <c r="A2037" i="1"/>
  <c r="B2037" i="1" a="1"/>
  <c r="B2037" i="1" s="1"/>
  <c r="A2038" i="1" a="1"/>
  <c r="A2038" i="1" s="1"/>
  <c r="B2038" i="1" a="1"/>
  <c r="B2038" i="1" s="1"/>
  <c r="A2039" i="1" a="1"/>
  <c r="A2039" i="1" s="1"/>
  <c r="B2039" i="1" a="1"/>
  <c r="B2039" i="1" s="1"/>
  <c r="A2040" i="1" a="1"/>
  <c r="A2040" i="1" s="1"/>
  <c r="B2040" i="1" a="1"/>
  <c r="B2040" i="1" s="1"/>
  <c r="A2041" i="1" a="1"/>
  <c r="A2041" i="1" s="1"/>
  <c r="B2041" i="1" a="1"/>
  <c r="B2041" i="1"/>
  <c r="A2042" i="1" a="1"/>
  <c r="A2042" i="1" s="1"/>
  <c r="B2042" i="1" a="1"/>
  <c r="B2042" i="1" s="1"/>
  <c r="A2043" i="1" a="1"/>
  <c r="A2043" i="1" s="1"/>
  <c r="B2043" i="1" a="1"/>
  <c r="B2043" i="1" s="1"/>
  <c r="A2044" i="1" a="1"/>
  <c r="A2044" i="1" s="1"/>
  <c r="B2044" i="1" a="1"/>
  <c r="B2044" i="1"/>
  <c r="A2045" i="1" a="1"/>
  <c r="A2045" i="1" s="1"/>
  <c r="B2045" i="1" a="1"/>
  <c r="B2045" i="1"/>
  <c r="A2046" i="1" a="1"/>
  <c r="A2046" i="1" s="1"/>
  <c r="B2046" i="1" a="1"/>
  <c r="B2046" i="1" s="1"/>
  <c r="A2047" i="1" a="1"/>
  <c r="A2047" i="1" s="1"/>
  <c r="B2047" i="1" a="1"/>
  <c r="B2047" i="1" s="1"/>
  <c r="A2048" i="1" a="1"/>
  <c r="A2048" i="1" s="1"/>
  <c r="B2048" i="1" a="1"/>
  <c r="B2048" i="1"/>
  <c r="A2049" i="1" a="1"/>
  <c r="A2049" i="1" s="1"/>
  <c r="B2049" i="1" a="1"/>
  <c r="B2049" i="1" s="1"/>
  <c r="A2050" i="1" a="1"/>
  <c r="A2050" i="1" s="1"/>
  <c r="B2050" i="1" a="1"/>
  <c r="B2050" i="1" s="1"/>
  <c r="A2051" i="1" a="1"/>
  <c r="A2051" i="1" s="1"/>
  <c r="B2051" i="1" a="1"/>
  <c r="B2051" i="1"/>
  <c r="A2052" i="1" a="1"/>
  <c r="A2052" i="1" s="1"/>
  <c r="B2052" i="1" a="1"/>
  <c r="B2052" i="1" s="1"/>
  <c r="A2053" i="1" a="1"/>
  <c r="A2053" i="1" s="1"/>
  <c r="B2053" i="1" a="1"/>
  <c r="B2053" i="1" s="1"/>
  <c r="A2054" i="1" a="1"/>
  <c r="A2054" i="1" s="1"/>
  <c r="B2054" i="1" a="1"/>
  <c r="B2054" i="1" s="1"/>
  <c r="A2055" i="1" a="1"/>
  <c r="A2055" i="1" s="1"/>
  <c r="B2055" i="1" a="1"/>
  <c r="B2055" i="1" s="1"/>
  <c r="A2056" i="1" a="1"/>
  <c r="A2056" i="1" s="1"/>
  <c r="B2056" i="1" a="1"/>
  <c r="B2056" i="1" s="1"/>
  <c r="A2057" i="1" a="1"/>
  <c r="A2057" i="1" s="1"/>
  <c r="B2057" i="1" a="1"/>
  <c r="B2057" i="1" s="1"/>
  <c r="A2058" i="1" a="1"/>
  <c r="A2058" i="1" s="1"/>
  <c r="B2058" i="1" a="1"/>
  <c r="B2058" i="1" s="1"/>
  <c r="A2059" i="1" a="1"/>
  <c r="A2059" i="1" s="1"/>
  <c r="B2059" i="1" a="1"/>
  <c r="B2059" i="1" s="1"/>
  <c r="A2060" i="1" a="1"/>
  <c r="A2060" i="1"/>
  <c r="B2060" i="1" a="1"/>
  <c r="B2060" i="1"/>
  <c r="A2061" i="1" a="1"/>
  <c r="A2061" i="1" s="1"/>
  <c r="B2061" i="1" a="1"/>
  <c r="B2061" i="1" s="1"/>
  <c r="A2062" i="1" a="1"/>
  <c r="A2062" i="1" s="1"/>
  <c r="B2062" i="1" a="1"/>
  <c r="B2062" i="1" s="1"/>
  <c r="A2063" i="1" a="1"/>
  <c r="A2063" i="1" s="1"/>
  <c r="B2063" i="1" a="1"/>
  <c r="B2063" i="1" s="1"/>
  <c r="A2064" i="1" a="1"/>
  <c r="A2064" i="1"/>
  <c r="B2064" i="1" a="1"/>
  <c r="B2064" i="1"/>
  <c r="A2065" i="1" a="1"/>
  <c r="A2065" i="1" s="1"/>
  <c r="B2065" i="1" a="1"/>
  <c r="B2065" i="1" s="1"/>
  <c r="A2066" i="1" a="1"/>
  <c r="A2066" i="1" s="1"/>
  <c r="B2066" i="1" a="1"/>
  <c r="B2066" i="1" s="1"/>
  <c r="A2067" i="1" a="1"/>
  <c r="A2067" i="1" s="1"/>
  <c r="B2067" i="1" a="1"/>
  <c r="B2067" i="1" s="1"/>
  <c r="A2068" i="1" a="1"/>
  <c r="A2068" i="1" s="1"/>
  <c r="B2068" i="1" a="1"/>
  <c r="B2068" i="1" s="1"/>
  <c r="A2069" i="1" a="1"/>
  <c r="A2069" i="1" s="1"/>
  <c r="B2069" i="1" a="1"/>
  <c r="B2069" i="1" s="1"/>
  <c r="A2070" i="1" a="1"/>
  <c r="A2070" i="1" s="1"/>
  <c r="B2070" i="1" a="1"/>
  <c r="B2070" i="1" s="1"/>
  <c r="A2071" i="1" a="1"/>
  <c r="A2071" i="1" s="1"/>
  <c r="B2071" i="1" a="1"/>
  <c r="B2071" i="1" s="1"/>
  <c r="A2072" i="1" a="1"/>
  <c r="A2072" i="1"/>
  <c r="B2072" i="1" a="1"/>
  <c r="B2072" i="1" s="1"/>
  <c r="A2073" i="1" a="1"/>
  <c r="A2073" i="1" s="1"/>
  <c r="B2073" i="1" a="1"/>
  <c r="B2073" i="1" s="1"/>
  <c r="A2074" i="1" a="1"/>
  <c r="A2074" i="1" s="1"/>
  <c r="B2074" i="1" a="1"/>
  <c r="B2074" i="1" s="1"/>
  <c r="A2075" i="1" a="1"/>
  <c r="A2075" i="1" s="1"/>
  <c r="B2075" i="1" a="1"/>
  <c r="B2075" i="1"/>
  <c r="A2076" i="1" a="1"/>
  <c r="A2076" i="1" s="1"/>
  <c r="B2076" i="1" a="1"/>
  <c r="B2076" i="1" s="1"/>
  <c r="A2077" i="1" a="1"/>
  <c r="A2077" i="1" s="1"/>
  <c r="B2077" i="1" a="1"/>
  <c r="B2077" i="1" s="1"/>
  <c r="A2078" i="1" a="1"/>
  <c r="A2078" i="1" s="1"/>
  <c r="B2078" i="1" a="1"/>
  <c r="B2078" i="1" s="1"/>
  <c r="A2079" i="1" a="1"/>
  <c r="A2079" i="1" s="1"/>
  <c r="B2079" i="1" a="1"/>
  <c r="B2079" i="1" s="1"/>
  <c r="A2080" i="1" a="1"/>
  <c r="A2080" i="1" s="1"/>
  <c r="B2080" i="1" a="1"/>
  <c r="B2080" i="1" s="1"/>
  <c r="A2081" i="1" a="1"/>
  <c r="A2081" i="1" s="1"/>
  <c r="B2081" i="1" a="1"/>
  <c r="B2081" i="1" s="1"/>
  <c r="A2082" i="1" a="1"/>
  <c r="A2082" i="1" s="1"/>
  <c r="B2082" i="1" a="1"/>
  <c r="B2082" i="1" s="1"/>
  <c r="A2083" i="1" a="1"/>
  <c r="A2083" i="1" s="1"/>
  <c r="B2083" i="1" a="1"/>
  <c r="B2083" i="1"/>
  <c r="A2084" i="1" a="1"/>
  <c r="A2084" i="1" s="1"/>
  <c r="B2084" i="1" a="1"/>
  <c r="B2084" i="1"/>
  <c r="A2085" i="1" a="1"/>
  <c r="A2085" i="1" s="1"/>
  <c r="B2085" i="1" a="1"/>
  <c r="B2085" i="1" s="1"/>
  <c r="A2086" i="1" a="1"/>
  <c r="A2086" i="1" s="1"/>
  <c r="B2086" i="1" a="1"/>
  <c r="B2086" i="1" s="1"/>
  <c r="A2087" i="1" a="1"/>
  <c r="A2087" i="1" s="1"/>
  <c r="B2087" i="1" a="1"/>
  <c r="B2087" i="1" s="1"/>
  <c r="A2088" i="1" a="1"/>
  <c r="A2088" i="1"/>
  <c r="B2088" i="1" a="1"/>
  <c r="B2088" i="1" s="1"/>
  <c r="A2089" i="1" a="1"/>
  <c r="A2089" i="1" s="1"/>
  <c r="B2089" i="1" a="1"/>
  <c r="B2089" i="1" s="1"/>
  <c r="A2090" i="1" a="1"/>
  <c r="A2090" i="1" s="1"/>
  <c r="B2090" i="1" a="1"/>
  <c r="B2090" i="1" s="1"/>
  <c r="A2091" i="1" a="1"/>
  <c r="A2091" i="1" s="1"/>
  <c r="B2091" i="1" a="1"/>
  <c r="B2091" i="1"/>
  <c r="A2092" i="1" a="1"/>
  <c r="A2092" i="1"/>
  <c r="B2092" i="1" a="1"/>
  <c r="B2092" i="1"/>
  <c r="A2093" i="1" a="1"/>
  <c r="A2093" i="1" s="1"/>
  <c r="B2093" i="1" a="1"/>
  <c r="B2093" i="1" s="1"/>
  <c r="A2094" i="1" a="1"/>
  <c r="A2094" i="1" s="1"/>
  <c r="B2094" i="1" a="1"/>
  <c r="B2094" i="1" s="1"/>
  <c r="A2095" i="1" a="1"/>
  <c r="A2095" i="1" s="1"/>
  <c r="B2095" i="1" a="1"/>
  <c r="B2095" i="1" s="1"/>
  <c r="A2096" i="1" a="1"/>
  <c r="A2096" i="1"/>
  <c r="B2096" i="1" a="1"/>
  <c r="B2096" i="1" s="1"/>
  <c r="A2097" i="1" a="1"/>
  <c r="A2097" i="1" s="1"/>
  <c r="B2097" i="1" a="1"/>
  <c r="B2097" i="1" s="1"/>
  <c r="A2098" i="1" a="1"/>
  <c r="A2098" i="1" s="1"/>
  <c r="B2098" i="1" a="1"/>
  <c r="B2098" i="1" s="1"/>
  <c r="A2099" i="1" a="1"/>
  <c r="A2099" i="1" s="1"/>
  <c r="B2099" i="1" a="1"/>
  <c r="B2099" i="1" s="1"/>
  <c r="A2100" i="1" a="1"/>
  <c r="A2100" i="1" s="1"/>
  <c r="B2100" i="1" a="1"/>
  <c r="B2100" i="1"/>
  <c r="A2101" i="1" a="1"/>
  <c r="A2101" i="1" s="1"/>
  <c r="B2101" i="1" a="1"/>
  <c r="B2101" i="1" s="1"/>
  <c r="A2102" i="1" a="1"/>
  <c r="A2102" i="1" s="1"/>
  <c r="B2102" i="1" a="1"/>
  <c r="B2102" i="1" s="1"/>
  <c r="A2103" i="1" a="1"/>
  <c r="A2103" i="1" s="1"/>
  <c r="B2103" i="1" a="1"/>
  <c r="B2103" i="1"/>
  <c r="A2104" i="1" a="1"/>
  <c r="A2104" i="1" s="1"/>
  <c r="B2104" i="1" a="1"/>
  <c r="B2104" i="1" s="1"/>
  <c r="A2105" i="1" a="1"/>
  <c r="A2105" i="1" s="1"/>
  <c r="B2105" i="1" a="1"/>
  <c r="B2105" i="1" s="1"/>
  <c r="A2106" i="1" a="1"/>
  <c r="A2106" i="1" s="1"/>
  <c r="B2106" i="1" a="1"/>
  <c r="B2106" i="1" s="1"/>
  <c r="A2107" i="1" a="1"/>
  <c r="A2107" i="1" s="1"/>
  <c r="B2107" i="1" a="1"/>
  <c r="B2107" i="1" s="1"/>
  <c r="A2108" i="1" a="1"/>
  <c r="A2108" i="1" s="1"/>
  <c r="B2108" i="1" a="1"/>
  <c r="B2108" i="1" s="1"/>
  <c r="A2109" i="1" a="1"/>
  <c r="A2109" i="1" s="1"/>
  <c r="B2109" i="1" a="1"/>
  <c r="B2109" i="1" s="1"/>
  <c r="A2110" i="1" a="1"/>
  <c r="A2110" i="1" s="1"/>
  <c r="B2110" i="1" a="1"/>
  <c r="B2110" i="1" s="1"/>
  <c r="A2111" i="1" a="1"/>
  <c r="A2111" i="1" s="1"/>
  <c r="B2111" i="1" a="1"/>
  <c r="B2111" i="1" s="1"/>
  <c r="A2112" i="1" a="1"/>
  <c r="A2112" i="1" s="1"/>
  <c r="B2112" i="1" a="1"/>
  <c r="B2112" i="1"/>
  <c r="A2113" i="1" a="1"/>
  <c r="A2113" i="1" s="1"/>
  <c r="B2113" i="1" a="1"/>
  <c r="B2113" i="1" s="1"/>
  <c r="A2114" i="1" a="1"/>
  <c r="A2114" i="1" s="1"/>
  <c r="B2114" i="1" a="1"/>
  <c r="B2114" i="1" s="1"/>
  <c r="A2115" i="1" a="1"/>
  <c r="A2115" i="1" s="1"/>
  <c r="B2115" i="1" a="1"/>
  <c r="B2115" i="1" s="1"/>
  <c r="A2116" i="1" a="1"/>
  <c r="A2116" i="1" s="1"/>
  <c r="B2116" i="1" a="1"/>
  <c r="B2116" i="1" s="1"/>
  <c r="A2117" i="1" a="1"/>
  <c r="A2117" i="1" s="1"/>
  <c r="B2117" i="1" a="1"/>
  <c r="B2117" i="1" s="1"/>
  <c r="A2118" i="1" a="1"/>
  <c r="A2118" i="1" s="1"/>
  <c r="B2118" i="1" a="1"/>
  <c r="B2118" i="1" s="1"/>
  <c r="A2119" i="1" a="1"/>
  <c r="A2119" i="1" s="1"/>
  <c r="B2119" i="1" a="1"/>
  <c r="B2119" i="1"/>
  <c r="A2120" i="1" a="1"/>
  <c r="A2120" i="1"/>
  <c r="B2120" i="1" a="1"/>
  <c r="B2120" i="1" s="1"/>
  <c r="A2121" i="1" a="1"/>
  <c r="A2121" i="1" s="1"/>
  <c r="B2121" i="1" a="1"/>
  <c r="B2121" i="1" s="1"/>
  <c r="A2122" i="1" a="1"/>
  <c r="A2122" i="1" s="1"/>
  <c r="B2122" i="1" a="1"/>
  <c r="B2122" i="1" s="1"/>
  <c r="A2123" i="1" a="1"/>
  <c r="A2123" i="1" s="1"/>
  <c r="B2123" i="1" a="1"/>
  <c r="B2123" i="1"/>
  <c r="A2124" i="1" a="1"/>
  <c r="A2124" i="1"/>
  <c r="B2124" i="1" a="1"/>
  <c r="B2124" i="1" s="1"/>
  <c r="A2125" i="1" a="1"/>
  <c r="A2125" i="1" s="1"/>
  <c r="B2125" i="1" a="1"/>
  <c r="B2125" i="1" s="1"/>
  <c r="A2126" i="1" a="1"/>
  <c r="A2126" i="1" s="1"/>
  <c r="B2126" i="1" a="1"/>
  <c r="B2126" i="1" s="1"/>
  <c r="A2127" i="1" a="1"/>
  <c r="A2127" i="1" s="1"/>
  <c r="B2127" i="1" a="1"/>
  <c r="B2127" i="1" s="1"/>
  <c r="A2128" i="1" a="1"/>
  <c r="A2128" i="1" s="1"/>
  <c r="B2128" i="1" a="1"/>
  <c r="B2128" i="1"/>
  <c r="A2129" i="1" a="1"/>
  <c r="A2129" i="1" s="1"/>
  <c r="B2129" i="1" a="1"/>
  <c r="B2129" i="1" s="1"/>
  <c r="A2130" i="1" a="1"/>
  <c r="A2130" i="1" s="1"/>
  <c r="B2130" i="1" a="1"/>
  <c r="B2130" i="1" s="1"/>
  <c r="A2131" i="1" a="1"/>
  <c r="A2131" i="1" s="1"/>
  <c r="B2131" i="1" a="1"/>
  <c r="B2131" i="1"/>
  <c r="A2132" i="1" a="1"/>
  <c r="A2132" i="1" s="1"/>
  <c r="B2132" i="1" a="1"/>
  <c r="B2132" i="1"/>
  <c r="A2133" i="1" a="1"/>
  <c r="A2133" i="1" s="1"/>
  <c r="B2133" i="1" a="1"/>
  <c r="B2133" i="1" s="1"/>
  <c r="A2134" i="1" a="1"/>
  <c r="A2134" i="1" s="1"/>
  <c r="B2134" i="1" a="1"/>
  <c r="B2134" i="1" s="1"/>
  <c r="A2135" i="1" a="1"/>
  <c r="A2135" i="1" s="1"/>
  <c r="B2135" i="1" a="1"/>
  <c r="B2135" i="1" s="1"/>
  <c r="A2136" i="1" a="1"/>
  <c r="A2136" i="1" s="1"/>
  <c r="B2136" i="1" a="1"/>
  <c r="B2136" i="1" s="1"/>
  <c r="A2137" i="1" a="1"/>
  <c r="A2137" i="1" s="1"/>
  <c r="B2137" i="1" a="1"/>
  <c r="B2137" i="1" s="1"/>
  <c r="A2138" i="1" a="1"/>
  <c r="A2138" i="1" s="1"/>
  <c r="B2138" i="1" a="1"/>
  <c r="B2138" i="1" s="1"/>
  <c r="A2139" i="1" a="1"/>
  <c r="A2139" i="1" s="1"/>
  <c r="B2139" i="1" a="1"/>
  <c r="B2139" i="1" s="1"/>
  <c r="A2140" i="1" a="1"/>
  <c r="A2140" i="1" s="1"/>
  <c r="B2140" i="1" a="1"/>
  <c r="B2140" i="1"/>
  <c r="A2141" i="1" a="1"/>
  <c r="A2141" i="1" s="1"/>
  <c r="B2141" i="1" a="1"/>
  <c r="B2141" i="1" s="1"/>
  <c r="A2142" i="1" a="1"/>
  <c r="A2142" i="1" s="1"/>
  <c r="B2142" i="1" a="1"/>
  <c r="B2142" i="1" s="1"/>
  <c r="A2143" i="1" a="1"/>
  <c r="A2143" i="1" s="1"/>
  <c r="B2143" i="1" a="1"/>
  <c r="B2143" i="1" s="1"/>
  <c r="A2144" i="1" a="1"/>
  <c r="A2144" i="1"/>
  <c r="B2144" i="1" a="1"/>
  <c r="B2144" i="1" s="1"/>
  <c r="A2145" i="1" a="1"/>
  <c r="A2145" i="1" s="1"/>
  <c r="B2145" i="1" a="1"/>
  <c r="B2145" i="1" s="1"/>
  <c r="A2146" i="1" a="1"/>
  <c r="A2146" i="1" s="1"/>
  <c r="B2146" i="1" a="1"/>
  <c r="B2146" i="1" s="1"/>
  <c r="A2147" i="1" a="1"/>
  <c r="A2147" i="1" s="1"/>
  <c r="B2147" i="1" a="1"/>
  <c r="B2147" i="1"/>
  <c r="A2148" i="1" a="1"/>
  <c r="A2148" i="1" s="1"/>
  <c r="B2148" i="1" a="1"/>
  <c r="B2148" i="1" s="1"/>
  <c r="A2149" i="1" a="1"/>
  <c r="A2149" i="1" s="1"/>
  <c r="B2149" i="1" a="1"/>
  <c r="B2149" i="1" s="1"/>
  <c r="A2150" i="1" a="1"/>
  <c r="A2150" i="1" s="1"/>
  <c r="B2150" i="1" a="1"/>
  <c r="B2150" i="1" s="1"/>
  <c r="A2151" i="1" a="1"/>
  <c r="A2151" i="1" s="1"/>
  <c r="B2151" i="1" a="1"/>
  <c r="B2151" i="1"/>
  <c r="A2152" i="1" a="1"/>
  <c r="A2152" i="1"/>
  <c r="B2152" i="1" a="1"/>
  <c r="B2152" i="1" s="1"/>
  <c r="A2153" i="1" a="1"/>
  <c r="A2153" i="1" s="1"/>
  <c r="B2153" i="1" a="1"/>
  <c r="B2153" i="1" s="1"/>
  <c r="A2154" i="1" a="1"/>
  <c r="A2154" i="1" s="1"/>
  <c r="B2154" i="1" a="1"/>
  <c r="B2154" i="1" s="1"/>
  <c r="A2155" i="1" a="1"/>
  <c r="A2155" i="1" s="1"/>
  <c r="B2155" i="1" a="1"/>
  <c r="B2155" i="1"/>
  <c r="A2156" i="1" a="1"/>
  <c r="A2156" i="1" s="1"/>
  <c r="B2156" i="1" a="1"/>
  <c r="B2156" i="1"/>
  <c r="A2157" i="1" a="1"/>
  <c r="A2157" i="1" s="1"/>
  <c r="B2157" i="1" a="1"/>
  <c r="B2157" i="1" s="1"/>
  <c r="A2158" i="1" a="1"/>
  <c r="A2158" i="1" s="1"/>
  <c r="B2158" i="1" a="1"/>
  <c r="B2158" i="1" s="1"/>
  <c r="A2159" i="1" a="1"/>
  <c r="A2159" i="1" s="1"/>
  <c r="B2159" i="1" a="1"/>
  <c r="B2159" i="1" s="1"/>
  <c r="A2160" i="1" a="1"/>
  <c r="A2160" i="1"/>
  <c r="B2160" i="1" a="1"/>
  <c r="B2160" i="1"/>
  <c r="A2161" i="1" a="1"/>
  <c r="A2161" i="1" s="1"/>
  <c r="B2161" i="1" a="1"/>
  <c r="B2161" i="1" s="1"/>
  <c r="A2162" i="1" a="1"/>
  <c r="A2162" i="1" s="1"/>
  <c r="B2162" i="1" a="1"/>
  <c r="B2162" i="1" s="1"/>
  <c r="A2163" i="1" a="1"/>
  <c r="A2163" i="1" s="1"/>
  <c r="B2163" i="1" a="1"/>
  <c r="B2163" i="1" s="1"/>
  <c r="A2164" i="1" a="1"/>
  <c r="A2164" i="1" s="1"/>
  <c r="B2164" i="1" a="1"/>
  <c r="B2164" i="1"/>
  <c r="A2165" i="1" a="1"/>
  <c r="A2165" i="1" s="1"/>
  <c r="B2165" i="1" a="1"/>
  <c r="B2165" i="1" s="1"/>
  <c r="A2166" i="1" a="1"/>
  <c r="A2166" i="1" s="1"/>
  <c r="B2166" i="1" a="1"/>
  <c r="B2166" i="1" s="1"/>
  <c r="A2167" i="1" a="1"/>
  <c r="A2167" i="1" s="1"/>
  <c r="B2167" i="1" a="1"/>
  <c r="B2167" i="1" s="1"/>
  <c r="A2168" i="1" a="1"/>
  <c r="A2168" i="1" s="1"/>
  <c r="B2168" i="1" a="1"/>
  <c r="B2168" i="1" s="1"/>
  <c r="A2169" i="1" a="1"/>
  <c r="A2169" i="1" s="1"/>
  <c r="B2169" i="1" a="1"/>
  <c r="B2169" i="1" s="1"/>
  <c r="A2170" i="1" a="1"/>
  <c r="A2170" i="1" s="1"/>
  <c r="B2170" i="1" a="1"/>
  <c r="B2170" i="1" s="1"/>
  <c r="A2171" i="1" a="1"/>
  <c r="A2171" i="1" s="1"/>
  <c r="B2171" i="1" a="1"/>
  <c r="B2171" i="1" s="1"/>
  <c r="A2172" i="1" a="1"/>
  <c r="A2172" i="1"/>
  <c r="B2172" i="1" a="1"/>
  <c r="B2172" i="1" s="1"/>
  <c r="A2173" i="1" a="1"/>
  <c r="A2173" i="1" s="1"/>
  <c r="B2173" i="1" a="1"/>
  <c r="B2173" i="1" s="1"/>
  <c r="A2174" i="1" a="1"/>
  <c r="A2174" i="1" s="1"/>
  <c r="B2174" i="1" a="1"/>
  <c r="B2174" i="1" s="1"/>
  <c r="A2175" i="1" a="1"/>
  <c r="A2175" i="1" s="1"/>
  <c r="B2175" i="1" a="1"/>
  <c r="B2175" i="1" s="1"/>
  <c r="A2176" i="1" a="1"/>
  <c r="A2176" i="1" s="1"/>
  <c r="B2176" i="1" a="1"/>
  <c r="B2176" i="1" s="1"/>
  <c r="A2177" i="1" a="1"/>
  <c r="A2177" i="1" s="1"/>
  <c r="B2177" i="1" a="1"/>
  <c r="B2177" i="1" s="1"/>
  <c r="A2178" i="1" a="1"/>
  <c r="A2178" i="1" s="1"/>
  <c r="B2178" i="1" a="1"/>
  <c r="B2178" i="1" s="1"/>
  <c r="A2179" i="1" a="1"/>
  <c r="A2179" i="1" s="1"/>
  <c r="B2179" i="1" a="1"/>
  <c r="B2179" i="1"/>
  <c r="A2180" i="1" a="1"/>
  <c r="A2180" i="1" s="1"/>
  <c r="B2180" i="1" a="1"/>
  <c r="B2180" i="1" s="1"/>
  <c r="A2181" i="1" a="1"/>
  <c r="A2181" i="1" s="1"/>
  <c r="B2181" i="1" a="1"/>
  <c r="B2181" i="1" s="1"/>
  <c r="A2182" i="1" a="1"/>
  <c r="A2182" i="1" s="1"/>
  <c r="B2182" i="1" a="1"/>
  <c r="B2182" i="1" s="1"/>
  <c r="A2183" i="1" a="1"/>
  <c r="A2183" i="1" s="1"/>
  <c r="B2183" i="1" a="1"/>
  <c r="B2183" i="1"/>
  <c r="A2184" i="1" a="1"/>
  <c r="A2184" i="1" s="1"/>
  <c r="B2184" i="1" a="1"/>
  <c r="B2184" i="1" s="1"/>
  <c r="A2185" i="1" a="1"/>
  <c r="A2185" i="1" s="1"/>
  <c r="B2185" i="1" a="1"/>
  <c r="B2185" i="1" s="1"/>
  <c r="A2186" i="1" a="1"/>
  <c r="A2186" i="1" s="1"/>
  <c r="B2186" i="1" a="1"/>
  <c r="B2186" i="1" s="1"/>
  <c r="A2187" i="1" a="1"/>
  <c r="A2187" i="1" s="1"/>
  <c r="B2187" i="1" a="1"/>
  <c r="B2187" i="1" s="1"/>
  <c r="A2188" i="1" a="1"/>
  <c r="A2188" i="1"/>
  <c r="B2188" i="1" a="1"/>
  <c r="B2188" i="1"/>
  <c r="A2189" i="1" a="1"/>
  <c r="A2189" i="1" s="1"/>
  <c r="B2189" i="1" a="1"/>
  <c r="B2189" i="1" s="1"/>
  <c r="A2190" i="1" a="1"/>
  <c r="A2190" i="1" s="1"/>
  <c r="B2190" i="1" a="1"/>
  <c r="B2190" i="1" s="1"/>
  <c r="A2191" i="1" a="1"/>
  <c r="A2191" i="1" s="1"/>
  <c r="B2191" i="1" a="1"/>
  <c r="B2191" i="1" s="1"/>
  <c r="A2192" i="1" a="1"/>
  <c r="A2192" i="1"/>
  <c r="B2192" i="1" a="1"/>
  <c r="B2192" i="1"/>
  <c r="A2193" i="1" a="1"/>
  <c r="A2193" i="1" s="1"/>
  <c r="B2193" i="1" a="1"/>
  <c r="B2193" i="1" s="1"/>
  <c r="A2194" i="1" a="1"/>
  <c r="A2194" i="1" s="1"/>
  <c r="B2194" i="1" a="1"/>
  <c r="B2194" i="1" s="1"/>
  <c r="A2195" i="1" a="1"/>
  <c r="A2195" i="1" s="1"/>
  <c r="B2195" i="1" a="1"/>
  <c r="B2195" i="1" s="1"/>
  <c r="A2196" i="1" a="1"/>
  <c r="A2196" i="1" s="1"/>
  <c r="B2196" i="1" a="1"/>
  <c r="B2196" i="1" s="1"/>
  <c r="A2197" i="1" a="1"/>
  <c r="A2197" i="1" s="1"/>
  <c r="B2197" i="1" a="1"/>
  <c r="B2197" i="1" s="1"/>
  <c r="A2198" i="1" a="1"/>
  <c r="A2198" i="1" s="1"/>
  <c r="B2198" i="1" a="1"/>
  <c r="B2198" i="1" s="1"/>
  <c r="A2199" i="1" a="1"/>
  <c r="A2199" i="1" s="1"/>
  <c r="B2199" i="1" a="1"/>
  <c r="B2199" i="1"/>
  <c r="A2200" i="1" a="1"/>
  <c r="A2200" i="1"/>
  <c r="B2200" i="1" a="1"/>
  <c r="B2200" i="1" s="1"/>
  <c r="A2201" i="1" a="1"/>
  <c r="A2201" i="1" s="1"/>
  <c r="B2201" i="1" a="1"/>
  <c r="B2201" i="1" s="1"/>
  <c r="A2202" i="1" a="1"/>
  <c r="A2202" i="1" s="1"/>
  <c r="B2202" i="1" a="1"/>
  <c r="B2202" i="1" s="1"/>
  <c r="A2203" i="1" a="1"/>
  <c r="A2203" i="1" s="1"/>
  <c r="B2203" i="1" a="1"/>
  <c r="B2203" i="1"/>
  <c r="A2204" i="1" a="1"/>
  <c r="A2204" i="1" s="1"/>
  <c r="B2204" i="1" a="1"/>
  <c r="B2204" i="1" s="1"/>
  <c r="A2205" i="1" a="1"/>
  <c r="A2205" i="1" s="1"/>
  <c r="B2205" i="1" a="1"/>
  <c r="B2205" i="1" s="1"/>
  <c r="A2206" i="1" a="1"/>
  <c r="A2206" i="1" s="1"/>
  <c r="B2206" i="1" a="1"/>
  <c r="B2206" i="1" s="1"/>
  <c r="A2207" i="1" a="1"/>
  <c r="A2207" i="1" s="1"/>
  <c r="B2207" i="1" a="1"/>
  <c r="B2207" i="1" s="1"/>
  <c r="A2208" i="1" a="1"/>
  <c r="A2208" i="1" s="1"/>
  <c r="B2208" i="1" a="1"/>
  <c r="B2208" i="1" s="1"/>
  <c r="A2209" i="1" a="1"/>
  <c r="A2209" i="1" s="1"/>
  <c r="B2209" i="1" a="1"/>
  <c r="B2209" i="1" s="1"/>
  <c r="A2210" i="1" a="1"/>
  <c r="A2210" i="1" s="1"/>
  <c r="B2210" i="1" a="1"/>
  <c r="B2210" i="1" s="1"/>
  <c r="A2211" i="1" a="1"/>
  <c r="A2211" i="1" s="1"/>
  <c r="B2211" i="1" a="1"/>
  <c r="B2211" i="1"/>
  <c r="A2212" i="1" a="1"/>
  <c r="A2212" i="1" s="1"/>
  <c r="B2212" i="1" a="1"/>
  <c r="B2212" i="1"/>
  <c r="A2213" i="1" a="1"/>
  <c r="A2213" i="1" s="1"/>
  <c r="B2213" i="1" a="1"/>
  <c r="B2213" i="1" s="1"/>
  <c r="A2214" i="1" a="1"/>
  <c r="A2214" i="1" s="1"/>
  <c r="B2214" i="1" a="1"/>
  <c r="B2214" i="1" s="1"/>
  <c r="A2215" i="1" a="1"/>
  <c r="A2215" i="1" s="1"/>
  <c r="B2215" i="1" a="1"/>
  <c r="B2215" i="1" s="1"/>
  <c r="A2216" i="1" a="1"/>
  <c r="A2216" i="1"/>
  <c r="B2216" i="1" a="1"/>
  <c r="B2216" i="1" s="1"/>
  <c r="A2217" i="1" a="1"/>
  <c r="A2217" i="1" s="1"/>
  <c r="B2217" i="1" a="1"/>
  <c r="B2217" i="1" s="1"/>
  <c r="A2218" i="1" a="1"/>
  <c r="A2218" i="1" s="1"/>
  <c r="B2218" i="1" a="1"/>
  <c r="B2218" i="1" s="1"/>
  <c r="A2219" i="1" a="1"/>
  <c r="A2219" i="1" s="1"/>
  <c r="B2219" i="1" a="1"/>
  <c r="B2219" i="1"/>
  <c r="A2220" i="1" a="1"/>
  <c r="A2220" i="1"/>
  <c r="B2220" i="1" a="1"/>
  <c r="B2220" i="1"/>
  <c r="A2221" i="1" a="1"/>
  <c r="A2221" i="1" s="1"/>
  <c r="B2221" i="1" a="1"/>
  <c r="B2221" i="1" s="1"/>
  <c r="A2222" i="1" a="1"/>
  <c r="A2222" i="1" s="1"/>
  <c r="B2222" i="1" a="1"/>
  <c r="B2222" i="1" s="1"/>
  <c r="A2223" i="1" a="1"/>
  <c r="A2223" i="1" s="1"/>
  <c r="B2223" i="1" a="1"/>
  <c r="B2223" i="1" s="1"/>
  <c r="A2224" i="1" a="1"/>
  <c r="A2224" i="1"/>
  <c r="B2224" i="1" a="1"/>
  <c r="B2224" i="1" s="1"/>
  <c r="A2225" i="1" a="1"/>
  <c r="A2225" i="1" s="1"/>
  <c r="B2225" i="1" a="1"/>
  <c r="B2225" i="1" s="1"/>
  <c r="A2226" i="1" a="1"/>
  <c r="A2226" i="1" s="1"/>
  <c r="B2226" i="1" a="1"/>
  <c r="B2226" i="1" s="1"/>
  <c r="A2227" i="1" a="1"/>
  <c r="A2227" i="1" s="1"/>
  <c r="B2227" i="1" a="1"/>
  <c r="B2227" i="1"/>
  <c r="A2228" i="1" a="1"/>
  <c r="A2228" i="1" s="1"/>
  <c r="B2228" i="1" a="1"/>
  <c r="B2228" i="1"/>
  <c r="A2229" i="1" a="1"/>
  <c r="A2229" i="1" s="1"/>
  <c r="B2229" i="1" a="1"/>
  <c r="B2229" i="1" s="1"/>
  <c r="A2230" i="1" a="1"/>
  <c r="A2230" i="1"/>
  <c r="B2230" i="1" a="1"/>
  <c r="B2230" i="1" s="1"/>
  <c r="A2231" i="1" a="1"/>
  <c r="A2231" i="1" s="1"/>
  <c r="B2231" i="1" a="1"/>
  <c r="B2231" i="1"/>
  <c r="A2232" i="1" a="1"/>
  <c r="A2232" i="1"/>
  <c r="B2232" i="1" a="1"/>
  <c r="B2232" i="1" s="1"/>
  <c r="A2233" i="1" a="1"/>
  <c r="A2233" i="1" s="1"/>
  <c r="B2233" i="1" a="1"/>
  <c r="B2233" i="1" s="1"/>
  <c r="A2234" i="1" a="1"/>
  <c r="A2234" i="1" s="1"/>
  <c r="B2234" i="1" a="1"/>
  <c r="B2234" i="1" s="1"/>
  <c r="A2235" i="1" a="1"/>
  <c r="A2235" i="1" s="1"/>
  <c r="B2235" i="1" a="1"/>
  <c r="B2235" i="1"/>
  <c r="A2236" i="1" a="1"/>
  <c r="A2236" i="1"/>
  <c r="B2236" i="1" a="1"/>
  <c r="B2236" i="1" s="1"/>
  <c r="A2237" i="1" a="1"/>
  <c r="A2237" i="1" s="1"/>
  <c r="B2237" i="1" a="1"/>
  <c r="B2237" i="1" s="1"/>
  <c r="A2238" i="1" a="1"/>
  <c r="A2238" i="1" s="1"/>
  <c r="B2238" i="1" a="1"/>
  <c r="B2238" i="1" s="1"/>
  <c r="A2239" i="1" a="1"/>
  <c r="A2239" i="1" s="1"/>
  <c r="B2239" i="1" a="1"/>
  <c r="B2239" i="1" s="1"/>
  <c r="A2240" i="1" a="1"/>
  <c r="A2240" i="1" s="1"/>
  <c r="B2240" i="1" a="1"/>
  <c r="B2240" i="1"/>
  <c r="A2241" i="1" a="1"/>
  <c r="A2241" i="1" s="1"/>
  <c r="B2241" i="1" a="1"/>
  <c r="B2241" i="1" s="1"/>
  <c r="A2242" i="1" a="1"/>
  <c r="A2242" i="1" s="1"/>
  <c r="B2242" i="1" a="1"/>
  <c r="B2242" i="1" s="1"/>
  <c r="A2243" i="1" a="1"/>
  <c r="A2243" i="1" s="1"/>
  <c r="B2243" i="1" a="1"/>
  <c r="B2243" i="1"/>
  <c r="A2244" i="1" a="1"/>
  <c r="A2244" i="1" s="1"/>
  <c r="B2244" i="1" a="1"/>
  <c r="B2244" i="1" s="1"/>
  <c r="A2245" i="1" a="1"/>
  <c r="A2245" i="1" s="1"/>
  <c r="B2245" i="1" a="1"/>
  <c r="B2245" i="1" s="1"/>
  <c r="A2246" i="1" a="1"/>
  <c r="A2246" i="1" s="1"/>
  <c r="B2246" i="1" a="1"/>
  <c r="B2246" i="1" s="1"/>
  <c r="A2247" i="1" a="1"/>
  <c r="A2247" i="1" s="1"/>
  <c r="B2247" i="1" a="1"/>
  <c r="B2247" i="1"/>
  <c r="A2248" i="1" a="1"/>
  <c r="A2248" i="1"/>
  <c r="B2248" i="1" a="1"/>
  <c r="B2248" i="1" s="1"/>
  <c r="A2249" i="1" a="1"/>
  <c r="A2249" i="1" s="1"/>
  <c r="B2249" i="1" a="1"/>
  <c r="B2249" i="1" s="1"/>
  <c r="A2250" i="1" a="1"/>
  <c r="A2250" i="1" s="1"/>
  <c r="B2250" i="1" a="1"/>
  <c r="B2250" i="1" s="1"/>
  <c r="A2251" i="1" a="1"/>
  <c r="A2251" i="1" s="1"/>
  <c r="B2251" i="1" a="1"/>
  <c r="B2251" i="1"/>
  <c r="A2252" i="1" a="1"/>
  <c r="A2252" i="1" s="1"/>
  <c r="B2252" i="1" a="1"/>
  <c r="B2252" i="1"/>
  <c r="A2253" i="1" a="1"/>
  <c r="A2253" i="1" s="1"/>
  <c r="B2253" i="1" a="1"/>
  <c r="B2253" i="1" s="1"/>
  <c r="A2254" i="1" a="1"/>
  <c r="A2254" i="1" s="1"/>
  <c r="B2254" i="1" a="1"/>
  <c r="B2254" i="1" s="1"/>
  <c r="A2255" i="1" a="1"/>
  <c r="A2255" i="1" s="1"/>
  <c r="B2255" i="1" a="1"/>
  <c r="B2255" i="1" s="1"/>
  <c r="A2256" i="1" a="1"/>
  <c r="A2256" i="1"/>
  <c r="B2256" i="1" a="1"/>
  <c r="B2256" i="1"/>
  <c r="A2257" i="1" a="1"/>
  <c r="A2257" i="1" s="1"/>
  <c r="B2257" i="1" a="1"/>
  <c r="B2257" i="1" s="1"/>
  <c r="A2258" i="1" a="1"/>
  <c r="A2258" i="1" s="1"/>
  <c r="B2258" i="1" a="1"/>
  <c r="B2258" i="1" s="1"/>
  <c r="A2259" i="1" a="1"/>
  <c r="A2259" i="1" s="1"/>
  <c r="B2259" i="1" a="1"/>
  <c r="B2259" i="1" s="1"/>
  <c r="A2260" i="1" a="1"/>
  <c r="A2260" i="1" s="1"/>
  <c r="B2260" i="1" a="1"/>
  <c r="B2260" i="1"/>
  <c r="A2261" i="1" a="1"/>
  <c r="A2261" i="1" s="1"/>
  <c r="B2261" i="1" a="1"/>
  <c r="B2261" i="1" s="1"/>
  <c r="A2262" i="1" a="1"/>
  <c r="A2262" i="1" s="1"/>
  <c r="B2262" i="1" a="1"/>
  <c r="B2262" i="1" s="1"/>
  <c r="A2263" i="1" a="1"/>
  <c r="A2263" i="1" s="1"/>
  <c r="B2263" i="1" a="1"/>
  <c r="B2263" i="1" s="1"/>
  <c r="A2264" i="1" a="1"/>
  <c r="A2264" i="1"/>
  <c r="B2264" i="1" a="1"/>
  <c r="B2264" i="1" s="1"/>
  <c r="A2265" i="1" a="1"/>
  <c r="A2265" i="1" s="1"/>
  <c r="B2265" i="1" a="1"/>
  <c r="B2265" i="1" s="1"/>
  <c r="A2266" i="1" a="1"/>
  <c r="A2266" i="1" s="1"/>
  <c r="B2266" i="1" a="1"/>
  <c r="B2266" i="1" s="1"/>
  <c r="A2267" i="1" a="1"/>
  <c r="A2267" i="1" s="1"/>
  <c r="B2267" i="1" a="1"/>
  <c r="B2267" i="1"/>
  <c r="A2268" i="1" a="1"/>
  <c r="A2268" i="1"/>
  <c r="B2268" i="1" a="1"/>
  <c r="B2268" i="1" s="1"/>
  <c r="A2269" i="1" a="1"/>
  <c r="A2269" i="1" s="1"/>
  <c r="B2269" i="1" a="1"/>
  <c r="B2269" i="1" s="1"/>
  <c r="A2270" i="1" a="1"/>
  <c r="A2270" i="1" s="1"/>
  <c r="B2270" i="1" a="1"/>
  <c r="B2270" i="1" s="1"/>
  <c r="A2271" i="1" a="1"/>
  <c r="A2271" i="1" s="1"/>
  <c r="B2271" i="1" a="1"/>
  <c r="B2271" i="1" s="1"/>
  <c r="A2272" i="1" a="1"/>
  <c r="A2272" i="1" s="1"/>
  <c r="B2272" i="1" a="1"/>
  <c r="B2272" i="1" s="1"/>
  <c r="A2273" i="1" a="1"/>
  <c r="A2273" i="1" s="1"/>
  <c r="B2273" i="1" a="1"/>
  <c r="B2273" i="1" s="1"/>
  <c r="A2274" i="1" a="1"/>
  <c r="A2274" i="1" s="1"/>
  <c r="B2274" i="1" a="1"/>
  <c r="B2274" i="1" s="1"/>
  <c r="A2275" i="1" a="1"/>
  <c r="A2275" i="1" s="1"/>
  <c r="B2275" i="1" a="1"/>
  <c r="B2275" i="1"/>
  <c r="A2276" i="1" a="1"/>
  <c r="A2276" i="1" s="1"/>
  <c r="B2276" i="1" a="1"/>
  <c r="B2276" i="1"/>
  <c r="A2277" i="1" a="1"/>
  <c r="A2277" i="1" s="1"/>
  <c r="B2277" i="1" a="1"/>
  <c r="B2277" i="1" s="1"/>
  <c r="A2278" i="1" a="1"/>
  <c r="A2278" i="1" s="1"/>
  <c r="B2278" i="1" a="1"/>
  <c r="B2278" i="1" s="1"/>
  <c r="A2279" i="1" a="1"/>
  <c r="A2279" i="1" s="1"/>
  <c r="B2279" i="1" a="1"/>
  <c r="B2279" i="1"/>
  <c r="A2280" i="1" a="1"/>
  <c r="A2280" i="1" s="1"/>
  <c r="B2280" i="1" a="1"/>
  <c r="B2280" i="1" s="1"/>
  <c r="A2281" i="1" a="1"/>
  <c r="A2281" i="1" s="1"/>
  <c r="B2281" i="1" a="1"/>
  <c r="B2281" i="1" s="1"/>
  <c r="A2282" i="1" a="1"/>
  <c r="A2282" i="1" s="1"/>
  <c r="B2282" i="1" a="1"/>
  <c r="B2282" i="1" s="1"/>
  <c r="A2283" i="1" a="1"/>
  <c r="A2283" i="1" s="1"/>
  <c r="B2283" i="1" a="1"/>
  <c r="B2283" i="1" s="1"/>
  <c r="A2284" i="1" a="1"/>
  <c r="A2284" i="1"/>
  <c r="B2284" i="1" a="1"/>
  <c r="B2284" i="1"/>
  <c r="A2285" i="1" a="1"/>
  <c r="A2285" i="1" s="1"/>
  <c r="B2285" i="1" a="1"/>
  <c r="B2285" i="1" s="1"/>
  <c r="A2286" i="1" a="1"/>
  <c r="A2286" i="1" s="1"/>
  <c r="B2286" i="1" a="1"/>
  <c r="B2286" i="1" s="1"/>
  <c r="A2287" i="1" a="1"/>
  <c r="A2287" i="1" s="1"/>
  <c r="B2287" i="1" a="1"/>
  <c r="B2287" i="1" s="1"/>
  <c r="A2288" i="1" a="1"/>
  <c r="A2288" i="1"/>
  <c r="B2288" i="1" a="1"/>
  <c r="B2288" i="1"/>
  <c r="A2289" i="1" a="1"/>
  <c r="A2289" i="1" s="1"/>
  <c r="B2289" i="1" a="1"/>
  <c r="B2289" i="1" s="1"/>
  <c r="A2290" i="1" a="1"/>
  <c r="A2290" i="1" s="1"/>
  <c r="B2290" i="1" a="1"/>
  <c r="B2290" i="1" s="1"/>
  <c r="A2291" i="1" a="1"/>
  <c r="A2291" i="1" s="1"/>
  <c r="B2291" i="1" a="1"/>
  <c r="B2291" i="1" s="1"/>
  <c r="A2292" i="1" a="1"/>
  <c r="A2292" i="1" s="1"/>
  <c r="B2292" i="1" a="1"/>
  <c r="B2292" i="1" s="1"/>
  <c r="A2293" i="1" a="1"/>
  <c r="A2293" i="1" s="1"/>
  <c r="B2293" i="1" a="1"/>
  <c r="B2293" i="1" s="1"/>
  <c r="A2294" i="1" a="1"/>
  <c r="A2294" i="1" s="1"/>
  <c r="B2294" i="1" a="1"/>
  <c r="B2294" i="1" s="1"/>
  <c r="A2295" i="1" a="1"/>
  <c r="A2295" i="1" s="1"/>
  <c r="B2295" i="1" a="1"/>
  <c r="B2295" i="1"/>
  <c r="A2296" i="1" a="1"/>
  <c r="A2296" i="1"/>
  <c r="B2296" i="1" a="1"/>
  <c r="B2296" i="1" s="1"/>
  <c r="A2297" i="1" a="1"/>
  <c r="A2297" i="1" s="1"/>
  <c r="B2297" i="1" a="1"/>
  <c r="B2297" i="1" s="1"/>
  <c r="A2298" i="1" a="1"/>
  <c r="A2298" i="1" s="1"/>
  <c r="B2298" i="1" a="1"/>
  <c r="B2298" i="1" s="1"/>
  <c r="A2299" i="1" a="1"/>
  <c r="A2299" i="1" s="1"/>
  <c r="B2299" i="1" a="1"/>
  <c r="B2299" i="1"/>
  <c r="A2300" i="1" a="1"/>
  <c r="A2300" i="1" s="1"/>
  <c r="B2300" i="1" a="1"/>
  <c r="B2300" i="1" s="1"/>
  <c r="A2301" i="1" a="1"/>
  <c r="A2301" i="1" s="1"/>
  <c r="B2301" i="1" a="1"/>
  <c r="B2301" i="1" s="1"/>
  <c r="A2302" i="1" a="1"/>
  <c r="A2302" i="1" s="1"/>
  <c r="B2302" i="1" a="1"/>
  <c r="B2302" i="1" s="1"/>
  <c r="A2303" i="1" a="1"/>
  <c r="A2303" i="1" s="1"/>
  <c r="B2303" i="1" a="1"/>
  <c r="B2303" i="1" s="1"/>
  <c r="A2304" i="1" a="1"/>
  <c r="A2304" i="1" s="1"/>
  <c r="B2304" i="1" a="1"/>
  <c r="B2304" i="1"/>
  <c r="A2305" i="1" a="1"/>
  <c r="A2305" i="1" s="1"/>
  <c r="B2305" i="1" a="1"/>
  <c r="B2305" i="1" s="1"/>
  <c r="A2306" i="1" a="1"/>
  <c r="A2306" i="1" s="1"/>
  <c r="B2306" i="1" a="1"/>
  <c r="B2306" i="1" s="1"/>
  <c r="A2307" i="1" a="1"/>
  <c r="A2307" i="1" s="1"/>
  <c r="B2307" i="1" a="1"/>
  <c r="B2307" i="1"/>
  <c r="A2308" i="1" a="1"/>
  <c r="A2308" i="1" s="1"/>
  <c r="B2308" i="1" a="1"/>
  <c r="B2308" i="1"/>
  <c r="A2309" i="1" a="1"/>
  <c r="A2309" i="1" s="1"/>
  <c r="B2309" i="1" a="1"/>
  <c r="B2309" i="1" s="1"/>
  <c r="A2310" i="1" a="1"/>
  <c r="A2310" i="1" s="1"/>
  <c r="B2310" i="1" a="1"/>
  <c r="B2310" i="1" s="1"/>
  <c r="A2311" i="1" a="1"/>
  <c r="A2311" i="1" s="1"/>
  <c r="B2311" i="1" a="1"/>
  <c r="B2311" i="1" s="1"/>
  <c r="A2312" i="1" a="1"/>
  <c r="A2312" i="1"/>
  <c r="B2312" i="1" a="1"/>
  <c r="B2312" i="1" s="1"/>
  <c r="A2313" i="1" a="1"/>
  <c r="A2313" i="1" s="1"/>
  <c r="B2313" i="1" a="1"/>
  <c r="B2313" i="1" s="1"/>
  <c r="A2314" i="1" a="1"/>
  <c r="A2314" i="1" s="1"/>
  <c r="B2314" i="1" a="1"/>
  <c r="B2314" i="1" s="1"/>
  <c r="A2315" i="1" a="1"/>
  <c r="A2315" i="1" s="1"/>
  <c r="B2315" i="1" a="1"/>
  <c r="B2315" i="1"/>
  <c r="A2316" i="1" a="1"/>
  <c r="A2316" i="1"/>
  <c r="B2316" i="1" a="1"/>
  <c r="B2316" i="1"/>
  <c r="A2317" i="1" a="1"/>
  <c r="A2317" i="1" s="1"/>
  <c r="B2317" i="1" a="1"/>
  <c r="B2317" i="1" s="1"/>
  <c r="A2318" i="1" a="1"/>
  <c r="A2318" i="1" s="1"/>
  <c r="B2318" i="1" a="1"/>
  <c r="B2318" i="1" s="1"/>
  <c r="A2319" i="1" a="1"/>
  <c r="A2319" i="1" s="1"/>
  <c r="B2319" i="1" a="1"/>
  <c r="B2319" i="1" s="1"/>
  <c r="A2320" i="1" a="1"/>
  <c r="A2320" i="1"/>
  <c r="B2320" i="1" a="1"/>
  <c r="B2320" i="1" s="1"/>
  <c r="A2321" i="1" a="1"/>
  <c r="A2321" i="1" s="1"/>
  <c r="B2321" i="1" a="1"/>
  <c r="B2321" i="1" s="1"/>
  <c r="A2322" i="1" a="1"/>
  <c r="A2322" i="1" s="1"/>
  <c r="B2322" i="1" a="1"/>
  <c r="B2322" i="1" s="1"/>
  <c r="A2323" i="1" a="1"/>
  <c r="A2323" i="1" s="1"/>
  <c r="B2323" i="1" a="1"/>
  <c r="B2323" i="1"/>
  <c r="A2324" i="1" a="1"/>
  <c r="A2324" i="1" s="1"/>
  <c r="B2324" i="1" a="1"/>
  <c r="B2324" i="1"/>
  <c r="A2325" i="1" a="1"/>
  <c r="A2325" i="1" s="1"/>
  <c r="B2325" i="1" a="1"/>
  <c r="B2325" i="1" s="1"/>
  <c r="A2326" i="1" a="1"/>
  <c r="A2326" i="1" s="1"/>
  <c r="B2326" i="1" a="1"/>
  <c r="B2326" i="1" s="1"/>
  <c r="A2327" i="1" a="1"/>
  <c r="A2327" i="1" s="1"/>
  <c r="B2327" i="1" a="1"/>
  <c r="B2327" i="1"/>
  <c r="A2328" i="1" a="1"/>
  <c r="A2328" i="1" s="1"/>
  <c r="B2328" i="1" a="1"/>
  <c r="B2328" i="1" s="1"/>
  <c r="A2329" i="1" a="1"/>
  <c r="A2329" i="1" s="1"/>
  <c r="B2329" i="1" a="1"/>
  <c r="B2329" i="1" s="1"/>
  <c r="A2330" i="1" a="1"/>
  <c r="A2330" i="1" s="1"/>
  <c r="B2330" i="1" a="1"/>
  <c r="B2330" i="1" s="1"/>
  <c r="A2331" i="1" a="1"/>
  <c r="A2331" i="1" s="1"/>
  <c r="B2331" i="1" a="1"/>
  <c r="B2331" i="1" s="1"/>
  <c r="A2332" i="1" a="1"/>
  <c r="A2332" i="1" s="1"/>
  <c r="B2332" i="1" a="1"/>
  <c r="B2332" i="1"/>
  <c r="A2333" i="1" a="1"/>
  <c r="A2333" i="1" s="1"/>
  <c r="B2333" i="1" a="1"/>
  <c r="B2333" i="1" s="1"/>
  <c r="A2334" i="1" a="1"/>
  <c r="A2334" i="1" s="1"/>
  <c r="B2334" i="1" a="1"/>
  <c r="B2334" i="1" s="1"/>
  <c r="A2335" i="1" a="1"/>
  <c r="A2335" i="1" s="1"/>
  <c r="B2335" i="1" a="1"/>
  <c r="B2335" i="1" s="1"/>
  <c r="A2336" i="1" a="1"/>
  <c r="A2336" i="1"/>
  <c r="B2336" i="1" a="1"/>
  <c r="B2336" i="1"/>
  <c r="A2337" i="1" a="1"/>
  <c r="A2337" i="1" s="1"/>
  <c r="B2337" i="1" a="1"/>
  <c r="B2337" i="1" s="1"/>
  <c r="A2338" i="1" a="1"/>
  <c r="A2338" i="1" s="1"/>
  <c r="B2338" i="1" a="1"/>
  <c r="B2338" i="1" s="1"/>
  <c r="A2339" i="1" a="1"/>
  <c r="A2339" i="1" s="1"/>
  <c r="B2339" i="1" a="1"/>
  <c r="B2339" i="1" s="1"/>
  <c r="A2340" i="1" a="1"/>
  <c r="A2340" i="1" s="1"/>
  <c r="B2340" i="1" a="1"/>
  <c r="B2340" i="1" s="1"/>
  <c r="A2341" i="1" a="1"/>
  <c r="A2341" i="1" s="1"/>
  <c r="B2341" i="1" a="1"/>
  <c r="B2341" i="1" s="1"/>
  <c r="A2342" i="1" a="1"/>
  <c r="A2342" i="1" s="1"/>
  <c r="B2342" i="1" a="1"/>
  <c r="B2342" i="1" s="1"/>
  <c r="A2343" i="1" a="1"/>
  <c r="A2343" i="1" s="1"/>
  <c r="B2343" i="1" a="1"/>
  <c r="B2343" i="1"/>
  <c r="A2344" i="1" a="1"/>
  <c r="A2344" i="1"/>
  <c r="B2344" i="1" a="1"/>
  <c r="B2344" i="1" s="1"/>
  <c r="A2345" i="1" a="1"/>
  <c r="A2345" i="1" s="1"/>
  <c r="B2345" i="1" a="1"/>
  <c r="B2345" i="1" s="1"/>
  <c r="A2346" i="1" a="1"/>
  <c r="A2346" i="1" s="1"/>
  <c r="B2346" i="1" a="1"/>
  <c r="B2346" i="1" s="1"/>
  <c r="A2347" i="1" a="1"/>
  <c r="A2347" i="1" s="1"/>
  <c r="B2347" i="1" a="1"/>
  <c r="B2347" i="1"/>
  <c r="A2348" i="1" a="1"/>
  <c r="A2348" i="1"/>
  <c r="B2348" i="1" a="1"/>
  <c r="B2348" i="1" s="1"/>
  <c r="A2349" i="1" a="1"/>
  <c r="A2349" i="1" s="1"/>
  <c r="B2349" i="1" a="1"/>
  <c r="B2349" i="1" s="1"/>
  <c r="A2350" i="1" a="1"/>
  <c r="A2350" i="1" s="1"/>
  <c r="B2350" i="1" a="1"/>
  <c r="B2350" i="1" s="1"/>
  <c r="A2351" i="1" a="1"/>
  <c r="A2351" i="1" s="1"/>
  <c r="B2351" i="1" a="1"/>
  <c r="B2351" i="1" s="1"/>
  <c r="A2352" i="1" a="1"/>
  <c r="A2352" i="1" s="1"/>
  <c r="B2352" i="1" a="1"/>
  <c r="B2352" i="1"/>
  <c r="A2353" i="1" a="1"/>
  <c r="A2353" i="1" s="1"/>
  <c r="B2353" i="1" a="1"/>
  <c r="B2353" i="1" s="1"/>
  <c r="A2354" i="1" a="1"/>
  <c r="A2354" i="1" s="1"/>
  <c r="B2354" i="1" a="1"/>
  <c r="B2354" i="1" s="1"/>
  <c r="A2355" i="1" a="1"/>
  <c r="A2355" i="1" s="1"/>
  <c r="B2355" i="1" a="1"/>
  <c r="B2355" i="1"/>
  <c r="A2356" i="1" a="1"/>
  <c r="A2356" i="1" s="1"/>
  <c r="B2356" i="1" a="1"/>
  <c r="B2356" i="1"/>
  <c r="A2357" i="1" a="1"/>
  <c r="A2357" i="1" s="1"/>
  <c r="B2357" i="1" a="1"/>
  <c r="B2357" i="1" s="1"/>
  <c r="A2358" i="1" a="1"/>
  <c r="A2358" i="1" s="1"/>
  <c r="B2358" i="1" a="1"/>
  <c r="B2358" i="1" s="1"/>
  <c r="A2359" i="1" a="1"/>
  <c r="A2359" i="1" s="1"/>
  <c r="B2359" i="1" a="1"/>
  <c r="B2359" i="1" s="1"/>
  <c r="A2360" i="1" a="1"/>
  <c r="A2360" i="1" s="1"/>
  <c r="B2360" i="1" a="1"/>
  <c r="B2360" i="1" s="1"/>
  <c r="A2361" i="1" a="1"/>
  <c r="A2361" i="1" s="1"/>
  <c r="B2361" i="1" a="1"/>
  <c r="B2361" i="1" s="1"/>
  <c r="A2362" i="1" a="1"/>
  <c r="A2362" i="1" s="1"/>
  <c r="B2362" i="1" a="1"/>
  <c r="B2362" i="1" s="1"/>
  <c r="A2363" i="1" a="1"/>
  <c r="A2363" i="1" s="1"/>
  <c r="B2363" i="1" a="1"/>
  <c r="B2363" i="1" s="1"/>
  <c r="A2364" i="1" a="1"/>
  <c r="A2364" i="1" s="1"/>
  <c r="B2364" i="1" a="1"/>
  <c r="B2364" i="1"/>
  <c r="A2365" i="1" a="1"/>
  <c r="A2365" i="1" s="1"/>
  <c r="B2365" i="1" a="1"/>
  <c r="B2365" i="1" s="1"/>
  <c r="A2366" i="1" a="1"/>
  <c r="A2366" i="1" s="1"/>
  <c r="B2366" i="1" a="1"/>
  <c r="B2366" i="1" s="1"/>
  <c r="A2367" i="1" a="1"/>
  <c r="A2367" i="1" s="1"/>
  <c r="B2367" i="1" a="1"/>
  <c r="B2367" i="1" s="1"/>
  <c r="A2368" i="1" a="1"/>
  <c r="A2368" i="1"/>
  <c r="B2368" i="1" a="1"/>
  <c r="B2368" i="1" s="1"/>
  <c r="A2369" i="1" a="1"/>
  <c r="A2369" i="1" s="1"/>
  <c r="B2369" i="1" a="1"/>
  <c r="B2369" i="1"/>
  <c r="A2370" i="1" a="1"/>
  <c r="A2370" i="1" s="1"/>
  <c r="B2370" i="1" a="1"/>
  <c r="B2370" i="1" s="1"/>
  <c r="A2371" i="1" a="1"/>
  <c r="A2371" i="1" s="1"/>
  <c r="B2371" i="1" a="1"/>
  <c r="B2371" i="1" s="1"/>
  <c r="A2372" i="1" a="1"/>
  <c r="A2372" i="1" s="1"/>
  <c r="B2372" i="1" a="1"/>
  <c r="B2372" i="1"/>
  <c r="A2373" i="1" a="1"/>
  <c r="A2373" i="1" s="1"/>
  <c r="B2373" i="1" a="1"/>
  <c r="B2373" i="1" s="1"/>
  <c r="A2374" i="1" a="1"/>
  <c r="A2374" i="1"/>
  <c r="B2374" i="1" a="1"/>
  <c r="B2374" i="1" s="1"/>
  <c r="A2375" i="1" a="1"/>
  <c r="A2375" i="1" s="1"/>
  <c r="B2375" i="1" a="1"/>
  <c r="B2375" i="1"/>
  <c r="A2376" i="1" a="1"/>
  <c r="A2376" i="1" s="1"/>
  <c r="B2376" i="1" a="1"/>
  <c r="B2376" i="1" s="1"/>
  <c r="A2377" i="1" a="1"/>
  <c r="A2377" i="1" s="1"/>
  <c r="B2377" i="1" a="1"/>
  <c r="B2377" i="1" s="1"/>
  <c r="A2378" i="1" a="1"/>
  <c r="A2378" i="1" s="1"/>
  <c r="B2378" i="1" a="1"/>
  <c r="B2378" i="1" s="1"/>
  <c r="A2379" i="1" a="1"/>
  <c r="A2379" i="1" s="1"/>
  <c r="B2379" i="1" a="1"/>
  <c r="B2379" i="1"/>
  <c r="A2380" i="1" a="1"/>
  <c r="A2380" i="1" s="1"/>
  <c r="B2380" i="1" a="1"/>
  <c r="B2380" i="1" s="1"/>
  <c r="A2381" i="1" a="1"/>
  <c r="A2381" i="1" s="1"/>
  <c r="B2381" i="1" a="1"/>
  <c r="B2381" i="1" s="1"/>
  <c r="A2382" i="1" a="1"/>
  <c r="A2382" i="1" s="1"/>
  <c r="B2382" i="1" a="1"/>
  <c r="B2382" i="1" s="1"/>
  <c r="A2383" i="1" a="1"/>
  <c r="A2383" i="1" s="1"/>
  <c r="B2383" i="1" a="1"/>
  <c r="B2383" i="1" s="1"/>
  <c r="A2384" i="1" a="1"/>
  <c r="A2384" i="1" s="1"/>
  <c r="B2384" i="1" a="1"/>
  <c r="B2384" i="1" s="1"/>
  <c r="A2385" i="1" a="1"/>
  <c r="A2385" i="1" s="1"/>
  <c r="B2385" i="1" a="1"/>
  <c r="B2385" i="1" s="1"/>
  <c r="A2386" i="1" a="1"/>
  <c r="A2386" i="1" s="1"/>
  <c r="B2386" i="1" a="1"/>
  <c r="B2386" i="1"/>
  <c r="A2387" i="1" a="1"/>
  <c r="A2387" i="1" s="1"/>
  <c r="B2387" i="1" a="1"/>
  <c r="B2387" i="1"/>
  <c r="A2388" i="1" a="1"/>
  <c r="A2388" i="1" s="1"/>
  <c r="B2388" i="1" a="1"/>
  <c r="B2388" i="1"/>
  <c r="A2389" i="1" a="1"/>
  <c r="A2389" i="1" s="1"/>
  <c r="B2389" i="1" a="1"/>
  <c r="B2389" i="1"/>
  <c r="A2390" i="1" a="1"/>
  <c r="A2390" i="1"/>
  <c r="B2390" i="1" a="1"/>
  <c r="B2390" i="1" s="1"/>
  <c r="A2391" i="1" a="1"/>
  <c r="A2391" i="1" s="1"/>
  <c r="B2391" i="1" a="1"/>
  <c r="B2391" i="1" s="1"/>
  <c r="A2392" i="1" a="1"/>
  <c r="A2392" i="1"/>
  <c r="B2392" i="1" a="1"/>
  <c r="B2392" i="1" s="1"/>
  <c r="A2393" i="1" a="1"/>
  <c r="A2393" i="1" s="1"/>
  <c r="B2393" i="1" a="1"/>
  <c r="B2393" i="1" s="1"/>
  <c r="A2394" i="1" a="1"/>
  <c r="A2394" i="1" s="1"/>
  <c r="B2394" i="1" a="1"/>
  <c r="B2394" i="1"/>
  <c r="A2395" i="1" a="1"/>
  <c r="A2395" i="1" s="1"/>
  <c r="B2395" i="1" a="1"/>
  <c r="B2395" i="1"/>
  <c r="A2396" i="1" a="1"/>
  <c r="A2396" i="1" s="1"/>
  <c r="B2396" i="1" a="1"/>
  <c r="B2396" i="1" s="1"/>
  <c r="A2397" i="1" a="1"/>
  <c r="A2397" i="1" s="1"/>
  <c r="B2397" i="1" a="1"/>
  <c r="B2397" i="1" s="1"/>
  <c r="A2398" i="1" a="1"/>
  <c r="A2398" i="1"/>
  <c r="B2398" i="1" a="1"/>
  <c r="B2398" i="1" s="1"/>
  <c r="A2399" i="1" a="1"/>
  <c r="A2399" i="1" s="1"/>
  <c r="B2399" i="1" a="1"/>
  <c r="B2399" i="1" s="1"/>
  <c r="A2400" i="1" a="1"/>
  <c r="A2400" i="1"/>
  <c r="B2400" i="1" a="1"/>
  <c r="B2400" i="1" s="1"/>
  <c r="A2401" i="1" a="1"/>
  <c r="A2401" i="1" s="1"/>
  <c r="B2401" i="1" a="1"/>
  <c r="B2401" i="1" s="1"/>
  <c r="A2402" i="1" a="1"/>
  <c r="A2402" i="1" s="1"/>
  <c r="B2402" i="1" a="1"/>
  <c r="B2402" i="1" s="1"/>
  <c r="A2403" i="1" a="1"/>
  <c r="A2403" i="1" s="1"/>
  <c r="B2403" i="1" a="1"/>
  <c r="B2403" i="1" s="1"/>
  <c r="A2404" i="1" a="1"/>
  <c r="A2404" i="1" s="1"/>
  <c r="B2404" i="1" a="1"/>
  <c r="B2404" i="1" s="1"/>
  <c r="A2405" i="1" a="1"/>
  <c r="A2405" i="1" s="1"/>
  <c r="B2405" i="1" a="1"/>
  <c r="B2405" i="1"/>
  <c r="A2406" i="1" a="1"/>
  <c r="A2406" i="1" s="1"/>
  <c r="B2406" i="1" a="1"/>
  <c r="B2406" i="1" s="1"/>
  <c r="A2407" i="1" a="1"/>
  <c r="A2407" i="1" s="1"/>
  <c r="B2407" i="1" a="1"/>
  <c r="B2407" i="1" s="1"/>
  <c r="A2408" i="1" a="1"/>
  <c r="A2408" i="1"/>
  <c r="B2408" i="1" a="1"/>
  <c r="B2408" i="1" s="1"/>
  <c r="A2409" i="1" a="1"/>
  <c r="A2409" i="1" s="1"/>
  <c r="B2409" i="1" a="1"/>
  <c r="B2409" i="1"/>
  <c r="A2410" i="1" a="1"/>
  <c r="A2410" i="1" s="1"/>
  <c r="B2410" i="1" a="1"/>
  <c r="B2410" i="1" s="1"/>
  <c r="A2411" i="1" a="1"/>
  <c r="A2411" i="1" s="1"/>
  <c r="B2411" i="1" a="1"/>
  <c r="B2411" i="1" s="1"/>
  <c r="A2412" i="1" a="1"/>
  <c r="A2412" i="1" s="1"/>
  <c r="B2412" i="1" a="1"/>
  <c r="B2412" i="1" s="1"/>
  <c r="A2413" i="1" a="1"/>
  <c r="A2413" i="1" s="1"/>
  <c r="B2413" i="1" a="1"/>
  <c r="B2413" i="1" s="1"/>
  <c r="A2414" i="1" a="1"/>
  <c r="A2414" i="1" s="1"/>
  <c r="B2414" i="1" a="1"/>
  <c r="B2414" i="1" s="1"/>
  <c r="A2415" i="1" a="1"/>
  <c r="A2415" i="1" s="1"/>
  <c r="B2415" i="1" a="1"/>
  <c r="B2415" i="1" s="1"/>
  <c r="A2416" i="1" a="1"/>
  <c r="A2416" i="1"/>
  <c r="B2416" i="1" a="1"/>
  <c r="B2416" i="1"/>
  <c r="A2417" i="1" a="1"/>
  <c r="A2417" i="1" s="1"/>
  <c r="B2417" i="1" a="1"/>
  <c r="B2417" i="1"/>
  <c r="A2418" i="1" a="1"/>
  <c r="A2418" i="1" s="1"/>
  <c r="B2418" i="1" a="1"/>
  <c r="B2418" i="1" s="1"/>
  <c r="A2419" i="1" a="1"/>
  <c r="A2419" i="1" s="1"/>
  <c r="B2419" i="1" a="1"/>
  <c r="B2419" i="1"/>
  <c r="A2420" i="1" a="1"/>
  <c r="A2420" i="1" s="1"/>
  <c r="B2420" i="1" a="1"/>
  <c r="B2420" i="1"/>
  <c r="A2421" i="1" a="1"/>
  <c r="A2421" i="1" s="1"/>
  <c r="B2421" i="1" a="1"/>
  <c r="B2421" i="1" s="1"/>
  <c r="A2422" i="1" a="1"/>
  <c r="A2422" i="1" s="1"/>
  <c r="B2422" i="1" a="1"/>
  <c r="B2422" i="1" s="1"/>
  <c r="A2423" i="1" a="1"/>
  <c r="A2423" i="1" s="1"/>
  <c r="B2423" i="1" a="1"/>
  <c r="B2423" i="1" s="1"/>
  <c r="A2424" i="1" a="1"/>
  <c r="A2424" i="1" s="1"/>
  <c r="B2424" i="1" a="1"/>
  <c r="B2424" i="1" s="1"/>
  <c r="A2425" i="1" a="1"/>
  <c r="A2425" i="1" s="1"/>
  <c r="B2425" i="1" a="1"/>
  <c r="B2425" i="1"/>
  <c r="A2426" i="1" a="1"/>
  <c r="A2426" i="1"/>
  <c r="B2426" i="1" a="1"/>
  <c r="B2426" i="1" s="1"/>
  <c r="A2427" i="1" a="1"/>
  <c r="A2427" i="1" s="1"/>
  <c r="B2427" i="1" a="1"/>
  <c r="B2427" i="1" s="1"/>
  <c r="A2428" i="1" a="1"/>
  <c r="A2428" i="1" s="1"/>
  <c r="B2428" i="1" a="1"/>
  <c r="B2428" i="1" s="1"/>
  <c r="A2429" i="1" a="1"/>
  <c r="A2429" i="1" s="1"/>
  <c r="B2429" i="1" a="1"/>
  <c r="B2429" i="1" s="1"/>
  <c r="A2430" i="1" a="1"/>
  <c r="A2430" i="1" s="1"/>
  <c r="B2430" i="1" a="1"/>
  <c r="B2430" i="1" s="1"/>
  <c r="A2431" i="1" a="1"/>
  <c r="A2431" i="1" s="1"/>
  <c r="B2431" i="1" a="1"/>
  <c r="B2431" i="1"/>
  <c r="A2432" i="1" a="1"/>
  <c r="A2432" i="1" s="1"/>
  <c r="B2432" i="1" a="1"/>
  <c r="B2432" i="1" s="1"/>
  <c r="A2433" i="1" a="1"/>
  <c r="A2433" i="1" s="1"/>
  <c r="B2433" i="1" a="1"/>
  <c r="B2433" i="1" s="1"/>
  <c r="A2434" i="1" a="1"/>
  <c r="A2434" i="1" s="1"/>
  <c r="B2434" i="1" a="1"/>
  <c r="B2434" i="1" s="1"/>
  <c r="A2435" i="1" a="1"/>
  <c r="A2435" i="1" s="1"/>
  <c r="B2435" i="1" a="1"/>
  <c r="B2435" i="1" s="1"/>
  <c r="A2436" i="1" a="1"/>
  <c r="A2436" i="1" s="1"/>
  <c r="B2436" i="1" a="1"/>
  <c r="B2436" i="1" s="1"/>
  <c r="A2437" i="1" a="1"/>
  <c r="A2437" i="1" s="1"/>
  <c r="B2437" i="1" a="1"/>
  <c r="B2437" i="1" s="1"/>
  <c r="A2438" i="1" a="1"/>
  <c r="A2438" i="1"/>
  <c r="B2438" i="1" a="1"/>
  <c r="B2438" i="1" s="1"/>
  <c r="A2439" i="1" a="1"/>
  <c r="A2439" i="1" s="1"/>
  <c r="B2439" i="1" a="1"/>
  <c r="B2439" i="1" s="1"/>
  <c r="A2440" i="1" a="1"/>
  <c r="A2440" i="1" s="1"/>
  <c r="B2440" i="1" a="1"/>
  <c r="B2440" i="1" s="1"/>
  <c r="A2441" i="1" a="1"/>
  <c r="A2441" i="1" s="1"/>
  <c r="B2441" i="1" a="1"/>
  <c r="B2441" i="1" s="1"/>
  <c r="A2442" i="1" a="1"/>
  <c r="A2442" i="1" s="1"/>
  <c r="B2442" i="1" a="1"/>
  <c r="B2442" i="1" s="1"/>
  <c r="A2443" i="1" a="1"/>
  <c r="A2443" i="1" s="1"/>
  <c r="B2443" i="1" a="1"/>
  <c r="B2443" i="1"/>
  <c r="A2444" i="1" a="1"/>
  <c r="A2444" i="1" s="1"/>
  <c r="B2444" i="1" a="1"/>
  <c r="B2444" i="1" s="1"/>
  <c r="A2445" i="1" a="1"/>
  <c r="A2445" i="1" s="1"/>
  <c r="B2445" i="1" a="1"/>
  <c r="B2445" i="1" s="1"/>
  <c r="A2446" i="1" a="1"/>
  <c r="A2446" i="1" s="1"/>
  <c r="B2446" i="1" a="1"/>
  <c r="B2446" i="1" s="1"/>
  <c r="A2447" i="1" a="1"/>
  <c r="A2447" i="1" s="1"/>
  <c r="B2447" i="1" a="1"/>
  <c r="B2447" i="1" s="1"/>
  <c r="A2448" i="1" a="1"/>
  <c r="A2448" i="1"/>
  <c r="B2448" i="1" a="1"/>
  <c r="B2448" i="1" s="1"/>
  <c r="A2449" i="1" a="1"/>
  <c r="A2449" i="1" s="1"/>
  <c r="B2449" i="1" a="1"/>
  <c r="B2449" i="1"/>
  <c r="A2450" i="1" a="1"/>
  <c r="A2450" i="1" s="1"/>
  <c r="B2450" i="1" a="1"/>
  <c r="B2450" i="1" s="1"/>
  <c r="A2451" i="1" a="1"/>
  <c r="A2451" i="1" s="1"/>
  <c r="B2451" i="1" a="1"/>
  <c r="B2451" i="1" s="1"/>
  <c r="A2452" i="1" a="1"/>
  <c r="A2452" i="1" s="1"/>
  <c r="B2452" i="1" a="1"/>
  <c r="B2452" i="1" s="1"/>
  <c r="A2453" i="1" a="1"/>
  <c r="A2453" i="1" s="1"/>
  <c r="B2453" i="1" a="1"/>
  <c r="B2453" i="1" s="1"/>
  <c r="A2454" i="1" a="1"/>
  <c r="A2454" i="1"/>
  <c r="B2454" i="1" a="1"/>
  <c r="B2454" i="1" s="1"/>
  <c r="A2455" i="1" a="1"/>
  <c r="A2455" i="1" s="1"/>
  <c r="B2455" i="1" a="1"/>
  <c r="B2455" i="1" s="1"/>
  <c r="A2456" i="1" a="1"/>
  <c r="A2456" i="1" s="1"/>
  <c r="B2456" i="1" a="1"/>
  <c r="B2456" i="1" s="1"/>
  <c r="A2457" i="1" a="1"/>
  <c r="A2457" i="1" s="1"/>
  <c r="B2457" i="1" a="1"/>
  <c r="B2457" i="1"/>
  <c r="A2458" i="1" a="1"/>
  <c r="A2458" i="1" s="1"/>
  <c r="B2458" i="1" a="1"/>
  <c r="B2458" i="1" s="1"/>
  <c r="A2459" i="1" a="1"/>
  <c r="A2459" i="1" s="1"/>
  <c r="B2459" i="1" a="1"/>
  <c r="B2459" i="1"/>
  <c r="A2460" i="1" a="1"/>
  <c r="A2460" i="1" s="1"/>
  <c r="B2460" i="1" a="1"/>
  <c r="B2460" i="1" s="1"/>
  <c r="A2461" i="1" a="1"/>
  <c r="A2461" i="1" s="1"/>
  <c r="B2461" i="1" a="1"/>
  <c r="B2461" i="1" s="1"/>
  <c r="A2462" i="1" a="1"/>
  <c r="A2462" i="1" s="1"/>
  <c r="B2462" i="1" a="1"/>
  <c r="B2462" i="1"/>
  <c r="A2463" i="1" a="1"/>
  <c r="A2463" i="1" s="1"/>
  <c r="B2463" i="1" a="1"/>
  <c r="B2463" i="1" s="1"/>
  <c r="A2464" i="1" a="1"/>
  <c r="A2464" i="1" s="1"/>
  <c r="B2464" i="1" a="1"/>
  <c r="B2464" i="1" s="1"/>
  <c r="A2465" i="1" a="1"/>
  <c r="A2465" i="1" s="1"/>
  <c r="B2465" i="1" a="1"/>
  <c r="B2465" i="1" s="1"/>
  <c r="A2466" i="1" a="1"/>
  <c r="A2466" i="1"/>
  <c r="B2466" i="1" a="1"/>
  <c r="B2466" i="1" s="1"/>
  <c r="A2467" i="1" a="1"/>
  <c r="A2467" i="1" s="1"/>
  <c r="B2467" i="1" a="1"/>
  <c r="B2467" i="1" s="1"/>
  <c r="A2468" i="1" a="1"/>
  <c r="A2468" i="1"/>
  <c r="B2468" i="1" a="1"/>
  <c r="B2468" i="1" s="1"/>
  <c r="A2469" i="1" a="1"/>
  <c r="A2469" i="1" s="1"/>
  <c r="B2469" i="1" a="1"/>
  <c r="B2469" i="1" s="1"/>
  <c r="A2470" i="1" a="1"/>
  <c r="A2470" i="1" s="1"/>
  <c r="B2470" i="1" a="1"/>
  <c r="B2470" i="1" s="1"/>
  <c r="A2471" i="1" a="1"/>
  <c r="A2471" i="1" s="1"/>
  <c r="B2471" i="1" a="1"/>
  <c r="B2471" i="1" s="1"/>
  <c r="A2472" i="1" a="1"/>
  <c r="A2472" i="1" s="1"/>
  <c r="B2472" i="1" a="1"/>
  <c r="B2472" i="1" s="1"/>
  <c r="A2473" i="1" a="1"/>
  <c r="A2473" i="1" s="1"/>
  <c r="B2473" i="1" a="1"/>
  <c r="B2473" i="1" s="1"/>
  <c r="A2474" i="1" a="1"/>
  <c r="A2474" i="1" s="1"/>
  <c r="B2474" i="1" a="1"/>
  <c r="B2474" i="1" s="1"/>
  <c r="A2475" i="1" a="1"/>
  <c r="A2475" i="1" s="1"/>
  <c r="B2475" i="1" a="1"/>
  <c r="B2475" i="1" s="1"/>
  <c r="A2476" i="1" a="1"/>
  <c r="A2476" i="1"/>
  <c r="B2476" i="1" a="1"/>
  <c r="B2476" i="1" s="1"/>
  <c r="A2477" i="1" a="1"/>
  <c r="A2477" i="1"/>
  <c r="B2477" i="1" a="1"/>
  <c r="B2477" i="1" s="1"/>
  <c r="A2478" i="1" a="1"/>
  <c r="A2478" i="1" s="1"/>
  <c r="B2478" i="1" a="1"/>
  <c r="B2478" i="1" s="1"/>
  <c r="A2479" i="1" a="1"/>
  <c r="A2479" i="1" s="1"/>
  <c r="B2479" i="1" a="1"/>
  <c r="B2479" i="1" s="1"/>
  <c r="A2480" i="1" a="1"/>
  <c r="A2480" i="1" s="1"/>
  <c r="B2480" i="1" a="1"/>
  <c r="B2480" i="1" s="1"/>
  <c r="A2481" i="1" a="1"/>
  <c r="A2481" i="1" s="1"/>
  <c r="B2481" i="1" a="1"/>
  <c r="B2481" i="1" s="1"/>
  <c r="A2482" i="1" a="1"/>
  <c r="A2482" i="1" s="1"/>
  <c r="B2482" i="1" a="1"/>
  <c r="B2482" i="1" s="1"/>
  <c r="A2483" i="1" a="1"/>
  <c r="A2483" i="1" s="1"/>
  <c r="B2483" i="1" a="1"/>
  <c r="B2483" i="1" s="1"/>
  <c r="A2484" i="1" a="1"/>
  <c r="A2484" i="1" s="1"/>
  <c r="B2484" i="1" a="1"/>
  <c r="B2484" i="1" s="1"/>
  <c r="A2485" i="1" a="1"/>
  <c r="A2485" i="1" s="1"/>
  <c r="B2485" i="1" a="1"/>
  <c r="B2485" i="1" s="1"/>
  <c r="A2486" i="1" a="1"/>
  <c r="A2486" i="1" s="1"/>
  <c r="B2486" i="1" a="1"/>
  <c r="B2486" i="1" s="1"/>
  <c r="A2487" i="1" a="1"/>
  <c r="A2487" i="1" s="1"/>
  <c r="B2487" i="1" a="1"/>
  <c r="B2487" i="1"/>
  <c r="A2488" i="1" a="1"/>
  <c r="A2488" i="1" s="1"/>
  <c r="B2488" i="1" a="1"/>
  <c r="B2488" i="1" s="1"/>
  <c r="A2489" i="1" a="1"/>
  <c r="A2489" i="1" s="1"/>
  <c r="B2489" i="1" a="1"/>
  <c r="B2489" i="1" s="1"/>
  <c r="A2490" i="1" a="1"/>
  <c r="A2490" i="1" s="1"/>
  <c r="B2490" i="1" a="1"/>
  <c r="B2490" i="1" s="1"/>
  <c r="A2491" i="1" a="1"/>
  <c r="A2491" i="1" s="1"/>
  <c r="B2491" i="1" a="1"/>
  <c r="B2491" i="1" s="1"/>
  <c r="A2492" i="1" a="1"/>
  <c r="A2492" i="1" s="1"/>
  <c r="B2492" i="1" a="1"/>
  <c r="B2492" i="1" s="1"/>
  <c r="A2493" i="1" a="1"/>
  <c r="A2493" i="1" s="1"/>
  <c r="B2493" i="1" a="1"/>
  <c r="B2493" i="1"/>
  <c r="A2494" i="1" a="1"/>
  <c r="A2494" i="1" s="1"/>
  <c r="B2494" i="1" a="1"/>
  <c r="B2494" i="1" s="1"/>
  <c r="A2495" i="1" a="1"/>
  <c r="A2495" i="1" s="1"/>
  <c r="B2495" i="1" a="1"/>
  <c r="B2495" i="1" s="1"/>
  <c r="A2496" i="1" a="1"/>
  <c r="A2496" i="1" s="1"/>
  <c r="B2496" i="1" a="1"/>
  <c r="B2496" i="1" s="1"/>
  <c r="A2497" i="1" a="1"/>
  <c r="A2497" i="1" s="1"/>
  <c r="B2497" i="1" a="1"/>
  <c r="B2497" i="1" s="1"/>
  <c r="A2498" i="1" a="1"/>
  <c r="A2498" i="1"/>
  <c r="B2498" i="1" a="1"/>
  <c r="B2498" i="1" s="1"/>
  <c r="A2499" i="1" a="1"/>
  <c r="A2499" i="1" s="1"/>
  <c r="B2499" i="1" a="1"/>
  <c r="B2499" i="1" s="1"/>
  <c r="A2500" i="1" a="1"/>
  <c r="A2500" i="1" s="1"/>
  <c r="B2500" i="1" a="1"/>
  <c r="B2500" i="1" s="1"/>
  <c r="A2501" i="1" a="1"/>
  <c r="A2501" i="1" s="1"/>
  <c r="B2501" i="1" a="1"/>
  <c r="B2501" i="1" s="1"/>
  <c r="A2502" i="1" a="1"/>
  <c r="A2502" i="1"/>
  <c r="B2502" i="1" a="1"/>
  <c r="B2502" i="1" s="1"/>
  <c r="A2503" i="1" a="1"/>
  <c r="A2503" i="1" s="1"/>
  <c r="B2503" i="1" a="1"/>
  <c r="B2503" i="1" s="1"/>
  <c r="A2504" i="1" a="1"/>
  <c r="A2504" i="1" s="1"/>
  <c r="B2504" i="1" a="1"/>
  <c r="B2504" i="1" s="1"/>
  <c r="A2505" i="1" a="1"/>
  <c r="A2505" i="1"/>
  <c r="B2505" i="1" a="1"/>
  <c r="B2505" i="1" s="1"/>
  <c r="A2506" i="1" a="1"/>
  <c r="A2506" i="1" s="1"/>
  <c r="B2506" i="1" a="1"/>
  <c r="B2506" i="1" s="1"/>
  <c r="A2507" i="1" a="1"/>
  <c r="A2507" i="1" s="1"/>
  <c r="B2507" i="1" a="1"/>
  <c r="B2507" i="1" s="1"/>
  <c r="A2508" i="1" a="1"/>
  <c r="A2508" i="1" s="1"/>
  <c r="B2508" i="1" a="1"/>
  <c r="B2508" i="1" s="1"/>
  <c r="A2509" i="1" a="1"/>
  <c r="A2509" i="1"/>
  <c r="B2509" i="1" a="1"/>
  <c r="B2509" i="1" s="1"/>
  <c r="A2510" i="1" a="1"/>
  <c r="A2510" i="1" s="1"/>
  <c r="B2510" i="1" a="1"/>
  <c r="B2510" i="1" s="1"/>
  <c r="A2511" i="1" a="1"/>
  <c r="A2511" i="1" s="1"/>
  <c r="B2511" i="1" a="1"/>
  <c r="B2511" i="1" s="1"/>
  <c r="A2512" i="1" a="1"/>
  <c r="A2512" i="1" s="1"/>
  <c r="B2512" i="1" a="1"/>
  <c r="B2512" i="1" s="1"/>
  <c r="A2513" i="1" a="1"/>
  <c r="A2513" i="1" s="1"/>
  <c r="B2513" i="1" a="1"/>
  <c r="B2513" i="1"/>
  <c r="A2514" i="1" a="1"/>
  <c r="A2514" i="1"/>
  <c r="B2514" i="1" a="1"/>
  <c r="B2514" i="1" s="1"/>
  <c r="A2515" i="1" a="1"/>
  <c r="A2515" i="1"/>
  <c r="B2515" i="1" a="1"/>
  <c r="B2515" i="1" s="1"/>
  <c r="A2516" i="1" a="1"/>
  <c r="A2516" i="1" s="1"/>
  <c r="B2516" i="1" a="1"/>
  <c r="B2516" i="1" s="1"/>
  <c r="A2517" i="1" a="1"/>
  <c r="A2517" i="1" s="1"/>
  <c r="B2517" i="1" a="1"/>
  <c r="B2517" i="1" s="1"/>
  <c r="A2518" i="1" a="1"/>
  <c r="A2518" i="1" s="1"/>
  <c r="B2518" i="1" a="1"/>
  <c r="B2518" i="1" s="1"/>
  <c r="A2519" i="1" a="1"/>
  <c r="A2519" i="1" s="1"/>
  <c r="B2519" i="1" a="1"/>
  <c r="B2519" i="1"/>
  <c r="A2520" i="1" a="1"/>
  <c r="A2520" i="1" s="1"/>
  <c r="B2520" i="1" a="1"/>
  <c r="B2520" i="1" s="1"/>
  <c r="A2521" i="1" a="1"/>
  <c r="A2521" i="1" s="1"/>
  <c r="B2521" i="1" a="1"/>
  <c r="B2521" i="1" s="1"/>
  <c r="A2522" i="1" a="1"/>
  <c r="A2522" i="1" s="1"/>
  <c r="B2522" i="1" a="1"/>
  <c r="B2522" i="1" s="1"/>
  <c r="A2523" i="1" a="1"/>
  <c r="A2523" i="1" s="1"/>
  <c r="B2523" i="1" a="1"/>
  <c r="B2523" i="1" s="1"/>
  <c r="A2524" i="1" a="1"/>
  <c r="A2524" i="1" s="1"/>
  <c r="B2524" i="1" a="1"/>
  <c r="B2524" i="1" s="1"/>
  <c r="A2525" i="1" a="1"/>
  <c r="A2525" i="1"/>
  <c r="B2525" i="1" a="1"/>
  <c r="B2525" i="1"/>
  <c r="A2526" i="1" a="1"/>
  <c r="A2526" i="1" s="1"/>
  <c r="B2526" i="1" a="1"/>
  <c r="B2526" i="1" s="1"/>
  <c r="A2527" i="1" a="1"/>
  <c r="A2527" i="1" s="1"/>
  <c r="B2527" i="1" a="1"/>
  <c r="B2527" i="1" s="1"/>
  <c r="A2528" i="1" a="1"/>
  <c r="A2528" i="1" s="1"/>
  <c r="B2528" i="1" a="1"/>
  <c r="B2528" i="1" s="1"/>
  <c r="A2529" i="1" a="1"/>
  <c r="A2529" i="1" s="1"/>
  <c r="B2529" i="1" a="1"/>
  <c r="B2529" i="1"/>
  <c r="A2530" i="1" a="1"/>
  <c r="A2530" i="1" s="1"/>
  <c r="B2530" i="1" a="1"/>
  <c r="B2530" i="1" s="1"/>
  <c r="A2531" i="1" a="1"/>
  <c r="A2531" i="1"/>
  <c r="B2531" i="1" a="1"/>
  <c r="B2531" i="1" s="1"/>
  <c r="A2532" i="1" a="1"/>
  <c r="A2532" i="1" s="1"/>
  <c r="B2532" i="1" a="1"/>
  <c r="B2532" i="1" s="1"/>
  <c r="A2533" i="1" a="1"/>
  <c r="A2533" i="1" s="1"/>
  <c r="B2533" i="1" a="1"/>
  <c r="B2533" i="1" s="1"/>
  <c r="A2534" i="1" a="1"/>
  <c r="A2534" i="1" s="1"/>
  <c r="B2534" i="1" a="1"/>
  <c r="B2534" i="1" s="1"/>
  <c r="A2535" i="1" a="1"/>
  <c r="A2535" i="1" s="1"/>
  <c r="B2535" i="1" a="1"/>
  <c r="B2535" i="1"/>
  <c r="A2536" i="1" a="1"/>
  <c r="A2536" i="1" s="1"/>
  <c r="B2536" i="1" a="1"/>
  <c r="B2536" i="1" s="1"/>
  <c r="A2537" i="1" a="1"/>
  <c r="A2537" i="1" s="1"/>
  <c r="B2537" i="1" a="1"/>
  <c r="B2537" i="1" s="1"/>
  <c r="A2538" i="1" a="1"/>
  <c r="A2538" i="1" s="1"/>
  <c r="B2538" i="1" a="1"/>
  <c r="B2538" i="1" s="1"/>
  <c r="A2539" i="1" a="1"/>
  <c r="A2539" i="1" s="1"/>
  <c r="B2539" i="1" a="1"/>
  <c r="B2539" i="1" s="1"/>
  <c r="A2540" i="1" a="1"/>
  <c r="A2540" i="1"/>
  <c r="B2540" i="1" a="1"/>
  <c r="B2540" i="1" s="1"/>
  <c r="A2541" i="1" a="1"/>
  <c r="A2541" i="1"/>
  <c r="B2541" i="1" a="1"/>
  <c r="B2541" i="1"/>
  <c r="A2542" i="1" a="1"/>
  <c r="A2542" i="1" s="1"/>
  <c r="B2542" i="1" a="1"/>
  <c r="B2542" i="1" s="1"/>
  <c r="A2543" i="1" a="1"/>
  <c r="A2543" i="1" s="1"/>
  <c r="B2543" i="1" a="1"/>
  <c r="B2543" i="1" s="1"/>
  <c r="A2544" i="1" a="1"/>
  <c r="A2544" i="1"/>
  <c r="B2544" i="1" a="1"/>
  <c r="B2544" i="1" s="1"/>
  <c r="A2545" i="1" a="1"/>
  <c r="A2545" i="1" s="1"/>
  <c r="B2545" i="1" a="1"/>
  <c r="B2545" i="1" s="1"/>
  <c r="A2546" i="1" a="1"/>
  <c r="A2546" i="1" s="1"/>
  <c r="B2546" i="1" a="1"/>
  <c r="B2546" i="1" s="1"/>
  <c r="A2547" i="1" a="1"/>
  <c r="A2547" i="1" s="1"/>
  <c r="B2547" i="1" a="1"/>
  <c r="B2547" i="1" s="1"/>
  <c r="A2548" i="1" a="1"/>
  <c r="A2548" i="1" s="1"/>
  <c r="B2548" i="1" a="1"/>
  <c r="B2548" i="1" s="1"/>
  <c r="A2549" i="1" a="1"/>
  <c r="A2549" i="1" s="1"/>
  <c r="B2549" i="1" a="1"/>
  <c r="B2549" i="1"/>
  <c r="A2550" i="1" a="1"/>
  <c r="A2550" i="1" s="1"/>
  <c r="B2550" i="1" a="1"/>
  <c r="B2550" i="1" s="1"/>
  <c r="A2551" i="1" a="1"/>
  <c r="A2551" i="1" s="1"/>
  <c r="B2551" i="1" a="1"/>
  <c r="B2551" i="1" s="1"/>
  <c r="A2552" i="1" a="1"/>
  <c r="A2552" i="1" s="1"/>
  <c r="B2552" i="1" a="1"/>
  <c r="B2552" i="1" s="1"/>
  <c r="A2553" i="1" a="1"/>
  <c r="A2553" i="1"/>
  <c r="B2553" i="1" a="1"/>
  <c r="B2553" i="1" s="1"/>
  <c r="A2554" i="1" a="1"/>
  <c r="A2554" i="1"/>
  <c r="B2554" i="1" a="1"/>
  <c r="B2554" i="1" s="1"/>
  <c r="A2555" i="1" a="1"/>
  <c r="A2555" i="1" s="1"/>
  <c r="B2555" i="1" a="1"/>
  <c r="B2555" i="1" s="1"/>
  <c r="A2556" i="1" a="1"/>
  <c r="A2556" i="1"/>
  <c r="B2556" i="1" a="1"/>
  <c r="B2556" i="1" s="1"/>
  <c r="A2557" i="1" a="1"/>
  <c r="A2557" i="1" s="1"/>
  <c r="B2557" i="1" a="1"/>
  <c r="B2557" i="1"/>
  <c r="A2558" i="1" a="1"/>
  <c r="A2558" i="1" s="1"/>
  <c r="B2558" i="1" a="1"/>
  <c r="B2558" i="1" s="1"/>
  <c r="A2559" i="1" a="1"/>
  <c r="A2559" i="1" s="1"/>
  <c r="B2559" i="1" a="1"/>
  <c r="B2559" i="1" s="1"/>
  <c r="A2560" i="1" a="1"/>
  <c r="A2560" i="1" s="1"/>
  <c r="B2560" i="1" a="1"/>
  <c r="B2560" i="1" s="1"/>
  <c r="A2561" i="1" a="1"/>
  <c r="A2561" i="1" s="1"/>
  <c r="B2561" i="1" a="1"/>
  <c r="B2561" i="1"/>
  <c r="A2562" i="1" a="1"/>
  <c r="A2562" i="1"/>
  <c r="B2562" i="1" a="1"/>
  <c r="B2562" i="1" s="1"/>
  <c r="A2563" i="1" a="1"/>
  <c r="A2563" i="1"/>
  <c r="B2563" i="1" a="1"/>
  <c r="B2563" i="1" s="1"/>
  <c r="A2564" i="1" a="1"/>
  <c r="A2564" i="1" s="1"/>
  <c r="B2564" i="1" a="1"/>
  <c r="B2564" i="1" s="1"/>
  <c r="A2565" i="1" a="1"/>
  <c r="A2565" i="1" s="1"/>
  <c r="B2565" i="1" a="1"/>
  <c r="B2565" i="1" s="1"/>
  <c r="A2566" i="1" a="1"/>
  <c r="A2566" i="1"/>
  <c r="B2566" i="1" a="1"/>
  <c r="B2566" i="1" s="1"/>
  <c r="A2567" i="1" a="1"/>
  <c r="A2567" i="1"/>
  <c r="B2567" i="1" a="1"/>
  <c r="B2567" i="1"/>
  <c r="A2568" i="1" a="1"/>
  <c r="A2568" i="1" s="1"/>
  <c r="B2568" i="1" a="1"/>
  <c r="B2568" i="1" s="1"/>
  <c r="A2569" i="1" a="1"/>
  <c r="A2569" i="1" s="1"/>
  <c r="B2569" i="1" a="1"/>
  <c r="B2569" i="1" s="1"/>
  <c r="A2570" i="1" a="1"/>
  <c r="A2570" i="1" s="1"/>
  <c r="B2570" i="1" a="1"/>
  <c r="B2570" i="1" s="1"/>
  <c r="A2571" i="1" a="1"/>
  <c r="A2571" i="1" s="1"/>
  <c r="B2571" i="1" a="1"/>
  <c r="B2571" i="1"/>
  <c r="A2572" i="1" a="1"/>
  <c r="A2572" i="1"/>
  <c r="B2572" i="1" a="1"/>
  <c r="B2572" i="1" s="1"/>
  <c r="A2573" i="1" a="1"/>
  <c r="A2573" i="1" s="1"/>
  <c r="B2573" i="1" a="1"/>
  <c r="B2573" i="1" s="1"/>
  <c r="A2574" i="1" a="1"/>
  <c r="A2574" i="1" s="1"/>
  <c r="B2574" i="1" a="1"/>
  <c r="B2574" i="1" s="1"/>
  <c r="A2575" i="1" a="1"/>
  <c r="A2575" i="1" s="1"/>
  <c r="B2575" i="1" a="1"/>
  <c r="B2575" i="1" s="1"/>
  <c r="A2576" i="1" a="1"/>
  <c r="A2576" i="1" s="1"/>
  <c r="B2576" i="1" a="1"/>
  <c r="B2576" i="1" s="1"/>
  <c r="A2577" i="1" a="1"/>
  <c r="A2577" i="1" s="1"/>
  <c r="B2577" i="1" a="1"/>
  <c r="B2577" i="1" s="1"/>
  <c r="A2578" i="1" a="1"/>
  <c r="A2578" i="1" s="1"/>
  <c r="B2578" i="1" a="1"/>
  <c r="B2578" i="1" s="1"/>
  <c r="A2579" i="1" a="1"/>
  <c r="A2579" i="1" s="1"/>
  <c r="B2579" i="1" a="1"/>
  <c r="B2579" i="1" s="1"/>
  <c r="A2580" i="1" a="1"/>
  <c r="A2580" i="1" s="1"/>
  <c r="B2580" i="1" a="1"/>
  <c r="B2580" i="1" s="1"/>
  <c r="A2581" i="1" a="1"/>
  <c r="A2581" i="1" s="1"/>
  <c r="B2581" i="1" a="1"/>
  <c r="B2581" i="1"/>
  <c r="A2582" i="1" a="1"/>
  <c r="A2582" i="1" s="1"/>
  <c r="B2582" i="1" a="1"/>
  <c r="B2582" i="1" s="1"/>
  <c r="A2583" i="1" a="1"/>
  <c r="A2583" i="1" s="1"/>
  <c r="B2583" i="1" a="1"/>
  <c r="B2583" i="1" s="1"/>
  <c r="A2584" i="1" a="1"/>
  <c r="A2584" i="1" s="1"/>
  <c r="B2584" i="1" a="1"/>
  <c r="B2584" i="1" s="1"/>
  <c r="A2585" i="1" a="1"/>
  <c r="A2585" i="1" s="1"/>
  <c r="B2585" i="1" a="1"/>
  <c r="B2585" i="1" s="1"/>
  <c r="A2586" i="1" a="1"/>
  <c r="A2586" i="1"/>
  <c r="B2586" i="1" a="1"/>
  <c r="B2586" i="1" s="1"/>
  <c r="A2587" i="1" a="1"/>
  <c r="A2587" i="1" s="1"/>
  <c r="B2587" i="1" a="1"/>
  <c r="B2587" i="1" s="1"/>
  <c r="A2588" i="1" a="1"/>
  <c r="A2588" i="1" s="1"/>
  <c r="B2588" i="1" a="1"/>
  <c r="B2588" i="1" s="1"/>
  <c r="A2589" i="1" a="1"/>
  <c r="A2589" i="1" s="1"/>
  <c r="B2589" i="1" a="1"/>
  <c r="B2589" i="1" s="1"/>
  <c r="A2590" i="1" a="1"/>
  <c r="A2590" i="1" s="1"/>
  <c r="B2590" i="1" a="1"/>
  <c r="B2590" i="1" s="1"/>
  <c r="A2591" i="1" a="1"/>
  <c r="A2591" i="1" s="1"/>
  <c r="B2591" i="1" a="1"/>
  <c r="B2591" i="1" s="1"/>
  <c r="A2592" i="1" a="1"/>
  <c r="A2592" i="1" s="1"/>
  <c r="B2592" i="1" a="1"/>
  <c r="B2592" i="1" s="1"/>
  <c r="A2593" i="1" a="1"/>
  <c r="A2593" i="1" s="1"/>
  <c r="B2593" i="1" a="1"/>
  <c r="B2593" i="1" s="1"/>
  <c r="A2594" i="1" a="1"/>
  <c r="A2594" i="1"/>
  <c r="B2594" i="1" a="1"/>
  <c r="B2594" i="1" s="1"/>
  <c r="A2595" i="1" a="1"/>
  <c r="A2595" i="1" s="1"/>
  <c r="B2595" i="1" a="1"/>
  <c r="B2595" i="1" s="1"/>
  <c r="A2596" i="1" a="1"/>
  <c r="A2596" i="1" s="1"/>
  <c r="B2596" i="1" a="1"/>
  <c r="B2596" i="1" s="1"/>
  <c r="A2597" i="1" a="1"/>
  <c r="A2597" i="1" s="1"/>
  <c r="B2597" i="1" a="1"/>
  <c r="B2597" i="1" s="1"/>
  <c r="A2598" i="1" a="1"/>
  <c r="A2598" i="1" s="1"/>
  <c r="B2598" i="1" a="1"/>
  <c r="B2598" i="1" s="1"/>
  <c r="A2599" i="1" a="1"/>
  <c r="A2599" i="1"/>
  <c r="B2599" i="1" a="1"/>
  <c r="B2599" i="1" s="1"/>
  <c r="A2600" i="1" a="1"/>
  <c r="A2600" i="1" s="1"/>
  <c r="B2600" i="1" a="1"/>
  <c r="B2600" i="1" s="1"/>
  <c r="A2601" i="1" a="1"/>
  <c r="A2601" i="1"/>
  <c r="B2601" i="1" a="1"/>
  <c r="B2601" i="1" s="1"/>
  <c r="A2602" i="1" a="1"/>
  <c r="A2602" i="1" s="1"/>
  <c r="B2602" i="1" a="1"/>
  <c r="B2602" i="1" s="1"/>
  <c r="A2603" i="1" a="1"/>
  <c r="A2603" i="1" s="1"/>
  <c r="B2603" i="1" a="1"/>
  <c r="B2603" i="1"/>
  <c r="A2604" i="1" a="1"/>
  <c r="A2604" i="1"/>
  <c r="B2604" i="1" a="1"/>
  <c r="B2604" i="1" s="1"/>
  <c r="A2605" i="1" a="1"/>
  <c r="A2605" i="1"/>
  <c r="B2605" i="1" a="1"/>
  <c r="B2605" i="1"/>
  <c r="A2606" i="1" a="1"/>
  <c r="A2606" i="1" s="1"/>
  <c r="B2606" i="1" a="1"/>
  <c r="B2606" i="1" s="1"/>
  <c r="A2607" i="1" a="1"/>
  <c r="A2607" i="1" s="1"/>
  <c r="B2607" i="1" a="1"/>
  <c r="B2607" i="1" s="1"/>
  <c r="A2608" i="1" a="1"/>
  <c r="A2608" i="1" s="1"/>
  <c r="B2608" i="1" a="1"/>
  <c r="B2608" i="1" s="1"/>
  <c r="A2609" i="1" a="1"/>
  <c r="A2609" i="1"/>
  <c r="B2609" i="1" a="1"/>
  <c r="B2609" i="1" s="1"/>
  <c r="A2610" i="1" a="1"/>
  <c r="A2610" i="1" s="1"/>
  <c r="B2610" i="1" a="1"/>
  <c r="B2610" i="1" s="1"/>
  <c r="A2611" i="1" a="1"/>
  <c r="A2611" i="1" s="1"/>
  <c r="B2611" i="1" a="1"/>
  <c r="B2611" i="1" s="1"/>
  <c r="A2612" i="1" a="1"/>
  <c r="A2612" i="1" s="1"/>
  <c r="B2612" i="1" a="1"/>
  <c r="B2612" i="1" s="1"/>
  <c r="A2613" i="1" a="1"/>
  <c r="A2613" i="1" s="1"/>
  <c r="B2613" i="1" a="1"/>
  <c r="B2613" i="1" s="1"/>
  <c r="A2614" i="1" a="1"/>
  <c r="A2614" i="1" s="1"/>
  <c r="B2614" i="1" a="1"/>
  <c r="B2614" i="1" s="1"/>
  <c r="A2615" i="1" a="1"/>
  <c r="A2615" i="1"/>
  <c r="B2615" i="1" a="1"/>
  <c r="B2615" i="1" s="1"/>
  <c r="A2616" i="1" a="1"/>
  <c r="A2616" i="1" s="1"/>
  <c r="B2616" i="1" a="1"/>
  <c r="B2616" i="1" s="1"/>
  <c r="A2617" i="1" a="1"/>
  <c r="A2617" i="1"/>
  <c r="B2617" i="1" a="1"/>
  <c r="B2617" i="1" s="1"/>
  <c r="A2618" i="1" a="1"/>
  <c r="A2618" i="1"/>
  <c r="B2618" i="1" a="1"/>
  <c r="B2618" i="1" s="1"/>
  <c r="A2619" i="1" a="1"/>
  <c r="A2619" i="1" s="1"/>
  <c r="B2619" i="1" a="1"/>
  <c r="B2619" i="1" s="1"/>
  <c r="A2620" i="1" a="1"/>
  <c r="A2620" i="1"/>
  <c r="B2620" i="1" a="1"/>
  <c r="B2620" i="1" s="1"/>
  <c r="A2621" i="1" a="1"/>
  <c r="A2621" i="1" s="1"/>
  <c r="B2621" i="1" a="1"/>
  <c r="B2621" i="1" s="1"/>
  <c r="A2622" i="1" a="1"/>
  <c r="A2622" i="1" s="1"/>
  <c r="B2622" i="1" a="1"/>
  <c r="B2622" i="1" s="1"/>
  <c r="A2623" i="1" a="1"/>
  <c r="A2623" i="1"/>
  <c r="B2623" i="1" a="1"/>
  <c r="B2623" i="1" s="1"/>
  <c r="A2624" i="1" a="1"/>
  <c r="A2624" i="1" s="1"/>
  <c r="B2624" i="1" a="1"/>
  <c r="B2624" i="1" s="1"/>
  <c r="A2625" i="1" a="1"/>
  <c r="A2625" i="1" s="1"/>
  <c r="B2625" i="1" a="1"/>
  <c r="B2625" i="1" s="1"/>
  <c r="A2626" i="1" a="1"/>
  <c r="A2626" i="1"/>
  <c r="B2626" i="1" a="1"/>
  <c r="B2626" i="1" s="1"/>
  <c r="A2627" i="1" a="1"/>
  <c r="A2627" i="1"/>
  <c r="B2627" i="1" a="1"/>
  <c r="B2627" i="1" s="1"/>
  <c r="A2628" i="1" a="1"/>
  <c r="A2628" i="1"/>
  <c r="B2628" i="1" a="1"/>
  <c r="B2628" i="1"/>
  <c r="A2629" i="1" a="1"/>
  <c r="A2629" i="1" s="1"/>
  <c r="B2629" i="1" a="1"/>
  <c r="B2629" i="1" s="1"/>
  <c r="A2630" i="1" a="1"/>
  <c r="A2630" i="1"/>
  <c r="B2630" i="1" a="1"/>
  <c r="B2630" i="1" s="1"/>
  <c r="A2631" i="1" a="1"/>
  <c r="A2631" i="1" s="1"/>
  <c r="B2631" i="1" a="1"/>
  <c r="B2631" i="1" s="1"/>
  <c r="A2632" i="1" a="1"/>
  <c r="A2632" i="1"/>
  <c r="B2632" i="1" a="1"/>
  <c r="B2632" i="1"/>
  <c r="A2633" i="1" a="1"/>
  <c r="A2633" i="1" s="1"/>
  <c r="B2633" i="1" a="1"/>
  <c r="B2633" i="1" s="1"/>
  <c r="A2634" i="1" a="1"/>
  <c r="A2634" i="1"/>
  <c r="B2634" i="1" a="1"/>
  <c r="B2634" i="1" s="1"/>
  <c r="A2635" i="1" a="1"/>
  <c r="A2635" i="1" s="1"/>
  <c r="B2635" i="1" a="1"/>
  <c r="B2635" i="1" s="1"/>
  <c r="A2636" i="1" a="1"/>
  <c r="A2636" i="1"/>
  <c r="B2636" i="1" a="1"/>
  <c r="B2636" i="1" s="1"/>
  <c r="A2637" i="1" a="1"/>
  <c r="A2637" i="1"/>
  <c r="B2637" i="1" a="1"/>
  <c r="B2637" i="1" s="1"/>
  <c r="A2638" i="1" a="1"/>
  <c r="A2638" i="1"/>
  <c r="B2638" i="1" a="1"/>
  <c r="B2638" i="1"/>
  <c r="A2639" i="1" a="1"/>
  <c r="A2639" i="1"/>
  <c r="B2639" i="1" a="1"/>
  <c r="B2639" i="1" s="1"/>
  <c r="A2640" i="1" a="1"/>
  <c r="A2640" i="1"/>
  <c r="B2640" i="1" a="1"/>
  <c r="B2640" i="1" s="1"/>
  <c r="A2641" i="1" a="1"/>
  <c r="A2641" i="1" s="1"/>
  <c r="B2641" i="1" a="1"/>
  <c r="B2641" i="1" s="1"/>
  <c r="A2642" i="1" a="1"/>
  <c r="A2642" i="1"/>
  <c r="B2642" i="1" a="1"/>
  <c r="B2642" i="1" s="1"/>
  <c r="A2643" i="1" a="1"/>
  <c r="A2643" i="1"/>
  <c r="B2643" i="1" a="1"/>
  <c r="B2643" i="1" s="1"/>
  <c r="A2644" i="1" a="1"/>
  <c r="A2644" i="1"/>
  <c r="B2644" i="1" a="1"/>
  <c r="B2644" i="1"/>
  <c r="A2645" i="1" a="1"/>
  <c r="A2645" i="1" s="1"/>
  <c r="B2645" i="1" a="1"/>
  <c r="B2645" i="1" s="1"/>
  <c r="A2646" i="1" a="1"/>
  <c r="A2646" i="1"/>
  <c r="B2646" i="1" a="1"/>
  <c r="B2646" i="1" s="1"/>
  <c r="A2647" i="1" a="1"/>
  <c r="A2647" i="1" s="1"/>
  <c r="B2647" i="1" a="1"/>
  <c r="B2647" i="1" s="1"/>
  <c r="A2648" i="1" a="1"/>
  <c r="A2648" i="1" s="1"/>
  <c r="B2648" i="1" a="1"/>
  <c r="B2648" i="1"/>
  <c r="A2649" i="1" a="1"/>
  <c r="A2649" i="1" s="1"/>
  <c r="B2649" i="1" a="1"/>
  <c r="B2649" i="1" s="1"/>
  <c r="A2650" i="1" a="1"/>
  <c r="A2650" i="1" s="1"/>
  <c r="B2650" i="1" a="1"/>
  <c r="B2650" i="1" s="1"/>
  <c r="A2651" i="1" a="1"/>
  <c r="A2651" i="1" s="1"/>
  <c r="B2651" i="1" a="1"/>
  <c r="B2651" i="1" s="1"/>
  <c r="A2652" i="1" a="1"/>
  <c r="A2652" i="1"/>
  <c r="B2652" i="1" a="1"/>
  <c r="B2652" i="1" s="1"/>
  <c r="A2653" i="1" a="1"/>
  <c r="A2653" i="1" s="1"/>
  <c r="B2653" i="1" a="1"/>
  <c r="B2653" i="1" s="1"/>
  <c r="A2654" i="1" a="1"/>
  <c r="A2654" i="1"/>
  <c r="B2654" i="1" a="1"/>
  <c r="B2654" i="1"/>
  <c r="A2655" i="1" a="1"/>
  <c r="A2655" i="1" s="1"/>
  <c r="B2655" i="1" a="1"/>
  <c r="B2655" i="1" s="1"/>
  <c r="A2656" i="1" a="1"/>
  <c r="A2656" i="1"/>
  <c r="B2656" i="1" a="1"/>
  <c r="B2656" i="1" s="1"/>
  <c r="A2657" i="1" a="1"/>
  <c r="A2657" i="1" s="1"/>
  <c r="B2657" i="1" a="1"/>
  <c r="B2657" i="1" s="1"/>
  <c r="A2658" i="1" a="1"/>
  <c r="A2658" i="1" s="1"/>
  <c r="B2658" i="1" a="1"/>
  <c r="B2658" i="1" s="1"/>
  <c r="A2659" i="1" a="1"/>
  <c r="A2659" i="1"/>
  <c r="B2659" i="1" a="1"/>
  <c r="B2659" i="1" s="1"/>
  <c r="A2660" i="1" a="1"/>
  <c r="A2660" i="1"/>
  <c r="B2660" i="1" a="1"/>
  <c r="B2660" i="1" s="1"/>
  <c r="A2661" i="1" a="1"/>
  <c r="A2661" i="1" s="1"/>
  <c r="B2661" i="1" a="1"/>
  <c r="B2661" i="1" s="1"/>
  <c r="A2662" i="1" a="1"/>
  <c r="A2662" i="1"/>
  <c r="B2662" i="1" a="1"/>
  <c r="B2662" i="1" s="1"/>
  <c r="A2663" i="1" a="1"/>
  <c r="A2663" i="1" s="1"/>
  <c r="B2663" i="1" a="1"/>
  <c r="B2663" i="1" s="1"/>
  <c r="A2664" i="1" a="1"/>
  <c r="A2664" i="1"/>
  <c r="B2664" i="1" a="1"/>
  <c r="B2664" i="1"/>
  <c r="A2665" i="1" a="1"/>
  <c r="A2665" i="1" s="1"/>
  <c r="B2665" i="1" a="1"/>
  <c r="B2665" i="1" s="1"/>
  <c r="A2666" i="1" a="1"/>
  <c r="A2666" i="1" s="1"/>
  <c r="B2666" i="1" a="1"/>
  <c r="B2666" i="1" s="1"/>
  <c r="A2667" i="1" a="1"/>
  <c r="A2667" i="1" s="1"/>
  <c r="B2667" i="1" a="1"/>
  <c r="B2667" i="1" s="1"/>
  <c r="A2668" i="1" a="1"/>
  <c r="A2668" i="1" s="1"/>
  <c r="B2668" i="1" a="1"/>
  <c r="B2668" i="1" s="1"/>
  <c r="A2669" i="1" a="1"/>
  <c r="A2669" i="1" s="1"/>
  <c r="B2669" i="1" a="1"/>
  <c r="B2669" i="1" s="1"/>
  <c r="A2670" i="1" a="1"/>
  <c r="A2670" i="1" s="1"/>
  <c r="B2670" i="1" a="1"/>
  <c r="B2670" i="1"/>
  <c r="A2671" i="1" a="1"/>
  <c r="A2671" i="1"/>
  <c r="B2671" i="1" a="1"/>
  <c r="B2671" i="1" s="1"/>
  <c r="A2672" i="1" a="1"/>
  <c r="A2672" i="1"/>
  <c r="B2672" i="1" a="1"/>
  <c r="B2672" i="1" s="1"/>
  <c r="A2673" i="1" a="1"/>
  <c r="A2673" i="1" s="1"/>
  <c r="B2673" i="1" a="1"/>
  <c r="B2673" i="1" s="1"/>
  <c r="A2674" i="1" a="1"/>
  <c r="A2674" i="1" s="1"/>
  <c r="B2674" i="1" a="1"/>
  <c r="B2674" i="1" s="1"/>
  <c r="A2675" i="1" a="1"/>
  <c r="A2675" i="1" s="1"/>
  <c r="B2675" i="1" a="1"/>
  <c r="B2675" i="1" s="1"/>
  <c r="A2676" i="1" a="1"/>
  <c r="A2676" i="1"/>
  <c r="B2676" i="1" a="1"/>
  <c r="B2676" i="1" s="1"/>
  <c r="A2677" i="1" a="1"/>
  <c r="A2677" i="1" s="1"/>
  <c r="B2677" i="1" a="1"/>
  <c r="B2677" i="1" s="1"/>
  <c r="A2678" i="1" a="1"/>
  <c r="A2678" i="1"/>
  <c r="B2678" i="1" a="1"/>
  <c r="B2678" i="1" s="1"/>
  <c r="A2679" i="1" a="1"/>
  <c r="A2679" i="1" s="1"/>
  <c r="B2679" i="1" a="1"/>
  <c r="B2679" i="1" s="1"/>
  <c r="A2680" i="1" a="1"/>
  <c r="A2680" i="1" s="1"/>
  <c r="B2680" i="1" a="1"/>
  <c r="B2680" i="1" s="1"/>
  <c r="A2681" i="1" a="1"/>
  <c r="A2681" i="1"/>
  <c r="B2681" i="1" a="1"/>
  <c r="B2681" i="1" s="1"/>
  <c r="A2682" i="1" a="1"/>
  <c r="A2682" i="1"/>
  <c r="B2682" i="1" a="1"/>
  <c r="B2682" i="1"/>
  <c r="A2683" i="1" a="1"/>
  <c r="A2683" i="1" s="1"/>
  <c r="B2683" i="1" a="1"/>
  <c r="B2683" i="1" s="1"/>
  <c r="A2684" i="1" a="1"/>
  <c r="A2684" i="1" s="1"/>
  <c r="B2684" i="1" a="1"/>
  <c r="B2684" i="1" s="1"/>
  <c r="A2685" i="1" a="1"/>
  <c r="A2685" i="1"/>
  <c r="B2685" i="1" a="1"/>
  <c r="B2685" i="1" s="1"/>
  <c r="A2686" i="1" a="1"/>
  <c r="A2686" i="1" s="1"/>
  <c r="B2686" i="1" a="1"/>
  <c r="B2686" i="1" s="1"/>
  <c r="A2687" i="1" a="1"/>
  <c r="A2687" i="1" s="1"/>
  <c r="B2687" i="1" a="1"/>
  <c r="B2687" i="1" s="1"/>
  <c r="A2688" i="1" a="1"/>
  <c r="A2688" i="1" s="1"/>
  <c r="B2688" i="1" a="1"/>
  <c r="B2688" i="1" s="1"/>
  <c r="A2689" i="1" a="1"/>
  <c r="A2689" i="1" s="1"/>
  <c r="B2689" i="1" a="1"/>
  <c r="B2689" i="1" s="1"/>
  <c r="A2690" i="1" a="1"/>
  <c r="A2690" i="1" s="1"/>
  <c r="B2690" i="1" a="1"/>
  <c r="B2690" i="1" s="1"/>
  <c r="A2691" i="1" a="1"/>
  <c r="A2691" i="1"/>
  <c r="B2691" i="1" a="1"/>
  <c r="B2691" i="1" s="1"/>
  <c r="A2692" i="1" a="1"/>
  <c r="A2692" i="1" s="1"/>
  <c r="B2692" i="1" a="1"/>
  <c r="B2692" i="1" s="1"/>
  <c r="A2693" i="1" a="1"/>
  <c r="A2693" i="1" s="1"/>
  <c r="B2693" i="1" a="1"/>
  <c r="B2693" i="1" s="1"/>
  <c r="A2694" i="1" a="1"/>
  <c r="A2694" i="1" s="1"/>
  <c r="B2694" i="1" a="1"/>
  <c r="B2694" i="1" s="1"/>
  <c r="A2695" i="1" a="1"/>
  <c r="A2695" i="1" s="1"/>
  <c r="B2695" i="1" a="1"/>
  <c r="B2695" i="1" s="1"/>
  <c r="A2696" i="1" a="1"/>
  <c r="A2696" i="1" s="1"/>
  <c r="B2696" i="1" a="1"/>
  <c r="B2696" i="1" s="1"/>
  <c r="A2697" i="1" a="1"/>
  <c r="A2697" i="1"/>
  <c r="B2697" i="1" a="1"/>
  <c r="B2697" i="1" s="1"/>
  <c r="A2698" i="1" a="1"/>
  <c r="A2698" i="1"/>
  <c r="B2698" i="1" a="1"/>
  <c r="B2698" i="1" s="1"/>
  <c r="A2699" i="1" a="1"/>
  <c r="A2699" i="1" s="1"/>
  <c r="B2699" i="1" a="1"/>
  <c r="B2699" i="1" s="1"/>
  <c r="A2700" i="1" a="1"/>
  <c r="A2700" i="1" s="1"/>
  <c r="B2700" i="1" a="1"/>
  <c r="B2700" i="1" s="1"/>
  <c r="A2701" i="1" a="1"/>
  <c r="A2701" i="1" s="1"/>
  <c r="B2701" i="1" a="1"/>
  <c r="B2701" i="1" s="1"/>
  <c r="A2702" i="1" a="1"/>
  <c r="A2702" i="1" s="1"/>
  <c r="B2702" i="1" a="1"/>
  <c r="B2702" i="1"/>
  <c r="A2703" i="1" a="1"/>
  <c r="A2703" i="1"/>
  <c r="B2703" i="1" a="1"/>
  <c r="B2703" i="1" s="1"/>
  <c r="A2704" i="1" a="1"/>
  <c r="A2704" i="1"/>
  <c r="B2704" i="1" a="1"/>
  <c r="B2704" i="1" s="1"/>
  <c r="A2705" i="1" a="1"/>
  <c r="A2705" i="1" s="1"/>
  <c r="B2705" i="1" a="1"/>
  <c r="B2705" i="1" s="1"/>
  <c r="A2706" i="1" a="1"/>
  <c r="A2706" i="1" s="1"/>
  <c r="B2706" i="1" a="1"/>
  <c r="B2706" i="1" s="1"/>
  <c r="A2707" i="1" a="1"/>
  <c r="A2707" i="1" s="1"/>
  <c r="B2707" i="1" a="1"/>
  <c r="B2707" i="1" s="1"/>
  <c r="A2708" i="1" a="1"/>
  <c r="A2708" i="1" s="1"/>
  <c r="B2708" i="1" a="1"/>
  <c r="B2708" i="1"/>
  <c r="A2709" i="1" a="1"/>
  <c r="A2709" i="1" s="1"/>
  <c r="B2709" i="1" a="1"/>
  <c r="B2709" i="1" s="1"/>
  <c r="A2710" i="1" a="1"/>
  <c r="A2710" i="1" s="1"/>
  <c r="B2710" i="1" a="1"/>
  <c r="B2710" i="1" s="1"/>
  <c r="A2711" i="1" a="1"/>
  <c r="A2711" i="1" s="1"/>
  <c r="B2711" i="1" a="1"/>
  <c r="B2711" i="1" s="1"/>
  <c r="A2712" i="1" a="1"/>
  <c r="A2712" i="1" s="1"/>
  <c r="B2712" i="1" a="1"/>
  <c r="B2712" i="1" s="1"/>
  <c r="A2713" i="1" a="1"/>
  <c r="A2713" i="1" s="1"/>
  <c r="B2713" i="1" a="1"/>
  <c r="B2713" i="1" s="1"/>
  <c r="A2714" i="1" a="1"/>
  <c r="A2714" i="1" s="1"/>
  <c r="B2714" i="1" a="1"/>
  <c r="B2714" i="1"/>
  <c r="A2715" i="1" a="1"/>
  <c r="A2715" i="1" s="1"/>
  <c r="B2715" i="1" a="1"/>
  <c r="B2715" i="1" s="1"/>
  <c r="A2716" i="1" a="1"/>
  <c r="A2716" i="1" s="1"/>
  <c r="B2716" i="1" a="1"/>
  <c r="B2716" i="1" s="1"/>
  <c r="A2717" i="1" a="1"/>
  <c r="A2717" i="1" s="1"/>
  <c r="B2717" i="1" a="1"/>
  <c r="B2717" i="1" s="1"/>
  <c r="A2718" i="1" a="1"/>
  <c r="A2718" i="1" s="1"/>
  <c r="B2718" i="1" a="1"/>
  <c r="B2718" i="1" s="1"/>
  <c r="A2719" i="1" a="1"/>
  <c r="A2719" i="1" s="1"/>
  <c r="B2719" i="1" a="1"/>
  <c r="B2719" i="1" s="1"/>
  <c r="A2720" i="1" a="1"/>
  <c r="A2720" i="1" s="1"/>
  <c r="B2720" i="1" a="1"/>
  <c r="B2720" i="1" s="1"/>
  <c r="A2721" i="1" a="1"/>
  <c r="A2721" i="1" s="1"/>
  <c r="B2721" i="1" a="1"/>
  <c r="B2721" i="1" s="1"/>
  <c r="A2722" i="1" a="1"/>
  <c r="A2722" i="1" s="1"/>
  <c r="B2722" i="1" a="1"/>
  <c r="B2722" i="1" s="1"/>
  <c r="A2723" i="1" a="1"/>
  <c r="A2723" i="1"/>
  <c r="B2723" i="1" a="1"/>
  <c r="B2723" i="1" s="1"/>
  <c r="A2724" i="1" a="1"/>
  <c r="A2724" i="1" s="1"/>
  <c r="B2724" i="1" a="1"/>
  <c r="B2724" i="1" s="1"/>
  <c r="A2725" i="1" a="1"/>
  <c r="A2725" i="1" s="1"/>
  <c r="B2725" i="1" a="1"/>
  <c r="B2725" i="1" s="1"/>
  <c r="A2726" i="1" a="1"/>
  <c r="A2726" i="1"/>
  <c r="B2726" i="1" a="1"/>
  <c r="B2726" i="1" s="1"/>
  <c r="A2727" i="1" a="1"/>
  <c r="A2727" i="1" s="1"/>
  <c r="B2727" i="1" a="1"/>
  <c r="B2727" i="1" s="1"/>
  <c r="A2728" i="1" a="1"/>
  <c r="A2728" i="1" s="1"/>
  <c r="B2728" i="1" a="1"/>
  <c r="B2728" i="1" s="1"/>
  <c r="A2729" i="1" a="1"/>
  <c r="A2729" i="1" s="1"/>
  <c r="B2729" i="1" a="1"/>
  <c r="B2729" i="1" s="1"/>
  <c r="A2730" i="1" a="1"/>
  <c r="A2730" i="1" s="1"/>
  <c r="B2730" i="1" a="1"/>
  <c r="B2730" i="1" s="1"/>
  <c r="A2731" i="1" a="1"/>
  <c r="A2731" i="1" s="1"/>
  <c r="B2731" i="1" a="1"/>
  <c r="B2731" i="1" s="1"/>
  <c r="A2732" i="1" a="1"/>
  <c r="A2732" i="1" s="1"/>
  <c r="B2732" i="1" a="1"/>
  <c r="B2732" i="1" s="1"/>
  <c r="A2733" i="1" a="1"/>
  <c r="A2733" i="1" s="1"/>
  <c r="B2733" i="1" a="1"/>
  <c r="B2733" i="1" s="1"/>
  <c r="A2734" i="1" a="1"/>
  <c r="A2734" i="1" s="1"/>
  <c r="B2734" i="1" a="1"/>
  <c r="B2734" i="1" s="1"/>
  <c r="A2735" i="1" a="1"/>
  <c r="A2735" i="1"/>
  <c r="B2735" i="1" a="1"/>
  <c r="B2735" i="1" s="1"/>
  <c r="A2736" i="1" a="1"/>
  <c r="A2736" i="1"/>
  <c r="B2736" i="1" a="1"/>
  <c r="B2736" i="1" s="1"/>
  <c r="A2737" i="1" a="1"/>
  <c r="A2737" i="1" s="1"/>
  <c r="B2737" i="1" a="1"/>
  <c r="B2737" i="1" s="1"/>
  <c r="A2738" i="1" a="1"/>
  <c r="A2738" i="1" s="1"/>
  <c r="B2738" i="1" a="1"/>
  <c r="B2738" i="1" s="1"/>
  <c r="A2739" i="1" a="1"/>
  <c r="A2739" i="1" s="1"/>
  <c r="B2739" i="1" a="1"/>
  <c r="B2739" i="1" s="1"/>
  <c r="A2740" i="1" a="1"/>
  <c r="A2740" i="1"/>
  <c r="B2740" i="1" a="1"/>
  <c r="B2740" i="1" s="1"/>
  <c r="A2741" i="1" a="1"/>
  <c r="A2741" i="1" s="1"/>
  <c r="B2741" i="1" a="1"/>
  <c r="B2741" i="1" s="1"/>
  <c r="A2742" i="1" a="1"/>
  <c r="A2742" i="1"/>
  <c r="B2742" i="1" a="1"/>
  <c r="B2742" i="1" s="1"/>
  <c r="A2743" i="1" a="1"/>
  <c r="A2743" i="1" s="1"/>
  <c r="B2743" i="1" a="1"/>
  <c r="B2743" i="1" s="1"/>
  <c r="A2744" i="1" a="1"/>
  <c r="A2744" i="1" s="1"/>
  <c r="B2744" i="1" a="1"/>
  <c r="B2744" i="1" s="1"/>
  <c r="A2745" i="1" a="1"/>
  <c r="A2745" i="1" s="1"/>
  <c r="B2745" i="1" a="1"/>
  <c r="B2745" i="1" s="1"/>
  <c r="A2746" i="1" a="1"/>
  <c r="A2746" i="1"/>
  <c r="B2746" i="1" a="1"/>
  <c r="B2746" i="1" s="1"/>
  <c r="A2747" i="1" a="1"/>
  <c r="A2747" i="1" s="1"/>
  <c r="B2747" i="1" a="1"/>
  <c r="B2747" i="1" s="1"/>
  <c r="A2748" i="1" a="1"/>
  <c r="A2748" i="1" s="1"/>
  <c r="B2748" i="1" a="1"/>
  <c r="B2748" i="1" s="1"/>
  <c r="A2749" i="1" a="1"/>
  <c r="A2749" i="1"/>
  <c r="B2749" i="1" a="1"/>
  <c r="B2749" i="1" s="1"/>
  <c r="A2750" i="1" a="1"/>
  <c r="A2750" i="1" s="1"/>
  <c r="B2750" i="1" a="1"/>
  <c r="B2750" i="1" s="1"/>
  <c r="A2751" i="1" a="1"/>
  <c r="A2751" i="1"/>
  <c r="B2751" i="1" a="1"/>
  <c r="B2751" i="1" s="1"/>
  <c r="A2752" i="1" a="1"/>
  <c r="A2752" i="1" s="1"/>
  <c r="B2752" i="1" a="1"/>
  <c r="B2752" i="1" s="1"/>
  <c r="A2753" i="1" a="1"/>
  <c r="A2753" i="1" s="1"/>
  <c r="B2753" i="1" a="1"/>
  <c r="B2753" i="1" s="1"/>
  <c r="A2754" i="1" a="1"/>
  <c r="A2754" i="1" s="1"/>
  <c r="B2754" i="1" a="1"/>
  <c r="B2754" i="1" s="1"/>
  <c r="A2755" i="1" a="1"/>
  <c r="A2755" i="1"/>
  <c r="B2755" i="1" a="1"/>
  <c r="B2755" i="1" s="1"/>
  <c r="A2756" i="1" a="1"/>
  <c r="A2756" i="1"/>
  <c r="B2756" i="1" a="1"/>
  <c r="B2756" i="1" s="1"/>
  <c r="A2757" i="1" a="1"/>
  <c r="A2757" i="1" s="1"/>
  <c r="B2757" i="1" a="1"/>
  <c r="B2757" i="1" s="1"/>
  <c r="A2758" i="1" a="1"/>
  <c r="A2758" i="1" s="1"/>
  <c r="B2758" i="1" a="1"/>
  <c r="B2758" i="1" s="1"/>
  <c r="A2759" i="1" a="1"/>
  <c r="A2759" i="1" s="1"/>
  <c r="B2759" i="1" a="1"/>
  <c r="B2759" i="1" s="1"/>
  <c r="A2760" i="1" a="1"/>
  <c r="A2760" i="1" s="1"/>
  <c r="B2760" i="1" a="1"/>
  <c r="B2760" i="1" s="1"/>
  <c r="A2761" i="1" a="1"/>
  <c r="A2761" i="1" s="1"/>
  <c r="B2761" i="1" a="1"/>
  <c r="B2761" i="1" s="1"/>
  <c r="A2762" i="1" a="1"/>
  <c r="A2762" i="1" s="1"/>
  <c r="B2762" i="1" a="1"/>
  <c r="B2762" i="1"/>
  <c r="A2763" i="1" a="1"/>
  <c r="A2763" i="1" s="1"/>
  <c r="B2763" i="1" a="1"/>
  <c r="B2763" i="1" s="1"/>
  <c r="A2764" i="1" a="1"/>
  <c r="A2764" i="1" s="1"/>
  <c r="B2764" i="1" a="1"/>
  <c r="B2764" i="1" s="1"/>
  <c r="A2765" i="1" a="1"/>
  <c r="A2765" i="1" s="1"/>
  <c r="B2765" i="1" a="1"/>
  <c r="B2765" i="1" s="1"/>
  <c r="A2766" i="1" a="1"/>
  <c r="A2766" i="1" s="1"/>
  <c r="B2766" i="1" a="1"/>
  <c r="B2766" i="1"/>
  <c r="A2767" i="1" a="1"/>
  <c r="A2767" i="1" s="1"/>
  <c r="B2767" i="1" a="1"/>
  <c r="B2767" i="1" s="1"/>
  <c r="A2768" i="1" a="1"/>
  <c r="A2768" i="1" s="1"/>
  <c r="B2768" i="1" a="1"/>
  <c r="B2768" i="1" s="1"/>
  <c r="A2769" i="1" a="1"/>
  <c r="A2769" i="1" s="1"/>
  <c r="B2769" i="1" a="1"/>
  <c r="B2769" i="1" s="1"/>
  <c r="A2770" i="1" a="1"/>
  <c r="A2770" i="1" s="1"/>
  <c r="B2770" i="1" a="1"/>
  <c r="B2770" i="1" s="1"/>
  <c r="A2771" i="1" a="1"/>
  <c r="A2771" i="1" s="1"/>
  <c r="B2771" i="1" a="1"/>
  <c r="B2771" i="1" s="1"/>
  <c r="A2772" i="1" a="1"/>
  <c r="A2772" i="1" s="1"/>
  <c r="B2772" i="1" a="1"/>
  <c r="B2772" i="1" s="1"/>
  <c r="A2773" i="1" a="1"/>
  <c r="A2773" i="1" s="1"/>
  <c r="B2773" i="1" a="1"/>
  <c r="B2773" i="1" s="1"/>
  <c r="A2774" i="1" a="1"/>
  <c r="A2774" i="1" s="1"/>
  <c r="B2774" i="1" a="1"/>
  <c r="B2774" i="1" s="1"/>
  <c r="A2775" i="1" a="1"/>
  <c r="A2775" i="1" s="1"/>
  <c r="B2775" i="1" a="1"/>
  <c r="B2775" i="1" s="1"/>
  <c r="A2776" i="1" a="1"/>
  <c r="A2776" i="1" s="1"/>
  <c r="B2776" i="1" a="1"/>
  <c r="B2776" i="1" s="1"/>
  <c r="A2777" i="1" a="1"/>
  <c r="A2777" i="1" s="1"/>
  <c r="B2777" i="1" a="1"/>
  <c r="B2777" i="1" s="1"/>
  <c r="A2778" i="1" a="1"/>
  <c r="A2778" i="1" s="1"/>
  <c r="B2778" i="1" a="1"/>
  <c r="B2778" i="1" s="1"/>
  <c r="A2779" i="1" a="1"/>
  <c r="A2779" i="1" s="1"/>
  <c r="B2779" i="1" a="1"/>
  <c r="B2779" i="1" s="1"/>
  <c r="A2780" i="1" a="1"/>
  <c r="A2780" i="1" s="1"/>
  <c r="B2780" i="1" a="1"/>
  <c r="B2780" i="1" s="1"/>
  <c r="A2781" i="1" a="1"/>
  <c r="A2781" i="1" s="1"/>
  <c r="B2781" i="1" a="1"/>
  <c r="B2781" i="1" s="1"/>
  <c r="A2782" i="1" a="1"/>
  <c r="A2782" i="1" s="1"/>
  <c r="B2782" i="1" a="1"/>
  <c r="B2782" i="1"/>
  <c r="A2783" i="1" a="1"/>
  <c r="A2783" i="1" s="1"/>
  <c r="B2783" i="1" a="1"/>
  <c r="B2783" i="1" s="1"/>
  <c r="A2784" i="1" a="1"/>
  <c r="A2784" i="1"/>
  <c r="B2784" i="1" a="1"/>
  <c r="B2784" i="1" s="1"/>
  <c r="A2785" i="1" a="1"/>
  <c r="A2785" i="1" s="1"/>
  <c r="B2785" i="1" a="1"/>
  <c r="B2785" i="1" s="1"/>
  <c r="A2786" i="1" a="1"/>
  <c r="A2786" i="1" s="1"/>
  <c r="B2786" i="1" a="1"/>
  <c r="B2786" i="1" s="1"/>
  <c r="A2787" i="1" a="1"/>
  <c r="A2787" i="1"/>
  <c r="B2787" i="1" a="1"/>
  <c r="B2787" i="1" s="1"/>
  <c r="A2788" i="1" a="1"/>
  <c r="A2788" i="1" s="1"/>
  <c r="B2788" i="1" a="1"/>
  <c r="B2788" i="1" s="1"/>
  <c r="A2789" i="1" a="1"/>
  <c r="A2789" i="1"/>
  <c r="B2789" i="1" a="1"/>
  <c r="B2789" i="1" s="1"/>
  <c r="A2790" i="1" a="1"/>
  <c r="A2790" i="1" s="1"/>
  <c r="B2790" i="1" a="1"/>
  <c r="B2790" i="1" s="1"/>
  <c r="A2791" i="1" a="1"/>
  <c r="A2791" i="1" s="1"/>
  <c r="B2791" i="1" a="1"/>
  <c r="B2791" i="1" s="1"/>
  <c r="A2792" i="1" a="1"/>
  <c r="A2792" i="1" s="1"/>
  <c r="B2792" i="1" a="1"/>
  <c r="B2792" i="1" s="1"/>
  <c r="A2793" i="1" a="1"/>
  <c r="A2793" i="1"/>
  <c r="B2793" i="1" a="1"/>
  <c r="B2793" i="1" s="1"/>
  <c r="A2794" i="1" a="1"/>
  <c r="A2794" i="1"/>
  <c r="B2794" i="1" a="1"/>
  <c r="B2794" i="1" s="1"/>
  <c r="A2795" i="1" a="1"/>
  <c r="A2795" i="1" s="1"/>
  <c r="B2795" i="1" a="1"/>
  <c r="B2795" i="1" s="1"/>
  <c r="A2796" i="1" a="1"/>
  <c r="A2796" i="1" s="1"/>
  <c r="B2796" i="1" a="1"/>
  <c r="B2796" i="1" s="1"/>
  <c r="A2797" i="1" a="1"/>
  <c r="A2797" i="1" s="1"/>
  <c r="B2797" i="1" a="1"/>
  <c r="B2797" i="1" s="1"/>
  <c r="A2798" i="1" a="1"/>
  <c r="A2798" i="1" s="1"/>
  <c r="B2798" i="1" a="1"/>
  <c r="B2798" i="1" s="1"/>
  <c r="A2799" i="1" a="1"/>
  <c r="A2799" i="1" s="1"/>
  <c r="B2799" i="1" a="1"/>
  <c r="B2799" i="1" s="1"/>
  <c r="A2800" i="1" a="1"/>
  <c r="A2800" i="1" s="1"/>
  <c r="B2800" i="1" a="1"/>
  <c r="B2800" i="1"/>
  <c r="A2801" i="1" a="1"/>
  <c r="A2801" i="1" s="1"/>
  <c r="B2801" i="1" a="1"/>
  <c r="B2801" i="1" s="1"/>
  <c r="A2802" i="1" a="1"/>
  <c r="A2802" i="1" s="1"/>
  <c r="B2802" i="1" a="1"/>
  <c r="B2802" i="1" s="1"/>
  <c r="A2803" i="1" a="1"/>
  <c r="A2803" i="1" s="1"/>
  <c r="B2803" i="1" a="1"/>
  <c r="B2803" i="1" s="1"/>
  <c r="A2804" i="1" a="1"/>
  <c r="A2804" i="1" s="1"/>
  <c r="B2804" i="1" a="1"/>
  <c r="B2804" i="1"/>
  <c r="A2805" i="1" a="1"/>
  <c r="A2805" i="1" s="1"/>
  <c r="B2805" i="1" a="1"/>
  <c r="B2805" i="1" s="1"/>
  <c r="A2806" i="1" a="1"/>
  <c r="A2806" i="1" s="1"/>
  <c r="B2806" i="1" a="1"/>
  <c r="B2806" i="1" s="1"/>
  <c r="A2807" i="1" a="1"/>
  <c r="A2807" i="1" s="1"/>
  <c r="B2807" i="1" a="1"/>
  <c r="B2807" i="1" s="1"/>
  <c r="A2808" i="1" a="1"/>
  <c r="A2808" i="1" s="1"/>
  <c r="B2808" i="1" a="1"/>
  <c r="B2808" i="1" s="1"/>
  <c r="A2809" i="1" a="1"/>
  <c r="A2809" i="1" s="1"/>
  <c r="B2809" i="1" a="1"/>
  <c r="B2809" i="1" s="1"/>
  <c r="A2810" i="1" a="1"/>
  <c r="A2810" i="1" s="1"/>
  <c r="B2810" i="1" a="1"/>
  <c r="B2810" i="1" s="1"/>
  <c r="A2811" i="1" a="1"/>
  <c r="A2811" i="1"/>
  <c r="B2811" i="1" a="1"/>
  <c r="B2811" i="1" s="1"/>
  <c r="A2812" i="1" a="1"/>
  <c r="A2812" i="1"/>
  <c r="B2812" i="1" a="1"/>
  <c r="B2812" i="1" s="1"/>
  <c r="A2813" i="1" a="1"/>
  <c r="A2813" i="1" s="1"/>
  <c r="B2813" i="1" a="1"/>
  <c r="B2813" i="1" s="1"/>
  <c r="A2814" i="1" a="1"/>
  <c r="A2814" i="1" s="1"/>
  <c r="B2814" i="1" a="1"/>
  <c r="B2814" i="1" s="1"/>
  <c r="A2815" i="1" a="1"/>
  <c r="A2815" i="1"/>
  <c r="B2815" i="1" a="1"/>
  <c r="B2815" i="1" s="1"/>
  <c r="A2816" i="1" a="1"/>
  <c r="A2816" i="1" s="1"/>
  <c r="B2816" i="1" a="1"/>
  <c r="B2816" i="1" s="1"/>
  <c r="A2817" i="1" a="1"/>
  <c r="A2817" i="1" s="1"/>
  <c r="B2817" i="1" a="1"/>
  <c r="B2817" i="1" s="1"/>
  <c r="A2818" i="1" a="1"/>
  <c r="A2818" i="1"/>
  <c r="B2818" i="1" a="1"/>
  <c r="B2818" i="1" s="1"/>
  <c r="A2819" i="1" a="1"/>
  <c r="A2819" i="1" s="1"/>
  <c r="B2819" i="1" a="1"/>
  <c r="B2819" i="1" s="1"/>
  <c r="A2820" i="1" a="1"/>
  <c r="A2820" i="1" s="1"/>
  <c r="B2820" i="1" a="1"/>
  <c r="B2820" i="1" s="1"/>
  <c r="A2821" i="1" a="1"/>
  <c r="A2821" i="1"/>
  <c r="B2821" i="1" a="1"/>
  <c r="B2821" i="1" s="1"/>
  <c r="A2822" i="1" a="1"/>
  <c r="A2822" i="1" s="1"/>
  <c r="B2822" i="1" a="1"/>
  <c r="B2822" i="1"/>
  <c r="A2823" i="1" a="1"/>
  <c r="A2823" i="1" s="1"/>
  <c r="B2823" i="1" a="1"/>
  <c r="B2823" i="1" s="1"/>
  <c r="A2824" i="1" a="1"/>
  <c r="A2824" i="1" s="1"/>
  <c r="B2824" i="1" a="1"/>
  <c r="B2824" i="1" s="1"/>
  <c r="A2825" i="1" a="1"/>
  <c r="A2825" i="1" s="1"/>
  <c r="B2825" i="1" a="1"/>
  <c r="B2825" i="1" s="1"/>
  <c r="A2826" i="1" a="1"/>
  <c r="A2826" i="1"/>
  <c r="B2826" i="1" a="1"/>
  <c r="B2826" i="1" s="1"/>
  <c r="A2827" i="1" a="1"/>
  <c r="A2827" i="1" s="1"/>
  <c r="B2827" i="1" a="1"/>
  <c r="B2827" i="1" s="1"/>
  <c r="A2828" i="1" a="1"/>
  <c r="A2828" i="1" s="1"/>
  <c r="B2828" i="1" a="1"/>
  <c r="B2828" i="1" s="1"/>
  <c r="A2829" i="1" a="1"/>
  <c r="A2829" i="1" s="1"/>
  <c r="B2829" i="1" a="1"/>
  <c r="B2829" i="1" s="1"/>
  <c r="A2830" i="1" a="1"/>
  <c r="A2830" i="1"/>
  <c r="B2830" i="1" a="1"/>
  <c r="B2830" i="1"/>
  <c r="A2831" i="1" a="1"/>
  <c r="A2831" i="1" s="1"/>
  <c r="B2831" i="1" a="1"/>
  <c r="B2831" i="1" s="1"/>
  <c r="A2832" i="1" a="1"/>
  <c r="A2832" i="1" s="1"/>
  <c r="B2832" i="1" a="1"/>
  <c r="B2832" i="1" s="1"/>
  <c r="A2833" i="1" a="1"/>
  <c r="A2833" i="1" s="1"/>
  <c r="B2833" i="1" a="1"/>
  <c r="B2833" i="1" s="1"/>
  <c r="A2834" i="1" a="1"/>
  <c r="A2834" i="1" s="1"/>
  <c r="B2834" i="1" a="1"/>
  <c r="B2834" i="1"/>
  <c r="A2835" i="1" a="1"/>
  <c r="A2835" i="1" s="1"/>
  <c r="B2835" i="1" a="1"/>
  <c r="B2835" i="1" s="1"/>
  <c r="A2836" i="1" a="1"/>
  <c r="A2836" i="1" s="1"/>
  <c r="B2836" i="1" a="1"/>
  <c r="B2836" i="1" s="1"/>
  <c r="A2837" i="1" a="1"/>
  <c r="A2837" i="1" s="1"/>
  <c r="B2837" i="1" a="1"/>
  <c r="B2837" i="1" s="1"/>
  <c r="A2838" i="1" a="1"/>
  <c r="A2838" i="1" s="1"/>
  <c r="B2838" i="1" a="1"/>
  <c r="B2838" i="1"/>
  <c r="A2839" i="1" a="1"/>
  <c r="A2839" i="1"/>
  <c r="B2839" i="1" a="1"/>
  <c r="B2839" i="1" s="1"/>
  <c r="A2840" i="1" a="1"/>
  <c r="A2840" i="1" s="1"/>
  <c r="B2840" i="1" a="1"/>
  <c r="B2840" i="1" s="1"/>
  <c r="A2841" i="1" a="1"/>
  <c r="A2841" i="1" s="1"/>
  <c r="B2841" i="1" a="1"/>
  <c r="B2841" i="1" s="1"/>
  <c r="A2842" i="1" a="1"/>
  <c r="A2842" i="1" s="1"/>
  <c r="B2842" i="1" a="1"/>
  <c r="B2842" i="1" s="1"/>
  <c r="A2843" i="1" a="1"/>
  <c r="A2843" i="1"/>
  <c r="B2843" i="1" a="1"/>
  <c r="B2843" i="1" s="1"/>
  <c r="A2844" i="1" a="1"/>
  <c r="A2844" i="1"/>
  <c r="B2844" i="1" a="1"/>
  <c r="B2844" i="1" s="1"/>
  <c r="A2845" i="1" a="1"/>
  <c r="A2845" i="1" s="1"/>
  <c r="B2845" i="1" a="1"/>
  <c r="B2845" i="1" s="1"/>
  <c r="A2846" i="1" a="1"/>
  <c r="A2846" i="1"/>
  <c r="B2846" i="1" a="1"/>
  <c r="B2846" i="1"/>
  <c r="A2847" i="1" a="1"/>
  <c r="A2847" i="1" s="1"/>
  <c r="B2847" i="1" a="1"/>
  <c r="B2847" i="1" s="1"/>
  <c r="A2848" i="1" a="1"/>
  <c r="A2848" i="1" s="1"/>
  <c r="B2848" i="1" a="1"/>
  <c r="B2848" i="1" s="1"/>
  <c r="A2849" i="1" a="1"/>
  <c r="A2849" i="1" s="1"/>
  <c r="B2849" i="1" a="1"/>
  <c r="B2849" i="1" s="1"/>
  <c r="A2850" i="1" a="1"/>
  <c r="A2850" i="1"/>
  <c r="B2850" i="1" a="1"/>
  <c r="B2850" i="1"/>
  <c r="A2851" i="1" a="1"/>
  <c r="A2851" i="1" s="1"/>
  <c r="B2851" i="1" a="1"/>
  <c r="B2851" i="1" s="1"/>
  <c r="A2852" i="1" a="1"/>
  <c r="A2852" i="1" s="1"/>
  <c r="B2852" i="1" a="1"/>
  <c r="B2852" i="1" s="1"/>
  <c r="A2853" i="1" a="1"/>
  <c r="A2853" i="1" s="1"/>
  <c r="B2853" i="1" a="1"/>
  <c r="B2853" i="1" s="1"/>
  <c r="A2854" i="1" a="1"/>
  <c r="A2854" i="1" s="1"/>
  <c r="B2854" i="1" a="1"/>
  <c r="B2854" i="1"/>
  <c r="A2855" i="1" a="1"/>
  <c r="A2855" i="1"/>
  <c r="B2855" i="1" a="1"/>
  <c r="B2855" i="1" s="1"/>
  <c r="A2856" i="1" a="1"/>
  <c r="A2856" i="1" s="1"/>
  <c r="B2856" i="1" a="1"/>
  <c r="B2856" i="1" s="1"/>
  <c r="A2857" i="1" a="1"/>
  <c r="A2857" i="1" s="1"/>
  <c r="B2857" i="1" a="1"/>
  <c r="B2857" i="1" s="1"/>
  <c r="A2858" i="1" a="1"/>
  <c r="A2858" i="1" s="1"/>
  <c r="B2858" i="1" a="1"/>
  <c r="B2858" i="1"/>
  <c r="A2859" i="1" a="1"/>
  <c r="A2859" i="1"/>
  <c r="B2859" i="1" a="1"/>
  <c r="B2859" i="1" s="1"/>
  <c r="A2860" i="1" a="1"/>
  <c r="A2860" i="1" s="1"/>
  <c r="B2860" i="1" a="1"/>
  <c r="B2860" i="1" s="1"/>
  <c r="A2861" i="1" a="1"/>
  <c r="A2861" i="1" s="1"/>
  <c r="B2861" i="1" a="1"/>
  <c r="B2861" i="1" s="1"/>
  <c r="A2862" i="1" a="1"/>
  <c r="A2862" i="1" s="1"/>
  <c r="B2862" i="1" a="1"/>
  <c r="B2862" i="1"/>
  <c r="A2863" i="1" a="1"/>
  <c r="A2863" i="1"/>
  <c r="B2863" i="1" a="1"/>
  <c r="B2863" i="1" s="1"/>
  <c r="A2864" i="1" a="1"/>
  <c r="A2864" i="1" s="1"/>
  <c r="B2864" i="1" a="1"/>
  <c r="B2864" i="1" s="1"/>
  <c r="A2865" i="1" a="1"/>
  <c r="A2865" i="1" s="1"/>
  <c r="B2865" i="1" a="1"/>
  <c r="B2865" i="1" s="1"/>
  <c r="A2866" i="1" a="1"/>
  <c r="A2866" i="1" s="1"/>
  <c r="B2866" i="1" a="1"/>
  <c r="B2866" i="1" s="1"/>
  <c r="A2867" i="1" a="1"/>
  <c r="A2867" i="1"/>
  <c r="B2867" i="1" a="1"/>
  <c r="B2867" i="1" s="1"/>
  <c r="A2868" i="1" a="1"/>
  <c r="A2868" i="1" s="1"/>
  <c r="B2868" i="1" a="1"/>
  <c r="B2868" i="1" s="1"/>
  <c r="A2869" i="1" a="1"/>
  <c r="A2869" i="1" s="1"/>
  <c r="B2869" i="1" a="1"/>
  <c r="B2869" i="1" s="1"/>
  <c r="A2870" i="1" a="1"/>
  <c r="A2870" i="1" s="1"/>
  <c r="B2870" i="1" a="1"/>
  <c r="B2870" i="1" s="1"/>
  <c r="A2871" i="1" a="1"/>
  <c r="A2871" i="1"/>
  <c r="B2871" i="1" a="1"/>
  <c r="B2871" i="1" s="1"/>
  <c r="A2872" i="1" a="1"/>
  <c r="A2872" i="1" s="1"/>
  <c r="B2872" i="1" a="1"/>
  <c r="B2872" i="1" s="1"/>
  <c r="A2873" i="1" a="1"/>
  <c r="A2873" i="1" s="1"/>
  <c r="B2873" i="1" a="1"/>
  <c r="B2873" i="1" s="1"/>
  <c r="A2874" i="1" a="1"/>
  <c r="A2874" i="1"/>
  <c r="B2874" i="1" a="1"/>
  <c r="B2874" i="1" s="1"/>
  <c r="A2875" i="1" a="1"/>
  <c r="A2875" i="1" s="1"/>
  <c r="B2875" i="1" a="1"/>
  <c r="B2875" i="1" s="1"/>
  <c r="A2876" i="1" a="1"/>
  <c r="A2876" i="1" s="1"/>
  <c r="B2876" i="1" a="1"/>
  <c r="B2876" i="1" s="1"/>
  <c r="A2877" i="1" a="1"/>
  <c r="A2877" i="1" s="1"/>
  <c r="B2877" i="1" a="1"/>
  <c r="B2877" i="1" s="1"/>
  <c r="A2878" i="1" a="1"/>
  <c r="A2878" i="1"/>
  <c r="B2878" i="1" a="1"/>
  <c r="B2878" i="1" s="1"/>
  <c r="A2879" i="1" a="1"/>
  <c r="A2879" i="1" s="1"/>
  <c r="B2879" i="1" a="1"/>
  <c r="B2879" i="1" s="1"/>
  <c r="A2880" i="1" a="1"/>
  <c r="A2880" i="1" s="1"/>
  <c r="B2880" i="1" a="1"/>
  <c r="B2880" i="1" s="1"/>
  <c r="A2881" i="1" a="1"/>
  <c r="A2881" i="1" s="1"/>
  <c r="B2881" i="1" a="1"/>
  <c r="B2881" i="1" s="1"/>
  <c r="A2882" i="1" a="1"/>
  <c r="A2882" i="1"/>
  <c r="B2882" i="1" a="1"/>
  <c r="B2882" i="1"/>
  <c r="A2883" i="1" a="1"/>
  <c r="A2883" i="1" s="1"/>
  <c r="B2883" i="1" a="1"/>
  <c r="B2883" i="1" s="1"/>
  <c r="A2884" i="1" a="1"/>
  <c r="A2884" i="1" s="1"/>
  <c r="B2884" i="1" a="1"/>
  <c r="B2884" i="1" s="1"/>
  <c r="A2885" i="1" a="1"/>
  <c r="A2885" i="1" s="1"/>
  <c r="B2885" i="1" a="1"/>
  <c r="B2885" i="1" s="1"/>
  <c r="A2886" i="1" a="1"/>
  <c r="A2886" i="1"/>
  <c r="B2886" i="1" a="1"/>
  <c r="B2886" i="1"/>
  <c r="A2887" i="1" a="1"/>
  <c r="A2887" i="1" s="1"/>
  <c r="B2887" i="1" a="1"/>
  <c r="B2887" i="1" s="1"/>
  <c r="A2888" i="1" a="1"/>
  <c r="A2888" i="1" s="1"/>
  <c r="B2888" i="1" a="1"/>
  <c r="B2888" i="1" s="1"/>
  <c r="A2889" i="1" a="1"/>
  <c r="A2889" i="1" s="1"/>
  <c r="B2889" i="1" a="1"/>
  <c r="B2889" i="1" s="1"/>
  <c r="A2890" i="1" a="1"/>
  <c r="A2890" i="1" s="1"/>
  <c r="B2890" i="1" a="1"/>
  <c r="B2890" i="1" s="1"/>
  <c r="A2891" i="1" a="1"/>
  <c r="A2891" i="1" s="1"/>
  <c r="B2891" i="1" a="1"/>
  <c r="B2891" i="1" s="1"/>
  <c r="A2892" i="1" a="1"/>
  <c r="A2892" i="1" s="1"/>
  <c r="B2892" i="1" a="1"/>
  <c r="B2892" i="1" s="1"/>
  <c r="A2893" i="1" a="1"/>
  <c r="A2893" i="1" s="1"/>
  <c r="B2893" i="1" a="1"/>
  <c r="B2893" i="1" s="1"/>
  <c r="A2894" i="1" a="1"/>
  <c r="A2894" i="1" s="1"/>
  <c r="B2894" i="1" a="1"/>
  <c r="B2894" i="1" s="1"/>
  <c r="A2895" i="1" a="1"/>
  <c r="A2895" i="1" s="1"/>
  <c r="B2895" i="1" a="1"/>
  <c r="B2895" i="1" s="1"/>
  <c r="A2896" i="1" a="1"/>
  <c r="A2896" i="1" s="1"/>
  <c r="B2896" i="1" a="1"/>
  <c r="B2896" i="1"/>
  <c r="A2897" i="1" a="1"/>
  <c r="A2897" i="1" s="1"/>
  <c r="B2897" i="1" a="1"/>
  <c r="B2897" i="1" s="1"/>
  <c r="A2898" i="1" a="1"/>
  <c r="A2898" i="1" s="1"/>
  <c r="B2898" i="1" a="1"/>
  <c r="B2898" i="1" s="1"/>
  <c r="A2899" i="1" a="1"/>
  <c r="A2899" i="1" s="1"/>
  <c r="B2899" i="1" a="1"/>
  <c r="B2899" i="1" s="1"/>
  <c r="A2900" i="1" a="1"/>
  <c r="A2900" i="1" s="1"/>
  <c r="B2900" i="1" a="1"/>
  <c r="B2900" i="1" s="1"/>
  <c r="A2901" i="1" a="1"/>
  <c r="A2901" i="1" s="1"/>
  <c r="B2901" i="1" a="1"/>
  <c r="B2901" i="1" s="1"/>
  <c r="A2902" i="1" a="1"/>
  <c r="A2902" i="1" s="1"/>
  <c r="B2902" i="1" a="1"/>
  <c r="B2902" i="1" s="1"/>
  <c r="A2903" i="1" a="1"/>
  <c r="A2903" i="1"/>
  <c r="B2903" i="1" a="1"/>
  <c r="B2903" i="1" s="1"/>
  <c r="A2904" i="1" a="1"/>
  <c r="A2904" i="1" s="1"/>
  <c r="B2904" i="1" a="1"/>
  <c r="B2904" i="1" s="1"/>
  <c r="A2905" i="1" a="1"/>
  <c r="A2905" i="1" s="1"/>
  <c r="B2905" i="1" a="1"/>
  <c r="B2905" i="1" s="1"/>
  <c r="A2906" i="1" a="1"/>
  <c r="A2906" i="1" s="1"/>
  <c r="B2906" i="1" a="1"/>
  <c r="B2906" i="1"/>
  <c r="A2907" i="1" a="1"/>
  <c r="A2907" i="1"/>
  <c r="B2907" i="1" a="1"/>
  <c r="B2907" i="1" s="1"/>
  <c r="A2908" i="1" a="1"/>
  <c r="A2908" i="1"/>
  <c r="B2908" i="1" a="1"/>
  <c r="B2908" i="1" s="1"/>
  <c r="A2909" i="1" a="1"/>
  <c r="A2909" i="1" s="1"/>
  <c r="B2909" i="1" a="1"/>
  <c r="B2909" i="1" s="1"/>
  <c r="A2910" i="1" a="1"/>
  <c r="A2910" i="1"/>
  <c r="B2910" i="1" a="1"/>
  <c r="B2910" i="1" s="1"/>
  <c r="A2911" i="1" a="1"/>
  <c r="A2911" i="1"/>
  <c r="B2911" i="1" a="1"/>
  <c r="B2911" i="1" s="1"/>
  <c r="A2912" i="1" a="1"/>
  <c r="A2912" i="1" s="1"/>
  <c r="B2912" i="1" a="1"/>
  <c r="B2912" i="1" s="1"/>
  <c r="A2913" i="1" a="1"/>
  <c r="A2913" i="1" s="1"/>
  <c r="B2913" i="1" a="1"/>
  <c r="B2913" i="1" s="1"/>
  <c r="A2914" i="1" a="1"/>
  <c r="A2914" i="1" s="1"/>
  <c r="B2914" i="1" a="1"/>
  <c r="B2914" i="1" s="1"/>
  <c r="A2915" i="1" a="1"/>
  <c r="A2915" i="1" s="1"/>
  <c r="B2915" i="1" a="1"/>
  <c r="B2915" i="1" s="1"/>
  <c r="A2916" i="1" a="1"/>
  <c r="A2916" i="1" s="1"/>
  <c r="B2916" i="1" a="1"/>
  <c r="B2916" i="1" s="1"/>
  <c r="A2917" i="1" a="1"/>
  <c r="A2917" i="1" s="1"/>
  <c r="B2917" i="1" a="1"/>
  <c r="B2917" i="1" s="1"/>
  <c r="A2918" i="1" a="1"/>
  <c r="A2918" i="1"/>
  <c r="B2918" i="1" a="1"/>
  <c r="B2918" i="1" s="1"/>
  <c r="A2919" i="1" a="1"/>
  <c r="A2919" i="1" s="1"/>
  <c r="B2919" i="1" a="1"/>
  <c r="B2919" i="1" s="1"/>
  <c r="A2920" i="1" a="1"/>
  <c r="A2920" i="1" s="1"/>
  <c r="B2920" i="1" a="1"/>
  <c r="B2920" i="1" s="1"/>
  <c r="A2921" i="1" a="1"/>
  <c r="A2921" i="1" s="1"/>
  <c r="B2921" i="1" a="1"/>
  <c r="B2921" i="1" s="1"/>
  <c r="A2922" i="1" a="1"/>
  <c r="A2922" i="1" s="1"/>
  <c r="B2922" i="1" a="1"/>
  <c r="B2922" i="1" s="1"/>
  <c r="A2923" i="1" a="1"/>
  <c r="A2923" i="1"/>
  <c r="B2923" i="1" a="1"/>
  <c r="B2923" i="1" s="1"/>
  <c r="A2924" i="1" a="1"/>
  <c r="A2924" i="1" s="1"/>
  <c r="B2924" i="1" a="1"/>
  <c r="B2924" i="1" s="1"/>
  <c r="A2925" i="1" a="1"/>
  <c r="A2925" i="1" s="1"/>
  <c r="B2925" i="1" a="1"/>
  <c r="B2925" i="1" s="1"/>
  <c r="A2926" i="1" a="1"/>
  <c r="A2926" i="1"/>
  <c r="B2926" i="1" a="1"/>
  <c r="B2926" i="1" s="1"/>
  <c r="A2927" i="1" a="1"/>
  <c r="A2927" i="1" s="1"/>
  <c r="B2927" i="1" a="1"/>
  <c r="B2927" i="1" s="1"/>
  <c r="A2928" i="1" a="1"/>
  <c r="A2928" i="1" s="1"/>
  <c r="B2928" i="1" a="1"/>
  <c r="B2928" i="1" s="1"/>
  <c r="A2929" i="1" a="1"/>
  <c r="A2929" i="1" s="1"/>
  <c r="B2929" i="1" a="1"/>
  <c r="B2929" i="1" s="1"/>
  <c r="A2930" i="1" a="1"/>
  <c r="A2930" i="1" s="1"/>
  <c r="B2930" i="1" a="1"/>
  <c r="B2930" i="1"/>
  <c r="A2931" i="1" a="1"/>
  <c r="A2931" i="1" s="1"/>
  <c r="B2931" i="1" a="1"/>
  <c r="B2931" i="1" s="1"/>
  <c r="A2932" i="1" a="1"/>
  <c r="A2932" i="1" s="1"/>
  <c r="B2932" i="1" a="1"/>
  <c r="B2932" i="1" s="1"/>
  <c r="A2933" i="1" a="1"/>
  <c r="A2933" i="1" s="1"/>
  <c r="B2933" i="1" a="1"/>
  <c r="B2933" i="1" s="1"/>
  <c r="A2934" i="1" a="1"/>
  <c r="A2934" i="1" s="1"/>
  <c r="B2934" i="1" a="1"/>
  <c r="B2934" i="1"/>
  <c r="A2935" i="1" a="1"/>
  <c r="A2935" i="1"/>
  <c r="B2935" i="1" a="1"/>
  <c r="B2935" i="1" s="1"/>
  <c r="A2936" i="1" a="1"/>
  <c r="A2936" i="1" s="1"/>
  <c r="B2936" i="1" a="1"/>
  <c r="B2936" i="1" s="1"/>
  <c r="A2937" i="1" a="1"/>
  <c r="A2937" i="1" s="1"/>
  <c r="B2937" i="1" a="1"/>
  <c r="B2937" i="1" s="1"/>
  <c r="A2938" i="1" a="1"/>
  <c r="A2938" i="1" s="1"/>
  <c r="B2938" i="1" a="1"/>
  <c r="B2938" i="1"/>
  <c r="A2939" i="1" a="1"/>
  <c r="A2939" i="1" s="1"/>
  <c r="B2939" i="1" a="1"/>
  <c r="B2939" i="1" s="1"/>
  <c r="A2940" i="1" a="1"/>
  <c r="A2940" i="1" s="1"/>
  <c r="B2940" i="1" a="1"/>
  <c r="B2940" i="1" s="1"/>
  <c r="A2941" i="1" a="1"/>
  <c r="A2941" i="1" s="1"/>
  <c r="B2941" i="1" a="1"/>
  <c r="B2941" i="1" s="1"/>
  <c r="A2942" i="1" a="1"/>
  <c r="A2942" i="1" s="1"/>
  <c r="B2942" i="1" a="1"/>
  <c r="B2942" i="1" s="1"/>
  <c r="A2943" i="1" a="1"/>
  <c r="A2943" i="1" s="1"/>
  <c r="B2943" i="1" a="1"/>
  <c r="B2943" i="1" s="1"/>
  <c r="A2944" i="1" a="1"/>
  <c r="A2944" i="1" s="1"/>
  <c r="B2944" i="1" a="1"/>
  <c r="B2944" i="1" s="1"/>
  <c r="A2945" i="1" a="1"/>
  <c r="A2945" i="1" s="1"/>
  <c r="B2945" i="1" a="1"/>
  <c r="B2945" i="1" s="1"/>
  <c r="A2946" i="1" a="1"/>
  <c r="A2946" i="1" s="1"/>
  <c r="B2946" i="1" a="1"/>
  <c r="B2946" i="1" s="1"/>
  <c r="A2947" i="1" a="1"/>
  <c r="A2947" i="1"/>
  <c r="B2947" i="1" a="1"/>
  <c r="B2947" i="1" s="1"/>
  <c r="A2948" i="1" a="1"/>
  <c r="A2948" i="1" s="1"/>
  <c r="B2948" i="1" a="1"/>
  <c r="B2948" i="1" s="1"/>
  <c r="A2949" i="1" a="1"/>
  <c r="A2949" i="1" s="1"/>
  <c r="B2949" i="1" a="1"/>
  <c r="B2949" i="1" s="1"/>
  <c r="A2950" i="1" a="1"/>
  <c r="A2950" i="1"/>
  <c r="B2950" i="1" a="1"/>
  <c r="B2950" i="1" s="1"/>
  <c r="A2951" i="1" a="1"/>
  <c r="A2951" i="1" s="1"/>
  <c r="B2951" i="1" a="1"/>
  <c r="B2951" i="1" s="1"/>
  <c r="A2952" i="1" a="1"/>
  <c r="A2952" i="1" s="1"/>
  <c r="B2952" i="1" a="1"/>
  <c r="B2952" i="1" s="1"/>
  <c r="A2953" i="1" a="1"/>
  <c r="A2953" i="1" s="1"/>
  <c r="B2953" i="1" a="1"/>
  <c r="B2953" i="1" s="1"/>
  <c r="A2954" i="1" a="1"/>
  <c r="A2954" i="1" s="1"/>
  <c r="B2954" i="1" a="1"/>
  <c r="B2954" i="1" s="1"/>
  <c r="A2955" i="1" a="1"/>
  <c r="A2955" i="1"/>
  <c r="B2955" i="1" a="1"/>
  <c r="B2955" i="1" s="1"/>
  <c r="A2956" i="1" a="1"/>
  <c r="A2956" i="1" s="1"/>
  <c r="B2956" i="1" a="1"/>
  <c r="B2956" i="1" s="1"/>
  <c r="A2957" i="1" a="1"/>
  <c r="A2957" i="1" s="1"/>
  <c r="B2957" i="1" a="1"/>
  <c r="B2957" i="1" s="1"/>
  <c r="A2958" i="1" a="1"/>
  <c r="A2958" i="1" s="1"/>
  <c r="B2958" i="1" a="1"/>
  <c r="B2958" i="1" s="1"/>
  <c r="A2959" i="1" a="1"/>
  <c r="A2959" i="1" s="1"/>
  <c r="B2959" i="1" a="1"/>
  <c r="B2959" i="1" s="1"/>
  <c r="A2960" i="1" a="1"/>
  <c r="A2960" i="1" s="1"/>
  <c r="B2960" i="1" a="1"/>
  <c r="B2960" i="1" s="1"/>
  <c r="A2961" i="1" a="1"/>
  <c r="A2961" i="1" s="1"/>
  <c r="B2961" i="1" a="1"/>
  <c r="B2961" i="1" s="1"/>
  <c r="A2962" i="1" a="1"/>
  <c r="A2962" i="1" s="1"/>
  <c r="B2962" i="1" a="1"/>
  <c r="B2962" i="1" s="1"/>
  <c r="A2963" i="1" a="1"/>
  <c r="A2963" i="1" s="1"/>
  <c r="B2963" i="1" a="1"/>
  <c r="B2963" i="1" s="1"/>
  <c r="A2964" i="1" a="1"/>
  <c r="A2964" i="1" s="1"/>
  <c r="B2964" i="1" a="1"/>
  <c r="B2964" i="1" s="1"/>
  <c r="A2965" i="1" a="1"/>
  <c r="A2965" i="1" s="1"/>
  <c r="B2965" i="1" a="1"/>
  <c r="B2965" i="1" s="1"/>
  <c r="A2966" i="1" a="1"/>
  <c r="A2966" i="1" s="1"/>
  <c r="B2966" i="1" a="1"/>
  <c r="B2966" i="1"/>
  <c r="A2967" i="1" a="1"/>
  <c r="A2967" i="1" s="1"/>
  <c r="B2967" i="1" a="1"/>
  <c r="B2967" i="1" s="1"/>
  <c r="A2968" i="1" a="1"/>
  <c r="A2968" i="1" s="1"/>
  <c r="B2968" i="1" a="1"/>
  <c r="B2968" i="1" s="1"/>
  <c r="A2969" i="1" a="1"/>
  <c r="A2969" i="1" s="1"/>
  <c r="B2969" i="1" a="1"/>
  <c r="B2969" i="1" s="1"/>
  <c r="A2970" i="1" a="1"/>
  <c r="A2970" i="1"/>
  <c r="B2970" i="1" a="1"/>
  <c r="B2970" i="1"/>
  <c r="A2971" i="1" a="1"/>
  <c r="A2971" i="1" s="1"/>
  <c r="B2971" i="1" a="1"/>
  <c r="B2971" i="1" s="1"/>
  <c r="A2972" i="1" a="1"/>
  <c r="A2972" i="1" s="1"/>
  <c r="B2972" i="1" a="1"/>
  <c r="B2972" i="1" s="1"/>
  <c r="A2973" i="1" a="1"/>
  <c r="A2973" i="1" s="1"/>
  <c r="B2973" i="1" a="1"/>
  <c r="B2973" i="1" s="1"/>
  <c r="A2974" i="1" a="1"/>
  <c r="A2974" i="1" s="1"/>
  <c r="B2974" i="1" a="1"/>
  <c r="B2974" i="1"/>
  <c r="A2975" i="1" a="1"/>
  <c r="A2975" i="1" s="1"/>
  <c r="B2975" i="1" a="1"/>
  <c r="B2975" i="1" s="1"/>
  <c r="A2976" i="1" a="1"/>
  <c r="A2976" i="1" s="1"/>
  <c r="B2976" i="1" a="1"/>
  <c r="B2976" i="1" s="1"/>
  <c r="A2977" i="1" a="1"/>
  <c r="A2977" i="1" s="1"/>
  <c r="B2977" i="1" a="1"/>
  <c r="B2977" i="1" s="1"/>
  <c r="A2978" i="1" a="1"/>
  <c r="A2978" i="1" s="1"/>
  <c r="B2978" i="1" a="1"/>
  <c r="B2978" i="1" s="1"/>
  <c r="A2979" i="1" a="1"/>
  <c r="A2979" i="1"/>
  <c r="B2979" i="1" a="1"/>
  <c r="B2979" i="1" s="1"/>
  <c r="A2980" i="1" a="1"/>
  <c r="A2980" i="1" s="1"/>
  <c r="B2980" i="1" a="1"/>
  <c r="B2980" i="1" s="1"/>
  <c r="A2981" i="1" a="1"/>
  <c r="A2981" i="1" s="1"/>
  <c r="B2981" i="1" a="1"/>
  <c r="B2981" i="1" s="1"/>
  <c r="A2982" i="1" a="1"/>
  <c r="A2982" i="1"/>
  <c r="B2982" i="1" a="1"/>
  <c r="B2982" i="1" s="1"/>
  <c r="A2983" i="1" a="1"/>
  <c r="A2983" i="1" s="1"/>
  <c r="B2983" i="1" a="1"/>
  <c r="B2983" i="1" s="1"/>
  <c r="A2984" i="1" a="1"/>
  <c r="A2984" i="1" s="1"/>
  <c r="B2984" i="1" a="1"/>
  <c r="B2984" i="1" s="1"/>
  <c r="A2985" i="1" a="1"/>
  <c r="A2985" i="1" s="1"/>
  <c r="B2985" i="1" a="1"/>
  <c r="B2985" i="1" s="1"/>
  <c r="A2986" i="1" a="1"/>
  <c r="A2986" i="1" s="1"/>
  <c r="B2986" i="1" a="1"/>
  <c r="B2986" i="1" s="1"/>
  <c r="A2987" i="1" a="1"/>
  <c r="A2987" i="1"/>
  <c r="B2987" i="1" a="1"/>
  <c r="B2987" i="1" s="1"/>
  <c r="A2988" i="1" a="1"/>
  <c r="A2988" i="1"/>
  <c r="B2988" i="1" a="1"/>
  <c r="B2988" i="1" s="1"/>
  <c r="A2989" i="1" a="1"/>
  <c r="A2989" i="1" s="1"/>
  <c r="B2989" i="1" a="1"/>
  <c r="B2989" i="1" s="1"/>
  <c r="A2990" i="1" a="1"/>
  <c r="A2990" i="1" s="1"/>
  <c r="B2990" i="1" a="1"/>
  <c r="B2990" i="1" s="1"/>
  <c r="A2991" i="1" a="1"/>
  <c r="A2991" i="1"/>
  <c r="B2991" i="1" a="1"/>
  <c r="B2991" i="1" s="1"/>
  <c r="A2992" i="1" a="1"/>
  <c r="A2992" i="1" s="1"/>
  <c r="B2992" i="1" a="1"/>
  <c r="B2992" i="1" s="1"/>
  <c r="A2993" i="1" a="1"/>
  <c r="A2993" i="1" s="1"/>
  <c r="B2993" i="1" a="1"/>
  <c r="B2993" i="1" s="1"/>
  <c r="A2994" i="1" a="1"/>
  <c r="A2994" i="1"/>
  <c r="B2994" i="1" a="1"/>
  <c r="B2994" i="1" s="1"/>
  <c r="A2995" i="1" a="1"/>
  <c r="A2995" i="1" s="1"/>
  <c r="B2995" i="1" a="1"/>
  <c r="B2995" i="1" s="1"/>
  <c r="A2996" i="1" a="1"/>
  <c r="A2996" i="1" s="1"/>
  <c r="B2996" i="1" a="1"/>
  <c r="B2996" i="1" s="1"/>
  <c r="A2997" i="1" a="1"/>
  <c r="A2997" i="1"/>
  <c r="B2997" i="1" a="1"/>
  <c r="B2997" i="1" s="1"/>
  <c r="A2998" i="1" a="1"/>
  <c r="A2998" i="1" s="1"/>
  <c r="B2998" i="1" a="1"/>
  <c r="B2998" i="1"/>
  <c r="A2999" i="1" a="1"/>
  <c r="A2999" i="1" s="1"/>
  <c r="B2999" i="1" a="1"/>
  <c r="B2999" i="1" s="1"/>
  <c r="A3000" i="1" a="1"/>
  <c r="A3000" i="1" s="1"/>
  <c r="B3000" i="1" a="1"/>
  <c r="B3000" i="1" s="1"/>
  <c r="A3001" i="1" a="1"/>
  <c r="A3001" i="1" s="1"/>
  <c r="B3001" i="1" a="1"/>
  <c r="B3001" i="1" s="1"/>
  <c r="A3002" i="1" a="1"/>
  <c r="A3002" i="1"/>
  <c r="B3002" i="1" a="1"/>
  <c r="B3002" i="1"/>
  <c r="A3003" i="1" a="1"/>
  <c r="A3003" i="1" s="1"/>
  <c r="B3003" i="1" a="1"/>
  <c r="B3003" i="1" s="1"/>
  <c r="A3004" i="1" a="1"/>
  <c r="A3004" i="1" s="1"/>
  <c r="B3004" i="1" a="1"/>
  <c r="B3004" i="1" s="1"/>
  <c r="A3005" i="1" a="1"/>
  <c r="A3005" i="1" s="1"/>
  <c r="B3005" i="1" a="1"/>
  <c r="B3005" i="1" s="1"/>
  <c r="A3006" i="1" a="1"/>
  <c r="A3006" i="1" s="1"/>
  <c r="B3006" i="1" a="1"/>
  <c r="B3006" i="1"/>
  <c r="A3007" i="1" a="1"/>
  <c r="A3007" i="1" s="1"/>
  <c r="B3007" i="1" a="1"/>
  <c r="B3007" i="1" s="1"/>
  <c r="A3008" i="1" a="1"/>
  <c r="A3008" i="1" s="1"/>
  <c r="B3008" i="1" a="1"/>
  <c r="B3008" i="1"/>
  <c r="A3009" i="1" a="1"/>
  <c r="A3009" i="1" s="1"/>
  <c r="B3009" i="1" a="1"/>
  <c r="B3009" i="1" s="1"/>
  <c r="A3010" i="1" a="1"/>
  <c r="A3010" i="1" s="1"/>
  <c r="B3010" i="1" a="1"/>
  <c r="B3010" i="1" s="1"/>
  <c r="A3011" i="1" a="1"/>
  <c r="A3011" i="1"/>
  <c r="B3011" i="1" a="1"/>
  <c r="B3011" i="1" s="1"/>
  <c r="A3012" i="1" a="1"/>
  <c r="A3012" i="1" s="1"/>
  <c r="B3012" i="1" a="1"/>
  <c r="B3012" i="1" s="1"/>
  <c r="A3013" i="1" a="1"/>
  <c r="A3013" i="1" s="1"/>
  <c r="B3013" i="1" a="1"/>
  <c r="B3013" i="1" s="1"/>
  <c r="A3014" i="1" a="1"/>
  <c r="A3014" i="1" s="1"/>
  <c r="B3014" i="1" a="1"/>
  <c r="B3014" i="1" s="1"/>
  <c r="A3015" i="1" a="1"/>
  <c r="A3015" i="1" s="1"/>
  <c r="B3015" i="1" a="1"/>
  <c r="B3015" i="1" s="1"/>
  <c r="A3016" i="1" a="1"/>
  <c r="A3016" i="1" s="1"/>
  <c r="B3016" i="1" a="1"/>
  <c r="B3016" i="1" s="1"/>
  <c r="A3017" i="1" a="1"/>
  <c r="A3017" i="1" s="1"/>
  <c r="B3017" i="1" a="1"/>
  <c r="B3017" i="1" s="1"/>
  <c r="A3018" i="1" a="1"/>
  <c r="A3018" i="1" s="1"/>
  <c r="B3018" i="1" a="1"/>
  <c r="B3018" i="1" s="1"/>
  <c r="A3019" i="1" a="1"/>
  <c r="A3019" i="1"/>
  <c r="B3019" i="1" a="1"/>
  <c r="B3019" i="1" s="1"/>
  <c r="A3020" i="1" a="1"/>
  <c r="A3020" i="1"/>
  <c r="B3020" i="1" a="1"/>
  <c r="B3020" i="1" s="1"/>
  <c r="A3021" i="1" a="1"/>
  <c r="A3021" i="1" s="1"/>
  <c r="B3021" i="1" a="1"/>
  <c r="B3021" i="1" s="1"/>
  <c r="A3022" i="1" a="1"/>
  <c r="A3022" i="1" s="1"/>
  <c r="B3022" i="1" a="1"/>
  <c r="B3022" i="1" s="1"/>
  <c r="A3023" i="1" a="1"/>
  <c r="A3023" i="1"/>
  <c r="B3023" i="1" a="1"/>
  <c r="B3023" i="1" s="1"/>
  <c r="A3024" i="1" a="1"/>
  <c r="A3024" i="1" s="1"/>
  <c r="B3024" i="1" a="1"/>
  <c r="B3024" i="1" s="1"/>
  <c r="A3025" i="1" a="1"/>
  <c r="A3025" i="1" s="1"/>
  <c r="B3025" i="1" a="1"/>
  <c r="B3025" i="1" s="1"/>
  <c r="A3026" i="1" a="1"/>
  <c r="A3026" i="1" s="1"/>
  <c r="B3026" i="1" a="1"/>
  <c r="B3026" i="1" s="1"/>
  <c r="A3027" i="1" a="1"/>
  <c r="A3027" i="1"/>
  <c r="B3027" i="1" a="1"/>
  <c r="B3027" i="1" s="1"/>
  <c r="A3028" i="1" a="1"/>
  <c r="A3028" i="1" s="1"/>
  <c r="B3028" i="1" a="1"/>
  <c r="B3028" i="1" s="1"/>
  <c r="A3029" i="1" a="1"/>
  <c r="A3029" i="1" s="1"/>
  <c r="B3029" i="1" a="1"/>
  <c r="B3029" i="1" s="1"/>
  <c r="A3030" i="1" a="1"/>
  <c r="A3030" i="1"/>
  <c r="B3030" i="1" a="1"/>
  <c r="B3030" i="1" s="1"/>
  <c r="A3031" i="1" a="1"/>
  <c r="A3031" i="1" s="1"/>
  <c r="B3031" i="1" a="1"/>
  <c r="B3031" i="1" s="1"/>
  <c r="A3032" i="1" a="1"/>
  <c r="A3032" i="1" s="1"/>
  <c r="B3032" i="1" a="1"/>
  <c r="B3032" i="1" s="1"/>
  <c r="A3033" i="1" a="1"/>
  <c r="A3033" i="1" s="1"/>
  <c r="B3033" i="1" a="1"/>
  <c r="B3033" i="1" s="1"/>
  <c r="A3034" i="1" a="1"/>
  <c r="A3034" i="1" s="1"/>
  <c r="B3034" i="1" a="1"/>
  <c r="B3034" i="1" s="1"/>
  <c r="A3035" i="1" a="1"/>
  <c r="A3035" i="1"/>
  <c r="B3035" i="1" a="1"/>
  <c r="B3035" i="1" s="1"/>
  <c r="A3036" i="1" a="1"/>
  <c r="A3036" i="1" s="1"/>
  <c r="B3036" i="1" a="1"/>
  <c r="B3036" i="1" s="1"/>
  <c r="A3037" i="1" a="1"/>
  <c r="A3037" i="1" s="1"/>
  <c r="B3037" i="1" a="1"/>
  <c r="B3037" i="1" s="1"/>
  <c r="A3038" i="1" a="1"/>
  <c r="A3038" i="1" s="1"/>
  <c r="B3038" i="1" a="1"/>
  <c r="B3038" i="1" s="1"/>
  <c r="A3039" i="1" a="1"/>
  <c r="A3039" i="1" s="1"/>
  <c r="B3039" i="1" a="1"/>
  <c r="B3039" i="1" s="1"/>
  <c r="A3040" i="1" a="1"/>
  <c r="A3040" i="1" s="1"/>
  <c r="B3040" i="1" a="1"/>
  <c r="B3040" i="1"/>
  <c r="A3041" i="1" a="1"/>
  <c r="A3041" i="1" s="1"/>
  <c r="B3041" i="1" a="1"/>
  <c r="B3041" i="1" s="1"/>
  <c r="A3042" i="1" a="1"/>
  <c r="A3042" i="1" s="1"/>
  <c r="B3042" i="1" a="1"/>
  <c r="B3042" i="1" s="1"/>
  <c r="A3043" i="1" a="1"/>
  <c r="A3043" i="1" s="1"/>
  <c r="B3043" i="1" a="1"/>
  <c r="B3043" i="1" s="1"/>
  <c r="A3044" i="1" a="1"/>
  <c r="A3044" i="1" s="1"/>
  <c r="B3044" i="1" a="1"/>
  <c r="B3044" i="1" s="1"/>
  <c r="A3045" i="1" a="1"/>
  <c r="A3045" i="1" s="1"/>
  <c r="B3045" i="1" a="1"/>
  <c r="B3045" i="1" s="1"/>
  <c r="A3046" i="1" a="1"/>
  <c r="A3046" i="1" s="1"/>
  <c r="B3046" i="1" a="1"/>
  <c r="B3046" i="1"/>
  <c r="A3047" i="1" a="1"/>
  <c r="A3047" i="1" s="1"/>
  <c r="B3047" i="1" a="1"/>
  <c r="B3047" i="1" s="1"/>
  <c r="A3048" i="1" a="1"/>
  <c r="A3048" i="1" s="1"/>
  <c r="B3048" i="1" a="1"/>
  <c r="B3048" i="1" s="1"/>
  <c r="A3049" i="1" a="1"/>
  <c r="A3049" i="1" s="1"/>
  <c r="B3049" i="1" a="1"/>
  <c r="B3049" i="1" s="1"/>
  <c r="A3050" i="1" a="1"/>
  <c r="A3050" i="1"/>
  <c r="B3050" i="1" a="1"/>
  <c r="B3050" i="1"/>
  <c r="A3051" i="1" a="1"/>
  <c r="A3051" i="1" s="1"/>
  <c r="B3051" i="1" a="1"/>
  <c r="B3051" i="1" s="1"/>
  <c r="A3052" i="1" a="1"/>
  <c r="A3052" i="1"/>
  <c r="B3052" i="1" a="1"/>
  <c r="B3052" i="1" s="1"/>
  <c r="A3053" i="1" a="1"/>
  <c r="A3053" i="1" s="1"/>
  <c r="B3053" i="1" a="1"/>
  <c r="B3053" i="1" s="1"/>
  <c r="A3054" i="1" a="1"/>
  <c r="A3054" i="1" s="1"/>
  <c r="B3054" i="1" a="1"/>
  <c r="B3054" i="1"/>
  <c r="A3055" i="1" a="1"/>
  <c r="A3055" i="1"/>
  <c r="B3055" i="1" a="1"/>
  <c r="B3055" i="1" s="1"/>
  <c r="A3056" i="1" a="1"/>
  <c r="A3056" i="1" s="1"/>
  <c r="B3056" i="1" a="1"/>
  <c r="B3056" i="1" s="1"/>
  <c r="A3057" i="1" a="1"/>
  <c r="A3057" i="1" s="1"/>
  <c r="B3057" i="1" a="1"/>
  <c r="B3057" i="1" s="1"/>
  <c r="A3058" i="1" a="1"/>
  <c r="A3058" i="1" s="1"/>
  <c r="B3058" i="1" a="1"/>
  <c r="B3058" i="1" s="1"/>
  <c r="A3059" i="1" a="1"/>
  <c r="A3059" i="1"/>
  <c r="B3059" i="1" a="1"/>
  <c r="B3059" i="1" s="1"/>
  <c r="A3060" i="1" a="1"/>
  <c r="A3060" i="1" s="1"/>
  <c r="B3060" i="1" a="1"/>
  <c r="B3060" i="1" s="1"/>
  <c r="A3061" i="1" a="1"/>
  <c r="A3061" i="1" s="1"/>
  <c r="B3061" i="1" a="1"/>
  <c r="B3061" i="1" s="1"/>
  <c r="A3062" i="1" a="1"/>
  <c r="A3062" i="1"/>
  <c r="B3062" i="1" a="1"/>
  <c r="B3062" i="1" s="1"/>
  <c r="A3063" i="1" a="1"/>
  <c r="A3063" i="1" s="1"/>
  <c r="B3063" i="1" a="1"/>
  <c r="B3063" i="1" s="1"/>
  <c r="A3064" i="1" a="1"/>
  <c r="A3064" i="1" s="1"/>
  <c r="B3064" i="1" a="1"/>
  <c r="B3064" i="1" s="1"/>
  <c r="A3065" i="1" a="1"/>
  <c r="A3065" i="1" s="1"/>
  <c r="B3065" i="1" a="1"/>
  <c r="B3065" i="1" s="1"/>
  <c r="A3066" i="1" a="1"/>
  <c r="A3066" i="1"/>
  <c r="B3066" i="1" a="1"/>
  <c r="B3066" i="1" s="1"/>
  <c r="A3067" i="1" a="1"/>
  <c r="A3067" i="1" s="1"/>
  <c r="B3067" i="1" a="1"/>
  <c r="B3067" i="1" s="1"/>
  <c r="A3068" i="1" a="1"/>
  <c r="A3068" i="1" s="1"/>
  <c r="B3068" i="1" a="1"/>
  <c r="B3068" i="1" s="1"/>
  <c r="A3069" i="1" a="1"/>
  <c r="A3069" i="1" s="1"/>
  <c r="B3069" i="1" a="1"/>
  <c r="B3069" i="1" s="1"/>
  <c r="A3070" i="1" a="1"/>
  <c r="A3070" i="1" s="1"/>
  <c r="B3070" i="1" a="1"/>
  <c r="B3070" i="1" s="1"/>
  <c r="A3071" i="1" a="1"/>
  <c r="A3071" i="1"/>
  <c r="B3071" i="1" a="1"/>
  <c r="B3071" i="1" s="1"/>
  <c r="A3072" i="1" a="1"/>
  <c r="A3072" i="1" s="1"/>
  <c r="B3072" i="1" a="1"/>
  <c r="B3072" i="1" s="1"/>
  <c r="A3073" i="1" a="1"/>
  <c r="A3073" i="1" s="1"/>
  <c r="B3073" i="1" a="1"/>
  <c r="B3073" i="1" s="1"/>
  <c r="A3074" i="1" a="1"/>
  <c r="A3074" i="1"/>
  <c r="B3074" i="1" a="1"/>
  <c r="B3074" i="1" s="1"/>
  <c r="A3075" i="1" a="1"/>
  <c r="A3075" i="1"/>
  <c r="B3075" i="1" a="1"/>
  <c r="B3075" i="1" s="1"/>
  <c r="A3076" i="1" a="1"/>
  <c r="A3076" i="1" s="1"/>
  <c r="B3076" i="1" a="1"/>
  <c r="B3076" i="1" s="1"/>
  <c r="A3077" i="1" a="1"/>
  <c r="A3077" i="1" s="1"/>
  <c r="B3077" i="1" a="1"/>
  <c r="B3077" i="1" s="1"/>
  <c r="A3078" i="1" a="1"/>
  <c r="A3078" i="1" s="1"/>
  <c r="B3078" i="1" a="1"/>
  <c r="B3078" i="1" s="1"/>
  <c r="A3079" i="1" a="1"/>
  <c r="A3079" i="1" s="1"/>
  <c r="B3079" i="1" a="1"/>
  <c r="B3079" i="1" s="1"/>
  <c r="A3080" i="1" a="1"/>
  <c r="A3080" i="1" s="1"/>
  <c r="B3080" i="1" a="1"/>
  <c r="B3080" i="1"/>
  <c r="A3081" i="1" a="1"/>
  <c r="A3081" i="1" s="1"/>
  <c r="B3081" i="1" a="1"/>
  <c r="B3081" i="1" s="1"/>
  <c r="A3082" i="1" a="1"/>
  <c r="A3082" i="1" s="1"/>
  <c r="B3082" i="1" a="1"/>
  <c r="B3082" i="1" s="1"/>
  <c r="A3083" i="1" a="1"/>
  <c r="A3083" i="1"/>
  <c r="B3083" i="1" a="1"/>
  <c r="B3083" i="1" s="1"/>
  <c r="A3084" i="1" a="1"/>
  <c r="A3084" i="1" s="1"/>
  <c r="B3084" i="1" a="1"/>
  <c r="B3084" i="1" s="1"/>
  <c r="A3085" i="1" a="1"/>
  <c r="A3085" i="1" s="1"/>
  <c r="B3085" i="1" a="1"/>
  <c r="B3085" i="1" s="1"/>
  <c r="A3086" i="1" a="1"/>
  <c r="A3086" i="1" s="1"/>
  <c r="B3086" i="1" a="1"/>
  <c r="B3086" i="1"/>
  <c r="A3087" i="1" a="1"/>
  <c r="A3087" i="1" s="1"/>
  <c r="B3087" i="1" a="1"/>
  <c r="B3087" i="1" s="1"/>
  <c r="A3088" i="1" a="1"/>
  <c r="A3088" i="1" s="1"/>
  <c r="B3088" i="1" a="1"/>
  <c r="B3088" i="1"/>
  <c r="A3089" i="1" a="1"/>
  <c r="A3089" i="1" s="1"/>
  <c r="B3089" i="1" a="1"/>
  <c r="B3089" i="1" s="1"/>
  <c r="A3090" i="1" a="1"/>
  <c r="A3090" i="1" s="1"/>
  <c r="B3090" i="1" a="1"/>
  <c r="B3090" i="1" s="1"/>
  <c r="A3091" i="1" a="1"/>
  <c r="A3091" i="1" s="1"/>
  <c r="B3091" i="1" a="1"/>
  <c r="B3091" i="1" s="1"/>
  <c r="A3092" i="1" a="1"/>
  <c r="A3092" i="1" s="1"/>
  <c r="B3092" i="1" a="1"/>
  <c r="B3092" i="1" s="1"/>
  <c r="A3093" i="1" a="1"/>
  <c r="A3093" i="1" s="1"/>
  <c r="B3093" i="1" a="1"/>
  <c r="B3093" i="1" s="1"/>
  <c r="A3094" i="1" a="1"/>
  <c r="A3094" i="1"/>
  <c r="B3094" i="1" a="1"/>
  <c r="B3094" i="1" s="1"/>
  <c r="A3095" i="1" a="1"/>
  <c r="A3095" i="1" s="1"/>
  <c r="B3095" i="1" a="1"/>
  <c r="B3095" i="1" s="1"/>
  <c r="A3096" i="1" a="1"/>
  <c r="A3096" i="1" s="1"/>
  <c r="B3096" i="1" a="1"/>
  <c r="B3096" i="1"/>
  <c r="A3097" i="1" a="1"/>
  <c r="A3097" i="1" s="1"/>
  <c r="B3097" i="1" a="1"/>
  <c r="B3097" i="1" s="1"/>
  <c r="A3098" i="1" a="1"/>
  <c r="A3098" i="1" s="1"/>
  <c r="B3098" i="1" a="1"/>
  <c r="B3098" i="1" s="1"/>
  <c r="A3099" i="1" a="1"/>
  <c r="A3099" i="1" s="1"/>
  <c r="B3099" i="1" a="1"/>
  <c r="B3099" i="1" s="1"/>
  <c r="A3100" i="1" a="1"/>
  <c r="A3100" i="1" s="1"/>
  <c r="B3100" i="1" a="1"/>
  <c r="B3100" i="1" s="1"/>
  <c r="A3101" i="1" a="1"/>
  <c r="A3101" i="1"/>
  <c r="B3101" i="1" a="1"/>
  <c r="B3101" i="1" s="1"/>
  <c r="A3102" i="1" a="1"/>
  <c r="A3102" i="1" s="1"/>
  <c r="B3102" i="1" a="1"/>
  <c r="B3102" i="1" s="1"/>
  <c r="A3103" i="1" a="1"/>
  <c r="A3103" i="1"/>
  <c r="B3103" i="1" a="1"/>
  <c r="B3103" i="1" s="1"/>
  <c r="A3104" i="1" a="1"/>
  <c r="A3104" i="1" s="1"/>
  <c r="B3104" i="1" a="1"/>
  <c r="B3104" i="1" s="1"/>
  <c r="A3105" i="1" a="1"/>
  <c r="A3105" i="1" s="1"/>
  <c r="B3105" i="1" a="1"/>
  <c r="B3105" i="1" s="1"/>
  <c r="A3106" i="1" a="1"/>
  <c r="A3106" i="1" s="1"/>
  <c r="B3106" i="1" a="1"/>
  <c r="B3106" i="1" s="1"/>
  <c r="A3107" i="1" a="1"/>
  <c r="A3107" i="1"/>
  <c r="B3107" i="1" a="1"/>
  <c r="B3107" i="1" s="1"/>
  <c r="A3108" i="1" a="1"/>
  <c r="A3108" i="1"/>
  <c r="B3108" i="1" a="1"/>
  <c r="B3108" i="1" s="1"/>
  <c r="A3109" i="1" a="1"/>
  <c r="A3109" i="1"/>
  <c r="B3109" i="1" a="1"/>
  <c r="B3109" i="1" s="1"/>
  <c r="A3110" i="1" a="1"/>
  <c r="A3110" i="1" s="1"/>
  <c r="B3110" i="1" a="1"/>
  <c r="B3110" i="1" s="1"/>
  <c r="A3111" i="1" a="1"/>
  <c r="A3111" i="1" s="1"/>
  <c r="B3111" i="1" a="1"/>
  <c r="B3111" i="1" s="1"/>
  <c r="A3112" i="1" a="1"/>
  <c r="A3112" i="1" s="1"/>
  <c r="B3112" i="1" a="1"/>
  <c r="B3112" i="1" s="1"/>
  <c r="A3113" i="1" a="1"/>
  <c r="A3113" i="1" s="1"/>
  <c r="B3113" i="1" a="1"/>
  <c r="B3113" i="1" s="1"/>
  <c r="A3114" i="1" a="1"/>
  <c r="A3114" i="1"/>
  <c r="B3114" i="1" a="1"/>
  <c r="B3114" i="1" s="1"/>
  <c r="A3115" i="1" a="1"/>
  <c r="A3115" i="1" s="1"/>
  <c r="B3115" i="1" a="1"/>
  <c r="B3115" i="1" s="1"/>
  <c r="A3116" i="1" a="1"/>
  <c r="A3116" i="1" s="1"/>
  <c r="B3116" i="1" a="1"/>
  <c r="B3116" i="1" s="1"/>
  <c r="A3117" i="1" a="1"/>
  <c r="A3117" i="1" s="1"/>
  <c r="B3117" i="1" a="1"/>
  <c r="B3117" i="1" s="1"/>
  <c r="A3118" i="1" a="1"/>
  <c r="A3118" i="1" s="1"/>
  <c r="B3118" i="1" a="1"/>
  <c r="B3118" i="1"/>
  <c r="A3119" i="1" a="1"/>
  <c r="A3119" i="1" s="1"/>
  <c r="B3119" i="1" a="1"/>
  <c r="B3119" i="1" s="1"/>
  <c r="A3120" i="1" a="1"/>
  <c r="A3120" i="1" s="1"/>
  <c r="B3120" i="1" a="1"/>
  <c r="B3120" i="1"/>
  <c r="A3121" i="1" a="1"/>
  <c r="A3121" i="1" s="1"/>
  <c r="B3121" i="1" a="1"/>
  <c r="B3121" i="1" s="1"/>
  <c r="A3122" i="1" a="1"/>
  <c r="A3122" i="1" s="1"/>
  <c r="B3122" i="1" a="1"/>
  <c r="B3122" i="1" s="1"/>
  <c r="A3123" i="1" a="1"/>
  <c r="A3123" i="1" s="1"/>
  <c r="B3123" i="1" a="1"/>
  <c r="B3123" i="1" s="1"/>
  <c r="A3124" i="1" a="1"/>
  <c r="A3124" i="1" s="1"/>
  <c r="B3124" i="1" a="1"/>
  <c r="B3124" i="1" s="1"/>
  <c r="A3125" i="1" a="1"/>
  <c r="A3125" i="1" s="1"/>
  <c r="B3125" i="1" a="1"/>
  <c r="B3125" i="1" s="1"/>
  <c r="A3126" i="1" a="1"/>
  <c r="A3126" i="1" s="1"/>
  <c r="B3126" i="1" a="1"/>
  <c r="B3126" i="1" s="1"/>
  <c r="A3127" i="1" a="1"/>
  <c r="A3127" i="1" s="1"/>
  <c r="B3127" i="1" a="1"/>
  <c r="B3127" i="1" s="1"/>
  <c r="A3128" i="1" a="1"/>
  <c r="A3128" i="1" s="1"/>
  <c r="B3128" i="1" a="1"/>
  <c r="B3128" i="1" s="1"/>
  <c r="A3129" i="1" a="1"/>
  <c r="A3129" i="1" s="1"/>
  <c r="B3129" i="1" a="1"/>
  <c r="B3129" i="1" s="1"/>
  <c r="A3130" i="1" a="1"/>
  <c r="A3130" i="1"/>
  <c r="B3130" i="1" a="1"/>
  <c r="B3130" i="1" s="1"/>
  <c r="A3131" i="1" a="1"/>
  <c r="A3131" i="1" s="1"/>
  <c r="B3131" i="1" a="1"/>
  <c r="B3131" i="1" s="1"/>
  <c r="A3132" i="1" a="1"/>
  <c r="A3132" i="1"/>
  <c r="B3132" i="1" a="1"/>
  <c r="B3132" i="1" s="1"/>
  <c r="A3133" i="1" a="1"/>
  <c r="A3133" i="1"/>
  <c r="B3133" i="1" a="1"/>
  <c r="B3133" i="1" s="1"/>
  <c r="A3134" i="1" a="1"/>
  <c r="A3134" i="1" s="1"/>
  <c r="B3134" i="1" a="1"/>
  <c r="B3134" i="1" s="1"/>
  <c r="A3135" i="1" a="1"/>
  <c r="A3135" i="1" s="1"/>
  <c r="B3135" i="1" a="1"/>
  <c r="B3135" i="1" s="1"/>
  <c r="A3136" i="1" a="1"/>
  <c r="A3136" i="1" s="1"/>
  <c r="B3136" i="1" a="1"/>
  <c r="B3136" i="1"/>
  <c r="A3137" i="1" a="1"/>
  <c r="A3137" i="1" s="1"/>
  <c r="B3137" i="1" a="1"/>
  <c r="B3137" i="1" s="1"/>
  <c r="A3138" i="1" a="1"/>
  <c r="A3138" i="1" s="1"/>
  <c r="B3138" i="1" a="1"/>
  <c r="B3138" i="1" s="1"/>
  <c r="A3139" i="1" a="1"/>
  <c r="A3139" i="1"/>
  <c r="B3139" i="1" a="1"/>
  <c r="B3139" i="1" s="1"/>
  <c r="A3140" i="1" a="1"/>
  <c r="A3140" i="1" s="1"/>
  <c r="B3140" i="1" a="1"/>
  <c r="B3140" i="1" s="1"/>
  <c r="A3141" i="1" a="1"/>
  <c r="A3141" i="1" s="1"/>
  <c r="B3141" i="1" a="1"/>
  <c r="B3141" i="1" s="1"/>
  <c r="A3142" i="1" a="1"/>
  <c r="A3142" i="1" s="1"/>
  <c r="B3142" i="1" a="1"/>
  <c r="B3142" i="1" s="1"/>
  <c r="A3143" i="1" a="1"/>
  <c r="A3143" i="1" s="1"/>
  <c r="B3143" i="1" a="1"/>
  <c r="B3143" i="1" s="1"/>
  <c r="A3144" i="1" a="1"/>
  <c r="A3144" i="1" s="1"/>
  <c r="B3144" i="1" a="1"/>
  <c r="B3144" i="1" s="1"/>
  <c r="A3145" i="1" a="1"/>
  <c r="A3145" i="1" s="1"/>
  <c r="B3145" i="1" a="1"/>
  <c r="B3145" i="1" s="1"/>
  <c r="A3146" i="1" a="1"/>
  <c r="A3146" i="1" s="1"/>
  <c r="B3146" i="1" a="1"/>
  <c r="B3146" i="1"/>
  <c r="A3147" i="1" a="1"/>
  <c r="A3147" i="1" s="1"/>
  <c r="B3147" i="1" a="1"/>
  <c r="B3147" i="1" s="1"/>
  <c r="A3148" i="1" a="1"/>
  <c r="A3148" i="1" s="1"/>
  <c r="B3148" i="1" a="1"/>
  <c r="B3148" i="1" s="1"/>
  <c r="A3149" i="1" a="1"/>
  <c r="A3149" i="1" s="1"/>
  <c r="B3149" i="1" a="1"/>
  <c r="B3149" i="1" s="1"/>
  <c r="A3150" i="1" a="1"/>
  <c r="A3150" i="1" s="1"/>
  <c r="B3150" i="1" a="1"/>
  <c r="B3150" i="1" s="1"/>
  <c r="A3151" i="1" a="1"/>
  <c r="A3151" i="1"/>
  <c r="B3151" i="1" a="1"/>
  <c r="B3151" i="1" s="1"/>
  <c r="A3152" i="1" a="1"/>
  <c r="A3152" i="1" s="1"/>
  <c r="B3152" i="1" a="1"/>
  <c r="B3152" i="1" s="1"/>
  <c r="A3153" i="1" a="1"/>
  <c r="A3153" i="1" s="1"/>
  <c r="B3153" i="1" a="1"/>
  <c r="B3153" i="1" s="1"/>
  <c r="A3154" i="1" a="1"/>
  <c r="A3154" i="1" s="1"/>
  <c r="B3154" i="1" a="1"/>
  <c r="B3154" i="1" s="1"/>
  <c r="A3155" i="1" a="1"/>
  <c r="A3155" i="1" s="1"/>
  <c r="B3155" i="1" a="1"/>
  <c r="B3155" i="1" s="1"/>
  <c r="A3156" i="1" a="1"/>
  <c r="A3156" i="1" s="1"/>
  <c r="B3156" i="1" a="1"/>
  <c r="B3156" i="1" s="1"/>
  <c r="A3157" i="1" a="1"/>
  <c r="A3157" i="1"/>
  <c r="B3157" i="1" a="1"/>
  <c r="B3157" i="1" s="1"/>
  <c r="A3158" i="1" a="1"/>
  <c r="A3158" i="1"/>
  <c r="B3158" i="1" a="1"/>
  <c r="B3158" i="1" s="1"/>
  <c r="A3159" i="1" a="1"/>
  <c r="A3159" i="1" s="1"/>
  <c r="B3159" i="1" a="1"/>
  <c r="B3159" i="1" s="1"/>
  <c r="A3160" i="1" a="1"/>
  <c r="A3160" i="1" s="1"/>
  <c r="B3160" i="1" a="1"/>
  <c r="B3160" i="1" s="1"/>
  <c r="A3161" i="1" a="1"/>
  <c r="A3161" i="1" s="1"/>
  <c r="B3161" i="1" a="1"/>
  <c r="B3161" i="1" s="1"/>
  <c r="A3162" i="1" a="1"/>
  <c r="A3162" i="1"/>
  <c r="B3162" i="1" a="1"/>
  <c r="B3162" i="1" s="1"/>
  <c r="A3163" i="1" a="1"/>
  <c r="A3163" i="1" s="1"/>
  <c r="B3163" i="1" a="1"/>
  <c r="B3163" i="1" s="1"/>
  <c r="A3164" i="1" a="1"/>
  <c r="A3164" i="1"/>
  <c r="B3164" i="1" a="1"/>
  <c r="B3164" i="1" s="1"/>
  <c r="A3165" i="1" a="1"/>
  <c r="A3165" i="1" s="1"/>
  <c r="B3165" i="1" a="1"/>
  <c r="B3165" i="1" s="1"/>
  <c r="A3166" i="1" a="1"/>
  <c r="A3166" i="1" s="1"/>
  <c r="B3166" i="1" a="1"/>
  <c r="B3166" i="1" s="1"/>
  <c r="A3167" i="1" a="1"/>
  <c r="A3167" i="1" s="1"/>
  <c r="B3167" i="1" a="1"/>
  <c r="B3167" i="1" s="1"/>
  <c r="A3168" i="1" a="1"/>
  <c r="A3168" i="1" s="1"/>
  <c r="B3168" i="1" a="1"/>
  <c r="B3168" i="1"/>
  <c r="A3169" i="1" a="1"/>
  <c r="A3169" i="1" s="1"/>
  <c r="B3169" i="1" a="1"/>
  <c r="B3169" i="1" s="1"/>
  <c r="A3170" i="1" a="1"/>
  <c r="A3170" i="1" s="1"/>
  <c r="B3170" i="1" a="1"/>
  <c r="B3170" i="1" s="1"/>
  <c r="A3171" i="1" a="1"/>
  <c r="A3171" i="1" s="1"/>
  <c r="B3171" i="1" a="1"/>
  <c r="B3171" i="1" s="1"/>
  <c r="A3172" i="1" a="1"/>
  <c r="A3172" i="1" s="1"/>
  <c r="B3172" i="1" a="1"/>
  <c r="B3172" i="1" s="1"/>
  <c r="A3173" i="1" a="1"/>
  <c r="A3173" i="1" s="1"/>
  <c r="B3173" i="1" a="1"/>
  <c r="B3173" i="1" s="1"/>
  <c r="A3174" i="1" a="1"/>
  <c r="A3174" i="1" s="1"/>
  <c r="B3174" i="1" a="1"/>
  <c r="B3174" i="1" s="1"/>
  <c r="A3175" i="1" a="1"/>
  <c r="A3175" i="1" s="1"/>
  <c r="B3175" i="1" a="1"/>
  <c r="B3175" i="1" s="1"/>
  <c r="A3176" i="1" a="1"/>
  <c r="A3176" i="1" s="1"/>
  <c r="B3176" i="1" a="1"/>
  <c r="B3176" i="1" s="1"/>
  <c r="A3177" i="1" a="1"/>
  <c r="A3177" i="1" s="1"/>
  <c r="B3177" i="1" a="1"/>
  <c r="B3177" i="1" s="1"/>
  <c r="A3178" i="1" a="1"/>
  <c r="A3178" i="1" s="1"/>
  <c r="B3178" i="1" a="1"/>
  <c r="B3178" i="1" s="1"/>
  <c r="A3179" i="1" a="1"/>
  <c r="A3179" i="1" s="1"/>
  <c r="B3179" i="1" a="1"/>
  <c r="B3179" i="1" s="1"/>
  <c r="A3180" i="1" a="1"/>
  <c r="A3180" i="1" s="1"/>
  <c r="B3180" i="1" a="1"/>
  <c r="B3180" i="1" s="1"/>
  <c r="A3181" i="1" a="1"/>
  <c r="A3181" i="1" s="1"/>
  <c r="B3181" i="1" a="1"/>
  <c r="B3181" i="1" s="1"/>
  <c r="A3182" i="1" a="1"/>
  <c r="A3182" i="1" s="1"/>
  <c r="B3182" i="1" a="1"/>
  <c r="B3182" i="1"/>
  <c r="A3183" i="1" a="1"/>
  <c r="A3183" i="1" s="1"/>
  <c r="B3183" i="1" a="1"/>
  <c r="B3183" i="1" s="1"/>
  <c r="A3184" i="1" a="1"/>
  <c r="A3184" i="1" s="1"/>
  <c r="B3184" i="1" a="1"/>
  <c r="B3184" i="1" s="1"/>
  <c r="A3185" i="1" a="1"/>
  <c r="A3185" i="1" s="1"/>
  <c r="B3185" i="1" a="1"/>
  <c r="B3185" i="1" s="1"/>
  <c r="A3186" i="1" a="1"/>
  <c r="A3186" i="1" s="1"/>
  <c r="B3186" i="1" a="1"/>
  <c r="B3186" i="1" s="1"/>
  <c r="A3187" i="1" a="1"/>
  <c r="A3187" i="1"/>
  <c r="B3187" i="1" a="1"/>
  <c r="B3187" i="1" s="1"/>
  <c r="A3188" i="1" a="1"/>
  <c r="A3188" i="1"/>
  <c r="B3188" i="1" a="1"/>
  <c r="B3188" i="1" s="1"/>
  <c r="A3189" i="1" a="1"/>
  <c r="A3189" i="1"/>
  <c r="B3189" i="1" a="1"/>
  <c r="B3189" i="1" s="1"/>
  <c r="A3190" i="1" a="1"/>
  <c r="A3190" i="1" s="1"/>
  <c r="B3190" i="1" a="1"/>
  <c r="B3190" i="1"/>
  <c r="A3191" i="1" a="1"/>
  <c r="A3191" i="1" s="1"/>
  <c r="B3191" i="1" a="1"/>
  <c r="B3191" i="1" s="1"/>
  <c r="A3192" i="1" a="1"/>
  <c r="A3192" i="1" s="1"/>
  <c r="B3192" i="1" a="1"/>
  <c r="B3192" i="1"/>
  <c r="A3193" i="1" a="1"/>
  <c r="A3193" i="1" s="1"/>
  <c r="B3193" i="1" a="1"/>
  <c r="B3193" i="1" s="1"/>
  <c r="A3194" i="1" a="1"/>
  <c r="A3194" i="1" s="1"/>
  <c r="B3194" i="1" a="1"/>
  <c r="B3194" i="1"/>
  <c r="A3195" i="1" a="1"/>
  <c r="A3195" i="1"/>
  <c r="B3195" i="1" a="1"/>
  <c r="B3195" i="1" s="1"/>
  <c r="A3196" i="1" a="1"/>
  <c r="A3196" i="1"/>
  <c r="B3196" i="1" a="1"/>
  <c r="B3196" i="1" s="1"/>
  <c r="A3197" i="1" a="1"/>
  <c r="A3197" i="1"/>
  <c r="B3197" i="1" a="1"/>
  <c r="B3197" i="1" s="1"/>
  <c r="A3198" i="1" a="1"/>
  <c r="A3198" i="1" s="1"/>
  <c r="B3198" i="1" a="1"/>
  <c r="B3198" i="1" s="1"/>
  <c r="A3199" i="1" a="1"/>
  <c r="A3199" i="1" s="1"/>
  <c r="B3199" i="1" a="1"/>
  <c r="B3199" i="1" s="1"/>
  <c r="A3200" i="1" a="1"/>
  <c r="A3200" i="1" s="1"/>
  <c r="B3200" i="1" a="1"/>
  <c r="B3200" i="1"/>
  <c r="A3201" i="1" a="1"/>
  <c r="A3201" i="1" s="1"/>
  <c r="B3201" i="1" a="1"/>
  <c r="B3201" i="1" s="1"/>
  <c r="A3202" i="1" a="1"/>
  <c r="A3202" i="1" s="1"/>
  <c r="B3202" i="1" a="1"/>
  <c r="B3202" i="1" s="1"/>
  <c r="A3203" i="1" a="1"/>
  <c r="A3203" i="1" s="1"/>
  <c r="B3203" i="1" a="1"/>
  <c r="B3203" i="1" s="1"/>
  <c r="A3204" i="1" a="1"/>
  <c r="A3204" i="1" s="1"/>
  <c r="B3204" i="1" a="1"/>
  <c r="B3204" i="1" s="1"/>
  <c r="A3205" i="1" a="1"/>
  <c r="A3205" i="1"/>
  <c r="B3205" i="1" a="1"/>
  <c r="B3205" i="1" s="1"/>
  <c r="A3206" i="1" a="1"/>
  <c r="A3206" i="1" s="1"/>
  <c r="B3206" i="1" a="1"/>
  <c r="B3206" i="1"/>
  <c r="A3207" i="1" a="1"/>
  <c r="A3207" i="1" s="1"/>
  <c r="B3207" i="1" a="1"/>
  <c r="B3207" i="1" s="1"/>
  <c r="A3208" i="1" a="1"/>
  <c r="A3208" i="1" s="1"/>
  <c r="B3208" i="1" a="1"/>
  <c r="B3208" i="1" s="1"/>
  <c r="A3209" i="1" a="1"/>
  <c r="A3209" i="1" s="1"/>
  <c r="B3209" i="1" a="1"/>
  <c r="B3209" i="1" s="1"/>
  <c r="A3210" i="1" a="1"/>
  <c r="A3210" i="1" s="1"/>
  <c r="B3210" i="1" a="1"/>
  <c r="B3210" i="1" s="1"/>
  <c r="A3211" i="1" a="1"/>
  <c r="A3211" i="1"/>
  <c r="B3211" i="1" a="1"/>
  <c r="B3211" i="1" s="1"/>
  <c r="A3212" i="1" a="1"/>
  <c r="A3212" i="1" s="1"/>
  <c r="B3212" i="1" a="1"/>
  <c r="B3212" i="1" s="1"/>
  <c r="A3213" i="1" a="1"/>
  <c r="A3213" i="1" s="1"/>
  <c r="B3213" i="1" a="1"/>
  <c r="B3213" i="1" s="1"/>
  <c r="A3214" i="1" a="1"/>
  <c r="A3214" i="1" s="1"/>
  <c r="B3214" i="1" a="1"/>
  <c r="B3214" i="1" s="1"/>
  <c r="A3215" i="1" a="1"/>
  <c r="A3215" i="1" s="1"/>
  <c r="B3215" i="1" a="1"/>
  <c r="B3215" i="1" s="1"/>
  <c r="A3216" i="1" a="1"/>
  <c r="A3216" i="1" s="1"/>
  <c r="B3216" i="1" a="1"/>
  <c r="B3216" i="1"/>
  <c r="A3217" i="1" a="1"/>
  <c r="A3217" i="1" s="1"/>
  <c r="B3217" i="1" a="1"/>
  <c r="B3217" i="1" s="1"/>
  <c r="A3218" i="1" a="1"/>
  <c r="A3218" i="1" s="1"/>
  <c r="B3218" i="1" a="1"/>
  <c r="B3218" i="1" s="1"/>
  <c r="A3219" i="1" a="1"/>
  <c r="A3219" i="1" s="1"/>
  <c r="B3219" i="1" a="1"/>
  <c r="B3219" i="1" s="1"/>
  <c r="A3220" i="1" a="1"/>
  <c r="A3220" i="1"/>
  <c r="B3220" i="1" a="1"/>
  <c r="B3220" i="1" s="1"/>
  <c r="A3221" i="1" a="1"/>
  <c r="A3221" i="1" s="1"/>
  <c r="B3221" i="1" a="1"/>
  <c r="B3221" i="1" s="1"/>
  <c r="A3222" i="1" a="1"/>
  <c r="A3222" i="1" s="1"/>
  <c r="B3222" i="1" a="1"/>
  <c r="B3222" i="1" s="1"/>
  <c r="A3223" i="1" a="1"/>
  <c r="A3223" i="1" s="1"/>
  <c r="B3223" i="1" a="1"/>
  <c r="B3223" i="1" s="1"/>
  <c r="A3224" i="1" a="1"/>
  <c r="A3224" i="1" s="1"/>
  <c r="B3224" i="1" a="1"/>
  <c r="B3224" i="1" s="1"/>
  <c r="A3225" i="1" a="1"/>
  <c r="A3225" i="1" s="1"/>
  <c r="B3225" i="1" a="1"/>
  <c r="B3225" i="1" s="1"/>
  <c r="A3226" i="1" a="1"/>
  <c r="A3226" i="1" s="1"/>
  <c r="B3226" i="1" a="1"/>
  <c r="B3226" i="1" s="1"/>
  <c r="A3227" i="1" a="1"/>
  <c r="A3227" i="1" s="1"/>
  <c r="B3227" i="1" a="1"/>
  <c r="B3227" i="1" s="1"/>
  <c r="A3228" i="1" a="1"/>
  <c r="A3228" i="1"/>
  <c r="B3228" i="1" a="1"/>
  <c r="B3228" i="1" s="1"/>
  <c r="A3229" i="1" a="1"/>
  <c r="A3229" i="1" s="1"/>
  <c r="B3229" i="1" a="1"/>
  <c r="B3229" i="1" s="1"/>
  <c r="A3230" i="1" a="1"/>
  <c r="A3230" i="1" s="1"/>
  <c r="B3230" i="1" a="1"/>
  <c r="B3230" i="1"/>
  <c r="A3231" i="1" a="1"/>
  <c r="A3231" i="1" s="1"/>
  <c r="B3231" i="1" a="1"/>
  <c r="B3231" i="1" s="1"/>
  <c r="A3232" i="1" a="1"/>
  <c r="A3232" i="1" s="1"/>
  <c r="B3232" i="1" a="1"/>
  <c r="B3232" i="1" s="1"/>
  <c r="A3233" i="1" a="1"/>
  <c r="A3233" i="1" s="1"/>
  <c r="B3233" i="1" a="1"/>
  <c r="B3233" i="1" s="1"/>
  <c r="A3234" i="1" a="1"/>
  <c r="A3234" i="1"/>
  <c r="B3234" i="1" a="1"/>
  <c r="B3234" i="1" s="1"/>
  <c r="A3235" i="1" a="1"/>
  <c r="A3235" i="1" s="1"/>
  <c r="B3235" i="1" a="1"/>
  <c r="B3235" i="1" s="1"/>
  <c r="A3236" i="1" a="1"/>
  <c r="A3236" i="1" s="1"/>
  <c r="B3236" i="1" a="1"/>
  <c r="B3236" i="1" s="1"/>
  <c r="A3237" i="1" a="1"/>
  <c r="A3237" i="1"/>
  <c r="B3237" i="1" a="1"/>
  <c r="B3237" i="1" s="1"/>
  <c r="A3238" i="1" a="1"/>
  <c r="A3238" i="1" s="1"/>
  <c r="B3238" i="1" a="1"/>
  <c r="B3238" i="1" s="1"/>
  <c r="A3239" i="1" a="1"/>
  <c r="A3239" i="1" s="1"/>
  <c r="B3239" i="1" a="1"/>
  <c r="B3239" i="1" s="1"/>
  <c r="A3240" i="1" a="1"/>
  <c r="A3240" i="1" s="1"/>
  <c r="B3240" i="1" a="1"/>
  <c r="B3240" i="1" s="1"/>
  <c r="A3241" i="1" a="1"/>
  <c r="A3241" i="1" s="1"/>
  <c r="B3241" i="1" a="1"/>
  <c r="B3241" i="1" s="1"/>
  <c r="A3242" i="1" a="1"/>
  <c r="A3242" i="1"/>
  <c r="B3242" i="1" a="1"/>
  <c r="B3242" i="1" s="1"/>
  <c r="A3243" i="1" a="1"/>
  <c r="A3243" i="1" s="1"/>
  <c r="B3243" i="1" a="1"/>
  <c r="B3243" i="1" s="1"/>
  <c r="A3244" i="1" a="1"/>
  <c r="A3244" i="1" s="1"/>
  <c r="B3244" i="1" a="1"/>
  <c r="B3244" i="1" s="1"/>
  <c r="A3245" i="1" a="1"/>
  <c r="A3245" i="1" s="1"/>
  <c r="B3245" i="1" a="1"/>
  <c r="B3245" i="1" s="1"/>
  <c r="A3246" i="1" a="1"/>
  <c r="A3246" i="1" s="1"/>
  <c r="B3246" i="1" a="1"/>
  <c r="B3246" i="1" s="1"/>
  <c r="A3247" i="1" a="1"/>
  <c r="A3247" i="1" s="1"/>
  <c r="B3247" i="1" a="1"/>
  <c r="B3247" i="1" s="1"/>
  <c r="A3248" i="1" a="1"/>
  <c r="A3248" i="1" s="1"/>
  <c r="B3248" i="1" a="1"/>
  <c r="B3248" i="1" s="1"/>
  <c r="A3249" i="1" a="1"/>
  <c r="A3249" i="1" s="1"/>
  <c r="B3249" i="1" a="1"/>
  <c r="B3249" i="1" s="1"/>
  <c r="A3250" i="1" a="1"/>
  <c r="A3250" i="1" s="1"/>
  <c r="B3250" i="1" a="1"/>
  <c r="B3250" i="1" s="1"/>
  <c r="A3251" i="1" a="1"/>
  <c r="A3251" i="1" s="1"/>
  <c r="B3251" i="1" a="1"/>
  <c r="B3251" i="1" s="1"/>
  <c r="A3252" i="1" a="1"/>
  <c r="A3252" i="1"/>
  <c r="B3252" i="1" a="1"/>
  <c r="B3252" i="1" s="1"/>
  <c r="A3253" i="1" a="1"/>
  <c r="A3253" i="1"/>
  <c r="B3253" i="1" a="1"/>
  <c r="B3253" i="1" s="1"/>
  <c r="A3254" i="1" a="1"/>
  <c r="A3254" i="1" s="1"/>
  <c r="B3254" i="1" a="1"/>
  <c r="B3254" i="1" s="1"/>
  <c r="A3255" i="1" a="1"/>
  <c r="A3255" i="1" s="1"/>
  <c r="B3255" i="1" a="1"/>
  <c r="B3255" i="1" s="1"/>
  <c r="A3256" i="1" a="1"/>
  <c r="A3256" i="1" s="1"/>
  <c r="B3256" i="1" a="1"/>
  <c r="B3256" i="1"/>
  <c r="A3257" i="1" a="1"/>
  <c r="A3257" i="1" s="1"/>
  <c r="B3257" i="1" a="1"/>
  <c r="B3257" i="1" s="1"/>
  <c r="A3258" i="1" a="1"/>
  <c r="A3258" i="1" s="1"/>
  <c r="B3258" i="1" a="1"/>
  <c r="B3258" i="1"/>
  <c r="A3259" i="1" a="1"/>
  <c r="A3259" i="1" s="1"/>
  <c r="B3259" i="1" a="1"/>
  <c r="B3259" i="1" s="1"/>
  <c r="A3260" i="1" a="1"/>
  <c r="A3260" i="1" s="1"/>
  <c r="B3260" i="1" a="1"/>
  <c r="B3260" i="1" s="1"/>
  <c r="A3261" i="1" a="1"/>
  <c r="A3261" i="1" s="1"/>
  <c r="B3261" i="1" a="1"/>
  <c r="B3261" i="1" s="1"/>
  <c r="A3262" i="1" a="1"/>
  <c r="A3262" i="1" s="1"/>
  <c r="B3262" i="1" a="1"/>
  <c r="B3262" i="1"/>
  <c r="A3263" i="1" a="1"/>
  <c r="A3263" i="1" s="1"/>
  <c r="B3263" i="1" a="1"/>
  <c r="B3263" i="1" s="1"/>
  <c r="A3264" i="1" a="1"/>
  <c r="A3264" i="1" s="1"/>
  <c r="B3264" i="1" a="1"/>
  <c r="B3264" i="1"/>
  <c r="A3265" i="1" a="1"/>
  <c r="A3265" i="1" s="1"/>
  <c r="B3265" i="1" a="1"/>
  <c r="B3265" i="1" s="1"/>
  <c r="A3266" i="1" a="1"/>
  <c r="A3266" i="1" s="1"/>
  <c r="B3266" i="1" a="1"/>
  <c r="B3266" i="1" s="1"/>
  <c r="A3267" i="1" a="1"/>
  <c r="A3267" i="1"/>
  <c r="B3267" i="1" a="1"/>
  <c r="B3267" i="1" s="1"/>
  <c r="A3268" i="1" a="1"/>
  <c r="A3268" i="1"/>
  <c r="B3268" i="1" a="1"/>
  <c r="B3268" i="1" s="1"/>
  <c r="A3269" i="1" a="1"/>
  <c r="A3269" i="1"/>
  <c r="B3269" i="1" a="1"/>
  <c r="B3269" i="1" s="1"/>
  <c r="A3270" i="1" a="1"/>
  <c r="A3270" i="1" s="1"/>
  <c r="B3270" i="1" a="1"/>
  <c r="B3270" i="1"/>
  <c r="A3271" i="1" a="1"/>
  <c r="A3271" i="1" s="1"/>
  <c r="B3271" i="1" a="1"/>
  <c r="B3271" i="1" s="1"/>
  <c r="A3272" i="1" a="1"/>
  <c r="A3272" i="1" s="1"/>
  <c r="B3272" i="1" a="1"/>
  <c r="B3272" i="1"/>
  <c r="A3273" i="1" a="1"/>
  <c r="A3273" i="1" s="1"/>
  <c r="B3273" i="1" a="1"/>
  <c r="B3273" i="1" s="1"/>
  <c r="A3274" i="1" a="1"/>
  <c r="A3274" i="1" s="1"/>
  <c r="B3274" i="1" a="1"/>
  <c r="B3274" i="1" s="1"/>
  <c r="A3275" i="1" a="1"/>
  <c r="A3275" i="1"/>
  <c r="B3275" i="1" a="1"/>
  <c r="B3275" i="1" s="1"/>
  <c r="A3276" i="1" a="1"/>
  <c r="A3276" i="1"/>
  <c r="B3276" i="1" a="1"/>
  <c r="B3276" i="1" s="1"/>
  <c r="A3277" i="1" a="1"/>
  <c r="A3277" i="1"/>
  <c r="B3277" i="1" a="1"/>
  <c r="B3277" i="1" s="1"/>
  <c r="A3278" i="1" a="1"/>
  <c r="A3278" i="1" s="1"/>
  <c r="B3278" i="1" a="1"/>
  <c r="B3278" i="1"/>
  <c r="A3279" i="1" a="1"/>
  <c r="A3279" i="1" s="1"/>
  <c r="B3279" i="1" a="1"/>
  <c r="B3279" i="1" s="1"/>
  <c r="A3280" i="1" a="1"/>
  <c r="A3280" i="1" s="1"/>
  <c r="B3280" i="1" a="1"/>
  <c r="B3280" i="1" s="1"/>
  <c r="A3281" i="1" a="1"/>
  <c r="A3281" i="1" s="1"/>
  <c r="B3281" i="1" a="1"/>
  <c r="B3281" i="1" s="1"/>
  <c r="A3282" i="1" a="1"/>
  <c r="A3282" i="1"/>
  <c r="B3282" i="1" a="1"/>
  <c r="B3282" i="1" s="1"/>
  <c r="A3283" i="1" a="1"/>
  <c r="A3283" i="1" s="1"/>
  <c r="B3283" i="1" a="1"/>
  <c r="B3283" i="1" s="1"/>
  <c r="A3284" i="1" a="1"/>
  <c r="A3284" i="1"/>
  <c r="B3284" i="1" a="1"/>
  <c r="B3284" i="1" s="1"/>
  <c r="A3285" i="1" a="1"/>
  <c r="A3285" i="1" s="1"/>
  <c r="B3285" i="1" a="1"/>
  <c r="B3285" i="1" s="1"/>
  <c r="A3286" i="1" a="1"/>
  <c r="A3286" i="1" s="1"/>
  <c r="B3286" i="1" a="1"/>
  <c r="B3286" i="1" s="1"/>
  <c r="A3287" i="1" a="1"/>
  <c r="A3287" i="1" s="1"/>
  <c r="B3287" i="1" a="1"/>
  <c r="B3287" i="1" s="1"/>
  <c r="A3288" i="1" a="1"/>
  <c r="A3288" i="1" s="1"/>
  <c r="B3288" i="1" a="1"/>
  <c r="B3288" i="1"/>
  <c r="A3289" i="1" a="1"/>
  <c r="A3289" i="1" s="1"/>
  <c r="B3289" i="1" a="1"/>
  <c r="B3289" i="1" s="1"/>
  <c r="A3290" i="1" a="1"/>
  <c r="A3290" i="1" s="1"/>
  <c r="B3290" i="1" a="1"/>
  <c r="B3290" i="1"/>
  <c r="A3291" i="1" a="1"/>
  <c r="A3291" i="1" s="1"/>
  <c r="B3291" i="1" a="1"/>
  <c r="B3291" i="1" s="1"/>
  <c r="A3292" i="1" a="1"/>
  <c r="A3292" i="1" s="1"/>
  <c r="B3292" i="1" a="1"/>
  <c r="B3292" i="1" s="1"/>
  <c r="A3293" i="1" a="1"/>
  <c r="A3293" i="1" s="1"/>
  <c r="B3293" i="1" a="1"/>
  <c r="B3293" i="1" s="1"/>
  <c r="A3294" i="1" a="1"/>
  <c r="A3294" i="1" s="1"/>
  <c r="B3294" i="1" a="1"/>
  <c r="B3294" i="1" s="1"/>
  <c r="A3295" i="1" a="1"/>
  <c r="A3295" i="1" s="1"/>
  <c r="B3295" i="1" a="1"/>
  <c r="B3295" i="1"/>
  <c r="A3296" i="1" a="1"/>
  <c r="A3296" i="1" s="1"/>
  <c r="B3296" i="1" a="1"/>
  <c r="B3296" i="1" s="1"/>
  <c r="A3297" i="1" a="1"/>
  <c r="A3297" i="1" s="1"/>
  <c r="B3297" i="1" a="1"/>
  <c r="B3297" i="1" s="1"/>
  <c r="A3298" i="1" a="1"/>
  <c r="A3298" i="1" s="1"/>
  <c r="B3298" i="1" a="1"/>
  <c r="B3298" i="1" s="1"/>
  <c r="A3299" i="1" a="1"/>
  <c r="A3299" i="1"/>
  <c r="B3299" i="1" a="1"/>
  <c r="B3299" i="1" s="1"/>
  <c r="A3300" i="1" a="1"/>
  <c r="A3300" i="1" s="1"/>
  <c r="B3300" i="1" a="1"/>
  <c r="B3300" i="1" s="1"/>
  <c r="A3301" i="1" a="1"/>
  <c r="A3301" i="1" s="1"/>
  <c r="B3301" i="1" a="1"/>
  <c r="B3301" i="1"/>
  <c r="A3302" i="1" a="1"/>
  <c r="A3302" i="1" s="1"/>
  <c r="B3302" i="1" a="1"/>
  <c r="B3302" i="1" s="1"/>
  <c r="A3303" i="1" a="1"/>
  <c r="A3303" i="1" s="1"/>
  <c r="B3303" i="1" a="1"/>
  <c r="B3303" i="1" s="1"/>
  <c r="A3304" i="1" a="1"/>
  <c r="A3304" i="1" s="1"/>
  <c r="B3304" i="1" a="1"/>
  <c r="B3304" i="1" s="1"/>
  <c r="A3305" i="1" a="1"/>
  <c r="A3305" i="1"/>
  <c r="B3305" i="1" a="1"/>
  <c r="B3305" i="1"/>
  <c r="A3306" i="1" a="1"/>
  <c r="A3306" i="1" s="1"/>
  <c r="B3306" i="1" a="1"/>
  <c r="B3306" i="1" s="1"/>
  <c r="A3307" i="1" a="1"/>
  <c r="A3307" i="1" s="1"/>
  <c r="B3307" i="1" a="1"/>
  <c r="B3307" i="1" s="1"/>
  <c r="A3308" i="1" a="1"/>
  <c r="A3308" i="1" s="1"/>
  <c r="B3308" i="1" a="1"/>
  <c r="B3308" i="1" s="1"/>
  <c r="A3309" i="1" a="1"/>
  <c r="A3309" i="1" s="1"/>
  <c r="B3309" i="1" a="1"/>
  <c r="B3309" i="1"/>
  <c r="A3310" i="1" a="1"/>
  <c r="A3310" i="1" s="1"/>
  <c r="B3310" i="1" a="1"/>
  <c r="B3310" i="1" s="1"/>
  <c r="A3311" i="1" a="1"/>
  <c r="A3311" i="1" s="1"/>
  <c r="B3311" i="1" a="1"/>
  <c r="B3311" i="1"/>
  <c r="A3312" i="1" a="1"/>
  <c r="A3312" i="1" s="1"/>
  <c r="B3312" i="1" a="1"/>
  <c r="B3312" i="1" s="1"/>
  <c r="A3313" i="1" a="1"/>
  <c r="A3313" i="1" s="1"/>
  <c r="B3313" i="1" a="1"/>
  <c r="B3313" i="1"/>
  <c r="A3314" i="1" a="1"/>
  <c r="A3314" i="1" s="1"/>
  <c r="B3314" i="1" a="1"/>
  <c r="B3314" i="1" s="1"/>
  <c r="A3315" i="1" a="1"/>
  <c r="A3315" i="1"/>
  <c r="B3315" i="1" a="1"/>
  <c r="B3315" i="1" s="1"/>
  <c r="A3316" i="1" a="1"/>
  <c r="A3316" i="1"/>
  <c r="B3316" i="1" a="1"/>
  <c r="B3316" i="1" s="1"/>
  <c r="A3317" i="1" a="1"/>
  <c r="A3317" i="1"/>
  <c r="B3317" i="1" a="1"/>
  <c r="B3317" i="1"/>
  <c r="A3318" i="1" a="1"/>
  <c r="A3318" i="1" s="1"/>
  <c r="B3318" i="1" a="1"/>
  <c r="B3318" i="1" s="1"/>
  <c r="A3319" i="1" a="1"/>
  <c r="A3319" i="1" s="1"/>
  <c r="B3319" i="1" a="1"/>
  <c r="B3319" i="1" s="1"/>
  <c r="A3320" i="1" a="1"/>
  <c r="A3320" i="1" s="1"/>
  <c r="B3320" i="1" a="1"/>
  <c r="B3320" i="1" s="1"/>
  <c r="A3321" i="1" a="1"/>
  <c r="A3321" i="1" s="1"/>
  <c r="B3321" i="1" a="1"/>
  <c r="B3321" i="1" s="1"/>
  <c r="A3322" i="1" a="1"/>
  <c r="A3322" i="1" s="1"/>
  <c r="B3322" i="1" a="1"/>
  <c r="B3322" i="1" s="1"/>
  <c r="A3323" i="1" a="1"/>
  <c r="A3323" i="1"/>
  <c r="B3323" i="1" a="1"/>
  <c r="B3323" i="1" s="1"/>
  <c r="A3324" i="1" a="1"/>
  <c r="A3324" i="1" s="1"/>
  <c r="B3324" i="1" a="1"/>
  <c r="B3324" i="1" s="1"/>
  <c r="A3325" i="1" a="1"/>
  <c r="A3325" i="1" s="1"/>
  <c r="B3325" i="1" a="1"/>
  <c r="B3325" i="1"/>
  <c r="A3326" i="1" a="1"/>
  <c r="A3326" i="1"/>
  <c r="B3326" i="1" a="1"/>
  <c r="B3326" i="1" s="1"/>
  <c r="A3327" i="1" a="1"/>
  <c r="A3327" i="1" s="1"/>
  <c r="B3327" i="1" a="1"/>
  <c r="B3327" i="1" s="1"/>
  <c r="A3328" i="1" a="1"/>
  <c r="A3328" i="1" s="1"/>
  <c r="B3328" i="1" a="1"/>
  <c r="B3328" i="1" s="1"/>
  <c r="A3329" i="1" a="1"/>
  <c r="A3329" i="1" s="1"/>
  <c r="B3329" i="1" a="1"/>
  <c r="B3329" i="1" s="1"/>
  <c r="A3330" i="1" a="1"/>
  <c r="A3330" i="1" s="1"/>
  <c r="B3330" i="1" a="1"/>
  <c r="B3330" i="1" s="1"/>
  <c r="A3331" i="1" a="1"/>
  <c r="A3331" i="1" s="1"/>
  <c r="B3331" i="1" a="1"/>
  <c r="B3331" i="1" s="1"/>
  <c r="A3332" i="1" a="1"/>
  <c r="A3332" i="1" s="1"/>
  <c r="B3332" i="1" a="1"/>
  <c r="B3332" i="1" s="1"/>
  <c r="A3333" i="1" a="1"/>
  <c r="A3333" i="1" s="1"/>
  <c r="B3333" i="1" a="1"/>
  <c r="B3333" i="1"/>
  <c r="A3334" i="1" a="1"/>
  <c r="A3334" i="1" s="1"/>
  <c r="B3334" i="1" a="1"/>
  <c r="B3334" i="1" s="1"/>
  <c r="A3335" i="1" a="1"/>
  <c r="A3335" i="1" s="1"/>
  <c r="B3335" i="1" a="1"/>
  <c r="B3335" i="1" s="1"/>
  <c r="A3336" i="1" a="1"/>
  <c r="A3336" i="1" s="1"/>
  <c r="B3336" i="1" a="1"/>
  <c r="B3336" i="1" s="1"/>
  <c r="A3337" i="1" a="1"/>
  <c r="A3337" i="1" s="1"/>
  <c r="B3337" i="1" a="1"/>
  <c r="B3337" i="1" s="1"/>
  <c r="A3338" i="1" a="1"/>
  <c r="A3338" i="1" s="1"/>
  <c r="B3338" i="1" a="1"/>
  <c r="B3338" i="1" s="1"/>
  <c r="A3339" i="1" a="1"/>
  <c r="A3339" i="1" s="1"/>
  <c r="B3339" i="1" a="1"/>
  <c r="B3339" i="1" s="1"/>
  <c r="A3340" i="1" a="1"/>
  <c r="A3340" i="1" s="1"/>
  <c r="B3340" i="1" a="1"/>
  <c r="B3340" i="1" s="1"/>
  <c r="A3341" i="1" a="1"/>
  <c r="A3341" i="1" s="1"/>
  <c r="B3341" i="1" a="1"/>
  <c r="B3341" i="1" s="1"/>
  <c r="A3342" i="1" a="1"/>
  <c r="A3342" i="1"/>
  <c r="B3342" i="1" a="1"/>
  <c r="B3342" i="1" s="1"/>
  <c r="A3343" i="1" a="1"/>
  <c r="A3343" i="1" s="1"/>
  <c r="B3343" i="1" a="1"/>
  <c r="B3343" i="1"/>
  <c r="A3344" i="1" a="1"/>
  <c r="A3344" i="1" s="1"/>
  <c r="B3344" i="1" a="1"/>
  <c r="B3344" i="1" s="1"/>
  <c r="A3345" i="1" a="1"/>
  <c r="A3345" i="1" s="1"/>
  <c r="B3345" i="1" a="1"/>
  <c r="B3345" i="1" s="1"/>
  <c r="A3346" i="1" a="1"/>
  <c r="A3346" i="1"/>
  <c r="B3346" i="1" a="1"/>
  <c r="B3346" i="1" s="1"/>
  <c r="A3347" i="1" a="1"/>
  <c r="A3347" i="1" s="1"/>
  <c r="B3347" i="1" a="1"/>
  <c r="B3347" i="1" s="1"/>
  <c r="A3348" i="1" a="1"/>
  <c r="A3348" i="1"/>
  <c r="B3348" i="1" a="1"/>
  <c r="B3348" i="1" s="1"/>
  <c r="A3349" i="1" a="1"/>
  <c r="A3349" i="1" s="1"/>
  <c r="B3349" i="1" a="1"/>
  <c r="B3349" i="1" s="1"/>
  <c r="A3350" i="1" a="1"/>
  <c r="A3350" i="1" s="1"/>
  <c r="B3350" i="1" a="1"/>
  <c r="B3350" i="1" s="1"/>
  <c r="A3351" i="1" a="1"/>
  <c r="A3351" i="1" s="1"/>
  <c r="B3351" i="1" a="1"/>
  <c r="B3351" i="1"/>
  <c r="A3352" i="1" a="1"/>
  <c r="A3352" i="1" s="1"/>
  <c r="B3352" i="1" a="1"/>
  <c r="B3352" i="1" s="1"/>
  <c r="A3353" i="1" a="1"/>
  <c r="A3353" i="1" s="1"/>
  <c r="B3353" i="1" a="1"/>
  <c r="B3353" i="1"/>
  <c r="A3354" i="1" a="1"/>
  <c r="A3354" i="1" s="1"/>
  <c r="B3354" i="1" a="1"/>
  <c r="B3354" i="1" s="1"/>
  <c r="A3355" i="1" a="1"/>
  <c r="A3355" i="1"/>
  <c r="B3355" i="1" a="1"/>
  <c r="B3355" i="1" s="1"/>
  <c r="A3356" i="1" a="1"/>
  <c r="A3356" i="1" s="1"/>
  <c r="B3356" i="1" a="1"/>
  <c r="B3356" i="1" s="1"/>
  <c r="A3357" i="1" a="1"/>
  <c r="A3357" i="1" s="1"/>
  <c r="B3357" i="1" a="1"/>
  <c r="B3357" i="1" s="1"/>
  <c r="A3358" i="1" a="1"/>
  <c r="A3358" i="1" s="1"/>
  <c r="B3358" i="1" a="1"/>
  <c r="B3358" i="1" s="1"/>
  <c r="A3359" i="1" a="1"/>
  <c r="A3359" i="1" s="1"/>
  <c r="B3359" i="1" a="1"/>
  <c r="B3359" i="1"/>
  <c r="A3360" i="1" a="1"/>
  <c r="A3360" i="1" s="1"/>
  <c r="B3360" i="1" a="1"/>
  <c r="B3360" i="1" s="1"/>
  <c r="A3361" i="1" a="1"/>
  <c r="A3361" i="1" s="1"/>
  <c r="B3361" i="1" a="1"/>
  <c r="B3361" i="1" s="1"/>
  <c r="A3362" i="1" a="1"/>
  <c r="A3362" i="1" s="1"/>
  <c r="B3362" i="1" a="1"/>
  <c r="B3362" i="1" s="1"/>
  <c r="A3363" i="1" a="1"/>
  <c r="A3363" i="1" s="1"/>
  <c r="B3363" i="1" a="1"/>
  <c r="B3363" i="1" s="1"/>
  <c r="A3364" i="1" a="1"/>
  <c r="A3364" i="1"/>
  <c r="B3364" i="1" a="1"/>
  <c r="B3364" i="1" s="1"/>
  <c r="A3365" i="1" a="1"/>
  <c r="A3365" i="1" s="1"/>
  <c r="B3365" i="1" a="1"/>
  <c r="B3365" i="1" s="1"/>
  <c r="A3366" i="1" a="1"/>
  <c r="A3366" i="1" s="1"/>
  <c r="B3366" i="1" a="1"/>
  <c r="B3366" i="1" s="1"/>
  <c r="A3367" i="1" a="1"/>
  <c r="A3367" i="1" s="1"/>
  <c r="B3367" i="1" a="1"/>
  <c r="B3367" i="1" s="1"/>
  <c r="A3368" i="1" a="1"/>
  <c r="A3368" i="1" s="1"/>
  <c r="B3368" i="1" a="1"/>
  <c r="B3368" i="1" s="1"/>
  <c r="A3369" i="1" a="1"/>
  <c r="A3369" i="1"/>
  <c r="B3369" i="1" a="1"/>
  <c r="B3369" i="1"/>
  <c r="A3370" i="1" a="1"/>
  <c r="A3370" i="1" s="1"/>
  <c r="B3370" i="1" a="1"/>
  <c r="B3370" i="1" s="1"/>
  <c r="A3371" i="1" a="1"/>
  <c r="A3371" i="1" s="1"/>
  <c r="B3371" i="1" a="1"/>
  <c r="B3371" i="1" s="1"/>
  <c r="A3372" i="1" a="1"/>
  <c r="A3372" i="1" s="1"/>
  <c r="B3372" i="1" a="1"/>
  <c r="B3372" i="1" s="1"/>
  <c r="A3373" i="1" a="1"/>
  <c r="A3373" i="1" s="1"/>
  <c r="B3373" i="1" a="1"/>
  <c r="B3373" i="1" s="1"/>
  <c r="A3374" i="1" a="1"/>
  <c r="A3374" i="1" s="1"/>
  <c r="B3374" i="1" a="1"/>
  <c r="B3374" i="1" s="1"/>
  <c r="A3375" i="1" a="1"/>
  <c r="A3375" i="1" s="1"/>
  <c r="B3375" i="1" a="1"/>
  <c r="B3375" i="1"/>
  <c r="A3376" i="1" a="1"/>
  <c r="A3376" i="1" s="1"/>
  <c r="B3376" i="1" a="1"/>
  <c r="B3376" i="1" s="1"/>
  <c r="A3377" i="1" a="1"/>
  <c r="A3377" i="1" s="1"/>
  <c r="B3377" i="1" a="1"/>
  <c r="B3377" i="1"/>
  <c r="A3378" i="1" a="1"/>
  <c r="A3378" i="1" s="1"/>
  <c r="B3378" i="1" a="1"/>
  <c r="B3378" i="1" s="1"/>
  <c r="A3379" i="1" a="1"/>
  <c r="A3379" i="1" s="1"/>
  <c r="B3379" i="1" a="1"/>
  <c r="B3379" i="1" s="1"/>
  <c r="A3380" i="1" a="1"/>
  <c r="A3380" i="1"/>
  <c r="B3380" i="1" a="1"/>
  <c r="B3380" i="1" s="1"/>
  <c r="A3381" i="1" a="1"/>
  <c r="A3381" i="1"/>
  <c r="B3381" i="1" a="1"/>
  <c r="B3381" i="1" s="1"/>
  <c r="A3382" i="1" a="1"/>
  <c r="A3382" i="1"/>
  <c r="B3382" i="1" a="1"/>
  <c r="B3382" i="1" s="1"/>
  <c r="A3383" i="1" a="1"/>
  <c r="A3383" i="1" s="1"/>
  <c r="B3383" i="1" a="1"/>
  <c r="B3383" i="1" s="1"/>
  <c r="A3384" i="1" a="1"/>
  <c r="A3384" i="1"/>
  <c r="B3384" i="1" a="1"/>
  <c r="B3384" i="1" s="1"/>
  <c r="A3385" i="1" a="1"/>
  <c r="A3385" i="1" s="1"/>
  <c r="B3385" i="1" a="1"/>
  <c r="B3385" i="1" s="1"/>
  <c r="A3386" i="1" a="1"/>
  <c r="A3386" i="1" s="1"/>
  <c r="B3386" i="1" a="1"/>
  <c r="B3386" i="1" s="1"/>
  <c r="A3387" i="1" a="1"/>
  <c r="A3387" i="1" s="1"/>
  <c r="B3387" i="1" a="1"/>
  <c r="B3387" i="1" s="1"/>
  <c r="A3388" i="1" a="1"/>
  <c r="A3388" i="1"/>
  <c r="B3388" i="1" a="1"/>
  <c r="B3388" i="1" s="1"/>
  <c r="A3389" i="1" a="1"/>
  <c r="A3389" i="1"/>
  <c r="B3389" i="1" a="1"/>
  <c r="B3389" i="1" s="1"/>
  <c r="A3390" i="1" a="1"/>
  <c r="A3390" i="1"/>
  <c r="B3390" i="1" a="1"/>
  <c r="B3390" i="1" s="1"/>
  <c r="A3391" i="1" a="1"/>
  <c r="A3391" i="1" s="1"/>
  <c r="B3391" i="1" a="1"/>
  <c r="B3391" i="1" s="1"/>
  <c r="A3392" i="1" a="1"/>
  <c r="A3392" i="1" s="1"/>
  <c r="B3392" i="1" a="1"/>
  <c r="B3392" i="1" s="1"/>
  <c r="A3393" i="1" a="1"/>
  <c r="A3393" i="1"/>
  <c r="B3393" i="1" a="1"/>
  <c r="B3393" i="1" s="1"/>
  <c r="A3394" i="1" a="1"/>
  <c r="A3394" i="1" s="1"/>
  <c r="B3394" i="1" a="1"/>
  <c r="B3394" i="1" s="1"/>
  <c r="A3395" i="1" a="1"/>
  <c r="A3395" i="1" s="1"/>
  <c r="B3395" i="1" a="1"/>
  <c r="B3395" i="1" s="1"/>
  <c r="A3396" i="1" a="1"/>
  <c r="A3396" i="1" s="1"/>
  <c r="B3396" i="1" a="1"/>
  <c r="B3396" i="1"/>
  <c r="A3397" i="1" a="1"/>
  <c r="A3397" i="1" s="1"/>
  <c r="B3397" i="1" a="1"/>
  <c r="B3397" i="1"/>
  <c r="A3398" i="1" a="1"/>
  <c r="A3398" i="1" s="1"/>
  <c r="B3398" i="1" a="1"/>
  <c r="B3398" i="1" s="1"/>
  <c r="A3399" i="1" a="1"/>
  <c r="A3399" i="1" s="1"/>
  <c r="B3399" i="1" a="1"/>
  <c r="B3399" i="1" s="1"/>
  <c r="A3400" i="1" a="1"/>
  <c r="A3400" i="1" s="1"/>
  <c r="B3400" i="1" a="1"/>
  <c r="B3400" i="1" s="1"/>
  <c r="A3401" i="1" a="1"/>
  <c r="A3401" i="1"/>
  <c r="B3401" i="1" a="1"/>
  <c r="B3401" i="1" s="1"/>
  <c r="A3402" i="1" a="1"/>
  <c r="A3402" i="1" s="1"/>
  <c r="B3402" i="1" a="1"/>
  <c r="B3402" i="1"/>
  <c r="A3403" i="1" a="1"/>
  <c r="A3403" i="1" s="1"/>
  <c r="B3403" i="1" a="1"/>
  <c r="B3403" i="1"/>
  <c r="A3404" i="1" a="1"/>
  <c r="A3404" i="1" s="1"/>
  <c r="B3404" i="1" a="1"/>
  <c r="B3404" i="1" s="1"/>
  <c r="A3405" i="1" a="1"/>
  <c r="A3405" i="1" s="1"/>
  <c r="B3405" i="1" a="1"/>
  <c r="B3405" i="1"/>
  <c r="A3406" i="1" a="1"/>
  <c r="A3406" i="1" s="1"/>
  <c r="B3406" i="1" a="1"/>
  <c r="B3406" i="1"/>
  <c r="A3407" i="1" a="1"/>
  <c r="A3407" i="1" s="1"/>
  <c r="B3407" i="1" a="1"/>
  <c r="B3407" i="1" s="1"/>
  <c r="A3408" i="1" a="1"/>
  <c r="A3408" i="1" s="1"/>
  <c r="B3408" i="1" a="1"/>
  <c r="B3408" i="1" s="1"/>
  <c r="A3409" i="1" a="1"/>
  <c r="A3409" i="1" s="1"/>
  <c r="B3409" i="1" a="1"/>
  <c r="B3409" i="1" s="1"/>
  <c r="A3410" i="1" a="1"/>
  <c r="A3410" i="1" s="1"/>
  <c r="B3410" i="1" a="1"/>
  <c r="B3410" i="1" s="1"/>
  <c r="A3411" i="1" a="1"/>
  <c r="A3411" i="1" s="1"/>
  <c r="B3411" i="1" a="1"/>
  <c r="B3411" i="1" s="1"/>
  <c r="A3412" i="1" a="1"/>
  <c r="A3412" i="1" s="1"/>
  <c r="B3412" i="1" a="1"/>
  <c r="B3412" i="1"/>
  <c r="A3413" i="1" a="1"/>
  <c r="A3413" i="1" s="1"/>
  <c r="B3413" i="1" a="1"/>
  <c r="B3413" i="1" s="1"/>
  <c r="A3414" i="1" a="1"/>
  <c r="A3414" i="1" s="1"/>
  <c r="B3414" i="1" a="1"/>
  <c r="B3414" i="1" s="1"/>
  <c r="A3415" i="1" a="1"/>
  <c r="A3415" i="1" s="1"/>
  <c r="B3415" i="1" a="1"/>
  <c r="B3415" i="1"/>
  <c r="A3416" i="1" a="1"/>
  <c r="A3416" i="1" s="1"/>
  <c r="B3416" i="1" a="1"/>
  <c r="B3416" i="1" s="1"/>
  <c r="A3417" i="1" a="1"/>
  <c r="A3417" i="1"/>
  <c r="B3417" i="1" a="1"/>
  <c r="B3417" i="1" s="1"/>
  <c r="A3418" i="1" a="1"/>
  <c r="A3418" i="1" s="1"/>
  <c r="B3418" i="1" a="1"/>
  <c r="B3418" i="1"/>
  <c r="A3419" i="1" a="1"/>
  <c r="A3419" i="1" s="1"/>
  <c r="B3419" i="1" a="1"/>
  <c r="B3419" i="1" s="1"/>
  <c r="A3420" i="1" a="1"/>
  <c r="A3420" i="1" s="1"/>
  <c r="B3420" i="1" a="1"/>
  <c r="B3420" i="1" s="1"/>
  <c r="A3421" i="1" a="1"/>
  <c r="A3421" i="1" s="1"/>
  <c r="B3421" i="1" a="1"/>
  <c r="B3421" i="1"/>
  <c r="A3422" i="1" a="1"/>
  <c r="A3422" i="1" s="1"/>
  <c r="B3422" i="1" a="1"/>
  <c r="B3422" i="1" s="1"/>
  <c r="A3423" i="1" a="1"/>
  <c r="A3423" i="1"/>
  <c r="B3423" i="1" a="1"/>
  <c r="B3423" i="1" s="1"/>
  <c r="A3424" i="1" a="1"/>
  <c r="A3424" i="1" s="1"/>
  <c r="B3424" i="1" a="1"/>
  <c r="B3424" i="1" s="1"/>
  <c r="A3425" i="1" a="1"/>
  <c r="A3425" i="1" s="1"/>
  <c r="B3425" i="1" a="1"/>
  <c r="B3425" i="1" s="1"/>
  <c r="A3426" i="1" a="1"/>
  <c r="A3426" i="1" s="1"/>
  <c r="B3426" i="1" a="1"/>
  <c r="B3426" i="1"/>
  <c r="A3427" i="1" a="1"/>
  <c r="A3427" i="1" s="1"/>
  <c r="B3427" i="1" a="1"/>
  <c r="B3427" i="1" s="1"/>
  <c r="A3428" i="1" a="1"/>
  <c r="A3428" i="1" s="1"/>
  <c r="B3428" i="1" a="1"/>
  <c r="B3428" i="1" s="1"/>
  <c r="A3429" i="1" a="1"/>
  <c r="A3429" i="1" s="1"/>
  <c r="B3429" i="1" a="1"/>
  <c r="B3429" i="1" s="1"/>
  <c r="A3430" i="1" a="1"/>
  <c r="A3430" i="1" s="1"/>
  <c r="B3430" i="1" a="1"/>
  <c r="B3430" i="1" s="1"/>
  <c r="A3431" i="1" a="1"/>
  <c r="A3431" i="1"/>
  <c r="B3431" i="1" a="1"/>
  <c r="B3431" i="1" s="1"/>
  <c r="A3432" i="1" a="1"/>
  <c r="A3432" i="1" s="1"/>
  <c r="B3432" i="1" a="1"/>
  <c r="B3432" i="1" s="1"/>
  <c r="A3433" i="1" a="1"/>
  <c r="A3433" i="1"/>
  <c r="B3433" i="1" a="1"/>
  <c r="B3433" i="1" s="1"/>
  <c r="A3434" i="1" a="1"/>
  <c r="A3434" i="1" s="1"/>
  <c r="B3434" i="1" a="1"/>
  <c r="B3434" i="1"/>
  <c r="A3435" i="1" a="1"/>
  <c r="A3435" i="1" s="1"/>
  <c r="B3435" i="1" a="1"/>
  <c r="B3435" i="1" s="1"/>
  <c r="A3436" i="1" a="1"/>
  <c r="A3436" i="1" s="1"/>
  <c r="B3436" i="1" a="1"/>
  <c r="B3436" i="1" s="1"/>
  <c r="A3437" i="1" a="1"/>
  <c r="A3437" i="1" s="1"/>
  <c r="B3437" i="1" a="1"/>
  <c r="B3437" i="1"/>
  <c r="A3438" i="1" a="1"/>
  <c r="A3438" i="1" s="1"/>
  <c r="B3438" i="1" a="1"/>
  <c r="B3438" i="1" s="1"/>
  <c r="A3439" i="1" a="1"/>
  <c r="A3439" i="1" s="1"/>
  <c r="B3439" i="1" a="1"/>
  <c r="B3439" i="1" s="1"/>
  <c r="A3440" i="1" a="1"/>
  <c r="A3440" i="1" s="1"/>
  <c r="B3440" i="1" a="1"/>
  <c r="B3440" i="1" s="1"/>
  <c r="A3441" i="1" a="1"/>
  <c r="A3441" i="1" s="1"/>
  <c r="B3441" i="1" a="1"/>
  <c r="B3441" i="1" s="1"/>
  <c r="A3442" i="1" a="1"/>
  <c r="A3442" i="1" s="1"/>
  <c r="B3442" i="1" a="1"/>
  <c r="B3442" i="1" s="1"/>
  <c r="A3443" i="1" a="1"/>
  <c r="A3443" i="1"/>
  <c r="B3443" i="1" a="1"/>
  <c r="B3443" i="1" s="1"/>
  <c r="A3444" i="1" a="1"/>
  <c r="A3444" i="1" s="1"/>
  <c r="B3444" i="1" a="1"/>
  <c r="B3444" i="1"/>
  <c r="A3445" i="1" a="1"/>
  <c r="A3445" i="1" s="1"/>
  <c r="B3445" i="1" a="1"/>
  <c r="B3445" i="1" s="1"/>
  <c r="A3446" i="1" a="1"/>
  <c r="A3446" i="1" s="1"/>
  <c r="B3446" i="1" a="1"/>
  <c r="B3446" i="1" s="1"/>
  <c r="A3447" i="1" a="1"/>
  <c r="A3447" i="1"/>
  <c r="B3447" i="1" a="1"/>
  <c r="B3447" i="1"/>
  <c r="A3448" i="1" a="1"/>
  <c r="A3448" i="1" s="1"/>
  <c r="B3448" i="1" a="1"/>
  <c r="B3448" i="1" s="1"/>
  <c r="A3449" i="1" a="1"/>
  <c r="A3449" i="1"/>
  <c r="B3449" i="1" a="1"/>
  <c r="B3449" i="1" s="1"/>
  <c r="A3450" i="1" a="1"/>
  <c r="A3450" i="1" s="1"/>
  <c r="B3450" i="1" a="1"/>
  <c r="B3450" i="1"/>
  <c r="A3451" i="1" a="1"/>
  <c r="A3451" i="1" s="1"/>
  <c r="B3451" i="1" a="1"/>
  <c r="B3451" i="1"/>
  <c r="A3452" i="1" a="1"/>
  <c r="A3452" i="1" s="1"/>
  <c r="B3452" i="1" a="1"/>
  <c r="B3452" i="1" s="1"/>
  <c r="A3453" i="1" a="1"/>
  <c r="A3453" i="1" s="1"/>
  <c r="B3453" i="1" a="1"/>
  <c r="B3453" i="1"/>
  <c r="A3454" i="1" a="1"/>
  <c r="A3454" i="1" s="1"/>
  <c r="B3454" i="1" a="1"/>
  <c r="B3454" i="1"/>
  <c r="A3455" i="1" a="1"/>
  <c r="A3455" i="1" s="1"/>
  <c r="B3455" i="1" a="1"/>
  <c r="B3455" i="1" s="1"/>
  <c r="A3456" i="1" a="1"/>
  <c r="A3456" i="1" s="1"/>
  <c r="B3456" i="1" a="1"/>
  <c r="B3456" i="1" s="1"/>
  <c r="A3457" i="1" a="1"/>
  <c r="A3457" i="1" s="1"/>
  <c r="B3457" i="1" a="1"/>
  <c r="B3457" i="1" s="1"/>
  <c r="A3458" i="1" a="1"/>
  <c r="A3458" i="1" s="1"/>
  <c r="B3458" i="1" a="1"/>
  <c r="B3458" i="1" s="1"/>
  <c r="A3459" i="1" a="1"/>
  <c r="A3459" i="1" s="1"/>
  <c r="B3459" i="1" a="1"/>
  <c r="B3459" i="1" s="1"/>
  <c r="A3460" i="1" a="1"/>
  <c r="A3460" i="1" s="1"/>
  <c r="B3460" i="1" a="1"/>
  <c r="B3460" i="1"/>
  <c r="A3461" i="1" a="1"/>
  <c r="A3461" i="1" s="1"/>
  <c r="B3461" i="1" a="1"/>
  <c r="B3461" i="1" s="1"/>
  <c r="A3462" i="1" a="1"/>
  <c r="A3462" i="1" s="1"/>
  <c r="B3462" i="1" a="1"/>
  <c r="B3462" i="1" s="1"/>
  <c r="A3463" i="1" a="1"/>
  <c r="A3463" i="1" s="1"/>
  <c r="B3463" i="1" a="1"/>
  <c r="B3463" i="1"/>
  <c r="A3464" i="1" a="1"/>
  <c r="A3464" i="1" s="1"/>
  <c r="B3464" i="1" a="1"/>
  <c r="B3464" i="1" s="1"/>
  <c r="A3465" i="1" a="1"/>
  <c r="A3465" i="1" s="1"/>
  <c r="B3465" i="1" a="1"/>
  <c r="B3465" i="1" s="1"/>
  <c r="A3466" i="1" a="1"/>
  <c r="A3466" i="1" s="1"/>
  <c r="B3466" i="1" a="1"/>
  <c r="B3466" i="1"/>
  <c r="A3467" i="1" a="1"/>
  <c r="A3467" i="1" s="1"/>
  <c r="B3467" i="1" a="1"/>
  <c r="B3467" i="1" s="1"/>
  <c r="A3468" i="1" a="1"/>
  <c r="A3468" i="1" s="1"/>
  <c r="B3468" i="1" a="1"/>
  <c r="B3468" i="1" s="1"/>
  <c r="A3469" i="1" a="1"/>
  <c r="A3469" i="1" s="1"/>
  <c r="B3469" i="1" a="1"/>
  <c r="B3469" i="1" s="1"/>
  <c r="A3470" i="1" a="1"/>
  <c r="A3470" i="1" s="1"/>
  <c r="B3470" i="1" a="1"/>
  <c r="B3470" i="1" s="1"/>
  <c r="A3471" i="1" a="1"/>
  <c r="A3471" i="1" s="1"/>
  <c r="B3471" i="1" a="1"/>
  <c r="B3471" i="1" s="1"/>
  <c r="A3472" i="1" a="1"/>
  <c r="A3472" i="1" s="1"/>
  <c r="B3472" i="1" a="1"/>
  <c r="B3472" i="1" s="1"/>
  <c r="A3473" i="1" a="1"/>
  <c r="A3473" i="1" s="1"/>
  <c r="B3473" i="1" a="1"/>
  <c r="B3473" i="1" s="1"/>
  <c r="A3474" i="1" a="1"/>
  <c r="A3474" i="1" s="1"/>
  <c r="B3474" i="1" a="1"/>
  <c r="B3474" i="1" s="1"/>
  <c r="A3475" i="1" a="1"/>
  <c r="A3475" i="1"/>
  <c r="B3475" i="1" a="1"/>
  <c r="B3475" i="1" s="1"/>
  <c r="A3476" i="1" a="1"/>
  <c r="A3476" i="1" s="1"/>
  <c r="B3476" i="1" a="1"/>
  <c r="B3476" i="1" s="1"/>
  <c r="A3477" i="1" a="1"/>
  <c r="A3477" i="1" s="1"/>
  <c r="B3477" i="1" a="1"/>
  <c r="B3477" i="1" s="1"/>
  <c r="A3478" i="1" a="1"/>
  <c r="A3478" i="1" s="1"/>
  <c r="B3478" i="1" a="1"/>
  <c r="B3478" i="1" s="1"/>
  <c r="A3479" i="1" a="1"/>
  <c r="A3479" i="1" s="1"/>
  <c r="B3479" i="1" a="1"/>
  <c r="B3479" i="1" s="1"/>
  <c r="A3480" i="1" a="1"/>
  <c r="A3480" i="1" s="1"/>
  <c r="B3480" i="1" a="1"/>
  <c r="B3480" i="1" s="1"/>
  <c r="A3481" i="1" a="1"/>
  <c r="A3481" i="1" s="1"/>
  <c r="B3481" i="1" a="1"/>
  <c r="B3481" i="1" s="1"/>
  <c r="A3482" i="1" a="1"/>
  <c r="A3482" i="1" s="1"/>
  <c r="B3482" i="1" a="1"/>
  <c r="B3482" i="1" s="1"/>
  <c r="A3483" i="1" a="1"/>
  <c r="A3483" i="1" s="1"/>
  <c r="B3483" i="1" a="1"/>
  <c r="B3483" i="1" s="1"/>
  <c r="A3484" i="1" a="1"/>
  <c r="A3484" i="1" s="1"/>
  <c r="B3484" i="1" a="1"/>
  <c r="B3484" i="1" s="1"/>
  <c r="A3485" i="1" a="1"/>
  <c r="A3485" i="1" s="1"/>
  <c r="B3485" i="1" a="1"/>
  <c r="B3485" i="1" s="1"/>
  <c r="A3486" i="1" a="1"/>
  <c r="A3486" i="1" s="1"/>
  <c r="B3486" i="1" a="1"/>
  <c r="B3486" i="1"/>
  <c r="A3487" i="1" a="1"/>
  <c r="A3487" i="1" s="1"/>
  <c r="B3487" i="1" a="1"/>
  <c r="B3487" i="1"/>
  <c r="A3488" i="1" a="1"/>
  <c r="A3488" i="1" s="1"/>
  <c r="B3488" i="1" a="1"/>
  <c r="B3488" i="1" s="1"/>
  <c r="A3489" i="1" a="1"/>
  <c r="A3489" i="1" s="1"/>
  <c r="B3489" i="1" a="1"/>
  <c r="B3489" i="1" s="1"/>
  <c r="A3490" i="1" a="1"/>
  <c r="A3490" i="1" s="1"/>
  <c r="B3490" i="1" a="1"/>
  <c r="B3490" i="1" s="1"/>
  <c r="A3491" i="1" a="1"/>
  <c r="A3491" i="1"/>
  <c r="B3491" i="1" a="1"/>
  <c r="B3491" i="1"/>
  <c r="A3492" i="1" a="1"/>
  <c r="A3492" i="1" s="1"/>
  <c r="B3492" i="1" a="1"/>
  <c r="B3492" i="1" s="1"/>
  <c r="A3493" i="1" a="1"/>
  <c r="A3493" i="1" s="1"/>
  <c r="B3493" i="1" a="1"/>
  <c r="B3493" i="1" s="1"/>
  <c r="A3494" i="1" a="1"/>
  <c r="A3494" i="1" s="1"/>
  <c r="B3494" i="1" a="1"/>
  <c r="B3494" i="1"/>
  <c r="A3495" i="1" a="1"/>
  <c r="A3495" i="1"/>
  <c r="B3495" i="1" a="1"/>
  <c r="B3495" i="1" s="1"/>
  <c r="A3496" i="1" a="1"/>
  <c r="A3496" i="1" s="1"/>
  <c r="B3496" i="1" a="1"/>
  <c r="B3496" i="1" s="1"/>
  <c r="A3497" i="1" a="1"/>
  <c r="A3497" i="1"/>
  <c r="B3497" i="1" a="1"/>
  <c r="B3497" i="1" s="1"/>
  <c r="A3498" i="1" a="1"/>
  <c r="A3498" i="1" s="1"/>
  <c r="B3498" i="1" a="1"/>
  <c r="B3498" i="1" s="1"/>
  <c r="A3499" i="1" a="1"/>
  <c r="A3499" i="1" s="1"/>
  <c r="B3499" i="1" a="1"/>
  <c r="B3499" i="1" s="1"/>
  <c r="A3500" i="1" a="1"/>
  <c r="A3500" i="1" s="1"/>
  <c r="B3500" i="1" a="1"/>
  <c r="B3500" i="1" s="1"/>
  <c r="A3501" i="1" a="1"/>
  <c r="A3501" i="1" s="1"/>
  <c r="B3501" i="1" a="1"/>
  <c r="B3501" i="1" s="1"/>
  <c r="A3502" i="1" a="1"/>
  <c r="A3502" i="1" s="1"/>
  <c r="B3502" i="1" a="1"/>
  <c r="B3502" i="1" s="1"/>
  <c r="A3503" i="1" a="1"/>
  <c r="A3503" i="1" s="1"/>
  <c r="B3503" i="1" a="1"/>
  <c r="B3503" i="1" s="1"/>
  <c r="A3504" i="1" a="1"/>
  <c r="A3504" i="1" s="1"/>
  <c r="B3504" i="1" a="1"/>
  <c r="B3504" i="1" s="1"/>
  <c r="A3505" i="1" a="1"/>
  <c r="A3505" i="1" s="1"/>
  <c r="B3505" i="1" a="1"/>
  <c r="B3505" i="1" s="1"/>
  <c r="A3506" i="1" a="1"/>
  <c r="A3506" i="1" s="1"/>
  <c r="B3506" i="1" a="1"/>
  <c r="B3506" i="1" s="1"/>
  <c r="A3507" i="1" a="1"/>
  <c r="A3507" i="1" s="1"/>
  <c r="B3507" i="1" a="1"/>
  <c r="B3507" i="1"/>
  <c r="A3508" i="1" a="1"/>
  <c r="A3508" i="1" s="1"/>
  <c r="B3508" i="1" a="1"/>
  <c r="B3508" i="1"/>
  <c r="A3509" i="1" a="1"/>
  <c r="A3509" i="1" s="1"/>
  <c r="B3509" i="1" a="1"/>
  <c r="B3509" i="1" s="1"/>
  <c r="A3510" i="1" a="1"/>
  <c r="A3510" i="1" s="1"/>
  <c r="B3510" i="1" a="1"/>
  <c r="B3510" i="1" s="1"/>
  <c r="A3511" i="1" a="1"/>
  <c r="A3511" i="1"/>
  <c r="B3511" i="1" a="1"/>
  <c r="B3511" i="1"/>
  <c r="A3512" i="1" a="1"/>
  <c r="A3512" i="1" s="1"/>
  <c r="B3512" i="1" a="1"/>
  <c r="B3512" i="1" s="1"/>
  <c r="A3513" i="1" a="1"/>
  <c r="A3513" i="1" s="1"/>
  <c r="B3513" i="1" a="1"/>
  <c r="B3513" i="1" s="1"/>
  <c r="A3514" i="1" a="1"/>
  <c r="A3514" i="1" s="1"/>
  <c r="B3514" i="1" a="1"/>
  <c r="B3514" i="1"/>
  <c r="A3515" i="1" a="1"/>
  <c r="A3515" i="1" s="1"/>
  <c r="B3515" i="1" a="1"/>
  <c r="B3515" i="1" s="1"/>
  <c r="A3516" i="1" a="1"/>
  <c r="A3516" i="1" s="1"/>
  <c r="B3516" i="1" a="1"/>
  <c r="B3516" i="1" s="1"/>
  <c r="A3517" i="1" a="1"/>
  <c r="A3517" i="1" s="1"/>
  <c r="B3517" i="1" a="1"/>
  <c r="B3517" i="1"/>
  <c r="A3518" i="1" a="1"/>
  <c r="A3518" i="1" s="1"/>
  <c r="B3518" i="1" a="1"/>
  <c r="B3518" i="1" s="1"/>
  <c r="A3519" i="1" a="1"/>
  <c r="A3519" i="1"/>
  <c r="B3519" i="1" a="1"/>
  <c r="B3519" i="1" s="1"/>
  <c r="A3520" i="1" a="1"/>
  <c r="A3520" i="1" s="1"/>
  <c r="B3520" i="1" a="1"/>
  <c r="B3520" i="1" s="1"/>
  <c r="A3521" i="1" a="1"/>
  <c r="A3521" i="1" s="1"/>
  <c r="B3521" i="1" a="1"/>
  <c r="B3521" i="1" s="1"/>
  <c r="A3522" i="1" a="1"/>
  <c r="A3522" i="1" s="1"/>
  <c r="B3522" i="1" a="1"/>
  <c r="B3522" i="1"/>
  <c r="A3523" i="1" a="1"/>
  <c r="A3523" i="1" s="1"/>
  <c r="B3523" i="1" a="1"/>
  <c r="B3523" i="1" s="1"/>
  <c r="A3524" i="1" a="1"/>
  <c r="A3524" i="1" s="1"/>
  <c r="B3524" i="1" a="1"/>
  <c r="B3524" i="1" s="1"/>
  <c r="A3525" i="1" a="1"/>
  <c r="A3525" i="1" s="1"/>
  <c r="B3525" i="1" a="1"/>
  <c r="B3525" i="1" s="1"/>
  <c r="A3526" i="1" a="1"/>
  <c r="A3526" i="1" s="1"/>
  <c r="B3526" i="1" a="1"/>
  <c r="B3526" i="1" s="1"/>
  <c r="A3527" i="1" a="1"/>
  <c r="A3527" i="1" s="1"/>
  <c r="B3527" i="1" a="1"/>
  <c r="B3527" i="1"/>
  <c r="A3528" i="1" a="1"/>
  <c r="A3528" i="1" s="1"/>
  <c r="B3528" i="1" a="1"/>
  <c r="B3528" i="1" s="1"/>
  <c r="A3529" i="1" a="1"/>
  <c r="A3529" i="1" s="1"/>
  <c r="B3529" i="1" a="1"/>
  <c r="B3529" i="1" s="1"/>
  <c r="A3530" i="1" a="1"/>
  <c r="A3530" i="1" s="1"/>
  <c r="B3530" i="1" a="1"/>
  <c r="B3530" i="1"/>
  <c r="A3531" i="1" a="1"/>
  <c r="A3531" i="1" s="1"/>
  <c r="B3531" i="1" a="1"/>
  <c r="B3531" i="1" s="1"/>
  <c r="A3532" i="1" a="1"/>
  <c r="A3532" i="1" s="1"/>
  <c r="B3532" i="1" a="1"/>
  <c r="B3532" i="1" s="1"/>
  <c r="A3533" i="1" a="1"/>
  <c r="A3533" i="1" s="1"/>
  <c r="B3533" i="1" a="1"/>
  <c r="B3533" i="1"/>
  <c r="A3534" i="1" a="1"/>
  <c r="A3534" i="1" s="1"/>
  <c r="B3534" i="1" a="1"/>
  <c r="B3534" i="1" s="1"/>
  <c r="A3535" i="1" a="1"/>
  <c r="A3535" i="1" s="1"/>
  <c r="B3535" i="1" a="1"/>
  <c r="B3535" i="1"/>
  <c r="A3536" i="1" a="1"/>
  <c r="A3536" i="1" s="1"/>
  <c r="B3536" i="1" a="1"/>
  <c r="B3536" i="1" s="1"/>
  <c r="A3537" i="1" a="1"/>
  <c r="A3537" i="1" s="1"/>
  <c r="B3537" i="1" a="1"/>
  <c r="B3537" i="1" s="1"/>
  <c r="A3538" i="1" a="1"/>
  <c r="A3538" i="1" s="1"/>
  <c r="B3538" i="1" a="1"/>
  <c r="B3538" i="1" s="1"/>
  <c r="A3539" i="1" a="1"/>
  <c r="A3539" i="1"/>
  <c r="B3539" i="1" a="1"/>
  <c r="B3539" i="1"/>
  <c r="A3540" i="1" a="1"/>
  <c r="A3540" i="1" s="1"/>
  <c r="B3540" i="1" a="1"/>
  <c r="B3540" i="1" s="1"/>
  <c r="A3541" i="1" a="1"/>
  <c r="A3541" i="1" s="1"/>
  <c r="B3541" i="1" a="1"/>
  <c r="B3541" i="1" s="1"/>
  <c r="A3542" i="1" a="1"/>
  <c r="A3542" i="1" s="1"/>
  <c r="B3542" i="1" a="1"/>
  <c r="B3542" i="1"/>
  <c r="A3543" i="1" a="1"/>
  <c r="A3543" i="1"/>
  <c r="B3543" i="1" a="1"/>
  <c r="B3543" i="1" s="1"/>
  <c r="A3544" i="1" a="1"/>
  <c r="A3544" i="1" s="1"/>
  <c r="B3544" i="1" a="1"/>
  <c r="B3544" i="1" s="1"/>
  <c r="A3545" i="1" a="1"/>
  <c r="A3545" i="1"/>
  <c r="B3545" i="1" a="1"/>
  <c r="B3545" i="1" s="1"/>
  <c r="A3546" i="1" a="1"/>
  <c r="A3546" i="1" s="1"/>
  <c r="B3546" i="1" a="1"/>
  <c r="B3546" i="1" s="1"/>
  <c r="A3547" i="1" a="1"/>
  <c r="A3547" i="1"/>
  <c r="B3547" i="1" a="1"/>
  <c r="B3547" i="1"/>
  <c r="A3548" i="1" a="1"/>
  <c r="A3548" i="1" s="1"/>
  <c r="B3548" i="1" a="1"/>
  <c r="B3548" i="1" s="1"/>
  <c r="A3549" i="1" a="1"/>
  <c r="A3549" i="1" s="1"/>
  <c r="B3549" i="1" a="1"/>
  <c r="B3549" i="1"/>
  <c r="A3550" i="1" a="1"/>
  <c r="A3550" i="1" s="1"/>
  <c r="B3550" i="1" a="1"/>
  <c r="B3550" i="1"/>
  <c r="A3551" i="1" a="1"/>
  <c r="A3551" i="1"/>
  <c r="B3551" i="1" a="1"/>
  <c r="B3551" i="1" s="1"/>
  <c r="A3552" i="1" a="1"/>
  <c r="A3552" i="1" s="1"/>
  <c r="B3552" i="1" a="1"/>
  <c r="B3552" i="1" s="1"/>
  <c r="A3553" i="1" a="1"/>
  <c r="A3553" i="1" s="1"/>
  <c r="B3553" i="1" a="1"/>
  <c r="B3553" i="1" s="1"/>
  <c r="A3554" i="1" a="1"/>
  <c r="A3554" i="1" s="1"/>
  <c r="B3554" i="1" a="1"/>
  <c r="B3554" i="1" s="1"/>
  <c r="A3555" i="1" a="1"/>
  <c r="A3555" i="1"/>
  <c r="B3555" i="1" a="1"/>
  <c r="B3555" i="1"/>
  <c r="A3556" i="1" a="1"/>
  <c r="A3556" i="1" s="1"/>
  <c r="B3556" i="1" a="1"/>
  <c r="B3556" i="1"/>
  <c r="A3557" i="1" a="1"/>
  <c r="A3557" i="1" s="1"/>
  <c r="B3557" i="1" a="1"/>
  <c r="B3557" i="1" s="1"/>
  <c r="A3558" i="1" a="1"/>
  <c r="A3558" i="1" s="1"/>
  <c r="B3558" i="1" a="1"/>
  <c r="B3558" i="1" s="1"/>
  <c r="A3559" i="1" a="1"/>
  <c r="A3559" i="1" s="1"/>
  <c r="B3559" i="1" a="1"/>
  <c r="B3559" i="1" s="1"/>
  <c r="A3560" i="1" a="1"/>
  <c r="A3560" i="1" s="1"/>
  <c r="B3560" i="1" a="1"/>
  <c r="B3560" i="1" s="1"/>
  <c r="A3561" i="1" a="1"/>
  <c r="A3561" i="1" s="1"/>
  <c r="B3561" i="1" a="1"/>
  <c r="B3561" i="1" s="1"/>
  <c r="A3562" i="1" a="1"/>
  <c r="A3562" i="1" s="1"/>
  <c r="B3562" i="1" a="1"/>
  <c r="B3562" i="1" s="1"/>
  <c r="A3563" i="1" a="1"/>
  <c r="A3563" i="1"/>
  <c r="B3563" i="1" a="1"/>
  <c r="B3563" i="1" s="1"/>
  <c r="A3564" i="1" a="1"/>
  <c r="A3564" i="1" s="1"/>
  <c r="B3564" i="1" a="1"/>
  <c r="B3564" i="1" s="1"/>
  <c r="A3565" i="1" a="1"/>
  <c r="A3565" i="1" s="1"/>
  <c r="B3565" i="1" a="1"/>
  <c r="B3565" i="1" s="1"/>
  <c r="A3566" i="1" a="1"/>
  <c r="A3566" i="1" s="1"/>
  <c r="B3566" i="1" a="1"/>
  <c r="B3566" i="1"/>
  <c r="A3567" i="1" a="1"/>
  <c r="A3567" i="1"/>
  <c r="B3567" i="1" a="1"/>
  <c r="B3567" i="1"/>
  <c r="A3568" i="1" a="1"/>
  <c r="A3568" i="1" s="1"/>
  <c r="B3568" i="1" a="1"/>
  <c r="B3568" i="1" s="1"/>
  <c r="A3569" i="1" a="1"/>
  <c r="A3569" i="1" s="1"/>
  <c r="B3569" i="1" a="1"/>
  <c r="B3569" i="1" s="1"/>
  <c r="A3570" i="1" a="1"/>
  <c r="A3570" i="1" s="1"/>
  <c r="B3570" i="1" a="1"/>
  <c r="B3570" i="1" s="1"/>
  <c r="A3571" i="1" a="1"/>
  <c r="A3571" i="1"/>
  <c r="B3571" i="1" a="1"/>
  <c r="B3571" i="1" s="1"/>
  <c r="A3572" i="1" a="1"/>
  <c r="A3572" i="1" s="1"/>
  <c r="B3572" i="1" a="1"/>
  <c r="B3572" i="1" s="1"/>
  <c r="A3573" i="1" a="1"/>
  <c r="A3573" i="1" s="1"/>
  <c r="B3573" i="1" a="1"/>
  <c r="B3573" i="1" s="1"/>
  <c r="A3574" i="1" a="1"/>
  <c r="A3574" i="1" s="1"/>
  <c r="B3574" i="1" a="1"/>
  <c r="B3574" i="1" s="1"/>
  <c r="A3575" i="1" a="1"/>
  <c r="A3575" i="1" s="1"/>
  <c r="B3575" i="1" a="1"/>
  <c r="B3575" i="1" s="1"/>
  <c r="A3576" i="1" a="1"/>
  <c r="A3576" i="1" s="1"/>
  <c r="B3576" i="1" a="1"/>
  <c r="B3576" i="1" s="1"/>
  <c r="A3577" i="1" a="1"/>
  <c r="A3577" i="1" s="1"/>
  <c r="B3577" i="1" a="1"/>
  <c r="B3577" i="1" s="1"/>
  <c r="A3578" i="1" a="1"/>
  <c r="A3578" i="1" s="1"/>
  <c r="B3578" i="1" a="1"/>
  <c r="B3578" i="1" s="1"/>
  <c r="A3579" i="1" a="1"/>
  <c r="A3579" i="1" s="1"/>
  <c r="B3579" i="1" a="1"/>
  <c r="B3579" i="1" s="1"/>
  <c r="A3580" i="1" a="1"/>
  <c r="A3580" i="1" s="1"/>
  <c r="B3580" i="1" a="1"/>
  <c r="B3580" i="1" s="1"/>
  <c r="A3581" i="1" a="1"/>
  <c r="A3581" i="1" s="1"/>
  <c r="B3581" i="1" a="1"/>
  <c r="B3581" i="1" s="1"/>
  <c r="A3582" i="1" a="1"/>
  <c r="A3582" i="1" s="1"/>
  <c r="B3582" i="1" a="1"/>
  <c r="B3582" i="1"/>
  <c r="A3583" i="1" a="1"/>
  <c r="A3583" i="1" s="1"/>
  <c r="B3583" i="1" a="1"/>
  <c r="B3583" i="1"/>
  <c r="A3584" i="1" a="1"/>
  <c r="A3584" i="1" s="1"/>
  <c r="B3584" i="1" a="1"/>
  <c r="B3584" i="1" s="1"/>
  <c r="A3585" i="1" a="1"/>
  <c r="A3585" i="1" s="1"/>
  <c r="B3585" i="1" a="1"/>
  <c r="B3585" i="1" s="1"/>
  <c r="A3586" i="1" a="1"/>
  <c r="A3586" i="1" s="1"/>
  <c r="B3586" i="1" a="1"/>
  <c r="B3586" i="1" s="1"/>
  <c r="A3587" i="1" a="1"/>
  <c r="A3587" i="1"/>
  <c r="B3587" i="1" a="1"/>
  <c r="B3587" i="1"/>
  <c r="A3588" i="1" a="1"/>
  <c r="A3588" i="1" s="1"/>
  <c r="B3588" i="1" a="1"/>
  <c r="B3588" i="1" s="1"/>
  <c r="A3589" i="1" a="1"/>
  <c r="A3589" i="1" s="1"/>
  <c r="B3589" i="1" a="1"/>
  <c r="B3589" i="1" s="1"/>
  <c r="A3590" i="1" a="1"/>
  <c r="A3590" i="1" s="1"/>
  <c r="B3590" i="1" a="1"/>
  <c r="B3590" i="1" s="1"/>
  <c r="A3591" i="1" a="1"/>
  <c r="A3591" i="1" s="1"/>
  <c r="B3591" i="1" a="1"/>
  <c r="B3591" i="1" s="1"/>
  <c r="A3592" i="1" a="1"/>
  <c r="A3592" i="1" s="1"/>
  <c r="B3592" i="1" a="1"/>
  <c r="B3592" i="1" s="1"/>
  <c r="A3593" i="1" a="1"/>
  <c r="A3593" i="1" s="1"/>
  <c r="B3593" i="1" a="1"/>
  <c r="B3593" i="1" s="1"/>
  <c r="A3594" i="1" a="1"/>
  <c r="A3594" i="1" s="1"/>
  <c r="B3594" i="1" a="1"/>
  <c r="B3594" i="1" s="1"/>
  <c r="A3595" i="1" a="1"/>
  <c r="A3595" i="1"/>
  <c r="B3595" i="1" a="1"/>
  <c r="B3595" i="1" s="1"/>
  <c r="A3596" i="1" a="1"/>
  <c r="A3596" i="1" s="1"/>
  <c r="B3596" i="1" a="1"/>
  <c r="B3596" i="1" s="1"/>
  <c r="A3597" i="1" a="1"/>
  <c r="A3597" i="1" s="1"/>
  <c r="B3597" i="1" a="1"/>
  <c r="B3597" i="1" s="1"/>
  <c r="A3598" i="1" a="1"/>
  <c r="A3598" i="1" s="1"/>
  <c r="B3598" i="1" a="1"/>
  <c r="B3598" i="1"/>
  <c r="A3599" i="1" a="1"/>
  <c r="A3599" i="1"/>
  <c r="B3599" i="1" a="1"/>
  <c r="B3599" i="1"/>
  <c r="A3600" i="1" a="1"/>
  <c r="A3600" i="1" s="1"/>
  <c r="B3600" i="1" a="1"/>
  <c r="B3600" i="1" s="1"/>
  <c r="A3601" i="1" a="1"/>
  <c r="A3601" i="1" s="1"/>
  <c r="B3601" i="1" a="1"/>
  <c r="B3601" i="1" s="1"/>
  <c r="A3602" i="1" a="1"/>
  <c r="A3602" i="1" s="1"/>
  <c r="B3602" i="1" a="1"/>
  <c r="B3602" i="1" s="1"/>
  <c r="A3603" i="1" a="1"/>
  <c r="A3603" i="1"/>
  <c r="B3603" i="1" a="1"/>
  <c r="B3603" i="1" s="1"/>
  <c r="A3604" i="1" a="1"/>
  <c r="A3604" i="1" s="1"/>
  <c r="B3604" i="1" a="1"/>
  <c r="B3604" i="1" s="1"/>
  <c r="A3605" i="1" a="1"/>
  <c r="A3605" i="1" s="1"/>
  <c r="B3605" i="1" a="1"/>
  <c r="B3605" i="1" s="1"/>
  <c r="A3606" i="1" a="1"/>
  <c r="A3606" i="1" s="1"/>
  <c r="B3606" i="1" a="1"/>
  <c r="B3606" i="1" s="1"/>
  <c r="A3607" i="1" a="1"/>
  <c r="A3607" i="1" s="1"/>
  <c r="B3607" i="1" a="1"/>
  <c r="B3607" i="1" s="1"/>
  <c r="A3608" i="1" a="1"/>
  <c r="A3608" i="1" s="1"/>
  <c r="B3608" i="1" a="1"/>
  <c r="B3608" i="1" s="1"/>
  <c r="A3609" i="1" a="1"/>
  <c r="A3609" i="1" s="1"/>
  <c r="B3609" i="1" a="1"/>
  <c r="B3609" i="1"/>
  <c r="A3610" i="1" a="1"/>
  <c r="A3610" i="1" s="1"/>
  <c r="B3610" i="1" a="1"/>
  <c r="B3610" i="1"/>
  <c r="A3611" i="1" a="1"/>
  <c r="A3611" i="1"/>
  <c r="B3611" i="1" a="1"/>
  <c r="B3611" i="1" s="1"/>
  <c r="A3612" i="1" a="1"/>
  <c r="A3612" i="1" s="1"/>
  <c r="B3612" i="1" a="1"/>
  <c r="B3612" i="1" s="1"/>
  <c r="A3613" i="1" a="1"/>
  <c r="A3613" i="1" s="1"/>
  <c r="B3613" i="1" a="1"/>
  <c r="B3613" i="1"/>
  <c r="A3614" i="1" a="1"/>
  <c r="A3614" i="1" s="1"/>
  <c r="B3614" i="1" a="1"/>
  <c r="B3614" i="1" s="1"/>
  <c r="A3615" i="1" a="1"/>
  <c r="A3615" i="1"/>
  <c r="B3615" i="1" a="1"/>
  <c r="B3615" i="1" s="1"/>
  <c r="A3616" i="1" a="1"/>
  <c r="A3616" i="1" s="1"/>
  <c r="B3616" i="1" a="1"/>
  <c r="B3616" i="1"/>
  <c r="A3617" i="1" a="1"/>
  <c r="A3617" i="1" s="1"/>
  <c r="B3617" i="1" a="1"/>
  <c r="B3617" i="1" s="1"/>
  <c r="A3618" i="1" a="1"/>
  <c r="A3618" i="1" s="1"/>
  <c r="B3618" i="1" a="1"/>
  <c r="B3618" i="1" s="1"/>
  <c r="A3619" i="1" a="1"/>
  <c r="A3619" i="1"/>
  <c r="B3619" i="1" a="1"/>
  <c r="B3619" i="1"/>
  <c r="A3620" i="1" a="1"/>
  <c r="A3620" i="1" s="1"/>
  <c r="B3620" i="1" a="1"/>
  <c r="B3620" i="1"/>
  <c r="A3621" i="1" a="1"/>
  <c r="A3621" i="1" s="1"/>
  <c r="B3621" i="1" a="1"/>
  <c r="B3621" i="1" s="1"/>
  <c r="A3622" i="1" a="1"/>
  <c r="A3622" i="1" s="1"/>
  <c r="B3622" i="1" a="1"/>
  <c r="B3622" i="1" s="1"/>
  <c r="A3623" i="1" a="1"/>
  <c r="A3623" i="1" s="1"/>
  <c r="B3623" i="1" a="1"/>
  <c r="B3623" i="1"/>
  <c r="A3624" i="1" a="1"/>
  <c r="A3624" i="1" s="1"/>
  <c r="B3624" i="1" a="1"/>
  <c r="B3624" i="1" s="1"/>
  <c r="A3625" i="1" a="1"/>
  <c r="A3625" i="1"/>
  <c r="B3625" i="1" a="1"/>
  <c r="B3625" i="1" s="1"/>
  <c r="A3626" i="1" a="1"/>
  <c r="A3626" i="1" s="1"/>
  <c r="B3626" i="1" a="1"/>
  <c r="B3626" i="1" s="1"/>
  <c r="A3627" i="1" a="1"/>
  <c r="A3627" i="1" s="1"/>
  <c r="B3627" i="1" a="1"/>
  <c r="B3627" i="1" s="1"/>
  <c r="A3628" i="1" a="1"/>
  <c r="A3628" i="1" s="1"/>
  <c r="B3628" i="1" a="1"/>
  <c r="B3628" i="1" s="1"/>
  <c r="A3629" i="1" a="1"/>
  <c r="A3629" i="1" s="1"/>
  <c r="B3629" i="1" a="1"/>
  <c r="B3629" i="1" s="1"/>
  <c r="A3630" i="1" a="1"/>
  <c r="A3630" i="1" s="1"/>
  <c r="B3630" i="1" a="1"/>
  <c r="B3630" i="1"/>
  <c r="A3631" i="1" a="1"/>
  <c r="A3631" i="1" s="1"/>
  <c r="B3631" i="1" a="1"/>
  <c r="B3631" i="1"/>
  <c r="A3632" i="1" a="1"/>
  <c r="A3632" i="1" s="1"/>
  <c r="B3632" i="1" a="1"/>
  <c r="B3632" i="1" s="1"/>
  <c r="A3633" i="1" a="1"/>
  <c r="A3633" i="1" s="1"/>
  <c r="B3633" i="1" a="1"/>
  <c r="B3633" i="1" s="1"/>
  <c r="A3634" i="1" a="1"/>
  <c r="A3634" i="1" s="1"/>
  <c r="B3634" i="1" a="1"/>
  <c r="B3634" i="1" s="1"/>
  <c r="A3635" i="1" a="1"/>
  <c r="A3635" i="1" s="1"/>
  <c r="B3635" i="1" a="1"/>
  <c r="B3635" i="1" s="1"/>
  <c r="A3636" i="1" a="1"/>
  <c r="A3636" i="1" s="1"/>
  <c r="B3636" i="1" a="1"/>
  <c r="B3636" i="1" s="1"/>
  <c r="A3637" i="1" a="1"/>
  <c r="A3637" i="1"/>
  <c r="B3637" i="1" a="1"/>
  <c r="B3637" i="1" s="1"/>
  <c r="A3638" i="1" a="1"/>
  <c r="A3638" i="1" s="1"/>
  <c r="B3638" i="1" a="1"/>
  <c r="B3638" i="1" s="1"/>
  <c r="A3639" i="1" a="1"/>
  <c r="A3639" i="1" s="1"/>
  <c r="B3639" i="1" a="1"/>
  <c r="B3639" i="1" s="1"/>
  <c r="A3640" i="1" a="1"/>
  <c r="A3640" i="1" s="1"/>
  <c r="B3640" i="1" a="1"/>
  <c r="B3640" i="1" s="1"/>
  <c r="A3641" i="1" a="1"/>
  <c r="A3641" i="1"/>
  <c r="B3641" i="1" a="1"/>
  <c r="B3641" i="1"/>
  <c r="A3642" i="1" a="1"/>
  <c r="A3642" i="1" s="1"/>
  <c r="B3642" i="1" a="1"/>
  <c r="B3642" i="1"/>
  <c r="A3643" i="1" a="1"/>
  <c r="A3643" i="1" s="1"/>
  <c r="B3643" i="1" a="1"/>
  <c r="B3643" i="1" s="1"/>
  <c r="A3644" i="1" a="1"/>
  <c r="A3644" i="1" s="1"/>
  <c r="B3644" i="1" a="1"/>
  <c r="B3644" i="1" s="1"/>
  <c r="A3645" i="1" a="1"/>
  <c r="A3645" i="1" s="1"/>
  <c r="B3645" i="1" a="1"/>
  <c r="B3645" i="1" s="1"/>
  <c r="A3646" i="1" a="1"/>
  <c r="A3646" i="1" s="1"/>
  <c r="B3646" i="1" a="1"/>
  <c r="B3646" i="1" s="1"/>
  <c r="A3647" i="1" a="1"/>
  <c r="A3647" i="1" s="1"/>
  <c r="B3647" i="1" a="1"/>
  <c r="B3647" i="1" s="1"/>
  <c r="A3648" i="1" a="1"/>
  <c r="A3648" i="1" s="1"/>
  <c r="B3648" i="1" a="1"/>
  <c r="B3648" i="1"/>
  <c r="A3649" i="1" a="1"/>
  <c r="A3649" i="1" s="1"/>
  <c r="B3649" i="1" a="1"/>
  <c r="B3649" i="1" s="1"/>
  <c r="A3650" i="1" a="1"/>
  <c r="A3650" i="1" s="1"/>
  <c r="B3650" i="1" a="1"/>
  <c r="B3650" i="1" s="1"/>
  <c r="A3651" i="1" a="1"/>
  <c r="A3651" i="1" s="1"/>
  <c r="B3651" i="1" a="1"/>
  <c r="B3651" i="1" s="1"/>
  <c r="A3652" i="1" a="1"/>
  <c r="A3652" i="1" s="1"/>
  <c r="B3652" i="1" a="1"/>
  <c r="B3652" i="1" s="1"/>
  <c r="A3653" i="1" a="1"/>
  <c r="A3653" i="1" s="1"/>
  <c r="B3653" i="1" a="1"/>
  <c r="B3653" i="1" s="1"/>
  <c r="A3654" i="1" a="1"/>
  <c r="A3654" i="1" s="1"/>
  <c r="B3654" i="1" a="1"/>
  <c r="B3654" i="1" s="1"/>
  <c r="A3655" i="1" a="1"/>
  <c r="A3655" i="1" s="1"/>
  <c r="B3655" i="1" a="1"/>
  <c r="B3655" i="1" s="1"/>
  <c r="A3656" i="1" a="1"/>
  <c r="A3656" i="1" s="1"/>
  <c r="B3656" i="1" a="1"/>
  <c r="B3656" i="1" s="1"/>
  <c r="A3657" i="1" a="1"/>
  <c r="A3657" i="1"/>
  <c r="B3657" i="1" a="1"/>
  <c r="B3657" i="1" s="1"/>
  <c r="A3658" i="1" a="1"/>
  <c r="A3658" i="1" s="1"/>
  <c r="B3658" i="1" a="1"/>
  <c r="B3658" i="1"/>
  <c r="A3659" i="1" a="1"/>
  <c r="A3659" i="1" s="1"/>
  <c r="B3659" i="1" a="1"/>
  <c r="B3659" i="1" s="1"/>
  <c r="A3660" i="1" a="1"/>
  <c r="A3660" i="1" s="1"/>
  <c r="B3660" i="1" a="1"/>
  <c r="B3660" i="1" s="1"/>
  <c r="A3661" i="1" a="1"/>
  <c r="A3661" i="1" s="1"/>
  <c r="B3661" i="1" a="1"/>
  <c r="B3661" i="1"/>
  <c r="A3662" i="1" a="1"/>
  <c r="A3662" i="1" s="1"/>
  <c r="B3662" i="1" a="1"/>
  <c r="B3662" i="1" s="1"/>
  <c r="A3663" i="1" a="1"/>
  <c r="A3663" i="1" s="1"/>
  <c r="B3663" i="1" a="1"/>
  <c r="B3663" i="1" s="1"/>
  <c r="A3664" i="1" a="1"/>
  <c r="A3664" i="1" s="1"/>
  <c r="B3664" i="1" a="1"/>
  <c r="B3664" i="1" s="1"/>
  <c r="A3665" i="1" a="1"/>
  <c r="A3665" i="1" s="1"/>
  <c r="B3665" i="1" a="1"/>
  <c r="B3665" i="1" s="1"/>
  <c r="A3666" i="1" a="1"/>
  <c r="A3666" i="1" s="1"/>
  <c r="B3666" i="1" a="1"/>
  <c r="B3666" i="1" s="1"/>
  <c r="A3667" i="1" a="1"/>
  <c r="A3667" i="1" s="1"/>
  <c r="B3667" i="1" a="1"/>
  <c r="B3667" i="1"/>
  <c r="A3668" i="1" a="1"/>
  <c r="A3668" i="1" s="1"/>
  <c r="B3668" i="1" a="1"/>
  <c r="B3668" i="1"/>
  <c r="A3669" i="1" a="1"/>
  <c r="A3669" i="1" s="1"/>
  <c r="B3669" i="1" a="1"/>
  <c r="B3669" i="1" s="1"/>
  <c r="A3670" i="1" a="1"/>
  <c r="A3670" i="1" s="1"/>
  <c r="B3670" i="1" a="1"/>
  <c r="B3670" i="1" s="1"/>
  <c r="A3671" i="1" a="1"/>
  <c r="A3671" i="1" s="1"/>
  <c r="B3671" i="1" a="1"/>
  <c r="B3671" i="1" s="1"/>
  <c r="A3672" i="1" a="1"/>
  <c r="A3672" i="1" s="1"/>
  <c r="B3672" i="1" a="1"/>
  <c r="B3672" i="1" s="1"/>
  <c r="A3673" i="1" a="1"/>
  <c r="A3673" i="1" s="1"/>
  <c r="B3673" i="1" a="1"/>
  <c r="B3673" i="1" s="1"/>
  <c r="A3674" i="1" a="1"/>
  <c r="A3674" i="1" s="1"/>
  <c r="B3674" i="1" a="1"/>
  <c r="B3674" i="1" s="1"/>
  <c r="A3675" i="1" a="1"/>
  <c r="A3675" i="1" s="1"/>
  <c r="B3675" i="1" a="1"/>
  <c r="B3675" i="1"/>
  <c r="A3676" i="1" a="1"/>
  <c r="A3676" i="1" s="1"/>
  <c r="B3676" i="1" a="1"/>
  <c r="B3676" i="1" s="1"/>
  <c r="A3677" i="1" a="1"/>
  <c r="A3677" i="1" s="1"/>
  <c r="B3677" i="1" a="1"/>
  <c r="B3677" i="1" s="1"/>
  <c r="A3678" i="1" a="1"/>
  <c r="A3678" i="1" s="1"/>
  <c r="B3678" i="1" a="1"/>
  <c r="B3678" i="1"/>
  <c r="A3679" i="1" a="1"/>
  <c r="A3679" i="1" s="1"/>
  <c r="B3679" i="1" a="1"/>
  <c r="B3679" i="1" s="1"/>
  <c r="A3680" i="1" a="1"/>
  <c r="A3680" i="1" s="1"/>
  <c r="B3680" i="1" a="1"/>
  <c r="B3680" i="1"/>
  <c r="A3681" i="1" a="1"/>
  <c r="A3681" i="1" s="1"/>
  <c r="B3681" i="1" a="1"/>
  <c r="B3681" i="1" s="1"/>
  <c r="A3682" i="1" a="1"/>
  <c r="A3682" i="1" s="1"/>
  <c r="B3682" i="1" a="1"/>
  <c r="B3682" i="1" s="1"/>
  <c r="A3683" i="1" a="1"/>
  <c r="A3683" i="1" s="1"/>
  <c r="B3683" i="1" a="1"/>
  <c r="B3683" i="1" s="1"/>
  <c r="A3684" i="1" a="1"/>
  <c r="A3684" i="1" s="1"/>
  <c r="B3684" i="1" a="1"/>
  <c r="B3684" i="1"/>
  <c r="A3685" i="1" a="1"/>
  <c r="A3685" i="1" s="1"/>
  <c r="B3685" i="1" a="1"/>
  <c r="B3685" i="1" s="1"/>
  <c r="A3686" i="1" a="1"/>
  <c r="A3686" i="1" s="1"/>
  <c r="B3686" i="1" a="1"/>
  <c r="B3686" i="1" s="1"/>
  <c r="A3687" i="1" a="1"/>
  <c r="A3687" i="1" s="1"/>
  <c r="B3687" i="1" a="1"/>
  <c r="B3687" i="1" s="1"/>
  <c r="A3688" i="1" a="1"/>
  <c r="A3688" i="1" s="1"/>
  <c r="B3688" i="1" a="1"/>
  <c r="B3688" i="1" s="1"/>
  <c r="A3689" i="1" a="1"/>
  <c r="A3689" i="1" s="1"/>
  <c r="B3689" i="1" a="1"/>
  <c r="B3689" i="1" s="1"/>
  <c r="A3690" i="1" a="1"/>
  <c r="A3690" i="1" s="1"/>
  <c r="B3690" i="1" a="1"/>
  <c r="B3690" i="1"/>
  <c r="A3691" i="1" a="1"/>
  <c r="A3691" i="1" s="1"/>
  <c r="B3691" i="1" a="1"/>
  <c r="B3691" i="1" s="1"/>
  <c r="A3692" i="1" a="1"/>
  <c r="A3692" i="1" s="1"/>
  <c r="B3692" i="1" a="1"/>
  <c r="B3692" i="1" s="1"/>
  <c r="A3693" i="1" a="1"/>
  <c r="A3693" i="1" s="1"/>
  <c r="B3693" i="1" a="1"/>
  <c r="B3693" i="1" s="1"/>
  <c r="A3694" i="1" a="1"/>
  <c r="A3694" i="1" s="1"/>
  <c r="B3694" i="1" a="1"/>
  <c r="B3694" i="1" s="1"/>
  <c r="A3695" i="1" a="1"/>
  <c r="A3695" i="1" s="1"/>
  <c r="B3695" i="1" a="1"/>
  <c r="B3695" i="1" s="1"/>
  <c r="A3696" i="1" a="1"/>
  <c r="A3696" i="1" s="1"/>
  <c r="B3696" i="1" a="1"/>
  <c r="B3696" i="1" s="1"/>
  <c r="A3697" i="1" a="1"/>
  <c r="A3697" i="1" s="1"/>
  <c r="B3697" i="1" a="1"/>
  <c r="B3697" i="1" s="1"/>
  <c r="A3698" i="1" a="1"/>
  <c r="A3698" i="1" s="1"/>
  <c r="B3698" i="1" a="1"/>
  <c r="B3698" i="1" s="1"/>
  <c r="A3699" i="1" a="1"/>
  <c r="A3699" i="1" s="1"/>
  <c r="B3699" i="1" a="1"/>
  <c r="B3699" i="1"/>
  <c r="A3700" i="1" a="1"/>
  <c r="A3700" i="1" s="1"/>
  <c r="B3700" i="1" a="1"/>
  <c r="B3700" i="1"/>
  <c r="A3701" i="1" a="1"/>
  <c r="A3701" i="1"/>
  <c r="B3701" i="1" a="1"/>
  <c r="B3701" i="1" s="1"/>
  <c r="A3702" i="1" a="1"/>
  <c r="A3702" i="1" s="1"/>
  <c r="B3702" i="1" a="1"/>
  <c r="B3702" i="1" s="1"/>
  <c r="A3703" i="1" a="1"/>
  <c r="A3703" i="1" s="1"/>
  <c r="B3703" i="1" a="1"/>
  <c r="B3703" i="1" s="1"/>
  <c r="A3704" i="1" a="1"/>
  <c r="A3704" i="1" s="1"/>
  <c r="B3704" i="1" a="1"/>
  <c r="B3704" i="1" s="1"/>
  <c r="A3705" i="1" a="1"/>
  <c r="A3705" i="1" s="1"/>
  <c r="B3705" i="1" a="1"/>
  <c r="B3705" i="1"/>
  <c r="A3706" i="1" a="1"/>
  <c r="A3706" i="1" s="1"/>
  <c r="B3706" i="1" a="1"/>
  <c r="B3706" i="1" s="1"/>
  <c r="A3707" i="1" a="1"/>
  <c r="A3707" i="1" s="1"/>
  <c r="B3707" i="1" a="1"/>
  <c r="B3707" i="1" s="1"/>
  <c r="A3708" i="1" a="1"/>
  <c r="A3708" i="1" s="1"/>
  <c r="B3708" i="1" a="1"/>
  <c r="B3708" i="1" s="1"/>
  <c r="A3709" i="1" a="1"/>
  <c r="A3709" i="1" s="1"/>
  <c r="B3709" i="1" a="1"/>
  <c r="B3709" i="1" s="1"/>
  <c r="A3710" i="1" a="1"/>
  <c r="A3710" i="1" s="1"/>
  <c r="B3710" i="1" a="1"/>
  <c r="B3710" i="1" s="1"/>
  <c r="A3711" i="1" a="1"/>
  <c r="A3711" i="1"/>
  <c r="B3711" i="1" a="1"/>
  <c r="B3711" i="1" s="1"/>
  <c r="A3712" i="1" a="1"/>
  <c r="A3712" i="1" s="1"/>
  <c r="B3712" i="1" a="1"/>
  <c r="B3712" i="1" s="1"/>
  <c r="A3713" i="1" a="1"/>
  <c r="A3713" i="1" s="1"/>
  <c r="B3713" i="1" a="1"/>
  <c r="B3713" i="1" s="1"/>
  <c r="A3714" i="1" a="1"/>
  <c r="A3714" i="1" s="1"/>
  <c r="B3714" i="1" a="1"/>
  <c r="B3714" i="1" s="1"/>
  <c r="A3715" i="1" a="1"/>
  <c r="A3715" i="1" s="1"/>
  <c r="B3715" i="1" a="1"/>
  <c r="B3715" i="1" s="1"/>
  <c r="A3716" i="1" a="1"/>
  <c r="A3716" i="1" s="1"/>
  <c r="B3716" i="1" a="1"/>
  <c r="B3716" i="1" s="1"/>
  <c r="A3717" i="1" a="1"/>
  <c r="A3717" i="1" s="1"/>
  <c r="B3717" i="1" a="1"/>
  <c r="B3717" i="1" s="1"/>
  <c r="A3718" i="1" a="1"/>
  <c r="A3718" i="1" s="1"/>
  <c r="B3718" i="1" a="1"/>
  <c r="B3718" i="1" s="1"/>
  <c r="A3719" i="1" a="1"/>
  <c r="A3719" i="1" s="1"/>
  <c r="B3719" i="1" a="1"/>
  <c r="B3719" i="1" s="1"/>
  <c r="A3720" i="1" a="1"/>
  <c r="A3720" i="1" s="1"/>
  <c r="B3720" i="1" a="1"/>
  <c r="B3720" i="1" s="1"/>
  <c r="A3721" i="1" a="1"/>
  <c r="A3721" i="1"/>
  <c r="B3721" i="1" a="1"/>
  <c r="B3721" i="1" s="1"/>
  <c r="A3722" i="1" a="1"/>
  <c r="A3722" i="1" s="1"/>
  <c r="B3722" i="1" a="1"/>
  <c r="B3722" i="1"/>
  <c r="A3723" i="1" a="1"/>
  <c r="A3723" i="1" s="1"/>
  <c r="B3723" i="1" a="1"/>
  <c r="B3723" i="1" s="1"/>
  <c r="A3724" i="1" a="1"/>
  <c r="A3724" i="1" s="1"/>
  <c r="B3724" i="1" a="1"/>
  <c r="B3724" i="1" s="1"/>
  <c r="A3725" i="1" a="1"/>
  <c r="A3725" i="1" s="1"/>
  <c r="B3725" i="1" a="1"/>
  <c r="B3725" i="1" s="1"/>
  <c r="A3726" i="1" a="1"/>
  <c r="A3726" i="1" s="1"/>
  <c r="B3726" i="1" a="1"/>
  <c r="B3726" i="1" s="1"/>
  <c r="A3727" i="1" a="1"/>
  <c r="A3727" i="1"/>
  <c r="B3727" i="1" a="1"/>
  <c r="B3727" i="1" s="1"/>
  <c r="A3728" i="1" a="1"/>
  <c r="A3728" i="1" s="1"/>
  <c r="B3728" i="1" a="1"/>
  <c r="B3728" i="1" s="1"/>
  <c r="A3729" i="1" a="1"/>
  <c r="A3729" i="1" s="1"/>
  <c r="B3729" i="1" a="1"/>
  <c r="B3729" i="1" s="1"/>
  <c r="A3730" i="1" a="1"/>
  <c r="A3730" i="1" s="1"/>
  <c r="B3730" i="1" a="1"/>
  <c r="B3730" i="1"/>
  <c r="A3731" i="1" a="1"/>
  <c r="A3731" i="1" s="1"/>
  <c r="B3731" i="1" a="1"/>
  <c r="B3731" i="1" s="1"/>
  <c r="A3732" i="1" a="1"/>
  <c r="A3732" i="1" s="1"/>
  <c r="B3732" i="1" a="1"/>
  <c r="B3732" i="1" s="1"/>
  <c r="A3733" i="1" a="1"/>
  <c r="A3733" i="1" s="1"/>
  <c r="B3733" i="1" a="1"/>
  <c r="B3733" i="1" s="1"/>
  <c r="A3734" i="1" a="1"/>
  <c r="A3734" i="1" s="1"/>
  <c r="B3734" i="1" a="1"/>
  <c r="B3734" i="1" s="1"/>
  <c r="A3735" i="1" a="1"/>
  <c r="A3735" i="1"/>
  <c r="B3735" i="1" a="1"/>
  <c r="B3735" i="1" s="1"/>
  <c r="A3736" i="1" a="1"/>
  <c r="A3736" i="1" s="1"/>
  <c r="B3736" i="1" a="1"/>
  <c r="B3736" i="1" s="1"/>
  <c r="A3737" i="1" a="1"/>
  <c r="A3737" i="1" s="1"/>
  <c r="B3737" i="1" a="1"/>
  <c r="B3737" i="1" s="1"/>
  <c r="A3738" i="1" a="1"/>
  <c r="A3738" i="1" s="1"/>
  <c r="B3738" i="1" a="1"/>
  <c r="B3738" i="1" s="1"/>
  <c r="A3739" i="1" a="1"/>
  <c r="A3739" i="1" s="1"/>
  <c r="B3739" i="1" a="1"/>
  <c r="B3739" i="1" s="1"/>
  <c r="A3740" i="1" a="1"/>
  <c r="A3740" i="1" s="1"/>
  <c r="B3740" i="1" a="1"/>
  <c r="B3740" i="1" s="1"/>
  <c r="A3741" i="1" a="1"/>
  <c r="A3741" i="1" s="1"/>
  <c r="B3741" i="1" a="1"/>
  <c r="B3741" i="1" s="1"/>
  <c r="A3742" i="1" a="1"/>
  <c r="A3742" i="1" s="1"/>
  <c r="B3742" i="1" a="1"/>
  <c r="B3742" i="1" s="1"/>
  <c r="A3743" i="1" a="1"/>
  <c r="A3743" i="1" s="1"/>
  <c r="B3743" i="1" a="1"/>
  <c r="B3743" i="1" s="1"/>
  <c r="A3744" i="1" a="1"/>
  <c r="A3744" i="1" s="1"/>
  <c r="B3744" i="1" a="1"/>
  <c r="B3744" i="1" s="1"/>
  <c r="A3745" i="1" a="1"/>
  <c r="A3745" i="1" s="1"/>
  <c r="B3745" i="1" a="1"/>
  <c r="B3745" i="1" s="1"/>
  <c r="A3746" i="1" a="1"/>
  <c r="A3746" i="1" s="1"/>
  <c r="B3746" i="1" a="1"/>
  <c r="B3746" i="1" s="1"/>
  <c r="A3747" i="1" a="1"/>
  <c r="A3747" i="1" s="1"/>
  <c r="B3747" i="1" a="1"/>
  <c r="B3747" i="1"/>
  <c r="A3748" i="1" a="1"/>
  <c r="A3748" i="1" s="1"/>
  <c r="B3748" i="1" a="1"/>
  <c r="B3748" i="1"/>
  <c r="A3749" i="1" a="1"/>
  <c r="A3749" i="1" s="1"/>
  <c r="B3749" i="1" a="1"/>
  <c r="B3749" i="1" s="1"/>
  <c r="A3750" i="1" a="1"/>
  <c r="A3750" i="1" s="1"/>
  <c r="B3750" i="1" a="1"/>
  <c r="B3750" i="1" s="1"/>
  <c r="A3751" i="1" a="1"/>
  <c r="A3751" i="1" s="1"/>
  <c r="B3751" i="1" a="1"/>
  <c r="B3751" i="1"/>
  <c r="A3752" i="1" a="1"/>
  <c r="A3752" i="1" s="1"/>
  <c r="B3752" i="1" a="1"/>
  <c r="B3752" i="1" s="1"/>
  <c r="A3753" i="1" a="1"/>
  <c r="A3753" i="1"/>
  <c r="B3753" i="1" a="1"/>
  <c r="B3753" i="1" s="1"/>
  <c r="A3754" i="1" a="1"/>
  <c r="A3754" i="1" s="1"/>
  <c r="B3754" i="1" a="1"/>
  <c r="B3754" i="1" s="1"/>
  <c r="A3755" i="1" a="1"/>
  <c r="A3755" i="1" s="1"/>
  <c r="B3755" i="1" a="1"/>
  <c r="B3755" i="1"/>
  <c r="A3756" i="1" a="1"/>
  <c r="A3756" i="1" s="1"/>
  <c r="B3756" i="1" a="1"/>
  <c r="B3756" i="1" s="1"/>
  <c r="A3757" i="1" a="1"/>
  <c r="A3757" i="1" s="1"/>
  <c r="B3757" i="1" a="1"/>
  <c r="B3757" i="1" s="1"/>
  <c r="A3758" i="1" a="1"/>
  <c r="A3758" i="1" s="1"/>
  <c r="B3758" i="1" a="1"/>
  <c r="B3758" i="1"/>
  <c r="A3759" i="1" a="1"/>
  <c r="A3759" i="1" s="1"/>
  <c r="B3759" i="1" a="1"/>
  <c r="B3759" i="1" s="1"/>
  <c r="A3760" i="1" a="1"/>
  <c r="A3760" i="1" s="1"/>
  <c r="B3760" i="1" a="1"/>
  <c r="B3760" i="1" s="1"/>
  <c r="A3761" i="1" a="1"/>
  <c r="A3761" i="1" s="1"/>
  <c r="B3761" i="1" a="1"/>
  <c r="B3761" i="1" s="1"/>
  <c r="A3762" i="1" a="1"/>
  <c r="A3762" i="1" s="1"/>
  <c r="B3762" i="1" a="1"/>
  <c r="B3762" i="1" s="1"/>
  <c r="A3763" i="1" a="1"/>
  <c r="A3763" i="1"/>
  <c r="B3763" i="1" a="1"/>
  <c r="B3763" i="1" s="1"/>
  <c r="A3764" i="1" a="1"/>
  <c r="A3764" i="1" s="1"/>
  <c r="B3764" i="1" a="1"/>
  <c r="B3764" i="1" s="1"/>
  <c r="A3765" i="1" a="1"/>
  <c r="A3765" i="1" s="1"/>
  <c r="B3765" i="1" a="1"/>
  <c r="B3765" i="1" s="1"/>
  <c r="A3766" i="1" a="1"/>
  <c r="A3766" i="1" s="1"/>
  <c r="B3766" i="1" a="1"/>
  <c r="B3766" i="1" s="1"/>
  <c r="A3767" i="1" a="1"/>
  <c r="A3767" i="1" s="1"/>
  <c r="B3767" i="1" a="1"/>
  <c r="B3767" i="1"/>
  <c r="A3768" i="1" a="1"/>
  <c r="A3768" i="1" s="1"/>
  <c r="B3768" i="1" a="1"/>
  <c r="B3768" i="1" s="1"/>
  <c r="A3769" i="1" a="1"/>
  <c r="A3769" i="1"/>
  <c r="B3769" i="1" a="1"/>
  <c r="B3769" i="1" s="1"/>
  <c r="A3770" i="1" a="1"/>
  <c r="A3770" i="1" s="1"/>
  <c r="B3770" i="1" a="1"/>
  <c r="B3770" i="1"/>
  <c r="A3771" i="1" a="1"/>
  <c r="A3771" i="1" s="1"/>
  <c r="B3771" i="1" a="1"/>
  <c r="B3771" i="1" s="1"/>
  <c r="A3772" i="1" a="1"/>
  <c r="A3772" i="1" s="1"/>
  <c r="B3772" i="1" a="1"/>
  <c r="B3772" i="1" s="1"/>
  <c r="A3773" i="1" a="1"/>
  <c r="A3773" i="1" s="1"/>
  <c r="B3773" i="1" a="1"/>
  <c r="B3773" i="1" s="1"/>
  <c r="A3774" i="1" a="1"/>
  <c r="A3774" i="1" s="1"/>
  <c r="B3774" i="1" a="1"/>
  <c r="B3774" i="1" s="1"/>
  <c r="A3775" i="1" a="1"/>
  <c r="A3775" i="1"/>
  <c r="B3775" i="1" a="1"/>
  <c r="B3775" i="1" s="1"/>
  <c r="A3776" i="1" a="1"/>
  <c r="A3776" i="1" s="1"/>
  <c r="B3776" i="1" a="1"/>
  <c r="B3776" i="1" s="1"/>
  <c r="A3777" i="1" a="1"/>
  <c r="A3777" i="1" s="1"/>
  <c r="B3777" i="1" a="1"/>
  <c r="B3777" i="1" s="1"/>
  <c r="A3778" i="1" a="1"/>
  <c r="A3778" i="1" s="1"/>
  <c r="B3778" i="1" a="1"/>
  <c r="B3778" i="1"/>
  <c r="A3779" i="1" a="1"/>
  <c r="A3779" i="1" s="1"/>
  <c r="B3779" i="1" a="1"/>
  <c r="B3779" i="1" s="1"/>
  <c r="A3780" i="1" a="1"/>
  <c r="A3780" i="1" s="1"/>
  <c r="B3780" i="1" a="1"/>
  <c r="B3780" i="1" s="1"/>
  <c r="A3781" i="1" a="1"/>
  <c r="A3781" i="1"/>
  <c r="B3781" i="1" a="1"/>
  <c r="B3781" i="1" s="1"/>
  <c r="A3782" i="1" a="1"/>
  <c r="A3782" i="1" s="1"/>
  <c r="B3782" i="1" a="1"/>
  <c r="B3782" i="1" s="1"/>
  <c r="A3783" i="1" a="1"/>
  <c r="A3783" i="1" s="1"/>
  <c r="B3783" i="1" a="1"/>
  <c r="B3783" i="1"/>
  <c r="A3784" i="1" a="1"/>
  <c r="A3784" i="1" s="1"/>
  <c r="B3784" i="1" a="1"/>
  <c r="B3784" i="1" s="1"/>
  <c r="A3785" i="1" a="1"/>
  <c r="A3785" i="1" s="1"/>
  <c r="B3785" i="1" a="1"/>
  <c r="B3785" i="1" s="1"/>
  <c r="A3786" i="1" a="1"/>
  <c r="A3786" i="1" s="1"/>
  <c r="B3786" i="1" a="1"/>
  <c r="B3786" i="1"/>
  <c r="A3787" i="1" a="1"/>
  <c r="A3787" i="1" s="1"/>
  <c r="B3787" i="1" a="1"/>
  <c r="B3787" i="1" s="1"/>
  <c r="A3788" i="1" a="1"/>
  <c r="A3788" i="1" s="1"/>
  <c r="B3788" i="1" a="1"/>
  <c r="B3788" i="1" s="1"/>
  <c r="A3789" i="1" a="1"/>
  <c r="A3789" i="1" s="1"/>
  <c r="B3789" i="1" a="1"/>
  <c r="B3789" i="1"/>
  <c r="A3790" i="1" a="1"/>
  <c r="A3790" i="1" s="1"/>
  <c r="B3790" i="1" a="1"/>
  <c r="B3790" i="1" s="1"/>
  <c r="A3791" i="1" a="1"/>
  <c r="A3791" i="1"/>
  <c r="B3791" i="1" a="1"/>
  <c r="B3791" i="1" s="1"/>
  <c r="A3792" i="1" a="1"/>
  <c r="A3792" i="1" s="1"/>
  <c r="B3792" i="1" a="1"/>
  <c r="B3792" i="1"/>
  <c r="A3793" i="1" a="1"/>
  <c r="A3793" i="1" s="1"/>
  <c r="B3793" i="1" a="1"/>
  <c r="B3793" i="1" s="1"/>
  <c r="A3794" i="1" a="1"/>
  <c r="A3794" i="1" s="1"/>
  <c r="B3794" i="1" a="1"/>
  <c r="B3794" i="1" s="1"/>
  <c r="A3795" i="1" a="1"/>
  <c r="A3795" i="1"/>
  <c r="B3795" i="1" a="1"/>
  <c r="B3795" i="1" s="1"/>
  <c r="A3796" i="1" a="1"/>
  <c r="A3796" i="1" s="1"/>
  <c r="B3796" i="1" a="1"/>
  <c r="B3796" i="1" s="1"/>
  <c r="A3797" i="1" a="1"/>
  <c r="A3797" i="1" s="1"/>
  <c r="B3797" i="1" a="1"/>
  <c r="B3797" i="1" s="1"/>
  <c r="A3798" i="1" a="1"/>
  <c r="A3798" i="1" s="1"/>
  <c r="B3798" i="1" a="1"/>
  <c r="B3798" i="1" s="1"/>
  <c r="A3799" i="1" a="1"/>
  <c r="A3799" i="1" s="1"/>
  <c r="B3799" i="1" a="1"/>
  <c r="B3799" i="1"/>
  <c r="A3800" i="1" a="1"/>
  <c r="A3800" i="1" s="1"/>
  <c r="B3800" i="1" a="1"/>
  <c r="B3800" i="1" s="1"/>
  <c r="A3801" i="1" a="1"/>
  <c r="A3801" i="1"/>
  <c r="B3801" i="1" a="1"/>
  <c r="B3801" i="1" s="1"/>
  <c r="A3802" i="1" a="1"/>
  <c r="A3802" i="1" s="1"/>
  <c r="B3802" i="1" a="1"/>
  <c r="B3802" i="1" s="1"/>
  <c r="A3803" i="1" a="1"/>
  <c r="A3803" i="1" s="1"/>
  <c r="B3803" i="1" a="1"/>
  <c r="B3803" i="1"/>
  <c r="A3804" i="1" a="1"/>
  <c r="A3804" i="1" s="1"/>
  <c r="B3804" i="1" a="1"/>
  <c r="B3804" i="1" s="1"/>
  <c r="A3805" i="1" a="1"/>
  <c r="A3805" i="1" s="1"/>
  <c r="B3805" i="1" a="1"/>
  <c r="B3805" i="1" s="1"/>
  <c r="A3806" i="1" a="1"/>
  <c r="A3806" i="1" s="1"/>
  <c r="B3806" i="1" a="1"/>
  <c r="B3806" i="1" s="1"/>
  <c r="A3807" i="1" a="1"/>
  <c r="A3807" i="1" s="1"/>
  <c r="B3807" i="1" a="1"/>
  <c r="B3807" i="1" s="1"/>
  <c r="A3808" i="1" a="1"/>
  <c r="A3808" i="1" s="1"/>
  <c r="B3808" i="1" a="1"/>
  <c r="B3808" i="1" s="1"/>
  <c r="A3809" i="1" a="1"/>
  <c r="A3809" i="1" s="1"/>
  <c r="B3809" i="1" a="1"/>
  <c r="B3809" i="1"/>
  <c r="A3810" i="1" a="1"/>
  <c r="A3810" i="1" s="1"/>
  <c r="B3810" i="1" a="1"/>
  <c r="B3810" i="1" s="1"/>
  <c r="A3811" i="1" a="1"/>
  <c r="A3811" i="1" s="1"/>
  <c r="B3811" i="1" a="1"/>
  <c r="B3811" i="1" s="1"/>
  <c r="A3812" i="1" a="1"/>
  <c r="A3812" i="1" s="1"/>
  <c r="B3812" i="1" a="1"/>
  <c r="B3812" i="1"/>
  <c r="A3813" i="1" a="1"/>
  <c r="A3813" i="1" s="1"/>
  <c r="B3813" i="1" a="1"/>
  <c r="B3813" i="1" s="1"/>
  <c r="A3814" i="1" a="1"/>
  <c r="A3814" i="1" s="1"/>
  <c r="B3814" i="1" a="1"/>
  <c r="B3814" i="1" s="1"/>
  <c r="A3815" i="1" a="1"/>
  <c r="A3815" i="1" s="1"/>
  <c r="B3815" i="1" a="1"/>
  <c r="B3815" i="1"/>
  <c r="A3816" i="1" a="1"/>
  <c r="A3816" i="1" s="1"/>
  <c r="B3816" i="1" a="1"/>
  <c r="B3816" i="1" s="1"/>
  <c r="A3817" i="1" a="1"/>
  <c r="A3817" i="1" s="1"/>
  <c r="B3817" i="1" a="1"/>
  <c r="B3817" i="1" s="1"/>
  <c r="A3818" i="1" a="1"/>
  <c r="A3818" i="1" s="1"/>
  <c r="B3818" i="1" a="1"/>
  <c r="B3818" i="1" s="1"/>
  <c r="A3819" i="1" a="1"/>
  <c r="A3819" i="1" s="1"/>
  <c r="B3819" i="1" a="1"/>
  <c r="B3819" i="1"/>
  <c r="A3820" i="1" a="1"/>
  <c r="A3820" i="1" s="1"/>
  <c r="B3820" i="1" a="1"/>
  <c r="B3820" i="1" s="1"/>
  <c r="A3821" i="1" a="1"/>
  <c r="A3821" i="1" s="1"/>
  <c r="B3821" i="1" a="1"/>
  <c r="B3821" i="1" s="1"/>
  <c r="A3822" i="1" a="1"/>
  <c r="A3822" i="1" s="1"/>
  <c r="B3822" i="1" a="1"/>
  <c r="B3822" i="1"/>
  <c r="A3823" i="1" a="1"/>
  <c r="A3823" i="1" s="1"/>
  <c r="B3823" i="1" a="1"/>
  <c r="B3823" i="1" s="1"/>
  <c r="A3824" i="1" a="1"/>
  <c r="A3824" i="1" s="1"/>
  <c r="B3824" i="1" a="1"/>
  <c r="B3824" i="1" s="1"/>
  <c r="A3825" i="1" a="1"/>
  <c r="A3825" i="1" s="1"/>
  <c r="B3825" i="1" a="1"/>
  <c r="B3825" i="1" s="1"/>
  <c r="A3826" i="1" a="1"/>
  <c r="A3826" i="1" s="1"/>
  <c r="B3826" i="1" a="1"/>
  <c r="B3826" i="1" s="1"/>
  <c r="A3827" i="1" a="1"/>
  <c r="A3827" i="1" s="1"/>
  <c r="B3827" i="1" a="1"/>
  <c r="B3827" i="1"/>
  <c r="A3828" i="1" a="1"/>
  <c r="A3828" i="1" s="1"/>
  <c r="B3828" i="1" a="1"/>
  <c r="B3828" i="1" s="1"/>
  <c r="A3829" i="1" a="1"/>
  <c r="A3829" i="1" s="1"/>
  <c r="B3829" i="1" a="1"/>
  <c r="B3829" i="1" s="1"/>
  <c r="A3830" i="1" a="1"/>
  <c r="A3830" i="1" s="1"/>
  <c r="B3830" i="1" a="1"/>
  <c r="B3830" i="1" s="1"/>
  <c r="A3831" i="1" a="1"/>
  <c r="A3831" i="1" s="1"/>
  <c r="B3831" i="1" a="1"/>
  <c r="B3831" i="1" s="1"/>
  <c r="A3832" i="1" a="1"/>
  <c r="A3832" i="1" s="1"/>
  <c r="B3832" i="1" a="1"/>
  <c r="B3832" i="1" s="1"/>
  <c r="A3833" i="1" a="1"/>
  <c r="A3833" i="1"/>
  <c r="B3833" i="1" a="1"/>
  <c r="B3833" i="1" s="1"/>
  <c r="A3834" i="1" a="1"/>
  <c r="A3834" i="1" s="1"/>
  <c r="B3834" i="1" a="1"/>
  <c r="B3834" i="1"/>
  <c r="A3835" i="1" a="1"/>
  <c r="A3835" i="1" s="1"/>
  <c r="B3835" i="1" a="1"/>
  <c r="B3835" i="1" s="1"/>
  <c r="A3836" i="1" a="1"/>
  <c r="A3836" i="1" s="1"/>
  <c r="B3836" i="1" a="1"/>
  <c r="B3836" i="1" s="1"/>
  <c r="A3837" i="1" a="1"/>
  <c r="A3837" i="1" s="1"/>
  <c r="B3837" i="1" a="1"/>
  <c r="B3837" i="1"/>
  <c r="A3838" i="1" a="1"/>
  <c r="A3838" i="1" s="1"/>
  <c r="B3838" i="1" a="1"/>
  <c r="B3838" i="1"/>
  <c r="A3839" i="1" a="1"/>
  <c r="A3839" i="1" s="1"/>
  <c r="B3839" i="1" a="1"/>
  <c r="B3839" i="1" s="1"/>
  <c r="A3840" i="1" a="1"/>
  <c r="A3840" i="1" s="1"/>
  <c r="B3840" i="1" a="1"/>
  <c r="B3840" i="1" s="1"/>
  <c r="A3841" i="1" a="1"/>
  <c r="A3841" i="1" s="1"/>
  <c r="B3841" i="1" a="1"/>
  <c r="B3841" i="1" s="1"/>
  <c r="A3842" i="1" a="1"/>
  <c r="A3842" i="1" s="1"/>
  <c r="B3842" i="1" a="1"/>
  <c r="B3842" i="1" s="1"/>
  <c r="A3843" i="1" a="1"/>
  <c r="A3843" i="1" s="1"/>
  <c r="B3843" i="1" a="1"/>
  <c r="B3843" i="1" s="1"/>
  <c r="A3844" i="1" a="1"/>
  <c r="A3844" i="1" s="1"/>
  <c r="B3844" i="1" a="1"/>
  <c r="B3844" i="1"/>
  <c r="A3845" i="1" a="1"/>
  <c r="A3845" i="1" s="1"/>
  <c r="B3845" i="1" a="1"/>
  <c r="B3845" i="1" s="1"/>
  <c r="A3846" i="1" a="1"/>
  <c r="A3846" i="1" s="1"/>
  <c r="B3846" i="1" a="1"/>
  <c r="B3846" i="1" s="1"/>
  <c r="A3847" i="1" a="1"/>
  <c r="A3847" i="1"/>
  <c r="B3847" i="1" a="1"/>
  <c r="B3847" i="1" s="1"/>
  <c r="A3848" i="1" a="1"/>
  <c r="A3848" i="1" s="1"/>
  <c r="B3848" i="1" a="1"/>
  <c r="B3848" i="1"/>
  <c r="A3849" i="1" a="1"/>
  <c r="A3849" i="1" s="1"/>
  <c r="B3849" i="1" a="1"/>
  <c r="B3849" i="1" s="1"/>
  <c r="A3850" i="1" a="1"/>
  <c r="A3850" i="1" s="1"/>
  <c r="B3850" i="1" a="1"/>
  <c r="B3850" i="1" s="1"/>
  <c r="A3851" i="1" a="1"/>
  <c r="A3851" i="1" s="1"/>
  <c r="B3851" i="1" a="1"/>
  <c r="B3851" i="1" s="1"/>
  <c r="A3852" i="1" a="1"/>
  <c r="A3852" i="1" s="1"/>
  <c r="B3852" i="1" a="1"/>
  <c r="B3852" i="1" s="1"/>
  <c r="A3853" i="1" a="1"/>
  <c r="A3853" i="1" s="1"/>
  <c r="B3853" i="1" a="1"/>
  <c r="B3853" i="1" s="1"/>
  <c r="A3854" i="1" a="1"/>
  <c r="A3854" i="1" s="1"/>
  <c r="B3854" i="1" a="1"/>
  <c r="B3854" i="1" s="1"/>
  <c r="A3855" i="1" a="1"/>
  <c r="A3855" i="1" s="1"/>
  <c r="B3855" i="1" a="1"/>
  <c r="B3855" i="1" s="1"/>
  <c r="A3856" i="1" a="1"/>
  <c r="A3856" i="1" s="1"/>
  <c r="B3856" i="1" a="1"/>
  <c r="B3856" i="1" s="1"/>
  <c r="A3857" i="1" a="1"/>
  <c r="A3857" i="1" s="1"/>
  <c r="B3857" i="1" a="1"/>
  <c r="B3857" i="1" s="1"/>
  <c r="A3858" i="1" a="1"/>
  <c r="A3858" i="1" s="1"/>
  <c r="B3858" i="1" a="1"/>
  <c r="B3858" i="1" s="1"/>
  <c r="A3859" i="1" a="1"/>
  <c r="A3859" i="1"/>
  <c r="B3859" i="1" a="1"/>
  <c r="B3859" i="1" s="1"/>
  <c r="A3860" i="1" a="1"/>
  <c r="A3860" i="1" s="1"/>
  <c r="B3860" i="1" a="1"/>
  <c r="B3860" i="1"/>
  <c r="A3861" i="1" a="1"/>
  <c r="A3861" i="1" s="1"/>
  <c r="B3861" i="1" a="1"/>
  <c r="B3861" i="1" s="1"/>
  <c r="A3862" i="1" a="1"/>
  <c r="A3862" i="1" s="1"/>
  <c r="B3862" i="1" a="1"/>
  <c r="B3862" i="1" s="1"/>
  <c r="A3863" i="1" a="1"/>
  <c r="A3863" i="1" s="1"/>
  <c r="B3863" i="1" a="1"/>
  <c r="B3863" i="1" s="1"/>
  <c r="A3864" i="1" a="1"/>
  <c r="A3864" i="1" s="1"/>
  <c r="B3864" i="1" a="1"/>
  <c r="B3864" i="1" s="1"/>
  <c r="A3865" i="1" a="1"/>
  <c r="A3865" i="1" s="1"/>
  <c r="B3865" i="1" a="1"/>
  <c r="B3865" i="1" s="1"/>
  <c r="A3866" i="1" a="1"/>
  <c r="A3866" i="1" s="1"/>
  <c r="B3866" i="1" a="1"/>
  <c r="B3866" i="1" s="1"/>
  <c r="A3867" i="1" a="1"/>
  <c r="A3867" i="1" s="1"/>
  <c r="B3867" i="1" a="1"/>
  <c r="B3867" i="1" s="1"/>
  <c r="A3868" i="1" a="1"/>
  <c r="A3868" i="1" s="1"/>
  <c r="B3868" i="1" a="1"/>
  <c r="B3868" i="1" s="1"/>
  <c r="A3869" i="1" a="1"/>
  <c r="A3869" i="1" s="1"/>
  <c r="B3869" i="1" a="1"/>
  <c r="B3869" i="1" s="1"/>
  <c r="A3870" i="1" a="1"/>
  <c r="A3870" i="1" s="1"/>
  <c r="B3870" i="1" a="1"/>
  <c r="B3870" i="1" s="1"/>
  <c r="A3871" i="1" a="1"/>
  <c r="A3871" i="1" s="1"/>
  <c r="B3871" i="1" a="1"/>
  <c r="B3871" i="1" s="1"/>
  <c r="A3872" i="1" a="1"/>
  <c r="A3872" i="1" s="1"/>
  <c r="B3872" i="1" a="1"/>
  <c r="B3872" i="1" s="1"/>
  <c r="A3873" i="1" a="1"/>
  <c r="A3873" i="1" s="1"/>
  <c r="B3873" i="1" a="1"/>
  <c r="B3873" i="1"/>
  <c r="A3874" i="1" a="1"/>
  <c r="A3874" i="1" s="1"/>
  <c r="B3874" i="1" a="1"/>
  <c r="B3874" i="1"/>
  <c r="A3875" i="1" a="1"/>
  <c r="A3875" i="1" s="1"/>
  <c r="B3875" i="1" a="1"/>
  <c r="B3875" i="1" s="1"/>
  <c r="A3876" i="1" a="1"/>
  <c r="A3876" i="1" s="1"/>
  <c r="B3876" i="1" a="1"/>
  <c r="B3876" i="1" s="1"/>
  <c r="A3877" i="1" a="1"/>
  <c r="A3877" i="1" s="1"/>
  <c r="B3877" i="1" a="1"/>
  <c r="B3877" i="1" s="1"/>
  <c r="A3878" i="1" a="1"/>
  <c r="A3878" i="1" s="1"/>
  <c r="B3878" i="1" a="1"/>
  <c r="B3878" i="1" s="1"/>
  <c r="A3879" i="1" a="1"/>
  <c r="A3879" i="1" s="1"/>
  <c r="B3879" i="1" a="1"/>
  <c r="B3879" i="1" s="1"/>
  <c r="A3880" i="1" a="1"/>
  <c r="A3880" i="1" s="1"/>
  <c r="B3880" i="1" a="1"/>
  <c r="B3880" i="1" s="1"/>
  <c r="A3881" i="1" a="1"/>
  <c r="A3881" i="1"/>
  <c r="B3881" i="1" a="1"/>
  <c r="B3881" i="1" s="1"/>
  <c r="A3882" i="1" a="1"/>
  <c r="A3882" i="1" s="1"/>
  <c r="B3882" i="1" a="1"/>
  <c r="B3882" i="1" s="1"/>
  <c r="A3883" i="1" a="1"/>
  <c r="A3883" i="1" s="1"/>
  <c r="B3883" i="1" a="1"/>
  <c r="B3883" i="1" s="1"/>
  <c r="A3884" i="1" a="1"/>
  <c r="A3884" i="1" s="1"/>
  <c r="B3884" i="1" a="1"/>
  <c r="B3884" i="1" s="1"/>
  <c r="A3885" i="1" a="1"/>
  <c r="A3885" i="1" s="1"/>
  <c r="B3885" i="1" a="1"/>
  <c r="B3885" i="1" s="1"/>
  <c r="A3886" i="1" a="1"/>
  <c r="A3886" i="1" s="1"/>
  <c r="B3886" i="1" a="1"/>
  <c r="B3886" i="1" s="1"/>
  <c r="A3887" i="1" a="1"/>
  <c r="A3887" i="1"/>
  <c r="B3887" i="1" a="1"/>
  <c r="B3887" i="1" s="1"/>
  <c r="A3888" i="1" a="1"/>
  <c r="A3888" i="1" s="1"/>
  <c r="B3888" i="1" a="1"/>
  <c r="B3888" i="1" s="1"/>
  <c r="A3889" i="1" a="1"/>
  <c r="A3889" i="1" s="1"/>
  <c r="B3889" i="1" a="1"/>
  <c r="B3889" i="1"/>
  <c r="A3890" i="1" a="1"/>
  <c r="A3890" i="1" s="1"/>
  <c r="B3890" i="1" a="1"/>
  <c r="B3890" i="1" s="1"/>
  <c r="A3891" i="1" a="1"/>
  <c r="A3891" i="1"/>
  <c r="B3891" i="1" a="1"/>
  <c r="B3891" i="1" s="1"/>
  <c r="A3892" i="1" a="1"/>
  <c r="A3892" i="1" s="1"/>
  <c r="B3892" i="1" a="1"/>
  <c r="B3892" i="1"/>
  <c r="A3893" i="1" a="1"/>
  <c r="A3893" i="1" s="1"/>
  <c r="B3893" i="1" a="1"/>
  <c r="B3893" i="1" s="1"/>
  <c r="A3894" i="1" a="1"/>
  <c r="A3894" i="1" s="1"/>
  <c r="B3894" i="1" a="1"/>
  <c r="B3894" i="1" s="1"/>
  <c r="A3895" i="1" a="1"/>
  <c r="A3895" i="1" s="1"/>
  <c r="B3895" i="1" a="1"/>
  <c r="B3895" i="1" s="1"/>
  <c r="A3896" i="1" a="1"/>
  <c r="A3896" i="1" s="1"/>
  <c r="B3896" i="1" a="1"/>
  <c r="B3896" i="1" s="1"/>
  <c r="A3897" i="1" a="1"/>
  <c r="A3897" i="1" s="1"/>
  <c r="B3897" i="1" a="1"/>
  <c r="B3897" i="1" s="1"/>
  <c r="A3898" i="1" a="1"/>
  <c r="A3898" i="1" s="1"/>
  <c r="B3898" i="1" a="1"/>
  <c r="B3898" i="1" s="1"/>
  <c r="A3899" i="1" a="1"/>
  <c r="A3899" i="1" s="1"/>
  <c r="B3899" i="1" a="1"/>
  <c r="B3899" i="1" s="1"/>
  <c r="A3900" i="1" a="1"/>
  <c r="A3900" i="1" s="1"/>
  <c r="B3900" i="1" a="1"/>
  <c r="B3900" i="1" s="1"/>
  <c r="A3901" i="1" a="1"/>
  <c r="A3901" i="1" s="1"/>
  <c r="B3901" i="1" a="1"/>
  <c r="B3901" i="1" s="1"/>
  <c r="A3902" i="1" a="1"/>
  <c r="A3902" i="1" s="1"/>
  <c r="B3902" i="1" a="1"/>
  <c r="B3902" i="1" s="1"/>
  <c r="A3903" i="1" a="1"/>
  <c r="A3903" i="1" s="1"/>
  <c r="B3903" i="1" a="1"/>
  <c r="B3903" i="1" s="1"/>
  <c r="A3904" i="1" a="1"/>
  <c r="A3904" i="1" s="1"/>
  <c r="B3904" i="1" a="1"/>
  <c r="B3904" i="1" s="1"/>
  <c r="A3905" i="1" a="1"/>
  <c r="A3905" i="1" s="1"/>
  <c r="B3905" i="1" a="1"/>
  <c r="B3905" i="1"/>
  <c r="A3906" i="1" a="1"/>
  <c r="A3906" i="1" s="1"/>
  <c r="B3906" i="1" a="1"/>
  <c r="B3906" i="1"/>
  <c r="A3907" i="1" a="1"/>
  <c r="A3907" i="1" s="1"/>
  <c r="B3907" i="1" a="1"/>
  <c r="B3907" i="1" s="1"/>
  <c r="A3908" i="1" a="1"/>
  <c r="A3908" i="1" s="1"/>
  <c r="B3908" i="1" a="1"/>
  <c r="B3908" i="1"/>
  <c r="A3909" i="1" a="1"/>
  <c r="A3909" i="1" s="1"/>
  <c r="B3909" i="1" a="1"/>
  <c r="B3909" i="1"/>
  <c r="A3910" i="1" a="1"/>
  <c r="A3910" i="1" s="1"/>
  <c r="B3910" i="1" a="1"/>
  <c r="B3910" i="1" s="1"/>
  <c r="A3911" i="1" a="1"/>
  <c r="A3911" i="1" s="1"/>
  <c r="B3911" i="1" a="1"/>
  <c r="B3911" i="1" s="1"/>
  <c r="A3912" i="1" a="1"/>
  <c r="A3912" i="1" s="1"/>
  <c r="B3912" i="1" a="1"/>
  <c r="B3912" i="1" s="1"/>
  <c r="A3913" i="1" a="1"/>
  <c r="A3913" i="1"/>
  <c r="B3913" i="1" a="1"/>
  <c r="B3913" i="1" s="1"/>
  <c r="A3914" i="1" a="1"/>
  <c r="A3914" i="1" s="1"/>
  <c r="B3914" i="1" a="1"/>
  <c r="B3914" i="1"/>
  <c r="A3915" i="1" a="1"/>
  <c r="A3915" i="1" s="1"/>
  <c r="B3915" i="1" a="1"/>
  <c r="B3915" i="1"/>
  <c r="A3916" i="1" a="1"/>
  <c r="A3916" i="1" s="1"/>
  <c r="B3916" i="1" a="1"/>
  <c r="B3916" i="1" s="1"/>
  <c r="A3917" i="1" a="1"/>
  <c r="A3917" i="1" s="1"/>
  <c r="B3917" i="1" a="1"/>
  <c r="B3917" i="1" s="1"/>
  <c r="A3918" i="1" a="1"/>
  <c r="A3918" i="1" s="1"/>
  <c r="B3918" i="1" a="1"/>
  <c r="B3918" i="1" s="1"/>
  <c r="A3919" i="1" a="1"/>
  <c r="A3919" i="1" s="1"/>
  <c r="B3919" i="1" a="1"/>
  <c r="B3919" i="1" s="1"/>
  <c r="A3920" i="1" a="1"/>
  <c r="A3920" i="1" s="1"/>
  <c r="B3920" i="1" a="1"/>
  <c r="B3920" i="1" s="1"/>
  <c r="A3921" i="1" a="1"/>
  <c r="A3921" i="1"/>
  <c r="B3921" i="1" a="1"/>
  <c r="B3921" i="1" s="1"/>
  <c r="A3922" i="1" a="1"/>
  <c r="A3922" i="1" s="1"/>
  <c r="B3922" i="1" a="1"/>
  <c r="B3922" i="1" s="1"/>
  <c r="A3923" i="1" a="1"/>
  <c r="A3923" i="1" s="1"/>
  <c r="B3923" i="1" a="1"/>
  <c r="B3923" i="1" s="1"/>
  <c r="A3924" i="1" a="1"/>
  <c r="A3924" i="1" s="1"/>
  <c r="B3924" i="1" a="1"/>
  <c r="B3924" i="1" s="1"/>
  <c r="A3925" i="1" a="1"/>
  <c r="A3925" i="1" s="1"/>
  <c r="B3925" i="1" a="1"/>
  <c r="B3925" i="1"/>
  <c r="A3926" i="1" a="1"/>
  <c r="A3926" i="1" s="1"/>
  <c r="B3926" i="1" a="1"/>
  <c r="B3926" i="1" s="1"/>
  <c r="A3927" i="1" a="1"/>
  <c r="A3927" i="1" s="1"/>
  <c r="B3927" i="1" a="1"/>
  <c r="B3927" i="1" s="1"/>
  <c r="A3928" i="1" a="1"/>
  <c r="A3928" i="1" s="1"/>
  <c r="B3928" i="1" a="1"/>
  <c r="B3928" i="1" s="1"/>
  <c r="A3929" i="1" a="1"/>
  <c r="A3929" i="1" s="1"/>
  <c r="B3929" i="1" a="1"/>
  <c r="B3929" i="1"/>
  <c r="A3930" i="1" a="1"/>
  <c r="A3930" i="1" s="1"/>
  <c r="B3930" i="1" a="1"/>
  <c r="B3930" i="1" s="1"/>
  <c r="A3931" i="1" a="1"/>
  <c r="A3931" i="1" s="1"/>
  <c r="B3931" i="1" a="1"/>
  <c r="B3931" i="1" s="1"/>
  <c r="A3932" i="1" a="1"/>
  <c r="A3932" i="1" s="1"/>
  <c r="B3932" i="1" a="1"/>
  <c r="B3932" i="1" s="1"/>
  <c r="A3933" i="1" a="1"/>
  <c r="A3933" i="1" s="1"/>
  <c r="B3933" i="1" a="1"/>
  <c r="B3933" i="1"/>
  <c r="A3934" i="1" a="1"/>
  <c r="A3934" i="1" s="1"/>
  <c r="B3934" i="1" a="1"/>
  <c r="B3934" i="1"/>
  <c r="A3935" i="1" a="1"/>
  <c r="A3935" i="1" s="1"/>
  <c r="B3935" i="1" a="1"/>
  <c r="B3935" i="1" s="1"/>
  <c r="A3936" i="1" a="1"/>
  <c r="A3936" i="1" s="1"/>
  <c r="B3936" i="1" a="1"/>
  <c r="B3936" i="1"/>
  <c r="A3937" i="1" a="1"/>
  <c r="A3937" i="1" s="1"/>
  <c r="B3937" i="1" a="1"/>
  <c r="B3937" i="1" s="1"/>
  <c r="A3938" i="1" a="1"/>
  <c r="A3938" i="1" s="1"/>
  <c r="B3938" i="1" a="1"/>
  <c r="B3938" i="1" s="1"/>
  <c r="A3939" i="1" a="1"/>
  <c r="A3939" i="1" s="1"/>
  <c r="B3939" i="1" a="1"/>
  <c r="B3939" i="1"/>
  <c r="A3940" i="1" a="1"/>
  <c r="A3940" i="1" s="1"/>
  <c r="B3940" i="1" a="1"/>
  <c r="B3940" i="1"/>
  <c r="A3941" i="1" a="1"/>
  <c r="A3941" i="1" s="1"/>
  <c r="B3941" i="1" a="1"/>
  <c r="B3941" i="1" s="1"/>
  <c r="A3942" i="1" a="1"/>
  <c r="A3942" i="1" s="1"/>
  <c r="B3942" i="1" a="1"/>
  <c r="B3942" i="1" s="1"/>
  <c r="A3943" i="1" a="1"/>
  <c r="A3943" i="1" s="1"/>
  <c r="B3943" i="1" a="1"/>
  <c r="B3943" i="1" s="1"/>
  <c r="A3944" i="1" a="1"/>
  <c r="A3944" i="1" s="1"/>
  <c r="B3944" i="1" a="1"/>
  <c r="B3944" i="1" s="1"/>
  <c r="A3945" i="1" a="1"/>
  <c r="A3945" i="1" s="1"/>
  <c r="B3945" i="1" a="1"/>
  <c r="B3945" i="1" s="1"/>
  <c r="A3946" i="1" a="1"/>
  <c r="A3946" i="1" s="1"/>
  <c r="B3946" i="1" a="1"/>
  <c r="B3946" i="1" s="1"/>
  <c r="A3947" i="1" a="1"/>
  <c r="A3947" i="1" s="1"/>
  <c r="B3947" i="1" a="1"/>
  <c r="B3947" i="1"/>
  <c r="A3948" i="1" a="1"/>
  <c r="A3948" i="1" s="1"/>
  <c r="B3948" i="1" a="1"/>
  <c r="B3948" i="1"/>
  <c r="A3949" i="1" a="1"/>
  <c r="A3949" i="1" s="1"/>
  <c r="B3949" i="1" a="1"/>
  <c r="B3949" i="1" s="1"/>
  <c r="A3950" i="1" a="1"/>
  <c r="A3950" i="1" s="1"/>
  <c r="B3950" i="1" a="1"/>
  <c r="B3950" i="1" s="1"/>
  <c r="A3951" i="1" a="1"/>
  <c r="A3951" i="1" s="1"/>
  <c r="B3951" i="1" a="1"/>
  <c r="B3951" i="1" s="1"/>
  <c r="A3952" i="1" a="1"/>
  <c r="A3952" i="1" s="1"/>
  <c r="B3952" i="1" a="1"/>
  <c r="B3952" i="1"/>
  <c r="A3953" i="1" a="1"/>
  <c r="A3953" i="1" s="1"/>
  <c r="B3953" i="1" a="1"/>
  <c r="B3953" i="1" s="1"/>
  <c r="A3954" i="1" a="1"/>
  <c r="A3954" i="1" s="1"/>
  <c r="B3954" i="1" a="1"/>
  <c r="B3954" i="1" s="1"/>
  <c r="A3955" i="1" a="1"/>
  <c r="A3955" i="1" s="1"/>
  <c r="B3955" i="1" a="1"/>
  <c r="B3955" i="1" s="1"/>
  <c r="A3956" i="1" a="1"/>
  <c r="A3956" i="1" s="1"/>
  <c r="B3956" i="1" a="1"/>
  <c r="B3956" i="1"/>
  <c r="A3957" i="1" a="1"/>
  <c r="A3957" i="1" s="1"/>
  <c r="B3957" i="1" a="1"/>
  <c r="B3957" i="1" s="1"/>
  <c r="A3958" i="1" a="1"/>
  <c r="A3958" i="1" s="1"/>
  <c r="B3958" i="1" a="1"/>
  <c r="B3958" i="1" s="1"/>
  <c r="A3959" i="1" a="1"/>
  <c r="A3959" i="1" s="1"/>
  <c r="B3959" i="1" a="1"/>
  <c r="B3959" i="1" s="1"/>
  <c r="A3960" i="1" a="1"/>
  <c r="A3960" i="1" s="1"/>
  <c r="B3960" i="1" a="1"/>
  <c r="B3960" i="1" s="1"/>
  <c r="A3961" i="1" a="1"/>
  <c r="A3961" i="1"/>
  <c r="B3961" i="1" a="1"/>
  <c r="B3961" i="1" s="1"/>
  <c r="A3962" i="1" a="1"/>
  <c r="A3962" i="1" s="1"/>
  <c r="B3962" i="1" a="1"/>
  <c r="B3962" i="1" s="1"/>
  <c r="A3963" i="1" a="1"/>
  <c r="A3963" i="1" s="1"/>
  <c r="B3963" i="1" a="1"/>
  <c r="B3963" i="1" s="1"/>
  <c r="A3964" i="1" a="1"/>
  <c r="A3964" i="1" s="1"/>
  <c r="B3964" i="1" a="1"/>
  <c r="B3964" i="1" s="1"/>
  <c r="A3965" i="1" a="1"/>
  <c r="A3965" i="1" s="1"/>
  <c r="B3965" i="1" a="1"/>
  <c r="B3965" i="1" s="1"/>
  <c r="A3966" i="1" a="1"/>
  <c r="A3966" i="1" s="1"/>
  <c r="B3966" i="1" a="1"/>
  <c r="B3966" i="1" s="1"/>
  <c r="A3967" i="1" a="1"/>
  <c r="A3967" i="1" s="1"/>
  <c r="B3967" i="1" a="1"/>
  <c r="B3967" i="1" s="1"/>
  <c r="A3968" i="1" a="1"/>
  <c r="A3968" i="1" s="1"/>
  <c r="B3968" i="1" a="1"/>
  <c r="B3968" i="1" s="1"/>
  <c r="A3969" i="1" a="1"/>
  <c r="A3969" i="1" s="1"/>
  <c r="B3969" i="1" a="1"/>
  <c r="B3969" i="1" s="1"/>
  <c r="A3970" i="1" a="1"/>
  <c r="A3970" i="1" s="1"/>
  <c r="B3970" i="1" a="1"/>
  <c r="B3970" i="1" s="1"/>
  <c r="A3971" i="1" a="1"/>
  <c r="A3971" i="1" s="1"/>
  <c r="B3971" i="1" a="1"/>
  <c r="B3971" i="1" s="1"/>
  <c r="A3972" i="1" a="1"/>
  <c r="A3972" i="1" s="1"/>
  <c r="B3972" i="1" a="1"/>
  <c r="B3972" i="1" s="1"/>
  <c r="A3973" i="1" a="1"/>
  <c r="A3973" i="1"/>
  <c r="B3973" i="1" a="1"/>
  <c r="B3973" i="1" s="1"/>
  <c r="A3974" i="1" a="1"/>
  <c r="A3974" i="1" s="1"/>
  <c r="B3974" i="1" a="1"/>
  <c r="B3974" i="1" s="1"/>
  <c r="A3975" i="1" a="1"/>
  <c r="A3975" i="1"/>
  <c r="B3975" i="1" a="1"/>
  <c r="B3975" i="1" s="1"/>
  <c r="A3976" i="1" a="1"/>
  <c r="A3976" i="1" s="1"/>
  <c r="B3976" i="1" a="1"/>
  <c r="B3976" i="1"/>
  <c r="A3977" i="1" a="1"/>
  <c r="A3977" i="1" s="1"/>
  <c r="B3977" i="1" a="1"/>
  <c r="B3977" i="1" s="1"/>
  <c r="A3978" i="1" a="1"/>
  <c r="A3978" i="1" s="1"/>
  <c r="B3978" i="1" a="1"/>
  <c r="B3978" i="1" s="1"/>
  <c r="A3979" i="1" a="1"/>
  <c r="A3979" i="1" s="1"/>
  <c r="B3979" i="1" a="1"/>
  <c r="B3979" i="1" s="1"/>
  <c r="A3980" i="1" a="1"/>
  <c r="A3980" i="1" s="1"/>
  <c r="B3980" i="1" a="1"/>
  <c r="B3980" i="1" s="1"/>
  <c r="A3981" i="1" a="1"/>
  <c r="A3981" i="1" s="1"/>
  <c r="B3981" i="1" a="1"/>
  <c r="B3981" i="1" s="1"/>
  <c r="A3982" i="1" a="1"/>
  <c r="A3982" i="1" s="1"/>
  <c r="B3982" i="1" a="1"/>
  <c r="B3982" i="1" s="1"/>
  <c r="A3983" i="1" a="1"/>
  <c r="A3983" i="1" s="1"/>
  <c r="B3983" i="1" a="1"/>
  <c r="B3983" i="1" s="1"/>
  <c r="A3984" i="1" a="1"/>
  <c r="A3984" i="1" s="1"/>
  <c r="B3984" i="1" a="1"/>
  <c r="B3984" i="1" s="1"/>
  <c r="A3985" i="1" a="1"/>
  <c r="A3985" i="1" s="1"/>
  <c r="B3985" i="1" a="1"/>
  <c r="B3985" i="1" s="1"/>
  <c r="A3986" i="1" a="1"/>
  <c r="A3986" i="1" s="1"/>
  <c r="B3986" i="1" a="1"/>
  <c r="B3986" i="1" s="1"/>
  <c r="A3987" i="1" a="1"/>
  <c r="A3987" i="1"/>
  <c r="B3987" i="1" a="1"/>
  <c r="B3987" i="1" s="1"/>
  <c r="A3988" i="1" a="1"/>
  <c r="A3988" i="1" s="1"/>
  <c r="B3988" i="1" a="1"/>
  <c r="B3988" i="1"/>
  <c r="A3989" i="1" a="1"/>
  <c r="A3989" i="1" s="1"/>
  <c r="B3989" i="1" a="1"/>
  <c r="B3989" i="1" s="1"/>
  <c r="A3990" i="1" a="1"/>
  <c r="A3990" i="1" s="1"/>
  <c r="B3990" i="1" a="1"/>
  <c r="B3990" i="1" s="1"/>
  <c r="A3991" i="1" a="1"/>
  <c r="A3991" i="1"/>
  <c r="B3991" i="1" a="1"/>
  <c r="B3991" i="1" s="1"/>
  <c r="A3992" i="1" a="1"/>
  <c r="A3992" i="1" s="1"/>
  <c r="B3992" i="1" a="1"/>
  <c r="B3992" i="1" s="1"/>
  <c r="A3993" i="1" a="1"/>
  <c r="A3993" i="1" s="1"/>
  <c r="B3993" i="1" a="1"/>
  <c r="B3993" i="1" s="1"/>
  <c r="A3994" i="1" a="1"/>
  <c r="A3994" i="1" s="1"/>
  <c r="B3994" i="1" a="1"/>
  <c r="B3994" i="1" s="1"/>
  <c r="A3995" i="1" a="1"/>
  <c r="A3995" i="1" s="1"/>
  <c r="B3995" i="1" a="1"/>
  <c r="B3995" i="1" s="1"/>
  <c r="A3996" i="1" a="1"/>
  <c r="A3996" i="1" s="1"/>
  <c r="B3996" i="1" a="1"/>
  <c r="B3996" i="1" s="1"/>
  <c r="A3997" i="1" a="1"/>
  <c r="A3997" i="1" s="1"/>
  <c r="B3997" i="1" a="1"/>
  <c r="B3997" i="1"/>
  <c r="A3998" i="1" a="1"/>
  <c r="A3998" i="1" s="1"/>
  <c r="B3998" i="1" a="1"/>
  <c r="B3998" i="1" s="1"/>
  <c r="A3999" i="1" a="1"/>
  <c r="A3999" i="1" s="1"/>
  <c r="B3999" i="1" a="1"/>
  <c r="B3999" i="1" s="1"/>
  <c r="A4000" i="1" a="1"/>
  <c r="A4000" i="1" s="1"/>
  <c r="B4000" i="1" a="1"/>
  <c r="B4000" i="1" s="1"/>
  <c r="A4001" i="1" a="1"/>
  <c r="A4001" i="1" s="1"/>
  <c r="B4001" i="1" a="1"/>
  <c r="B4001" i="1"/>
  <c r="A4002" i="1" a="1"/>
  <c r="A4002" i="1" s="1"/>
  <c r="B4002" i="1" a="1"/>
  <c r="B4002" i="1"/>
  <c r="A4003" i="1" a="1"/>
  <c r="A4003" i="1" s="1"/>
  <c r="B4003" i="1" a="1"/>
  <c r="B4003" i="1" s="1"/>
  <c r="A4004" i="1" a="1"/>
  <c r="A4004" i="1" s="1"/>
  <c r="B4004" i="1" a="1"/>
  <c r="B4004" i="1" s="1"/>
  <c r="A4005" i="1" a="1"/>
  <c r="A4005" i="1" s="1"/>
  <c r="B4005" i="1" a="1"/>
  <c r="B4005" i="1" s="1"/>
  <c r="A4006" i="1" a="1"/>
  <c r="A4006" i="1" s="1"/>
  <c r="B4006" i="1" a="1"/>
  <c r="B4006" i="1" s="1"/>
  <c r="A4007" i="1" a="1"/>
  <c r="A4007" i="1" s="1"/>
  <c r="B4007" i="1" a="1"/>
  <c r="B4007" i="1" s="1"/>
  <c r="A4008" i="1" a="1"/>
  <c r="A4008" i="1" s="1"/>
  <c r="B4008" i="1" a="1"/>
  <c r="B4008" i="1" s="1"/>
  <c r="A4009" i="1" a="1"/>
  <c r="A4009" i="1" s="1"/>
  <c r="B4009" i="1" a="1"/>
  <c r="B4009" i="1"/>
  <c r="A4010" i="1" a="1"/>
  <c r="A4010" i="1" s="1"/>
  <c r="B4010" i="1" a="1"/>
  <c r="B4010" i="1" s="1"/>
  <c r="A4011" i="1" a="1"/>
  <c r="A4011" i="1" s="1"/>
  <c r="B4011" i="1" a="1"/>
  <c r="B4011" i="1" s="1"/>
  <c r="A4012" i="1" a="1"/>
  <c r="A4012" i="1" s="1"/>
  <c r="B4012" i="1" a="1"/>
  <c r="B4012" i="1" s="1"/>
  <c r="A4013" i="1" a="1"/>
  <c r="A4013" i="1" s="1"/>
  <c r="B4013" i="1" a="1"/>
  <c r="B4013" i="1" s="1"/>
  <c r="A4014" i="1" a="1"/>
  <c r="A4014" i="1" s="1"/>
  <c r="B4014" i="1" a="1"/>
  <c r="B4014" i="1" s="1"/>
  <c r="A4015" i="1" a="1"/>
  <c r="A4015" i="1" s="1"/>
  <c r="B4015" i="1" a="1"/>
  <c r="B4015" i="1" s="1"/>
  <c r="A4016" i="1" a="1"/>
  <c r="A4016" i="1" s="1"/>
  <c r="B4016" i="1" a="1"/>
  <c r="B4016" i="1" s="1"/>
  <c r="A4017" i="1" a="1"/>
  <c r="A4017" i="1" s="1"/>
  <c r="B4017" i="1" a="1"/>
  <c r="B4017" i="1"/>
  <c r="A4018" i="1" a="1"/>
  <c r="A4018" i="1" s="1"/>
  <c r="B4018" i="1" a="1"/>
  <c r="B4018" i="1"/>
  <c r="A4019" i="1" a="1"/>
  <c r="A4019" i="1"/>
  <c r="B4019" i="1" a="1"/>
  <c r="B4019" i="1" s="1"/>
  <c r="A4020" i="1" a="1"/>
  <c r="A4020" i="1" s="1"/>
  <c r="B4020" i="1" a="1"/>
  <c r="B4020" i="1" s="1"/>
  <c r="A4021" i="1" a="1"/>
  <c r="A4021" i="1" s="1"/>
  <c r="B4021" i="1" a="1"/>
  <c r="B4021" i="1" s="1"/>
  <c r="A4022" i="1" a="1"/>
  <c r="A4022" i="1" s="1"/>
  <c r="B4022" i="1" a="1"/>
  <c r="B4022" i="1" s="1"/>
  <c r="A4023" i="1" a="1"/>
  <c r="A4023" i="1" s="1"/>
  <c r="B4023" i="1" a="1"/>
  <c r="B4023" i="1" s="1"/>
  <c r="A4024" i="1" a="1"/>
  <c r="A4024" i="1" s="1"/>
  <c r="B4024" i="1" a="1"/>
  <c r="B4024" i="1" s="1"/>
  <c r="A4025" i="1" a="1"/>
  <c r="A4025" i="1" s="1"/>
  <c r="B4025" i="1" a="1"/>
  <c r="B4025" i="1" s="1"/>
  <c r="A4026" i="1" a="1"/>
  <c r="A4026" i="1" s="1"/>
  <c r="B4026" i="1" a="1"/>
  <c r="B4026" i="1"/>
  <c r="A4027" i="1" a="1"/>
  <c r="A4027" i="1" s="1"/>
  <c r="B4027" i="1" a="1"/>
  <c r="B4027" i="1" s="1"/>
  <c r="A4028" i="1" a="1"/>
  <c r="A4028" i="1" s="1"/>
  <c r="B4028" i="1" a="1"/>
  <c r="B4028" i="1" s="1"/>
  <c r="A4029" i="1" a="1"/>
  <c r="A4029" i="1" s="1"/>
  <c r="B4029" i="1" a="1"/>
  <c r="B4029" i="1"/>
  <c r="A4030" i="1" a="1"/>
  <c r="A4030" i="1" s="1"/>
  <c r="B4030" i="1" a="1"/>
  <c r="B4030" i="1" s="1"/>
  <c r="A4031" i="1" a="1"/>
  <c r="A4031" i="1" s="1"/>
  <c r="B4031" i="1" a="1"/>
  <c r="B4031" i="1" s="1"/>
  <c r="A4032" i="1" a="1"/>
  <c r="A4032" i="1" s="1"/>
  <c r="B4032" i="1" a="1"/>
  <c r="B4032" i="1" s="1"/>
  <c r="A4033" i="1" a="1"/>
  <c r="A4033" i="1"/>
  <c r="B4033" i="1" a="1"/>
  <c r="B4033" i="1"/>
  <c r="A4034" i="1" a="1"/>
  <c r="A4034" i="1" s="1"/>
  <c r="B4034" i="1" a="1"/>
  <c r="B4034" i="1"/>
  <c r="A4035" i="1" a="1"/>
  <c r="A4035" i="1" s="1"/>
  <c r="B4035" i="1" a="1"/>
  <c r="B4035" i="1" s="1"/>
  <c r="A4036" i="1" a="1"/>
  <c r="A4036" i="1" s="1"/>
  <c r="B4036" i="1" a="1"/>
  <c r="B4036" i="1"/>
  <c r="A4037" i="1" a="1"/>
  <c r="A4037" i="1" s="1"/>
  <c r="B4037" i="1" a="1"/>
  <c r="B4037" i="1"/>
  <c r="A4038" i="1" a="1"/>
  <c r="A4038" i="1" s="1"/>
  <c r="B4038" i="1" a="1"/>
  <c r="B4038" i="1" s="1"/>
  <c r="A4039" i="1" a="1"/>
  <c r="A4039" i="1" s="1"/>
  <c r="B4039" i="1" a="1"/>
  <c r="B4039" i="1" s="1"/>
  <c r="A4040" i="1" a="1"/>
  <c r="A4040" i="1" s="1"/>
  <c r="B4040" i="1" a="1"/>
  <c r="B4040" i="1" s="1"/>
  <c r="A4041" i="1" a="1"/>
  <c r="A4041" i="1"/>
  <c r="B4041" i="1" a="1"/>
  <c r="B4041" i="1"/>
  <c r="A4042" i="1" a="1"/>
  <c r="A4042" i="1" s="1"/>
  <c r="B4042" i="1" a="1"/>
  <c r="B4042" i="1"/>
  <c r="A4043" i="1" a="1"/>
  <c r="A4043" i="1" s="1"/>
  <c r="B4043" i="1" a="1"/>
  <c r="B4043" i="1"/>
  <c r="A4044" i="1" a="1"/>
  <c r="A4044" i="1" s="1"/>
  <c r="B4044" i="1" a="1"/>
  <c r="B4044" i="1" s="1"/>
  <c r="A4045" i="1" a="1"/>
  <c r="A4045" i="1" s="1"/>
  <c r="B4045" i="1" a="1"/>
  <c r="B4045" i="1" s="1"/>
  <c r="A4046" i="1" a="1"/>
  <c r="A4046" i="1" s="1"/>
  <c r="B4046" i="1" a="1"/>
  <c r="B4046" i="1" s="1"/>
  <c r="A4047" i="1" a="1"/>
  <c r="A4047" i="1" s="1"/>
  <c r="B4047" i="1" a="1"/>
  <c r="B4047" i="1" s="1"/>
  <c r="A4048" i="1" a="1"/>
  <c r="A4048" i="1" s="1"/>
  <c r="B4048" i="1" a="1"/>
  <c r="B4048" i="1" s="1"/>
  <c r="A4049" i="1" a="1"/>
  <c r="A4049" i="1" s="1"/>
  <c r="B4049" i="1" a="1"/>
  <c r="B4049" i="1"/>
  <c r="A4050" i="1" a="1"/>
  <c r="A4050" i="1" s="1"/>
  <c r="B4050" i="1" a="1"/>
  <c r="B4050" i="1" s="1"/>
  <c r="A4051" i="1" a="1"/>
  <c r="A4051" i="1"/>
  <c r="B4051" i="1" a="1"/>
  <c r="B4051" i="1" s="1"/>
  <c r="A4052" i="1" a="1"/>
  <c r="A4052" i="1" s="1"/>
  <c r="B4052" i="1" a="1"/>
  <c r="B4052" i="1" s="1"/>
  <c r="A4053" i="1" a="1"/>
  <c r="A4053" i="1" s="1"/>
  <c r="B4053" i="1" a="1"/>
  <c r="B4053" i="1" s="1"/>
  <c r="A4054" i="1" a="1"/>
  <c r="A4054" i="1" s="1"/>
  <c r="B4054" i="1" a="1"/>
  <c r="B4054" i="1" s="1"/>
  <c r="A4055" i="1" a="1"/>
  <c r="A4055" i="1" s="1"/>
  <c r="B4055" i="1" a="1"/>
  <c r="B4055" i="1" s="1"/>
  <c r="A4056" i="1" a="1"/>
  <c r="A4056" i="1" s="1"/>
  <c r="B4056" i="1" a="1"/>
  <c r="B4056" i="1" s="1"/>
  <c r="A4057" i="1" a="1"/>
  <c r="A4057" i="1" s="1"/>
  <c r="B4057" i="1" a="1"/>
  <c r="B4057" i="1" s="1"/>
  <c r="A4058" i="1" a="1"/>
  <c r="A4058" i="1" s="1"/>
  <c r="B4058" i="1" a="1"/>
  <c r="B4058" i="1" s="1"/>
  <c r="A4059" i="1" a="1"/>
  <c r="A4059" i="1" s="1"/>
  <c r="B4059" i="1" a="1"/>
  <c r="B4059" i="1"/>
  <c r="A4060" i="1" a="1"/>
  <c r="A4060" i="1" s="1"/>
  <c r="B4060" i="1" a="1"/>
  <c r="B4060" i="1" s="1"/>
  <c r="A4061" i="1" a="1"/>
  <c r="A4061" i="1" s="1"/>
  <c r="B4061" i="1" a="1"/>
  <c r="B4061" i="1" s="1"/>
  <c r="A4062" i="1" a="1"/>
  <c r="A4062" i="1" s="1"/>
  <c r="B4062" i="1" a="1"/>
  <c r="B4062" i="1" s="1"/>
  <c r="A4063" i="1" a="1"/>
  <c r="A4063" i="1" s="1"/>
  <c r="B4063" i="1" a="1"/>
  <c r="B4063" i="1"/>
  <c r="A4064" i="1" a="1"/>
  <c r="A4064" i="1" s="1"/>
  <c r="B4064" i="1" a="1"/>
  <c r="B4064" i="1" s="1"/>
  <c r="A4065" i="1" a="1"/>
  <c r="A4065" i="1" s="1"/>
  <c r="B4065" i="1" a="1"/>
  <c r="B4065" i="1" s="1"/>
  <c r="A4066" i="1" a="1"/>
  <c r="A4066" i="1" s="1"/>
  <c r="B4066" i="1" a="1"/>
  <c r="B4066" i="1"/>
  <c r="A4067" i="1" a="1"/>
  <c r="A4067" i="1" s="1"/>
  <c r="B4067" i="1" a="1"/>
  <c r="B4067" i="1" s="1"/>
  <c r="A4068" i="1" a="1"/>
  <c r="A4068" i="1" s="1"/>
  <c r="B4068" i="1" a="1"/>
  <c r="B4068" i="1" s="1"/>
  <c r="A4069" i="1" a="1"/>
  <c r="A4069" i="1" s="1"/>
  <c r="B4069" i="1" a="1"/>
  <c r="B4069" i="1" s="1"/>
  <c r="A4070" i="1" a="1"/>
  <c r="A4070" i="1" s="1"/>
  <c r="B4070" i="1" a="1"/>
  <c r="B4070" i="1" s="1"/>
  <c r="A4071" i="1" a="1"/>
  <c r="A4071" i="1"/>
  <c r="B4071" i="1" a="1"/>
  <c r="B4071" i="1" s="1"/>
  <c r="A4072" i="1" a="1"/>
  <c r="A4072" i="1" s="1"/>
  <c r="B4072" i="1" a="1"/>
  <c r="B4072" i="1" s="1"/>
  <c r="A4073" i="1" a="1"/>
  <c r="A4073" i="1" s="1"/>
  <c r="B4073" i="1" a="1"/>
  <c r="B4073" i="1" s="1"/>
  <c r="A4074" i="1" a="1"/>
  <c r="A4074" i="1" s="1"/>
  <c r="B4074" i="1" a="1"/>
  <c r="B4074" i="1" s="1"/>
  <c r="A4075" i="1" a="1"/>
  <c r="A4075" i="1" s="1"/>
  <c r="B4075" i="1" a="1"/>
  <c r="B4075" i="1" s="1"/>
  <c r="A4076" i="1" a="1"/>
  <c r="A4076" i="1" s="1"/>
  <c r="B4076" i="1" a="1"/>
  <c r="B4076" i="1" s="1"/>
  <c r="A4077" i="1" a="1"/>
  <c r="A4077" i="1"/>
  <c r="B4077" i="1" a="1"/>
  <c r="B4077" i="1" s="1"/>
  <c r="A4078" i="1" a="1"/>
  <c r="A4078" i="1" s="1"/>
  <c r="B4078" i="1" a="1"/>
  <c r="B4078" i="1"/>
  <c r="A4079" i="1" a="1"/>
  <c r="A4079" i="1" s="1"/>
  <c r="B4079" i="1" a="1"/>
  <c r="B4079" i="1"/>
  <c r="A4080" i="1" a="1"/>
  <c r="A4080" i="1" s="1"/>
  <c r="B4080" i="1" a="1"/>
  <c r="B4080" i="1" s="1"/>
  <c r="A4081" i="1" a="1"/>
  <c r="A4081" i="1" s="1"/>
  <c r="B4081" i="1" a="1"/>
  <c r="B4081" i="1" s="1"/>
  <c r="A4082" i="1" a="1"/>
  <c r="A4082" i="1" s="1"/>
  <c r="B4082" i="1" a="1"/>
  <c r="B4082" i="1"/>
  <c r="A4083" i="1" a="1"/>
  <c r="A4083" i="1"/>
  <c r="B4083" i="1" a="1"/>
  <c r="B4083" i="1" s="1"/>
  <c r="A4084" i="1" a="1"/>
  <c r="A4084" i="1" s="1"/>
  <c r="B4084" i="1" a="1"/>
  <c r="B4084" i="1" s="1"/>
  <c r="A4085" i="1" a="1"/>
  <c r="A4085" i="1" s="1"/>
  <c r="B4085" i="1" a="1"/>
  <c r="B4085" i="1" s="1"/>
  <c r="A4086" i="1" a="1"/>
  <c r="A4086" i="1" s="1"/>
  <c r="B4086" i="1" a="1"/>
  <c r="B4086" i="1"/>
  <c r="A4087" i="1" a="1"/>
  <c r="A4087" i="1"/>
  <c r="B4087" i="1" a="1"/>
  <c r="B4087" i="1" s="1"/>
  <c r="A4088" i="1" a="1"/>
  <c r="A4088" i="1" s="1"/>
  <c r="B4088" i="1" a="1"/>
  <c r="B4088" i="1" s="1"/>
  <c r="A4089" i="1" a="1"/>
  <c r="A4089" i="1"/>
  <c r="B4089" i="1" a="1"/>
  <c r="B4089" i="1" s="1"/>
  <c r="A4090" i="1" a="1"/>
  <c r="A4090" i="1" s="1"/>
  <c r="B4090" i="1" a="1"/>
  <c r="B4090" i="1" s="1"/>
  <c r="A4091" i="1" a="1"/>
  <c r="A4091" i="1"/>
  <c r="B4091" i="1" a="1"/>
  <c r="B4091" i="1" s="1"/>
  <c r="A4092" i="1" a="1"/>
  <c r="A4092" i="1" s="1"/>
  <c r="B4092" i="1" a="1"/>
  <c r="B4092" i="1"/>
  <c r="A4093" i="1" a="1"/>
  <c r="A4093" i="1" s="1"/>
  <c r="B4093" i="1" a="1"/>
  <c r="B4093" i="1"/>
  <c r="A4094" i="1" a="1"/>
  <c r="A4094" i="1" s="1"/>
  <c r="B4094" i="1" a="1"/>
  <c r="B4094" i="1"/>
  <c r="A4095" i="1" a="1"/>
  <c r="A4095" i="1" s="1"/>
  <c r="B4095" i="1" a="1"/>
  <c r="B4095" i="1" s="1"/>
  <c r="A4096" i="1" a="1"/>
  <c r="A4096" i="1" s="1"/>
  <c r="B4096" i="1" a="1"/>
  <c r="B4096" i="1" s="1"/>
  <c r="A4097" i="1" a="1"/>
  <c r="A4097" i="1"/>
  <c r="B4097" i="1" a="1"/>
  <c r="B4097" i="1" s="1"/>
  <c r="A4098" i="1" a="1"/>
  <c r="A4098" i="1" s="1"/>
  <c r="B4098" i="1" a="1"/>
  <c r="B4098" i="1" s="1"/>
  <c r="A4099" i="1" a="1"/>
  <c r="A4099" i="1"/>
  <c r="B4099" i="1" a="1"/>
  <c r="B4099" i="1" s="1"/>
  <c r="A4100" i="1" a="1"/>
  <c r="A4100" i="1" s="1"/>
  <c r="B4100" i="1" a="1"/>
  <c r="B4100" i="1" s="1"/>
  <c r="A4101" i="1" a="1"/>
  <c r="A4101" i="1" s="1"/>
  <c r="B4101" i="1" a="1"/>
  <c r="B4101" i="1" s="1"/>
  <c r="A4102" i="1" a="1"/>
  <c r="A4102" i="1" s="1"/>
  <c r="B4102" i="1" a="1"/>
  <c r="B4102" i="1"/>
  <c r="A4103" i="1" a="1"/>
  <c r="A4103" i="1" s="1"/>
  <c r="B4103" i="1" a="1"/>
  <c r="B4103" i="1" s="1"/>
  <c r="A4104" i="1" a="1"/>
  <c r="A4104" i="1" s="1"/>
  <c r="B4104" i="1" a="1"/>
  <c r="B4104" i="1" s="1"/>
  <c r="A4105" i="1" a="1"/>
  <c r="A4105" i="1"/>
  <c r="B4105" i="1" a="1"/>
  <c r="B4105" i="1" s="1"/>
  <c r="A4106" i="1" a="1"/>
  <c r="A4106" i="1" s="1"/>
  <c r="B4106" i="1" a="1"/>
  <c r="B4106" i="1" s="1"/>
  <c r="A4107" i="1" a="1"/>
  <c r="A4107" i="1" s="1"/>
  <c r="B4107" i="1" a="1"/>
  <c r="B4107" i="1" s="1"/>
  <c r="A4108" i="1" a="1"/>
  <c r="A4108" i="1" s="1"/>
  <c r="B4108" i="1" a="1"/>
  <c r="B4108" i="1" s="1"/>
  <c r="A4109" i="1" a="1"/>
  <c r="A4109" i="1" s="1"/>
  <c r="B4109" i="1" a="1"/>
  <c r="B4109" i="1" s="1"/>
  <c r="A4110" i="1" a="1"/>
  <c r="A4110" i="1" s="1"/>
  <c r="B4110" i="1" a="1"/>
  <c r="B4110" i="1"/>
  <c r="A4111" i="1" a="1"/>
  <c r="A4111" i="1" s="1"/>
  <c r="B4111" i="1" a="1"/>
  <c r="B4111" i="1"/>
  <c r="A4112" i="1" a="1"/>
  <c r="A4112" i="1" s="1"/>
  <c r="B4112" i="1" a="1"/>
  <c r="B4112" i="1" s="1"/>
  <c r="A4113" i="1" a="1"/>
  <c r="A4113" i="1"/>
  <c r="B4113" i="1" a="1"/>
  <c r="B4113" i="1" s="1"/>
  <c r="A4114" i="1" a="1"/>
  <c r="A4114" i="1" s="1"/>
  <c r="B4114" i="1" a="1"/>
  <c r="B4114" i="1"/>
  <c r="A4115" i="1" a="1"/>
  <c r="A4115" i="1" s="1"/>
  <c r="B4115" i="1" a="1"/>
  <c r="B4115" i="1" s="1"/>
  <c r="A4116" i="1" a="1"/>
  <c r="A4116" i="1" s="1"/>
  <c r="B4116" i="1" a="1"/>
  <c r="B4116" i="1"/>
  <c r="A4117" i="1" a="1"/>
  <c r="A4117" i="1" s="1"/>
  <c r="B4117" i="1" a="1"/>
  <c r="B4117" i="1" s="1"/>
  <c r="A4118" i="1" a="1"/>
  <c r="A4118" i="1" s="1"/>
  <c r="B4118" i="1" a="1"/>
  <c r="B4118" i="1"/>
  <c r="A4119" i="1" a="1"/>
  <c r="A4119" i="1"/>
  <c r="B4119" i="1" a="1"/>
  <c r="B4119" i="1"/>
  <c r="A4120" i="1" a="1"/>
  <c r="A4120" i="1" s="1"/>
  <c r="B4120" i="1" a="1"/>
  <c r="B4120" i="1" s="1"/>
  <c r="A4121" i="1" a="1"/>
  <c r="A4121" i="1"/>
  <c r="B4121" i="1" a="1"/>
  <c r="B4121" i="1" s="1"/>
  <c r="A4122" i="1" a="1"/>
  <c r="A4122" i="1" s="1"/>
  <c r="B4122" i="1" a="1"/>
  <c r="B4122" i="1" s="1"/>
  <c r="A4123" i="1" a="1"/>
  <c r="A4123" i="1" s="1"/>
  <c r="B4123" i="1" a="1"/>
  <c r="B4123" i="1"/>
  <c r="A4124" i="1" a="1"/>
  <c r="A4124" i="1" s="1"/>
  <c r="B4124" i="1" a="1"/>
  <c r="B4124" i="1" s="1"/>
  <c r="A4125" i="1" a="1"/>
  <c r="A4125" i="1" s="1"/>
  <c r="B4125" i="1" a="1"/>
  <c r="B4125" i="1" s="1"/>
  <c r="A4126" i="1" a="1"/>
  <c r="A4126" i="1" s="1"/>
  <c r="B4126" i="1" a="1"/>
  <c r="B4126" i="1" s="1"/>
  <c r="A4127" i="1" a="1"/>
  <c r="A4127" i="1" s="1"/>
  <c r="B4127" i="1" a="1"/>
  <c r="B4127" i="1" s="1"/>
  <c r="A4128" i="1" a="1"/>
  <c r="A4128" i="1" s="1"/>
  <c r="B4128" i="1" a="1"/>
  <c r="B4128" i="1" s="1"/>
  <c r="A4129" i="1" a="1"/>
  <c r="A4129" i="1"/>
  <c r="B4129" i="1" a="1"/>
  <c r="B4129" i="1" s="1"/>
  <c r="A4130" i="1" a="1"/>
  <c r="A4130" i="1" s="1"/>
  <c r="B4130" i="1" a="1"/>
  <c r="B4130" i="1" s="1"/>
  <c r="A4131" i="1" a="1"/>
  <c r="A4131" i="1" s="1"/>
  <c r="B4131" i="1" a="1"/>
  <c r="B4131" i="1" s="1"/>
  <c r="A4132" i="1" a="1"/>
  <c r="A4132" i="1" s="1"/>
  <c r="B4132" i="1" a="1"/>
  <c r="B4132" i="1" s="1"/>
  <c r="A4133" i="1" a="1"/>
  <c r="A4133" i="1" s="1"/>
  <c r="B4133" i="1" a="1"/>
  <c r="B4133" i="1" s="1"/>
  <c r="A4134" i="1" a="1"/>
  <c r="A4134" i="1" s="1"/>
  <c r="B4134" i="1" a="1"/>
  <c r="B4134" i="1"/>
  <c r="A4135" i="1" a="1"/>
  <c r="A4135" i="1" s="1"/>
  <c r="B4135" i="1" a="1"/>
  <c r="B4135" i="1"/>
  <c r="A4136" i="1" a="1"/>
  <c r="A4136" i="1" s="1"/>
  <c r="B4136" i="1" a="1"/>
  <c r="B4136" i="1" s="1"/>
  <c r="A4137" i="1" a="1"/>
  <c r="A4137" i="1" s="1"/>
  <c r="B4137" i="1" a="1"/>
  <c r="B4137" i="1" s="1"/>
  <c r="A4138" i="1" a="1"/>
  <c r="A4138" i="1" s="1"/>
  <c r="B4138" i="1" a="1"/>
  <c r="B4138" i="1" s="1"/>
  <c r="A4139" i="1" a="1"/>
  <c r="A4139" i="1" s="1"/>
  <c r="B4139" i="1" a="1"/>
  <c r="B4139" i="1" s="1"/>
  <c r="A4140" i="1" a="1"/>
  <c r="A4140" i="1" s="1"/>
  <c r="B4140" i="1" a="1"/>
  <c r="B4140" i="1" s="1"/>
  <c r="A4141" i="1" a="1"/>
  <c r="A4141" i="1" s="1"/>
  <c r="B4141" i="1" a="1"/>
  <c r="B4141" i="1" s="1"/>
  <c r="A4142" i="1" a="1"/>
  <c r="A4142" i="1" s="1"/>
  <c r="B4142" i="1" a="1"/>
  <c r="B4142" i="1"/>
  <c r="A4143" i="1" a="1"/>
  <c r="A4143" i="1" s="1"/>
  <c r="B4143" i="1" a="1"/>
  <c r="B4143" i="1" s="1"/>
  <c r="A4144" i="1" a="1"/>
  <c r="A4144" i="1" s="1"/>
  <c r="B4144" i="1" a="1"/>
  <c r="B4144" i="1" s="1"/>
  <c r="A4145" i="1" a="1"/>
  <c r="A4145" i="1" s="1"/>
  <c r="B4145" i="1" a="1"/>
  <c r="B4145" i="1" s="1"/>
  <c r="A4146" i="1" a="1"/>
  <c r="A4146" i="1" s="1"/>
  <c r="B4146" i="1" a="1"/>
  <c r="B4146" i="1" s="1"/>
  <c r="A4147" i="1" a="1"/>
  <c r="A4147" i="1" s="1"/>
  <c r="B4147" i="1" a="1"/>
  <c r="B4147" i="1" s="1"/>
  <c r="A4148" i="1" a="1"/>
  <c r="A4148" i="1" s="1"/>
  <c r="B4148" i="1" a="1"/>
  <c r="B4148" i="1" s="1"/>
  <c r="A4149" i="1" a="1"/>
  <c r="A4149" i="1" s="1"/>
  <c r="B4149" i="1" a="1"/>
  <c r="B4149" i="1"/>
  <c r="A4150" i="1" a="1"/>
  <c r="A4150" i="1" s="1"/>
  <c r="B4150" i="1" a="1"/>
  <c r="B4150" i="1" s="1"/>
  <c r="A4151" i="1" a="1"/>
  <c r="A4151" i="1"/>
  <c r="B4151" i="1" a="1"/>
  <c r="B4151" i="1" s="1"/>
  <c r="A4152" i="1" a="1"/>
  <c r="A4152" i="1" s="1"/>
  <c r="B4152" i="1" a="1"/>
  <c r="B4152" i="1" s="1"/>
  <c r="A4153" i="1" a="1"/>
  <c r="A4153" i="1" s="1"/>
  <c r="B4153" i="1" a="1"/>
  <c r="B4153" i="1" s="1"/>
  <c r="A4154" i="1" a="1"/>
  <c r="A4154" i="1" s="1"/>
  <c r="B4154" i="1" a="1"/>
  <c r="B4154" i="1" s="1"/>
  <c r="A4155" i="1" a="1"/>
  <c r="A4155" i="1"/>
  <c r="B4155" i="1" a="1"/>
  <c r="B4155" i="1" s="1"/>
  <c r="A4156" i="1" a="1"/>
  <c r="A4156" i="1" s="1"/>
  <c r="B4156" i="1" a="1"/>
  <c r="B4156" i="1"/>
  <c r="A4157" i="1" a="1"/>
  <c r="A4157" i="1" s="1"/>
  <c r="B4157" i="1" a="1"/>
  <c r="B4157" i="1" s="1"/>
  <c r="A4158" i="1" a="1"/>
  <c r="A4158" i="1" s="1"/>
  <c r="B4158" i="1" a="1"/>
  <c r="B4158" i="1" s="1"/>
  <c r="A4159" i="1" a="1"/>
  <c r="A4159" i="1" s="1"/>
  <c r="B4159" i="1" a="1"/>
  <c r="B4159" i="1" s="1"/>
  <c r="A4160" i="1" a="1"/>
  <c r="A4160" i="1" s="1"/>
  <c r="B4160" i="1" a="1"/>
  <c r="B4160" i="1" s="1"/>
  <c r="A4161" i="1" a="1"/>
  <c r="A4161" i="1"/>
  <c r="B4161" i="1" a="1"/>
  <c r="B4161" i="1" s="1"/>
  <c r="A4162" i="1" a="1"/>
  <c r="A4162" i="1" s="1"/>
  <c r="B4162" i="1" a="1"/>
  <c r="B4162" i="1" s="1"/>
  <c r="A4163" i="1" a="1"/>
  <c r="A4163" i="1" s="1"/>
  <c r="B4163" i="1" a="1"/>
  <c r="B4163" i="1" s="1"/>
  <c r="A4164" i="1" a="1"/>
  <c r="A4164" i="1" s="1"/>
  <c r="B4164" i="1" a="1"/>
  <c r="B4164" i="1" s="1"/>
  <c r="A4165" i="1" a="1"/>
  <c r="A4165" i="1" s="1"/>
  <c r="B4165" i="1" a="1"/>
  <c r="B4165" i="1" s="1"/>
  <c r="A4166" i="1" a="1"/>
  <c r="A4166" i="1" s="1"/>
  <c r="B4166" i="1" a="1"/>
  <c r="B4166" i="1" s="1"/>
  <c r="A4167" i="1" a="1"/>
  <c r="A4167" i="1" s="1"/>
  <c r="B4167" i="1" a="1"/>
  <c r="B4167" i="1"/>
  <c r="A4168" i="1" a="1"/>
  <c r="A4168" i="1" s="1"/>
  <c r="B4168" i="1" a="1"/>
  <c r="B4168" i="1" s="1"/>
  <c r="A4169" i="1" a="1"/>
  <c r="A4169" i="1" s="1"/>
  <c r="B4169" i="1" a="1"/>
  <c r="B4169" i="1" s="1"/>
  <c r="A4170" i="1" a="1"/>
  <c r="A4170" i="1" s="1"/>
  <c r="B4170" i="1" a="1"/>
  <c r="B4170" i="1" s="1"/>
  <c r="A4171" i="1" a="1"/>
  <c r="A4171" i="1" s="1"/>
  <c r="B4171" i="1" a="1"/>
  <c r="B4171" i="1" s="1"/>
  <c r="A4172" i="1" a="1"/>
  <c r="A4172" i="1" s="1"/>
  <c r="B4172" i="1" a="1"/>
  <c r="B4172" i="1" s="1"/>
  <c r="A4173" i="1" a="1"/>
  <c r="A4173" i="1" s="1"/>
  <c r="B4173" i="1" a="1"/>
  <c r="B4173" i="1" s="1"/>
  <c r="A4174" i="1" a="1"/>
  <c r="A4174" i="1" s="1"/>
  <c r="B4174" i="1" a="1"/>
  <c r="B4174" i="1" s="1"/>
  <c r="A4175" i="1" a="1"/>
  <c r="A4175" i="1" s="1"/>
  <c r="B4175" i="1" a="1"/>
  <c r="B4175" i="1" s="1"/>
  <c r="A4176" i="1" a="1"/>
  <c r="A4176" i="1" s="1"/>
  <c r="B4176" i="1" a="1"/>
  <c r="B4176" i="1" s="1"/>
  <c r="A4177" i="1" a="1"/>
  <c r="A4177" i="1"/>
  <c r="B4177" i="1" a="1"/>
  <c r="B4177" i="1"/>
  <c r="A4178" i="1" a="1"/>
  <c r="A4178" i="1" s="1"/>
  <c r="B4178" i="1" a="1"/>
  <c r="B4178" i="1"/>
  <c r="A4179" i="1" a="1"/>
  <c r="A4179" i="1" s="1"/>
  <c r="B4179" i="1" a="1"/>
  <c r="B4179" i="1" s="1"/>
  <c r="A4180" i="1" a="1"/>
  <c r="A4180" i="1" s="1"/>
  <c r="B4180" i="1" a="1"/>
  <c r="B4180" i="1" s="1"/>
  <c r="A4181" i="1" a="1"/>
  <c r="A4181" i="1" s="1"/>
  <c r="B4181" i="1" a="1"/>
  <c r="B4181" i="1" s="1"/>
  <c r="A4182" i="1" a="1"/>
  <c r="A4182" i="1" s="1"/>
  <c r="B4182" i="1" a="1"/>
  <c r="B4182" i="1" s="1"/>
  <c r="A4183" i="1" a="1"/>
  <c r="A4183" i="1"/>
  <c r="B4183" i="1" a="1"/>
  <c r="B4183" i="1" s="1"/>
  <c r="A4184" i="1" a="1"/>
  <c r="A4184" i="1" s="1"/>
  <c r="B4184" i="1" a="1"/>
  <c r="B4184" i="1" s="1"/>
  <c r="A4185" i="1" a="1"/>
  <c r="A4185" i="1" s="1"/>
  <c r="B4185" i="1" a="1"/>
  <c r="B4185" i="1" s="1"/>
  <c r="A4186" i="1" a="1"/>
  <c r="A4186" i="1" s="1"/>
  <c r="B4186" i="1" a="1"/>
  <c r="B4186" i="1" s="1"/>
  <c r="A4187" i="1" a="1"/>
  <c r="A4187" i="1" s="1"/>
  <c r="B4187" i="1" a="1"/>
  <c r="B4187" i="1" s="1"/>
  <c r="A4188" i="1" a="1"/>
  <c r="A4188" i="1" s="1"/>
  <c r="B4188" i="1" a="1"/>
  <c r="B4188" i="1" s="1"/>
  <c r="A4189" i="1" a="1"/>
  <c r="A4189" i="1"/>
  <c r="B4189" i="1" a="1"/>
  <c r="B4189" i="1" s="1"/>
  <c r="A4190" i="1" a="1"/>
  <c r="A4190" i="1" s="1"/>
  <c r="B4190" i="1" a="1"/>
  <c r="B4190" i="1" s="1"/>
  <c r="A4191" i="1" a="1"/>
  <c r="A4191" i="1" s="1"/>
  <c r="B4191" i="1" a="1"/>
  <c r="B4191" i="1" s="1"/>
  <c r="A4192" i="1" a="1"/>
  <c r="A4192" i="1" s="1"/>
  <c r="B4192" i="1" a="1"/>
  <c r="B4192" i="1" s="1"/>
  <c r="A4193" i="1" a="1"/>
  <c r="A4193" i="1" s="1"/>
  <c r="B4193" i="1" a="1"/>
  <c r="B4193" i="1" s="1"/>
  <c r="A4194" i="1" a="1"/>
  <c r="A4194" i="1" s="1"/>
  <c r="B4194" i="1" a="1"/>
  <c r="B4194" i="1" s="1"/>
  <c r="A4195" i="1" a="1"/>
  <c r="A4195" i="1" s="1"/>
  <c r="B4195" i="1" a="1"/>
  <c r="B4195" i="1" s="1"/>
  <c r="A4196" i="1" a="1"/>
  <c r="A4196" i="1" s="1"/>
  <c r="B4196" i="1" a="1"/>
  <c r="B4196" i="1" s="1"/>
  <c r="A4197" i="1" a="1"/>
  <c r="A4197" i="1" s="1"/>
  <c r="B4197" i="1" a="1"/>
  <c r="B4197" i="1"/>
  <c r="A4198" i="1" a="1"/>
  <c r="A4198" i="1" s="1"/>
  <c r="B4198" i="1" a="1"/>
  <c r="B4198" i="1"/>
  <c r="A4199" i="1" a="1"/>
  <c r="A4199" i="1"/>
  <c r="B4199" i="1" a="1"/>
  <c r="B4199" i="1" s="1"/>
  <c r="A4200" i="1" a="1"/>
  <c r="A4200" i="1" s="1"/>
  <c r="B4200" i="1" a="1"/>
  <c r="B4200" i="1" s="1"/>
  <c r="A4201" i="1" a="1"/>
  <c r="A4201" i="1" s="1"/>
  <c r="B4201" i="1" a="1"/>
  <c r="B4201" i="1" s="1"/>
  <c r="A4202" i="1" a="1"/>
  <c r="A4202" i="1" s="1"/>
  <c r="B4202" i="1" a="1"/>
  <c r="B4202" i="1" s="1"/>
  <c r="A4203" i="1" a="1"/>
  <c r="A4203" i="1" s="1"/>
  <c r="B4203" i="1" a="1"/>
  <c r="B4203" i="1" s="1"/>
  <c r="A4204" i="1" a="1"/>
  <c r="A4204" i="1" s="1"/>
  <c r="B4204" i="1" a="1"/>
  <c r="B4204" i="1" s="1"/>
  <c r="A4205" i="1" a="1"/>
  <c r="A4205" i="1" s="1"/>
  <c r="B4205" i="1" a="1"/>
  <c r="B4205" i="1" s="1"/>
  <c r="A4206" i="1" a="1"/>
  <c r="A4206" i="1" s="1"/>
  <c r="B4206" i="1" a="1"/>
  <c r="B4206" i="1" s="1"/>
  <c r="A4207" i="1" a="1"/>
  <c r="A4207" i="1" s="1"/>
  <c r="B4207" i="1" a="1"/>
  <c r="B4207" i="1" s="1"/>
  <c r="A4208" i="1" a="1"/>
  <c r="A4208" i="1" s="1"/>
  <c r="B4208" i="1" a="1"/>
  <c r="B4208" i="1" s="1"/>
  <c r="A4209" i="1" a="1"/>
  <c r="A4209" i="1"/>
  <c r="B4209" i="1" a="1"/>
  <c r="B4209" i="1" s="1"/>
  <c r="A4210" i="1" a="1"/>
  <c r="A4210" i="1" s="1"/>
  <c r="B4210" i="1" a="1"/>
  <c r="B4210" i="1" s="1"/>
  <c r="A4211" i="1" a="1"/>
  <c r="A4211" i="1" s="1"/>
  <c r="B4211" i="1" a="1"/>
  <c r="B4211" i="1" s="1"/>
  <c r="A4212" i="1" a="1"/>
  <c r="A4212" i="1" s="1"/>
  <c r="B4212" i="1" a="1"/>
  <c r="B4212" i="1" s="1"/>
  <c r="A4213" i="1" a="1"/>
  <c r="A4213" i="1" s="1"/>
  <c r="B4213" i="1" a="1"/>
  <c r="B4213" i="1"/>
  <c r="A4214" i="1" a="1"/>
  <c r="A4214" i="1" s="1"/>
  <c r="B4214" i="1" a="1"/>
  <c r="B4214" i="1" s="1"/>
  <c r="A4215" i="1" a="1"/>
  <c r="A4215" i="1"/>
  <c r="B4215" i="1" a="1"/>
  <c r="B4215" i="1" s="1"/>
  <c r="A4216" i="1" a="1"/>
  <c r="A4216" i="1" s="1"/>
  <c r="B4216" i="1" a="1"/>
  <c r="B4216" i="1" s="1"/>
  <c r="A4217" i="1" a="1"/>
  <c r="A4217" i="1" s="1"/>
  <c r="B4217" i="1" a="1"/>
  <c r="B4217" i="1" s="1"/>
  <c r="A4218" i="1" a="1"/>
  <c r="A4218" i="1" s="1"/>
  <c r="B4218" i="1" a="1"/>
  <c r="B4218" i="1" s="1"/>
  <c r="A4219" i="1" a="1"/>
  <c r="A4219" i="1" s="1"/>
  <c r="B4219" i="1" a="1"/>
  <c r="B4219" i="1" s="1"/>
  <c r="A4220" i="1" a="1"/>
  <c r="A4220" i="1" s="1"/>
  <c r="B4220" i="1" a="1"/>
  <c r="B4220" i="1" s="1"/>
  <c r="A4221" i="1" a="1"/>
  <c r="A4221" i="1" s="1"/>
  <c r="B4221" i="1" a="1"/>
  <c r="B4221" i="1" s="1"/>
  <c r="A4222" i="1" a="1"/>
  <c r="A4222" i="1" s="1"/>
  <c r="B4222" i="1" a="1"/>
  <c r="B4222" i="1" s="1"/>
  <c r="A4223" i="1" a="1"/>
  <c r="A4223" i="1" s="1"/>
  <c r="B4223" i="1" a="1"/>
  <c r="B4223" i="1" s="1"/>
  <c r="A4224" i="1" a="1"/>
  <c r="A4224" i="1" s="1"/>
  <c r="B4224" i="1" a="1"/>
  <c r="B4224" i="1" s="1"/>
  <c r="A4225" i="1" a="1"/>
  <c r="A4225" i="1" s="1"/>
  <c r="B4225" i="1" a="1"/>
  <c r="B4225" i="1" s="1"/>
  <c r="A4226" i="1" a="1"/>
  <c r="A4226" i="1" s="1"/>
  <c r="B4226" i="1" a="1"/>
  <c r="B4226" i="1" s="1"/>
  <c r="A4227" i="1" a="1"/>
  <c r="A4227" i="1" s="1"/>
  <c r="B4227" i="1" a="1"/>
  <c r="B4227" i="1" s="1"/>
  <c r="A4228" i="1" a="1"/>
  <c r="A4228" i="1" s="1"/>
  <c r="B4228" i="1" a="1"/>
  <c r="B4228" i="1" s="1"/>
  <c r="A4229" i="1" a="1"/>
  <c r="A4229" i="1" s="1"/>
  <c r="B4229" i="1" a="1"/>
  <c r="B4229" i="1"/>
  <c r="A4230" i="1" a="1"/>
  <c r="A4230" i="1" s="1"/>
  <c r="B4230" i="1" a="1"/>
  <c r="B4230" i="1" s="1"/>
  <c r="A4231" i="1" a="1"/>
  <c r="A4231" i="1" s="1"/>
  <c r="B4231" i="1" a="1"/>
  <c r="B4231" i="1" s="1"/>
  <c r="A4232" i="1" a="1"/>
  <c r="A4232" i="1" s="1"/>
  <c r="B4232" i="1" a="1"/>
  <c r="B4232" i="1"/>
  <c r="A4233" i="1" a="1"/>
  <c r="A4233" i="1" s="1"/>
  <c r="B4233" i="1" a="1"/>
  <c r="B4233" i="1" s="1"/>
  <c r="A4234" i="1" a="1"/>
  <c r="A4234" i="1" s="1"/>
  <c r="B4234" i="1" a="1"/>
  <c r="B4234" i="1" s="1"/>
  <c r="A4235" i="1" a="1"/>
  <c r="A4235" i="1" s="1"/>
  <c r="B4235" i="1" a="1"/>
  <c r="B4235" i="1"/>
  <c r="A4236" i="1" a="1"/>
  <c r="A4236" i="1" s="1"/>
  <c r="B4236" i="1" a="1"/>
  <c r="B4236" i="1"/>
  <c r="A4237" i="1" a="1"/>
  <c r="A4237" i="1" s="1"/>
  <c r="B4237" i="1" a="1"/>
  <c r="B4237" i="1" s="1"/>
  <c r="A4238" i="1" a="1"/>
  <c r="A4238" i="1" s="1"/>
  <c r="B4238" i="1" a="1"/>
  <c r="B4238" i="1" s="1"/>
  <c r="A4239" i="1" a="1"/>
  <c r="A4239" i="1" s="1"/>
  <c r="B4239" i="1" a="1"/>
  <c r="B4239" i="1" s="1"/>
  <c r="A4240" i="1" a="1"/>
  <c r="A4240" i="1" s="1"/>
  <c r="B4240" i="1" a="1"/>
  <c r="B4240" i="1" s="1"/>
  <c r="A4241" i="1" a="1"/>
  <c r="A4241" i="1"/>
  <c r="B4241" i="1" a="1"/>
  <c r="B4241" i="1"/>
  <c r="A4242" i="1" a="1"/>
  <c r="A4242" i="1" s="1"/>
  <c r="B4242" i="1" a="1"/>
  <c r="B4242" i="1"/>
  <c r="A4243" i="1" a="1"/>
  <c r="A4243" i="1" s="1"/>
  <c r="B4243" i="1" a="1"/>
  <c r="B4243" i="1" s="1"/>
  <c r="A4244" i="1" a="1"/>
  <c r="A4244" i="1" s="1"/>
  <c r="B4244" i="1" a="1"/>
  <c r="B4244" i="1" s="1"/>
  <c r="A4245" i="1" a="1"/>
  <c r="A4245" i="1" s="1"/>
  <c r="B4245" i="1" a="1"/>
  <c r="B4245" i="1" s="1"/>
  <c r="A4246" i="1" a="1"/>
  <c r="A4246" i="1" s="1"/>
  <c r="B4246" i="1" a="1"/>
  <c r="B4246" i="1" s="1"/>
  <c r="A4247" i="1" a="1"/>
  <c r="A4247" i="1"/>
  <c r="B4247" i="1" a="1"/>
  <c r="B4247" i="1" s="1"/>
  <c r="A4248" i="1" a="1"/>
  <c r="A4248" i="1" s="1"/>
  <c r="B4248" i="1" a="1"/>
  <c r="B4248" i="1" s="1"/>
  <c r="A4249" i="1" a="1"/>
  <c r="A4249" i="1" s="1"/>
  <c r="B4249" i="1" a="1"/>
  <c r="B4249" i="1" s="1"/>
  <c r="A4250" i="1" a="1"/>
  <c r="A4250" i="1" s="1"/>
  <c r="B4250" i="1" a="1"/>
  <c r="B4250" i="1" s="1"/>
  <c r="A4251" i="1" a="1"/>
  <c r="A4251" i="1" s="1"/>
  <c r="B4251" i="1" a="1"/>
  <c r="B4251" i="1"/>
  <c r="A4252" i="1" a="1"/>
  <c r="A4252" i="1" s="1"/>
  <c r="B4252" i="1" a="1"/>
  <c r="B4252" i="1" s="1"/>
  <c r="A4253" i="1" a="1"/>
  <c r="A4253" i="1"/>
  <c r="B4253" i="1" a="1"/>
  <c r="B4253" i="1" s="1"/>
  <c r="A4254" i="1" a="1"/>
  <c r="A4254" i="1" s="1"/>
  <c r="B4254" i="1" a="1"/>
  <c r="B4254" i="1" s="1"/>
  <c r="A4255" i="1" a="1"/>
  <c r="A4255" i="1" s="1"/>
  <c r="B4255" i="1" a="1"/>
  <c r="B4255" i="1" s="1"/>
  <c r="A4256" i="1" a="1"/>
  <c r="A4256" i="1" s="1"/>
  <c r="B4256" i="1" a="1"/>
  <c r="B4256" i="1" s="1"/>
  <c r="A4257" i="1" a="1"/>
  <c r="A4257" i="1" s="1"/>
  <c r="B4257" i="1" a="1"/>
  <c r="B4257" i="1"/>
  <c r="A4258" i="1" a="1"/>
  <c r="A4258" i="1" s="1"/>
  <c r="B4258" i="1" a="1"/>
  <c r="B4258" i="1" s="1"/>
  <c r="A4259" i="1" a="1"/>
  <c r="A4259" i="1" s="1"/>
  <c r="B4259" i="1" a="1"/>
  <c r="B4259" i="1" s="1"/>
  <c r="A4260" i="1" a="1"/>
  <c r="A4260" i="1" s="1"/>
  <c r="B4260" i="1" a="1"/>
  <c r="B4260" i="1" s="1"/>
  <c r="A4261" i="1" a="1"/>
  <c r="A4261" i="1" s="1"/>
  <c r="B4261" i="1" a="1"/>
  <c r="B4261" i="1"/>
  <c r="A4262" i="1" a="1"/>
  <c r="A4262" i="1" s="1"/>
  <c r="B4262" i="1" a="1"/>
  <c r="B4262" i="1" s="1"/>
  <c r="A4263" i="1" a="1"/>
  <c r="A4263" i="1" s="1"/>
  <c r="B4263" i="1" a="1"/>
  <c r="B4263" i="1" s="1"/>
  <c r="A4264" i="1" a="1"/>
  <c r="A4264" i="1" s="1"/>
  <c r="B4264" i="1" a="1"/>
  <c r="B4264" i="1"/>
  <c r="A4265" i="1" a="1"/>
  <c r="A4265" i="1" s="1"/>
  <c r="B4265" i="1" a="1"/>
  <c r="B4265" i="1" s="1"/>
  <c r="A4266" i="1" a="1"/>
  <c r="A4266" i="1" s="1"/>
  <c r="B4266" i="1" a="1"/>
  <c r="B4266" i="1" s="1"/>
  <c r="A4267" i="1" a="1"/>
  <c r="A4267" i="1" s="1"/>
  <c r="B4267" i="1" a="1"/>
  <c r="B4267" i="1" s="1"/>
  <c r="A4268" i="1" a="1"/>
  <c r="A4268" i="1" s="1"/>
  <c r="B4268" i="1" a="1"/>
  <c r="B4268" i="1" s="1"/>
  <c r="A4269" i="1" a="1"/>
  <c r="A4269" i="1" s="1"/>
  <c r="B4269" i="1" a="1"/>
  <c r="B4269" i="1" s="1"/>
  <c r="A4270" i="1" a="1"/>
  <c r="A4270" i="1" s="1"/>
  <c r="B4270" i="1" a="1"/>
  <c r="B4270" i="1" s="1"/>
  <c r="A4271" i="1" a="1"/>
  <c r="A4271" i="1" s="1"/>
  <c r="B4271" i="1" a="1"/>
  <c r="B4271" i="1" s="1"/>
  <c r="A4272" i="1" a="1"/>
  <c r="A4272" i="1" s="1"/>
  <c r="B4272" i="1" a="1"/>
  <c r="B4272" i="1" s="1"/>
  <c r="A4273" i="1" a="1"/>
  <c r="A4273" i="1" s="1"/>
  <c r="B4273" i="1" a="1"/>
  <c r="B4273" i="1" s="1"/>
  <c r="A4274" i="1" a="1"/>
  <c r="A4274" i="1" s="1"/>
  <c r="B4274" i="1" a="1"/>
  <c r="B4274" i="1" s="1"/>
  <c r="A4275" i="1" a="1"/>
  <c r="A4275" i="1" s="1"/>
  <c r="B4275" i="1" a="1"/>
  <c r="B4275" i="1" s="1"/>
  <c r="A4276" i="1" a="1"/>
  <c r="A4276" i="1" s="1"/>
  <c r="B4276" i="1" a="1"/>
  <c r="B4276" i="1" s="1"/>
  <c r="A4277" i="1" a="1"/>
  <c r="A4277" i="1" s="1"/>
  <c r="B4277" i="1" a="1"/>
  <c r="B4277" i="1" s="1"/>
  <c r="A4278" i="1" a="1"/>
  <c r="A4278" i="1" s="1"/>
  <c r="B4278" i="1" a="1"/>
  <c r="B4278" i="1" s="1"/>
  <c r="A4279" i="1" a="1"/>
  <c r="A4279" i="1" s="1"/>
  <c r="B4279" i="1" a="1"/>
  <c r="B4279" i="1" s="1"/>
  <c r="A4280" i="1" a="1"/>
  <c r="A4280" i="1" s="1"/>
  <c r="B4280" i="1" a="1"/>
  <c r="B4280" i="1" s="1"/>
  <c r="A4281" i="1" a="1"/>
  <c r="A4281" i="1" s="1"/>
  <c r="B4281" i="1" a="1"/>
  <c r="B4281" i="1" s="1"/>
  <c r="A4282" i="1" a="1"/>
  <c r="A4282" i="1" s="1"/>
  <c r="B4282" i="1" a="1"/>
  <c r="B4282" i="1" s="1"/>
  <c r="A4283" i="1" a="1"/>
  <c r="A4283" i="1" s="1"/>
  <c r="B4283" i="1" a="1"/>
  <c r="B4283" i="1"/>
  <c r="A4284" i="1" a="1"/>
  <c r="A4284" i="1" s="1"/>
  <c r="B4284" i="1" a="1"/>
  <c r="B4284" i="1"/>
  <c r="A4285" i="1" a="1"/>
  <c r="A4285" i="1" s="1"/>
  <c r="B4285" i="1" a="1"/>
  <c r="B4285" i="1" s="1"/>
  <c r="A4286" i="1" a="1"/>
  <c r="A4286" i="1" s="1"/>
  <c r="B4286" i="1" a="1"/>
  <c r="B4286" i="1" s="1"/>
  <c r="A4287" i="1" a="1"/>
  <c r="A4287" i="1" s="1"/>
  <c r="B4287" i="1" a="1"/>
  <c r="B4287" i="1" s="1"/>
  <c r="A4288" i="1" a="1"/>
  <c r="A4288" i="1" s="1"/>
  <c r="B4288" i="1" a="1"/>
  <c r="B4288" i="1" s="1"/>
  <c r="A4289" i="1" a="1"/>
  <c r="A4289" i="1"/>
  <c r="B4289" i="1" a="1"/>
  <c r="B4289" i="1"/>
  <c r="A4290" i="1" a="1"/>
  <c r="A4290" i="1" s="1"/>
  <c r="B4290" i="1" a="1"/>
  <c r="B4290" i="1"/>
  <c r="A4291" i="1" a="1"/>
  <c r="A4291" i="1" s="1"/>
  <c r="B4291" i="1" a="1"/>
  <c r="B4291" i="1" s="1"/>
  <c r="A4292" i="1" a="1"/>
  <c r="A4292" i="1" s="1"/>
  <c r="B4292" i="1" a="1"/>
  <c r="B4292" i="1" s="1"/>
  <c r="A4293" i="1" a="1"/>
  <c r="A4293" i="1" s="1"/>
  <c r="B4293" i="1" a="1"/>
  <c r="B4293" i="1" s="1"/>
  <c r="A4294" i="1" a="1"/>
  <c r="A4294" i="1" s="1"/>
  <c r="B4294" i="1" a="1"/>
  <c r="B4294" i="1" s="1"/>
  <c r="A4295" i="1" a="1"/>
  <c r="A4295" i="1"/>
  <c r="B4295" i="1" a="1"/>
  <c r="B4295" i="1" s="1"/>
  <c r="A4296" i="1" a="1"/>
  <c r="A4296" i="1" s="1"/>
  <c r="B4296" i="1" a="1"/>
  <c r="B4296" i="1" s="1"/>
  <c r="A4297" i="1" a="1"/>
  <c r="A4297" i="1" s="1"/>
  <c r="B4297" i="1" a="1"/>
  <c r="B4297" i="1" s="1"/>
  <c r="A4298" i="1" a="1"/>
  <c r="A4298" i="1" s="1"/>
  <c r="B4298" i="1" a="1"/>
  <c r="B4298" i="1" s="1"/>
  <c r="A4299" i="1" a="1"/>
  <c r="A4299" i="1" s="1"/>
  <c r="B4299" i="1" a="1"/>
  <c r="B4299" i="1" s="1"/>
  <c r="A4300" i="1" a="1"/>
  <c r="A4300" i="1" s="1"/>
  <c r="B4300" i="1" a="1"/>
  <c r="B4300" i="1" s="1"/>
  <c r="A4301" i="1" a="1"/>
  <c r="A4301" i="1"/>
  <c r="B4301" i="1" a="1"/>
  <c r="B4301" i="1" s="1"/>
  <c r="A4302" i="1" a="1"/>
  <c r="A4302" i="1" s="1"/>
  <c r="B4302" i="1" a="1"/>
  <c r="B4302" i="1" s="1"/>
  <c r="A4303" i="1" a="1"/>
  <c r="A4303" i="1" s="1"/>
  <c r="B4303" i="1" a="1"/>
  <c r="B4303" i="1" s="1"/>
  <c r="A4304" i="1" a="1"/>
  <c r="A4304" i="1" s="1"/>
  <c r="B4304" i="1" a="1"/>
  <c r="B4304" i="1" s="1"/>
  <c r="A4305" i="1" a="1"/>
  <c r="A4305" i="1" s="1"/>
  <c r="B4305" i="1" a="1"/>
  <c r="B4305" i="1" s="1"/>
  <c r="A4306" i="1" a="1"/>
  <c r="A4306" i="1" s="1"/>
  <c r="B4306" i="1" a="1"/>
  <c r="B4306" i="1" s="1"/>
  <c r="A4307" i="1" a="1"/>
  <c r="A4307" i="1" s="1"/>
  <c r="B4307" i="1" a="1"/>
  <c r="B4307" i="1" s="1"/>
  <c r="A4308" i="1" a="1"/>
  <c r="A4308" i="1" s="1"/>
  <c r="B4308" i="1" a="1"/>
  <c r="B4308" i="1" s="1"/>
  <c r="A4309" i="1" a="1"/>
  <c r="A4309" i="1" s="1"/>
  <c r="B4309" i="1" a="1"/>
  <c r="B4309" i="1"/>
  <c r="A4310" i="1" a="1"/>
  <c r="A4310" i="1" s="1"/>
  <c r="B4310" i="1" a="1"/>
  <c r="B4310" i="1" s="1"/>
  <c r="A4311" i="1" a="1"/>
  <c r="A4311" i="1" s="1"/>
  <c r="B4311" i="1" a="1"/>
  <c r="B4311" i="1" s="1"/>
  <c r="A4312" i="1" a="1"/>
  <c r="A4312" i="1" s="1"/>
  <c r="B4312" i="1" a="1"/>
  <c r="B4312" i="1"/>
  <c r="A4313" i="1" a="1"/>
  <c r="A4313" i="1" s="1"/>
  <c r="B4313" i="1" a="1"/>
  <c r="B4313" i="1" s="1"/>
  <c r="A4314" i="1" a="1"/>
  <c r="A4314" i="1" s="1"/>
  <c r="B4314" i="1" a="1"/>
  <c r="B4314" i="1" s="1"/>
  <c r="A4315" i="1" a="1"/>
  <c r="A4315" i="1" s="1"/>
  <c r="B4315" i="1" a="1"/>
  <c r="B4315" i="1" s="1"/>
  <c r="A4316" i="1" a="1"/>
  <c r="A4316" i="1" s="1"/>
  <c r="B4316" i="1" a="1"/>
  <c r="B4316" i="1" s="1"/>
  <c r="A4317" i="1" a="1"/>
  <c r="A4317" i="1" s="1"/>
  <c r="B4317" i="1" a="1"/>
  <c r="B4317" i="1" s="1"/>
  <c r="A4318" i="1" a="1"/>
  <c r="A4318" i="1" s="1"/>
  <c r="B4318" i="1" a="1"/>
  <c r="B4318" i="1" s="1"/>
  <c r="A4319" i="1" a="1"/>
  <c r="A4319" i="1" s="1"/>
  <c r="B4319" i="1" a="1"/>
  <c r="B4319" i="1" s="1"/>
  <c r="A4320" i="1" a="1"/>
  <c r="A4320" i="1" s="1"/>
  <c r="B4320" i="1" a="1"/>
  <c r="B4320" i="1" s="1"/>
  <c r="A4321" i="1" a="1"/>
  <c r="A4321" i="1"/>
  <c r="B4321" i="1" a="1"/>
  <c r="B4321" i="1" s="1"/>
  <c r="A4322" i="1" a="1"/>
  <c r="A4322" i="1" s="1"/>
  <c r="B4322" i="1" a="1"/>
  <c r="B4322" i="1" s="1"/>
  <c r="A4323" i="1" a="1"/>
  <c r="A4323" i="1" s="1"/>
  <c r="B4323" i="1" a="1"/>
  <c r="B4323" i="1" s="1"/>
  <c r="A4324" i="1" a="1"/>
  <c r="A4324" i="1" s="1"/>
  <c r="B4324" i="1" a="1"/>
  <c r="B4324" i="1" s="1"/>
  <c r="A4325" i="1" a="1"/>
  <c r="A4325" i="1" s="1"/>
  <c r="B4325" i="1" a="1"/>
  <c r="B4325" i="1" s="1"/>
  <c r="A4326" i="1" a="1"/>
  <c r="A4326" i="1" s="1"/>
  <c r="B4326" i="1" a="1"/>
  <c r="B4326" i="1" s="1"/>
  <c r="A4327" i="1" a="1"/>
  <c r="A4327" i="1"/>
  <c r="B4327" i="1" a="1"/>
  <c r="B4327" i="1" s="1"/>
  <c r="A4328" i="1" a="1"/>
  <c r="A4328" i="1" s="1"/>
  <c r="B4328" i="1" a="1"/>
  <c r="B4328" i="1" s="1"/>
  <c r="A4329" i="1" a="1"/>
  <c r="A4329" i="1" s="1"/>
  <c r="B4329" i="1" a="1"/>
  <c r="B4329" i="1" s="1"/>
  <c r="A4330" i="1" a="1"/>
  <c r="A4330" i="1" s="1"/>
  <c r="B4330" i="1" a="1"/>
  <c r="B4330" i="1" s="1"/>
  <c r="A4331" i="1" a="1"/>
  <c r="A4331" i="1" s="1"/>
  <c r="B4331" i="1" a="1"/>
  <c r="B4331" i="1"/>
  <c r="A4332" i="1" a="1"/>
  <c r="A4332" i="1" s="1"/>
  <c r="B4332" i="1" a="1"/>
  <c r="B4332" i="1"/>
  <c r="A4333" i="1" a="1"/>
  <c r="A4333" i="1"/>
  <c r="B4333" i="1" a="1"/>
  <c r="B4333" i="1" s="1"/>
  <c r="A4334" i="1" a="1"/>
  <c r="A4334" i="1" s="1"/>
  <c r="B4334" i="1" a="1"/>
  <c r="B4334" i="1" s="1"/>
  <c r="A4335" i="1" a="1"/>
  <c r="A4335" i="1" s="1"/>
  <c r="B4335" i="1" a="1"/>
  <c r="B4335" i="1" s="1"/>
  <c r="A4336" i="1" a="1"/>
  <c r="A4336" i="1" s="1"/>
  <c r="B4336" i="1" a="1"/>
  <c r="B4336" i="1" s="1"/>
  <c r="A4337" i="1" a="1"/>
  <c r="A4337" i="1"/>
  <c r="B4337" i="1" a="1"/>
  <c r="B4337" i="1"/>
  <c r="A4338" i="1" a="1"/>
  <c r="A4338" i="1" s="1"/>
  <c r="B4338" i="1" a="1"/>
  <c r="B4338" i="1"/>
  <c r="A4339" i="1" a="1"/>
  <c r="A4339" i="1" s="1"/>
  <c r="B4339" i="1" a="1"/>
  <c r="B4339" i="1" s="1"/>
  <c r="A4340" i="1" a="1"/>
  <c r="A4340" i="1" s="1"/>
  <c r="B4340" i="1" a="1"/>
  <c r="B4340" i="1" s="1"/>
  <c r="A4341" i="1" a="1"/>
  <c r="A4341" i="1" s="1"/>
  <c r="B4341" i="1" a="1"/>
  <c r="B4341" i="1" s="1"/>
  <c r="A4342" i="1" a="1"/>
  <c r="A4342" i="1" s="1"/>
  <c r="B4342" i="1" a="1"/>
  <c r="B4342" i="1" s="1"/>
  <c r="A4343" i="1" a="1"/>
  <c r="A4343" i="1"/>
  <c r="B4343" i="1" a="1"/>
  <c r="B4343" i="1" s="1"/>
  <c r="A4344" i="1" a="1"/>
  <c r="A4344" i="1" s="1"/>
  <c r="B4344" i="1" a="1"/>
  <c r="B4344" i="1" s="1"/>
  <c r="A4345" i="1" a="1"/>
  <c r="A4345" i="1" s="1"/>
  <c r="B4345" i="1" a="1"/>
  <c r="B4345" i="1" s="1"/>
  <c r="A4346" i="1" a="1"/>
  <c r="A4346" i="1" s="1"/>
  <c r="B4346" i="1" a="1"/>
  <c r="B4346" i="1" s="1"/>
  <c r="A4347" i="1" a="1"/>
  <c r="A4347" i="1" s="1"/>
  <c r="B4347" i="1" a="1"/>
  <c r="B4347" i="1" s="1"/>
  <c r="A4348" i="1" a="1"/>
  <c r="A4348" i="1" s="1"/>
  <c r="B4348" i="1" a="1"/>
  <c r="B4348" i="1" s="1"/>
  <c r="A4349" i="1" a="1"/>
  <c r="A4349" i="1"/>
  <c r="B4349" i="1" a="1"/>
  <c r="B4349" i="1" s="1"/>
  <c r="A4350" i="1" a="1"/>
  <c r="A4350" i="1" s="1"/>
  <c r="B4350" i="1" a="1"/>
  <c r="B4350" i="1" s="1"/>
  <c r="A4351" i="1" a="1"/>
  <c r="A4351" i="1" s="1"/>
  <c r="B4351" i="1" a="1"/>
  <c r="B4351" i="1" s="1"/>
  <c r="A4352" i="1" a="1"/>
  <c r="A4352" i="1" s="1"/>
  <c r="B4352" i="1" a="1"/>
  <c r="B4352" i="1" s="1"/>
  <c r="A4353" i="1" a="1"/>
  <c r="A4353" i="1" s="1"/>
  <c r="B4353" i="1" a="1"/>
  <c r="B4353" i="1" s="1"/>
  <c r="A4354" i="1" a="1"/>
  <c r="A4354" i="1" s="1"/>
  <c r="B4354" i="1" a="1"/>
  <c r="B4354" i="1" s="1"/>
  <c r="A4355" i="1" a="1"/>
  <c r="A4355" i="1" s="1"/>
  <c r="B4355" i="1" a="1"/>
  <c r="B4355" i="1" s="1"/>
  <c r="A4356" i="1" a="1"/>
  <c r="A4356" i="1" s="1"/>
  <c r="B4356" i="1" a="1"/>
  <c r="B4356" i="1" s="1"/>
  <c r="A4357" i="1" a="1"/>
  <c r="A4357" i="1" s="1"/>
  <c r="B4357" i="1" a="1"/>
  <c r="B4357" i="1"/>
  <c r="A4358" i="1" a="1"/>
  <c r="A4358" i="1" s="1"/>
  <c r="B4358" i="1" a="1"/>
  <c r="B4358" i="1" s="1"/>
  <c r="A4359" i="1" a="1"/>
  <c r="A4359" i="1" s="1"/>
  <c r="B4359" i="1" a="1"/>
  <c r="B4359" i="1" s="1"/>
  <c r="A4360" i="1" a="1"/>
  <c r="A4360" i="1" s="1"/>
  <c r="B4360" i="1" a="1"/>
  <c r="B4360" i="1"/>
  <c r="A4361" i="1" a="1"/>
  <c r="A4361" i="1" s="1"/>
  <c r="B4361" i="1" a="1"/>
  <c r="B4361" i="1" s="1"/>
  <c r="A4362" i="1" a="1"/>
  <c r="A4362" i="1" s="1"/>
  <c r="B4362" i="1" a="1"/>
  <c r="B4362" i="1" s="1"/>
  <c r="A4363" i="1" a="1"/>
  <c r="A4363" i="1" s="1"/>
  <c r="B4363" i="1" a="1"/>
  <c r="B4363" i="1" s="1"/>
  <c r="A4364" i="1" a="1"/>
  <c r="A4364" i="1" s="1"/>
  <c r="B4364" i="1" a="1"/>
  <c r="B4364" i="1"/>
  <c r="A4365" i="1" a="1"/>
  <c r="A4365" i="1" s="1"/>
  <c r="B4365" i="1" a="1"/>
  <c r="B4365" i="1" s="1"/>
  <c r="A4366" i="1" a="1"/>
  <c r="A4366" i="1" s="1"/>
  <c r="B4366" i="1" a="1"/>
  <c r="B4366" i="1" s="1"/>
  <c r="A4367" i="1" a="1"/>
  <c r="A4367" i="1" s="1"/>
  <c r="B4367" i="1" a="1"/>
  <c r="B4367" i="1" s="1"/>
  <c r="A4368" i="1" a="1"/>
  <c r="A4368" i="1" s="1"/>
  <c r="B4368" i="1" a="1"/>
  <c r="B4368" i="1" s="1"/>
  <c r="A4369" i="1" a="1"/>
  <c r="A4369" i="1"/>
  <c r="B4369" i="1" a="1"/>
  <c r="B4369" i="1" s="1"/>
  <c r="A4370" i="1" a="1"/>
  <c r="A4370" i="1" s="1"/>
  <c r="B4370" i="1" a="1"/>
  <c r="B4370" i="1"/>
  <c r="A4371" i="1" a="1"/>
  <c r="A4371" i="1" s="1"/>
  <c r="B4371" i="1" a="1"/>
  <c r="B4371" i="1" s="1"/>
  <c r="A4372" i="1" a="1"/>
  <c r="A4372" i="1" s="1"/>
  <c r="B4372" i="1" a="1"/>
  <c r="B4372" i="1" s="1"/>
  <c r="A4373" i="1" a="1"/>
  <c r="A4373" i="1" s="1"/>
  <c r="B4373" i="1" a="1"/>
  <c r="B4373" i="1" s="1"/>
  <c r="A4374" i="1" a="1"/>
  <c r="A4374" i="1" s="1"/>
  <c r="B4374" i="1" a="1"/>
  <c r="B4374" i="1" s="1"/>
  <c r="A4375" i="1" a="1"/>
  <c r="A4375" i="1"/>
  <c r="B4375" i="1" a="1"/>
  <c r="B4375" i="1" s="1"/>
  <c r="A4376" i="1" a="1"/>
  <c r="A4376" i="1" s="1"/>
  <c r="B4376" i="1" a="1"/>
  <c r="B4376" i="1" s="1"/>
  <c r="A4377" i="1" a="1"/>
  <c r="A4377" i="1" s="1"/>
  <c r="B4377" i="1" a="1"/>
  <c r="B4377" i="1" s="1"/>
  <c r="A4378" i="1" a="1"/>
  <c r="A4378" i="1" s="1"/>
  <c r="B4378" i="1" a="1"/>
  <c r="B4378" i="1" s="1"/>
  <c r="A4379" i="1" a="1"/>
  <c r="A4379" i="1" s="1"/>
  <c r="B4379" i="1" a="1"/>
  <c r="B4379" i="1"/>
  <c r="A4380" i="1" a="1"/>
  <c r="A4380" i="1" s="1"/>
  <c r="B4380" i="1" a="1"/>
  <c r="B4380" i="1"/>
  <c r="A4381" i="1" a="1"/>
  <c r="A4381" i="1"/>
  <c r="B4381" i="1" a="1"/>
  <c r="B4381" i="1" s="1"/>
  <c r="A4382" i="1" a="1"/>
  <c r="A4382" i="1" s="1"/>
  <c r="B4382" i="1" a="1"/>
  <c r="B4382" i="1" s="1"/>
  <c r="A4383" i="1" a="1"/>
  <c r="A4383" i="1" s="1"/>
  <c r="B4383" i="1" a="1"/>
  <c r="B4383" i="1" s="1"/>
  <c r="A4384" i="1" a="1"/>
  <c r="A4384" i="1" s="1"/>
  <c r="B4384" i="1" a="1"/>
  <c r="B4384" i="1" s="1"/>
  <c r="A4385" i="1" a="1"/>
  <c r="A4385" i="1" s="1"/>
  <c r="B4385" i="1" a="1"/>
  <c r="B4385" i="1"/>
  <c r="A4386" i="1" a="1"/>
  <c r="A4386" i="1" s="1"/>
  <c r="B4386" i="1" a="1"/>
  <c r="B4386" i="1"/>
  <c r="A4387" i="1" a="1"/>
  <c r="A4387" i="1"/>
  <c r="B4387" i="1" a="1"/>
  <c r="B4387" i="1" s="1"/>
  <c r="A4388" i="1" a="1"/>
  <c r="A4388" i="1" s="1"/>
  <c r="B4388" i="1" a="1"/>
  <c r="B4388" i="1" s="1"/>
  <c r="A4389" i="1" a="1"/>
  <c r="A4389" i="1" s="1"/>
  <c r="B4389" i="1" a="1"/>
  <c r="B4389" i="1"/>
  <c r="A4390" i="1" a="1"/>
  <c r="A4390" i="1" s="1"/>
  <c r="B4390" i="1" a="1"/>
  <c r="B4390" i="1" s="1"/>
  <c r="A4391" i="1" a="1"/>
  <c r="A4391" i="1" s="1"/>
  <c r="B4391" i="1" a="1"/>
  <c r="B4391" i="1" s="1"/>
  <c r="A4392" i="1" a="1"/>
  <c r="A4392" i="1" s="1"/>
  <c r="B4392" i="1" a="1"/>
  <c r="B4392" i="1" s="1"/>
  <c r="A4393" i="1" a="1"/>
  <c r="A4393" i="1" s="1"/>
  <c r="B4393" i="1" a="1"/>
  <c r="B4393" i="1" s="1"/>
  <c r="A4394" i="1" a="1"/>
  <c r="A4394" i="1" s="1"/>
  <c r="B4394" i="1" a="1"/>
  <c r="B4394" i="1" s="1"/>
  <c r="A4395" i="1" a="1"/>
  <c r="A4395" i="1" s="1"/>
  <c r="B4395" i="1" a="1"/>
  <c r="B4395" i="1"/>
  <c r="A4396" i="1" a="1"/>
  <c r="A4396" i="1" s="1"/>
  <c r="B4396" i="1" a="1"/>
  <c r="B4396" i="1"/>
  <c r="A4397" i="1" a="1"/>
  <c r="A4397" i="1" s="1"/>
  <c r="B4397" i="1" a="1"/>
  <c r="B4397" i="1" s="1"/>
  <c r="A4398" i="1" a="1"/>
  <c r="A4398" i="1" s="1"/>
  <c r="B4398" i="1" a="1"/>
  <c r="B4398" i="1" s="1"/>
  <c r="A4399" i="1" a="1"/>
  <c r="A4399" i="1" s="1"/>
  <c r="B4399" i="1" a="1"/>
  <c r="B4399" i="1" s="1"/>
  <c r="A4400" i="1" a="1"/>
  <c r="A4400" i="1" s="1"/>
  <c r="B4400" i="1" a="1"/>
  <c r="B4400" i="1" s="1"/>
  <c r="A4401" i="1" a="1"/>
  <c r="A4401" i="1"/>
  <c r="B4401" i="1" a="1"/>
  <c r="B4401" i="1"/>
  <c r="A4402" i="1" a="1"/>
  <c r="A4402" i="1" s="1"/>
  <c r="B4402" i="1" a="1"/>
  <c r="B4402" i="1"/>
  <c r="A4403" i="1" a="1"/>
  <c r="A4403" i="1" s="1"/>
  <c r="B4403" i="1" a="1"/>
  <c r="B4403" i="1" s="1"/>
  <c r="A4404" i="1" a="1"/>
  <c r="A4404" i="1" s="1"/>
  <c r="B4404" i="1" a="1"/>
  <c r="B4404" i="1" s="1"/>
  <c r="A4405" i="1" a="1"/>
  <c r="A4405" i="1" s="1"/>
  <c r="B4405" i="1" a="1"/>
  <c r="B4405" i="1" s="1"/>
  <c r="A4406" i="1" a="1"/>
  <c r="A4406" i="1" s="1"/>
  <c r="B4406" i="1" a="1"/>
  <c r="B4406" i="1" s="1"/>
  <c r="A4407" i="1" a="1"/>
  <c r="A4407" i="1"/>
  <c r="B4407" i="1" a="1"/>
  <c r="B4407" i="1" s="1"/>
  <c r="A4408" i="1" a="1"/>
  <c r="A4408" i="1" s="1"/>
  <c r="B4408" i="1" a="1"/>
  <c r="B4408" i="1" s="1"/>
  <c r="A4409" i="1" a="1"/>
  <c r="A4409" i="1" s="1"/>
  <c r="B4409" i="1" a="1"/>
  <c r="B4409" i="1" s="1"/>
  <c r="A4410" i="1" a="1"/>
  <c r="A4410" i="1" s="1"/>
  <c r="B4410" i="1" a="1"/>
  <c r="B4410" i="1" s="1"/>
  <c r="A4411" i="1" a="1"/>
  <c r="A4411" i="1" s="1"/>
  <c r="B4411" i="1" a="1"/>
  <c r="B4411" i="1" s="1"/>
  <c r="A4412" i="1" a="1"/>
  <c r="A4412" i="1" s="1"/>
  <c r="B4412" i="1" a="1"/>
  <c r="B4412" i="1" s="1"/>
  <c r="A4413" i="1" a="1"/>
  <c r="A4413" i="1"/>
  <c r="B4413" i="1" a="1"/>
  <c r="B4413" i="1" s="1"/>
  <c r="A4414" i="1" a="1"/>
  <c r="A4414" i="1" s="1"/>
  <c r="B4414" i="1" a="1"/>
  <c r="B4414" i="1" s="1"/>
  <c r="A4415" i="1" a="1"/>
  <c r="A4415" i="1" s="1"/>
  <c r="B4415" i="1" a="1"/>
  <c r="B4415" i="1" s="1"/>
  <c r="A4416" i="1" a="1"/>
  <c r="A4416" i="1" s="1"/>
  <c r="B4416" i="1" a="1"/>
  <c r="B4416" i="1" s="1"/>
  <c r="A4417" i="1" a="1"/>
  <c r="A4417" i="1" s="1"/>
  <c r="B4417" i="1" a="1"/>
  <c r="B4417" i="1" s="1"/>
  <c r="A4418" i="1" a="1"/>
  <c r="A4418" i="1" s="1"/>
  <c r="B4418" i="1" a="1"/>
  <c r="B4418" i="1" s="1"/>
  <c r="A4419" i="1" a="1"/>
  <c r="A4419" i="1" s="1"/>
  <c r="B4419" i="1" a="1"/>
  <c r="B4419" i="1" s="1"/>
  <c r="A4420" i="1" a="1"/>
  <c r="A4420" i="1" s="1"/>
  <c r="B4420" i="1" a="1"/>
  <c r="B4420" i="1" s="1"/>
  <c r="A4421" i="1" a="1"/>
  <c r="A4421" i="1" s="1"/>
  <c r="B4421" i="1" a="1"/>
  <c r="B4421" i="1"/>
  <c r="A4422" i="1" a="1"/>
  <c r="A4422" i="1" s="1"/>
  <c r="B4422" i="1" a="1"/>
  <c r="B4422" i="1" s="1"/>
  <c r="A4423" i="1" a="1"/>
  <c r="A4423" i="1" s="1"/>
  <c r="B4423" i="1" a="1"/>
  <c r="B4423" i="1" s="1"/>
  <c r="A4424" i="1" a="1"/>
  <c r="A4424" i="1" s="1"/>
  <c r="B4424" i="1" a="1"/>
  <c r="B4424" i="1"/>
  <c r="A4425" i="1" a="1"/>
  <c r="A4425" i="1" s="1"/>
  <c r="B4425" i="1" a="1"/>
  <c r="B4425" i="1" s="1"/>
  <c r="A4426" i="1" a="1"/>
  <c r="A4426" i="1" s="1"/>
  <c r="B4426" i="1" a="1"/>
  <c r="B4426" i="1" s="1"/>
  <c r="A4427" i="1" a="1"/>
  <c r="A4427" i="1" s="1"/>
  <c r="B4427" i="1" a="1"/>
  <c r="B4427" i="1" s="1"/>
  <c r="A4428" i="1" a="1"/>
  <c r="A4428" i="1" s="1"/>
  <c r="B4428" i="1" a="1"/>
  <c r="B4428" i="1" s="1"/>
  <c r="A4429" i="1" a="1"/>
  <c r="A4429" i="1" s="1"/>
  <c r="B4429" i="1" a="1"/>
  <c r="B4429" i="1" s="1"/>
  <c r="A4430" i="1" a="1"/>
  <c r="A4430" i="1" s="1"/>
  <c r="B4430" i="1" a="1"/>
  <c r="B4430" i="1" s="1"/>
  <c r="A4431" i="1" a="1"/>
  <c r="A4431" i="1" s="1"/>
  <c r="B4431" i="1" a="1"/>
  <c r="B4431" i="1" s="1"/>
  <c r="A4432" i="1" a="1"/>
  <c r="A4432" i="1" s="1"/>
  <c r="B4432" i="1" a="1"/>
  <c r="B4432" i="1" s="1"/>
  <c r="A4433" i="1" a="1"/>
  <c r="A4433" i="1"/>
  <c r="B4433" i="1" a="1"/>
  <c r="B4433" i="1" s="1"/>
  <c r="A4434" i="1" a="1"/>
  <c r="A4434" i="1" s="1"/>
  <c r="B4434" i="1" a="1"/>
  <c r="B4434" i="1" s="1"/>
  <c r="A4435" i="1" a="1"/>
  <c r="A4435" i="1" s="1"/>
  <c r="B4435" i="1" a="1"/>
  <c r="B4435" i="1" s="1"/>
  <c r="A4436" i="1" a="1"/>
  <c r="A4436" i="1" s="1"/>
  <c r="B4436" i="1" a="1"/>
  <c r="B4436" i="1" s="1"/>
  <c r="A4437" i="1" a="1"/>
  <c r="A4437" i="1" s="1"/>
  <c r="B4437" i="1" a="1"/>
  <c r="B4437" i="1" s="1"/>
  <c r="A4438" i="1" a="1"/>
  <c r="A4438" i="1" s="1"/>
  <c r="B4438" i="1" a="1"/>
  <c r="B4438" i="1" s="1"/>
  <c r="A4439" i="1" a="1"/>
  <c r="A4439" i="1"/>
  <c r="B4439" i="1" a="1"/>
  <c r="B4439" i="1" s="1"/>
  <c r="A4440" i="1" a="1"/>
  <c r="A4440" i="1" s="1"/>
  <c r="B4440" i="1" a="1"/>
  <c r="B4440" i="1" s="1"/>
  <c r="A4441" i="1" a="1"/>
  <c r="A4441" i="1" s="1"/>
  <c r="B4441" i="1" a="1"/>
  <c r="B4441" i="1" s="1"/>
  <c r="A4442" i="1" a="1"/>
  <c r="A4442" i="1" s="1"/>
  <c r="B4442" i="1" a="1"/>
  <c r="B4442" i="1" s="1"/>
  <c r="A4443" i="1" a="1"/>
  <c r="A4443" i="1" s="1"/>
  <c r="B4443" i="1" a="1"/>
  <c r="B4443" i="1"/>
  <c r="A4444" i="1" a="1"/>
  <c r="A4444" i="1" s="1"/>
  <c r="B4444" i="1" a="1"/>
  <c r="B4444" i="1"/>
  <c r="A4445" i="1" a="1"/>
  <c r="A4445" i="1"/>
  <c r="B4445" i="1" a="1"/>
  <c r="B4445" i="1" s="1"/>
  <c r="A4446" i="1" a="1"/>
  <c r="A4446" i="1" s="1"/>
  <c r="B4446" i="1" a="1"/>
  <c r="B4446" i="1" s="1"/>
  <c r="A4447" i="1" a="1"/>
  <c r="A4447" i="1" s="1"/>
  <c r="B4447" i="1" a="1"/>
  <c r="B4447" i="1" s="1"/>
  <c r="A4448" i="1" a="1"/>
  <c r="A4448" i="1" s="1"/>
  <c r="B4448" i="1" a="1"/>
  <c r="B4448" i="1" s="1"/>
  <c r="A4449" i="1" a="1"/>
  <c r="A4449" i="1" s="1"/>
  <c r="B4449" i="1" a="1"/>
  <c r="B4449" i="1"/>
  <c r="A4450" i="1" a="1"/>
  <c r="A4450" i="1" s="1"/>
  <c r="B4450" i="1" a="1"/>
  <c r="B4450" i="1"/>
  <c r="A4451" i="1" a="1"/>
  <c r="A4451" i="1" s="1"/>
  <c r="B4451" i="1" a="1"/>
  <c r="B4451" i="1" s="1"/>
  <c r="A4452" i="1" a="1"/>
  <c r="A4452" i="1" s="1"/>
  <c r="B4452" i="1" a="1"/>
  <c r="B4452" i="1" s="1"/>
  <c r="A4453" i="1" a="1"/>
  <c r="A4453" i="1" s="1"/>
  <c r="B4453" i="1" a="1"/>
  <c r="B4453" i="1" s="1"/>
  <c r="A4454" i="1" a="1"/>
  <c r="A4454" i="1" s="1"/>
  <c r="B4454" i="1" a="1"/>
  <c r="B4454" i="1" s="1"/>
  <c r="A4455" i="1" a="1"/>
  <c r="A4455" i="1" s="1"/>
  <c r="B4455" i="1" a="1"/>
  <c r="B4455" i="1" s="1"/>
  <c r="A4456" i="1" a="1"/>
  <c r="A4456" i="1" s="1"/>
  <c r="B4456" i="1" a="1"/>
  <c r="B4456" i="1" s="1"/>
  <c r="A4457" i="1" a="1"/>
  <c r="A4457" i="1" s="1"/>
  <c r="B4457" i="1" a="1"/>
  <c r="B4457" i="1" s="1"/>
  <c r="A4458" i="1" a="1"/>
  <c r="A4458" i="1" s="1"/>
  <c r="B4458" i="1" a="1"/>
  <c r="B4458" i="1" s="1"/>
  <c r="A4459" i="1" a="1"/>
  <c r="A4459" i="1" s="1"/>
  <c r="B4459" i="1" a="1"/>
  <c r="B4459" i="1" s="1"/>
  <c r="A4460" i="1" a="1"/>
  <c r="A4460" i="1" s="1"/>
  <c r="B4460" i="1" a="1"/>
  <c r="B4460" i="1" s="1"/>
  <c r="A4461" i="1" a="1"/>
  <c r="A4461" i="1" s="1"/>
  <c r="B4461" i="1" a="1"/>
  <c r="B4461" i="1" s="1"/>
  <c r="A4462" i="1" a="1"/>
  <c r="A4462" i="1" s="1"/>
  <c r="B4462" i="1" a="1"/>
  <c r="B4462" i="1" s="1"/>
  <c r="A4463" i="1" a="1"/>
  <c r="A4463" i="1" s="1"/>
  <c r="B4463" i="1" a="1"/>
  <c r="B4463" i="1" s="1"/>
  <c r="A4464" i="1" a="1"/>
  <c r="A4464" i="1" s="1"/>
  <c r="B4464" i="1" a="1"/>
  <c r="B4464" i="1" s="1"/>
  <c r="A4465" i="1" a="1"/>
  <c r="A4465" i="1"/>
  <c r="B4465" i="1" a="1"/>
  <c r="B4465" i="1" s="1"/>
  <c r="A4466" i="1" a="1"/>
  <c r="A4466" i="1" s="1"/>
  <c r="B4466" i="1" a="1"/>
  <c r="B4466" i="1"/>
  <c r="A4467" i="1" a="1"/>
  <c r="A4467" i="1" s="1"/>
  <c r="B4467" i="1" a="1"/>
  <c r="B4467" i="1" s="1"/>
  <c r="A4468" i="1" a="1"/>
  <c r="A4468" i="1" s="1"/>
  <c r="B4468" i="1" a="1"/>
  <c r="B4468" i="1" s="1"/>
  <c r="A4469" i="1" a="1"/>
  <c r="A4469" i="1" s="1"/>
  <c r="B4469" i="1" a="1"/>
  <c r="B4469" i="1"/>
  <c r="A4470" i="1" a="1"/>
  <c r="A4470" i="1" s="1"/>
  <c r="B4470" i="1" a="1"/>
  <c r="B4470" i="1" s="1"/>
  <c r="A4471" i="1" a="1"/>
  <c r="A4471" i="1" s="1"/>
  <c r="B4471" i="1" a="1"/>
  <c r="B4471" i="1"/>
  <c r="A4472" i="1" a="1"/>
  <c r="A4472" i="1" s="1"/>
  <c r="B4472" i="1" a="1"/>
  <c r="B4472" i="1" s="1"/>
  <c r="A4473" i="1" a="1"/>
  <c r="A4473" i="1" s="1"/>
  <c r="B4473" i="1" a="1"/>
  <c r="B4473" i="1" s="1"/>
  <c r="A4474" i="1" a="1"/>
  <c r="A4474" i="1" s="1"/>
  <c r="B4474" i="1" a="1"/>
  <c r="B4474" i="1" s="1"/>
  <c r="A4475" i="1" a="1"/>
  <c r="A4475" i="1" s="1"/>
  <c r="B4475" i="1" a="1"/>
  <c r="B4475" i="1"/>
  <c r="A4476" i="1" a="1"/>
  <c r="A4476" i="1" s="1"/>
  <c r="B4476" i="1" a="1"/>
  <c r="B4476" i="1"/>
  <c r="A4477" i="1" a="1"/>
  <c r="A4477" i="1" s="1"/>
  <c r="B4477" i="1" a="1"/>
  <c r="B4477" i="1" s="1"/>
  <c r="A4478" i="1" a="1"/>
  <c r="A4478" i="1" s="1"/>
  <c r="B4478" i="1" a="1"/>
  <c r="B4478" i="1" s="1"/>
  <c r="A4479" i="1" a="1"/>
  <c r="A4479" i="1" s="1"/>
  <c r="B4479" i="1" a="1"/>
  <c r="B4479" i="1" s="1"/>
  <c r="A4480" i="1" a="1"/>
  <c r="A4480" i="1" s="1"/>
  <c r="B4480" i="1" a="1"/>
  <c r="B4480" i="1" s="1"/>
  <c r="A4481" i="1" a="1"/>
  <c r="A4481" i="1" s="1"/>
  <c r="B4481" i="1" a="1"/>
  <c r="B4481" i="1" s="1"/>
  <c r="A4482" i="1" a="1"/>
  <c r="A4482" i="1" s="1"/>
  <c r="B4482" i="1" a="1"/>
  <c r="B4482" i="1" s="1"/>
  <c r="A4483" i="1" a="1"/>
  <c r="A4483" i="1"/>
  <c r="B4483" i="1" a="1"/>
  <c r="B4483" i="1" s="1"/>
  <c r="A4484" i="1" a="1"/>
  <c r="A4484" i="1" s="1"/>
  <c r="B4484" i="1" a="1"/>
  <c r="B4484" i="1" s="1"/>
  <c r="A4485" i="1" a="1"/>
  <c r="A4485" i="1" s="1"/>
  <c r="B4485" i="1" a="1"/>
  <c r="B4485" i="1" s="1"/>
  <c r="A4486" i="1" a="1"/>
  <c r="A4486" i="1" s="1"/>
  <c r="B4486" i="1" a="1"/>
  <c r="B4486" i="1" s="1"/>
  <c r="A4487" i="1" a="1"/>
  <c r="A4487" i="1"/>
  <c r="B4487" i="1" a="1"/>
  <c r="B4487" i="1" s="1"/>
  <c r="A4488" i="1" a="1"/>
  <c r="A4488" i="1" s="1"/>
  <c r="B4488" i="1" a="1"/>
  <c r="B4488" i="1" s="1"/>
  <c r="A4489" i="1" a="1"/>
  <c r="A4489" i="1" s="1"/>
  <c r="B4489" i="1" a="1"/>
  <c r="B4489" i="1" s="1"/>
  <c r="A4490" i="1" a="1"/>
  <c r="A4490" i="1" s="1"/>
  <c r="B4490" i="1" a="1"/>
  <c r="B4490" i="1" s="1"/>
  <c r="A4491" i="1" a="1"/>
  <c r="A4491" i="1" s="1"/>
  <c r="B4491" i="1" a="1"/>
  <c r="B4491" i="1" s="1"/>
  <c r="A4492" i="1" a="1"/>
  <c r="A4492" i="1" s="1"/>
  <c r="B4492" i="1" a="1"/>
  <c r="B4492" i="1" s="1"/>
  <c r="A4493" i="1" a="1"/>
  <c r="A4493" i="1" s="1"/>
  <c r="B4493" i="1" a="1"/>
  <c r="B4493" i="1" s="1"/>
  <c r="A4494" i="1" a="1"/>
  <c r="A4494" i="1" s="1"/>
  <c r="B4494" i="1" a="1"/>
  <c r="B4494" i="1" s="1"/>
  <c r="A4495" i="1" a="1"/>
  <c r="A4495" i="1" s="1"/>
  <c r="B4495" i="1" a="1"/>
  <c r="B4495" i="1" s="1"/>
  <c r="A4496" i="1" a="1"/>
  <c r="A4496" i="1" s="1"/>
  <c r="B4496" i="1" a="1"/>
  <c r="B4496" i="1" s="1"/>
  <c r="A4497" i="1" a="1"/>
  <c r="A4497" i="1" s="1"/>
  <c r="B4497" i="1" a="1"/>
  <c r="B4497" i="1" s="1"/>
  <c r="A4498" i="1" a="1"/>
  <c r="A4498" i="1" s="1"/>
  <c r="B4498" i="1" a="1"/>
  <c r="B4498" i="1" s="1"/>
  <c r="A4499" i="1" a="1"/>
  <c r="A4499" i="1" s="1"/>
  <c r="B4499" i="1" a="1"/>
  <c r="B4499" i="1" s="1"/>
  <c r="A4500" i="1" a="1"/>
  <c r="A4500" i="1" s="1"/>
  <c r="B4500" i="1" a="1"/>
  <c r="B4500" i="1" s="1"/>
  <c r="A4501" i="1" a="1"/>
  <c r="A4501" i="1" s="1"/>
  <c r="B4501" i="1" a="1"/>
  <c r="B4501" i="1"/>
  <c r="A4502" i="1" a="1"/>
  <c r="A4502" i="1" s="1"/>
  <c r="B4502" i="1" a="1"/>
  <c r="B4502" i="1" s="1"/>
  <c r="A4503" i="1" a="1"/>
  <c r="A4503" i="1" s="1"/>
  <c r="B4503" i="1" a="1"/>
  <c r="B4503" i="1" s="1"/>
  <c r="A4504" i="1" a="1"/>
  <c r="A4504" i="1" s="1"/>
  <c r="B4504" i="1" a="1"/>
  <c r="B4504" i="1"/>
  <c r="A4505" i="1" a="1"/>
  <c r="A4505" i="1" s="1"/>
  <c r="B4505" i="1" a="1"/>
  <c r="B4505" i="1" s="1"/>
  <c r="A4506" i="1" a="1"/>
  <c r="A4506" i="1" s="1"/>
  <c r="B4506" i="1" a="1"/>
  <c r="B4506" i="1" s="1"/>
  <c r="A4507" i="1" a="1"/>
  <c r="A4507" i="1" s="1"/>
  <c r="B4507" i="1" a="1"/>
  <c r="B4507" i="1" s="1"/>
  <c r="A4508" i="1" a="1"/>
  <c r="A4508" i="1" s="1"/>
  <c r="B4508" i="1" a="1"/>
  <c r="B4508" i="1"/>
  <c r="A4509" i="1" a="1"/>
  <c r="A4509" i="1" s="1"/>
  <c r="B4509" i="1" a="1"/>
  <c r="B4509" i="1" s="1"/>
  <c r="A4510" i="1" a="1"/>
  <c r="A4510" i="1" s="1"/>
  <c r="B4510" i="1" a="1"/>
  <c r="B4510" i="1" s="1"/>
  <c r="A4511" i="1" a="1"/>
  <c r="A4511" i="1" s="1"/>
  <c r="B4511" i="1" a="1"/>
  <c r="B4511" i="1" s="1"/>
  <c r="A4512" i="1" a="1"/>
  <c r="A4512" i="1" s="1"/>
  <c r="B4512" i="1" a="1"/>
  <c r="B4512" i="1" s="1"/>
  <c r="A4513" i="1" a="1"/>
  <c r="A4513" i="1"/>
  <c r="B4513" i="1" a="1"/>
  <c r="B4513" i="1" s="1"/>
  <c r="A4514" i="1" a="1"/>
  <c r="A4514" i="1" s="1"/>
  <c r="B4514" i="1" a="1"/>
  <c r="B4514" i="1"/>
  <c r="A4515" i="1" a="1"/>
  <c r="A4515" i="1" s="1"/>
  <c r="B4515" i="1" a="1"/>
  <c r="B4515" i="1" s="1"/>
  <c r="A4516" i="1" a="1"/>
  <c r="A4516" i="1" s="1"/>
  <c r="B4516" i="1" a="1"/>
  <c r="B4516" i="1" s="1"/>
  <c r="A4517" i="1" a="1"/>
  <c r="A4517" i="1" s="1"/>
  <c r="B4517" i="1" a="1"/>
  <c r="B4517" i="1" s="1"/>
  <c r="A4518" i="1" a="1"/>
  <c r="A4518" i="1" s="1"/>
  <c r="B4518" i="1" a="1"/>
  <c r="B4518" i="1" s="1"/>
  <c r="A4519" i="1" a="1"/>
  <c r="A4519" i="1"/>
  <c r="B4519" i="1" a="1"/>
  <c r="B4519" i="1" s="1"/>
  <c r="A4520" i="1" a="1"/>
  <c r="A4520" i="1" s="1"/>
  <c r="B4520" i="1" a="1"/>
  <c r="B4520" i="1" s="1"/>
  <c r="A4521" i="1" a="1"/>
  <c r="A4521" i="1" s="1"/>
  <c r="B4521" i="1" a="1"/>
  <c r="B4521" i="1" s="1"/>
  <c r="A4522" i="1" a="1"/>
  <c r="A4522" i="1" s="1"/>
  <c r="B4522" i="1" a="1"/>
  <c r="B4522" i="1" s="1"/>
  <c r="A4523" i="1" a="1"/>
  <c r="A4523" i="1" s="1"/>
  <c r="B4523" i="1" a="1"/>
  <c r="B4523" i="1"/>
  <c r="A4524" i="1" a="1"/>
  <c r="A4524" i="1" s="1"/>
  <c r="B4524" i="1" a="1"/>
  <c r="B4524" i="1"/>
  <c r="A4525" i="1" a="1"/>
  <c r="A4525" i="1"/>
  <c r="B4525" i="1" a="1"/>
  <c r="B4525" i="1" s="1"/>
  <c r="A4526" i="1" a="1"/>
  <c r="A4526" i="1" s="1"/>
  <c r="B4526" i="1" a="1"/>
  <c r="B4526" i="1" s="1"/>
  <c r="A4527" i="1" a="1"/>
  <c r="A4527" i="1" s="1"/>
  <c r="B4527" i="1" a="1"/>
  <c r="B4527" i="1" s="1"/>
  <c r="A4528" i="1" a="1"/>
  <c r="A4528" i="1" s="1"/>
  <c r="B4528" i="1" a="1"/>
  <c r="B4528" i="1" s="1"/>
  <c r="A4529" i="1" a="1"/>
  <c r="A4529" i="1" s="1"/>
  <c r="B4529" i="1" a="1"/>
  <c r="B4529" i="1"/>
  <c r="A4530" i="1" a="1"/>
  <c r="A4530" i="1" s="1"/>
  <c r="B4530" i="1" a="1"/>
  <c r="B4530" i="1" s="1"/>
  <c r="A4531" i="1" a="1"/>
  <c r="A4531" i="1" s="1"/>
  <c r="B4531" i="1" a="1"/>
  <c r="B4531" i="1" s="1"/>
  <c r="A4532" i="1" a="1"/>
  <c r="A4532" i="1" s="1"/>
  <c r="B4532" i="1" a="1"/>
  <c r="B4532" i="1" s="1"/>
  <c r="A4533" i="1" a="1"/>
  <c r="A4533" i="1" s="1"/>
  <c r="B4533" i="1" a="1"/>
  <c r="B4533" i="1"/>
  <c r="A4534" i="1" a="1"/>
  <c r="A4534" i="1" s="1"/>
  <c r="B4534" i="1" a="1"/>
  <c r="B4534" i="1" s="1"/>
  <c r="A4535" i="1" a="1"/>
  <c r="A4535" i="1" s="1"/>
  <c r="B4535" i="1" a="1"/>
  <c r="B4535" i="1" s="1"/>
  <c r="A4536" i="1" a="1"/>
  <c r="A4536" i="1" s="1"/>
  <c r="B4536" i="1" a="1"/>
  <c r="B4536" i="1"/>
  <c r="A4537" i="1" a="1"/>
  <c r="A4537" i="1" s="1"/>
  <c r="B4537" i="1" a="1"/>
  <c r="B4537" i="1" s="1"/>
  <c r="A4538" i="1" a="1"/>
  <c r="A4538" i="1" s="1"/>
  <c r="B4538" i="1" a="1"/>
  <c r="B4538" i="1" s="1"/>
  <c r="A4539" i="1" a="1"/>
  <c r="A4539" i="1" s="1"/>
  <c r="B4539" i="1" a="1"/>
  <c r="B4539" i="1" s="1"/>
  <c r="A4540" i="1" a="1"/>
  <c r="A4540" i="1" s="1"/>
  <c r="B4540" i="1" a="1"/>
  <c r="B4540" i="1" s="1"/>
  <c r="A4541" i="1" a="1"/>
  <c r="A4541" i="1" s="1"/>
  <c r="B4541" i="1" a="1"/>
  <c r="B4541" i="1" s="1"/>
  <c r="A4542" i="1" a="1"/>
  <c r="A4542" i="1" s="1"/>
  <c r="B4542" i="1" a="1"/>
  <c r="B4542" i="1" s="1"/>
  <c r="A4543" i="1" a="1"/>
  <c r="A4543" i="1" s="1"/>
  <c r="B4543" i="1" a="1"/>
  <c r="B4543" i="1" s="1"/>
  <c r="A4544" i="1" a="1"/>
  <c r="A4544" i="1" s="1"/>
  <c r="B4544" i="1" a="1"/>
  <c r="B4544" i="1" s="1"/>
  <c r="A4545" i="1" a="1"/>
  <c r="A4545" i="1" s="1"/>
  <c r="B4545" i="1" a="1"/>
  <c r="B4545" i="1" s="1"/>
  <c r="A4546" i="1" a="1"/>
  <c r="A4546" i="1" s="1"/>
  <c r="B4546" i="1" a="1"/>
  <c r="B4546" i="1" s="1"/>
  <c r="A4547" i="1" a="1"/>
  <c r="A4547" i="1" s="1"/>
  <c r="B4547" i="1" a="1"/>
  <c r="B4547" i="1" s="1"/>
  <c r="A4548" i="1" a="1"/>
  <c r="A4548" i="1" s="1"/>
  <c r="B4548" i="1" a="1"/>
  <c r="B4548" i="1" s="1"/>
  <c r="A4549" i="1" a="1"/>
  <c r="A4549" i="1" s="1"/>
  <c r="B4549" i="1" a="1"/>
  <c r="B4549" i="1" s="1"/>
  <c r="A4550" i="1" a="1"/>
  <c r="A4550" i="1" s="1"/>
  <c r="B4550" i="1" a="1"/>
  <c r="B4550" i="1" s="1"/>
  <c r="A4551" i="1" a="1"/>
  <c r="A4551" i="1"/>
  <c r="B4551" i="1" a="1"/>
  <c r="B4551" i="1" s="1"/>
  <c r="A4552" i="1" a="1"/>
  <c r="A4552" i="1" s="1"/>
  <c r="B4552" i="1" a="1"/>
  <c r="B4552" i="1" s="1"/>
  <c r="A4553" i="1" a="1"/>
  <c r="A4553" i="1" s="1"/>
  <c r="B4553" i="1" a="1"/>
  <c r="B4553" i="1" s="1"/>
  <c r="A4554" i="1" a="1"/>
  <c r="A4554" i="1" s="1"/>
  <c r="B4554" i="1" a="1"/>
  <c r="B4554" i="1" s="1"/>
  <c r="A4555" i="1" a="1"/>
  <c r="A4555" i="1" s="1"/>
  <c r="B4555" i="1" a="1"/>
  <c r="B4555" i="1" s="1"/>
  <c r="A4556" i="1" a="1"/>
  <c r="A4556" i="1" s="1"/>
  <c r="B4556" i="1" a="1"/>
  <c r="B4556" i="1" s="1"/>
  <c r="A4557" i="1" a="1"/>
  <c r="A4557" i="1" s="1"/>
  <c r="B4557" i="1" a="1"/>
  <c r="B4557" i="1" s="1"/>
  <c r="A4558" i="1" a="1"/>
  <c r="A4558" i="1" s="1"/>
  <c r="B4558" i="1" a="1"/>
  <c r="B4558" i="1" s="1"/>
  <c r="A4559" i="1" a="1"/>
  <c r="A4559" i="1" s="1"/>
  <c r="B4559" i="1" a="1"/>
  <c r="B4559" i="1" s="1"/>
  <c r="A4560" i="1" a="1"/>
  <c r="A4560" i="1" s="1"/>
  <c r="B4560" i="1" a="1"/>
  <c r="B4560" i="1" s="1"/>
  <c r="A4561" i="1" a="1"/>
  <c r="A4561" i="1" s="1"/>
  <c r="B4561" i="1" a="1"/>
  <c r="B4561" i="1"/>
  <c r="A4562" i="1" a="1"/>
  <c r="A4562" i="1" s="1"/>
  <c r="B4562" i="1" a="1"/>
  <c r="B4562" i="1"/>
  <c r="A4563" i="1" a="1"/>
  <c r="A4563" i="1" s="1"/>
  <c r="B4563" i="1" a="1"/>
  <c r="B4563" i="1" s="1"/>
  <c r="A4564" i="1" a="1"/>
  <c r="A4564" i="1" s="1"/>
  <c r="B4564" i="1" a="1"/>
  <c r="B4564" i="1"/>
  <c r="A4565" i="1" a="1"/>
  <c r="A4565" i="1" s="1"/>
  <c r="B4565" i="1" a="1"/>
  <c r="B4565" i="1"/>
  <c r="A4566" i="1" a="1"/>
  <c r="A4566" i="1" s="1"/>
  <c r="B4566" i="1" a="1"/>
  <c r="B4566" i="1" s="1"/>
  <c r="A4567" i="1" a="1"/>
  <c r="A4567" i="1" s="1"/>
  <c r="B4567" i="1" a="1"/>
  <c r="B4567" i="1" s="1"/>
  <c r="A4568" i="1" a="1"/>
  <c r="A4568" i="1" s="1"/>
  <c r="B4568" i="1" a="1"/>
  <c r="B4568" i="1"/>
  <c r="A4569" i="1" a="1"/>
  <c r="A4569" i="1"/>
  <c r="B4569" i="1" a="1"/>
  <c r="B4569" i="1" s="1"/>
  <c r="A4570" i="1" a="1"/>
  <c r="A4570" i="1" s="1"/>
  <c r="B4570" i="1" a="1"/>
  <c r="B4570" i="1" s="1"/>
  <c r="A4571" i="1" a="1"/>
  <c r="A4571" i="1" s="1"/>
  <c r="B4571" i="1" a="1"/>
  <c r="B4571" i="1"/>
  <c r="A4572" i="1" a="1"/>
  <c r="A4572" i="1" s="1"/>
  <c r="B4572" i="1" a="1"/>
  <c r="B4572" i="1" s="1"/>
  <c r="A4573" i="1" a="1"/>
  <c r="A4573" i="1"/>
  <c r="B4573" i="1" a="1"/>
  <c r="B4573" i="1" s="1"/>
  <c r="A4574" i="1" a="1"/>
  <c r="A4574" i="1" s="1"/>
  <c r="B4574" i="1" a="1"/>
  <c r="B4574" i="1" s="1"/>
  <c r="A4575" i="1" a="1"/>
  <c r="A4575" i="1" s="1"/>
  <c r="B4575" i="1" a="1"/>
  <c r="B4575" i="1" s="1"/>
  <c r="A4576" i="1" a="1"/>
  <c r="A4576" i="1" s="1"/>
  <c r="B4576" i="1" a="1"/>
  <c r="B4576" i="1" s="1"/>
  <c r="A4577" i="1" a="1"/>
  <c r="A4577" i="1" s="1"/>
  <c r="B4577" i="1" a="1"/>
  <c r="B4577" i="1" s="1"/>
  <c r="A4578" i="1" a="1"/>
  <c r="A4578" i="1" s="1"/>
  <c r="B4578" i="1" a="1"/>
  <c r="B4578" i="1" s="1"/>
  <c r="A4579" i="1" a="1"/>
  <c r="A4579" i="1" s="1"/>
  <c r="B4579" i="1" a="1"/>
  <c r="B4579" i="1" s="1"/>
  <c r="A4580" i="1" a="1"/>
  <c r="A4580" i="1" s="1"/>
  <c r="B4580" i="1" a="1"/>
  <c r="B4580" i="1" s="1"/>
  <c r="A4581" i="1" a="1"/>
  <c r="A4581" i="1" s="1"/>
  <c r="B4581" i="1" a="1"/>
  <c r="B4581" i="1" s="1"/>
  <c r="A4582" i="1" a="1"/>
  <c r="A4582" i="1" s="1"/>
  <c r="B4582" i="1" a="1"/>
  <c r="B4582" i="1" s="1"/>
  <c r="A4583" i="1" a="1"/>
  <c r="A4583" i="1" s="1"/>
  <c r="B4583" i="1" a="1"/>
  <c r="B4583" i="1" s="1"/>
  <c r="A4584" i="1" a="1"/>
  <c r="A4584" i="1" s="1"/>
  <c r="B4584" i="1" a="1"/>
  <c r="B4584" i="1" s="1"/>
  <c r="A4585" i="1" a="1"/>
  <c r="A4585" i="1" s="1"/>
  <c r="B4585" i="1" a="1"/>
  <c r="B4585" i="1" s="1"/>
  <c r="A4586" i="1" a="1"/>
  <c r="A4586" i="1" s="1"/>
  <c r="B4586" i="1" a="1"/>
  <c r="B4586" i="1" s="1"/>
  <c r="A4587" i="1" a="1"/>
  <c r="A4587" i="1" s="1"/>
  <c r="B4587" i="1" a="1"/>
  <c r="B4587" i="1"/>
  <c r="A4588" i="1" a="1"/>
  <c r="A4588" i="1" s="1"/>
  <c r="B4588" i="1" a="1"/>
  <c r="B4588" i="1"/>
  <c r="A4589" i="1" a="1"/>
  <c r="A4589" i="1" s="1"/>
  <c r="B4589" i="1" a="1"/>
  <c r="B4589" i="1" s="1"/>
  <c r="A4590" i="1" a="1"/>
  <c r="A4590" i="1" s="1"/>
  <c r="B4590" i="1" a="1"/>
  <c r="B4590" i="1" s="1"/>
  <c r="A4591" i="1" a="1"/>
  <c r="A4591" i="1" s="1"/>
  <c r="B4591" i="1" a="1"/>
  <c r="B4591" i="1" s="1"/>
  <c r="A4592" i="1" a="1"/>
  <c r="A4592" i="1" s="1"/>
  <c r="B4592" i="1" a="1"/>
  <c r="B4592" i="1" s="1"/>
  <c r="A4593" i="1" a="1"/>
  <c r="A4593" i="1" s="1"/>
  <c r="B4593" i="1" a="1"/>
  <c r="B4593" i="1" s="1"/>
  <c r="A4594" i="1" a="1"/>
  <c r="A4594" i="1" s="1"/>
  <c r="B4594" i="1" a="1"/>
  <c r="B4594" i="1" s="1"/>
  <c r="A4595" i="1" a="1"/>
  <c r="A4595" i="1"/>
  <c r="B4595" i="1" a="1"/>
  <c r="B4595" i="1" s="1"/>
  <c r="A4596" i="1" a="1"/>
  <c r="A4596" i="1" s="1"/>
  <c r="B4596" i="1" a="1"/>
  <c r="B4596" i="1" s="1"/>
  <c r="A4597" i="1" a="1"/>
  <c r="A4597" i="1" s="1"/>
  <c r="B4597" i="1" a="1"/>
  <c r="B4597" i="1" s="1"/>
  <c r="A4598" i="1" a="1"/>
  <c r="A4598" i="1" s="1"/>
  <c r="B4598" i="1" a="1"/>
  <c r="B4598" i="1" s="1"/>
  <c r="A4599" i="1" a="1"/>
  <c r="A4599" i="1"/>
  <c r="B4599" i="1" a="1"/>
  <c r="B4599" i="1" s="1"/>
  <c r="A4600" i="1" a="1"/>
  <c r="A4600" i="1" s="1"/>
  <c r="B4600" i="1" a="1"/>
  <c r="B4600" i="1"/>
  <c r="A4601" i="1" a="1"/>
  <c r="A4601" i="1" s="1"/>
  <c r="B4601" i="1" a="1"/>
  <c r="B4601" i="1" s="1"/>
  <c r="A4602" i="1" a="1"/>
  <c r="A4602" i="1" s="1"/>
  <c r="B4602" i="1" a="1"/>
  <c r="B4602" i="1" s="1"/>
  <c r="A4603" i="1" a="1"/>
  <c r="A4603" i="1" s="1"/>
  <c r="B4603" i="1" a="1"/>
  <c r="B4603" i="1"/>
  <c r="A4604" i="1" a="1"/>
  <c r="A4604" i="1" s="1"/>
  <c r="B4604" i="1" a="1"/>
  <c r="B4604" i="1"/>
  <c r="A4605" i="1" a="1"/>
  <c r="A4605" i="1" s="1"/>
  <c r="B4605" i="1" a="1"/>
  <c r="B4605" i="1" s="1"/>
  <c r="A4606" i="1" a="1"/>
  <c r="A4606" i="1" s="1"/>
  <c r="B4606" i="1" a="1"/>
  <c r="B4606" i="1" s="1"/>
  <c r="A4607" i="1" a="1"/>
  <c r="A4607" i="1" s="1"/>
  <c r="B4607" i="1" a="1"/>
  <c r="B4607" i="1" s="1"/>
  <c r="A4608" i="1" a="1"/>
  <c r="A4608" i="1" s="1"/>
  <c r="B4608" i="1" a="1"/>
  <c r="B4608" i="1" s="1"/>
  <c r="A4609" i="1" a="1"/>
  <c r="A4609" i="1" s="1"/>
  <c r="B4609" i="1" a="1"/>
  <c r="B4609" i="1" s="1"/>
  <c r="A4610" i="1" a="1"/>
  <c r="A4610" i="1" s="1"/>
  <c r="B4610" i="1" a="1"/>
  <c r="B4610" i="1" s="1"/>
  <c r="A4611" i="1" a="1"/>
  <c r="A4611" i="1" s="1"/>
  <c r="B4611" i="1" a="1"/>
  <c r="B4611" i="1" s="1"/>
  <c r="A4612" i="1" a="1"/>
  <c r="A4612" i="1" s="1"/>
  <c r="B4612" i="1" a="1"/>
  <c r="B4612" i="1"/>
  <c r="A4613" i="1" a="1"/>
  <c r="A4613" i="1" s="1"/>
  <c r="B4613" i="1" a="1"/>
  <c r="B4613" i="1"/>
  <c r="A4614" i="1" a="1"/>
  <c r="A4614" i="1" s="1"/>
  <c r="B4614" i="1" a="1"/>
  <c r="B4614" i="1" s="1"/>
  <c r="A4615" i="1" a="1"/>
  <c r="A4615" i="1" s="1"/>
  <c r="B4615" i="1" a="1"/>
  <c r="B4615" i="1" s="1"/>
  <c r="A4616" i="1" a="1"/>
  <c r="A4616" i="1" s="1"/>
  <c r="B4616" i="1" a="1"/>
  <c r="B4616" i="1" s="1"/>
  <c r="A4617" i="1" a="1"/>
  <c r="A4617" i="1"/>
  <c r="B4617" i="1" a="1"/>
  <c r="B4617" i="1" s="1"/>
  <c r="A4618" i="1" a="1"/>
  <c r="A4618" i="1" s="1"/>
  <c r="B4618" i="1" a="1"/>
  <c r="B4618" i="1" s="1"/>
  <c r="A4619" i="1" a="1"/>
  <c r="A4619" i="1" s="1"/>
  <c r="B4619" i="1" a="1"/>
  <c r="B4619" i="1" s="1"/>
  <c r="A4620" i="1" a="1"/>
  <c r="A4620" i="1" s="1"/>
  <c r="B4620" i="1" a="1"/>
  <c r="B4620" i="1" s="1"/>
  <c r="A4621" i="1" a="1"/>
  <c r="A4621" i="1" s="1"/>
  <c r="B4621" i="1" a="1"/>
  <c r="B4621" i="1"/>
  <c r="A4622" i="1" a="1"/>
  <c r="A4622" i="1" s="1"/>
  <c r="B4622" i="1" a="1"/>
  <c r="B4622" i="1"/>
  <c r="A4623" i="1" a="1"/>
  <c r="A4623" i="1" s="1"/>
  <c r="B4623" i="1" a="1"/>
  <c r="B4623" i="1" s="1"/>
  <c r="A4624" i="1" a="1"/>
  <c r="A4624" i="1" s="1"/>
  <c r="B4624" i="1" a="1"/>
  <c r="B4624" i="1" s="1"/>
  <c r="A4625" i="1" a="1"/>
  <c r="A4625" i="1" s="1"/>
  <c r="B4625" i="1" a="1"/>
  <c r="B4625" i="1" s="1"/>
  <c r="A4626" i="1" a="1"/>
  <c r="A4626" i="1" s="1"/>
  <c r="B4626" i="1" a="1"/>
  <c r="B4626" i="1"/>
  <c r="A4627" i="1" a="1"/>
  <c r="A4627" i="1"/>
  <c r="B4627" i="1" a="1"/>
  <c r="B4627" i="1" s="1"/>
  <c r="A4628" i="1" a="1"/>
  <c r="A4628" i="1" s="1"/>
  <c r="B4628" i="1" a="1"/>
  <c r="B4628" i="1"/>
  <c r="A4629" i="1" a="1"/>
  <c r="A4629" i="1" s="1"/>
  <c r="B4629" i="1" a="1"/>
  <c r="B4629" i="1" s="1"/>
  <c r="A4630" i="1" a="1"/>
  <c r="A4630" i="1" s="1"/>
  <c r="B4630" i="1" a="1"/>
  <c r="B4630" i="1" s="1"/>
  <c r="A4631" i="1" a="1"/>
  <c r="A4631" i="1" s="1"/>
  <c r="B4631" i="1" a="1"/>
  <c r="B4631" i="1"/>
  <c r="A4632" i="1" a="1"/>
  <c r="A4632" i="1" s="1"/>
  <c r="B4632" i="1" a="1"/>
  <c r="B4632" i="1" s="1"/>
  <c r="A4633" i="1" a="1"/>
  <c r="A4633" i="1"/>
  <c r="B4633" i="1" a="1"/>
  <c r="B4633" i="1" s="1"/>
  <c r="A4634" i="1" a="1"/>
  <c r="A4634" i="1" s="1"/>
  <c r="B4634" i="1" a="1"/>
  <c r="B4634" i="1" s="1"/>
  <c r="A4635" i="1" a="1"/>
  <c r="A4635" i="1" s="1"/>
  <c r="B4635" i="1" a="1"/>
  <c r="B4635" i="1" s="1"/>
  <c r="A4636" i="1" a="1"/>
  <c r="A4636" i="1" s="1"/>
  <c r="B4636" i="1" a="1"/>
  <c r="B4636" i="1" s="1"/>
  <c r="A4637" i="1" a="1"/>
  <c r="A4637" i="1" s="1"/>
  <c r="B4637" i="1" a="1"/>
  <c r="B4637" i="1" s="1"/>
  <c r="A4638" i="1" a="1"/>
  <c r="A4638" i="1" s="1"/>
  <c r="B4638" i="1" a="1"/>
  <c r="B4638" i="1" s="1"/>
  <c r="A4639" i="1" a="1"/>
  <c r="A4639" i="1" s="1"/>
  <c r="B4639" i="1" a="1"/>
  <c r="B4639" i="1" s="1"/>
  <c r="A4640" i="1" a="1"/>
  <c r="A4640" i="1" s="1"/>
  <c r="B4640" i="1" a="1"/>
  <c r="B4640" i="1" s="1"/>
  <c r="A4641" i="1" a="1"/>
  <c r="A4641" i="1" s="1"/>
  <c r="B4641" i="1" a="1"/>
  <c r="B4641" i="1" s="1"/>
  <c r="A4642" i="1" a="1"/>
  <c r="A4642" i="1" s="1"/>
  <c r="B4642" i="1" a="1"/>
  <c r="B4642" i="1" s="1"/>
  <c r="A4643" i="1" a="1"/>
  <c r="A4643" i="1"/>
  <c r="B4643" i="1" a="1"/>
  <c r="B4643" i="1" s="1"/>
  <c r="A4644" i="1" a="1"/>
  <c r="A4644" i="1" s="1"/>
  <c r="B4644" i="1" a="1"/>
  <c r="B4644" i="1" s="1"/>
  <c r="A4645" i="1" a="1"/>
  <c r="A4645" i="1" s="1"/>
  <c r="B4645" i="1" a="1"/>
  <c r="B4645" i="1" s="1"/>
  <c r="A4646" i="1" a="1"/>
  <c r="A4646" i="1" s="1"/>
  <c r="B4646" i="1" a="1"/>
  <c r="B4646" i="1" s="1"/>
  <c r="A4647" i="1" a="1"/>
  <c r="A4647" i="1" s="1"/>
  <c r="B4647" i="1" a="1"/>
  <c r="B4647" i="1" s="1"/>
  <c r="A4648" i="1" a="1"/>
  <c r="A4648" i="1" s="1"/>
  <c r="B4648" i="1" a="1"/>
  <c r="B4648" i="1" s="1"/>
  <c r="A4649" i="1" a="1"/>
  <c r="A4649" i="1" s="1"/>
  <c r="B4649" i="1" a="1"/>
  <c r="B4649" i="1" s="1"/>
  <c r="A4650" i="1" a="1"/>
  <c r="A4650" i="1" s="1"/>
  <c r="B4650" i="1" a="1"/>
  <c r="B4650" i="1" s="1"/>
  <c r="A4651" i="1" a="1"/>
  <c r="A4651" i="1" s="1"/>
  <c r="B4651" i="1" a="1"/>
  <c r="B4651" i="1"/>
  <c r="A4652" i="1" a="1"/>
  <c r="A4652" i="1" s="1"/>
  <c r="B4652" i="1" a="1"/>
  <c r="B4652" i="1" s="1"/>
  <c r="A4653" i="1" a="1"/>
  <c r="A4653" i="1" s="1"/>
  <c r="B4653" i="1" a="1"/>
  <c r="B4653" i="1" s="1"/>
  <c r="A4654" i="1" a="1"/>
  <c r="A4654" i="1" s="1"/>
  <c r="B4654" i="1" a="1"/>
  <c r="B4654" i="1" s="1"/>
  <c r="A4655" i="1" a="1"/>
  <c r="A4655" i="1" s="1"/>
  <c r="B4655" i="1" a="1"/>
  <c r="B4655" i="1" s="1"/>
  <c r="A4656" i="1" a="1"/>
  <c r="A4656" i="1" s="1"/>
  <c r="B4656" i="1" a="1"/>
  <c r="B4656" i="1" s="1"/>
  <c r="A4657" i="1" a="1"/>
  <c r="A4657" i="1" s="1"/>
  <c r="B4657" i="1" a="1"/>
  <c r="B4657" i="1" s="1"/>
  <c r="A4658" i="1" a="1"/>
  <c r="A4658" i="1" s="1"/>
  <c r="B4658" i="1" a="1"/>
  <c r="B4658" i="1" s="1"/>
  <c r="A4659" i="1" a="1"/>
  <c r="A4659" i="1" s="1"/>
  <c r="B4659" i="1" a="1"/>
  <c r="B4659" i="1" s="1"/>
  <c r="A4660" i="1" a="1"/>
  <c r="A4660" i="1" s="1"/>
  <c r="B4660" i="1" a="1"/>
  <c r="B4660" i="1"/>
  <c r="A4661" i="1" a="1"/>
  <c r="A4661" i="1" s="1"/>
  <c r="B4661" i="1" a="1"/>
  <c r="B4661" i="1" s="1"/>
  <c r="A4662" i="1" a="1"/>
  <c r="A4662" i="1" s="1"/>
  <c r="B4662" i="1" a="1"/>
  <c r="B4662" i="1" s="1"/>
  <c r="A4663" i="1" a="1"/>
  <c r="A4663" i="1" s="1"/>
  <c r="B4663" i="1" a="1"/>
  <c r="B4663" i="1" s="1"/>
  <c r="A4664" i="1" a="1"/>
  <c r="A4664" i="1" s="1"/>
  <c r="B4664" i="1" a="1"/>
  <c r="B4664" i="1" s="1"/>
  <c r="A4665" i="1" a="1"/>
  <c r="A4665" i="1"/>
  <c r="B4665" i="1" a="1"/>
  <c r="B4665" i="1"/>
  <c r="A4666" i="1" a="1"/>
  <c r="A4666" i="1" s="1"/>
  <c r="B4666" i="1" a="1"/>
  <c r="B4666" i="1" s="1"/>
  <c r="A4667" i="1" a="1"/>
  <c r="A4667" i="1" s="1"/>
  <c r="B4667" i="1" a="1"/>
  <c r="B4667" i="1" s="1"/>
  <c r="A4668" i="1" a="1"/>
  <c r="A4668" i="1" s="1"/>
  <c r="B4668" i="1" a="1"/>
  <c r="B4668" i="1" s="1"/>
  <c r="A4669" i="1" a="1"/>
  <c r="A4669" i="1" s="1"/>
  <c r="B4669" i="1" a="1"/>
  <c r="B4669" i="1"/>
  <c r="A4670" i="1" a="1"/>
  <c r="A4670" i="1" s="1"/>
  <c r="B4670" i="1" a="1"/>
  <c r="B4670" i="1"/>
  <c r="A4671" i="1" a="1"/>
  <c r="A4671" i="1" s="1"/>
  <c r="B4671" i="1" a="1"/>
  <c r="B4671" i="1" s="1"/>
  <c r="A4672" i="1" a="1"/>
  <c r="A4672" i="1" s="1"/>
  <c r="B4672" i="1" a="1"/>
  <c r="B4672" i="1"/>
  <c r="A4673" i="1" a="1"/>
  <c r="A4673" i="1" s="1"/>
  <c r="B4673" i="1" a="1"/>
  <c r="B4673" i="1"/>
  <c r="A4674" i="1" a="1"/>
  <c r="A4674" i="1" s="1"/>
  <c r="B4674" i="1" a="1"/>
  <c r="B4674" i="1" s="1"/>
  <c r="A4675" i="1" a="1"/>
  <c r="A4675" i="1"/>
  <c r="B4675" i="1" a="1"/>
  <c r="B4675" i="1" s="1"/>
  <c r="A4676" i="1" a="1"/>
  <c r="A4676" i="1" s="1"/>
  <c r="B4676" i="1" a="1"/>
  <c r="B4676" i="1" s="1"/>
  <c r="A4677" i="1" a="1"/>
  <c r="A4677" i="1" s="1"/>
  <c r="B4677" i="1" a="1"/>
  <c r="B4677" i="1" s="1"/>
  <c r="A4678" i="1" a="1"/>
  <c r="A4678" i="1" s="1"/>
  <c r="B4678" i="1" a="1"/>
  <c r="B4678" i="1" s="1"/>
  <c r="A4679" i="1" a="1"/>
  <c r="A4679" i="1"/>
  <c r="B4679" i="1" a="1"/>
  <c r="B4679" i="1" s="1"/>
  <c r="A4680" i="1" a="1"/>
  <c r="A4680" i="1" s="1"/>
  <c r="B4680" i="1" a="1"/>
  <c r="B4680" i="1"/>
  <c r="A4681" i="1" a="1"/>
  <c r="A4681" i="1"/>
  <c r="B4681" i="1" a="1"/>
  <c r="B4681" i="1" s="1"/>
  <c r="A4682" i="1" a="1"/>
  <c r="A4682" i="1" s="1"/>
  <c r="B4682" i="1" a="1"/>
  <c r="B4682" i="1" s="1"/>
  <c r="A4683" i="1" a="1"/>
  <c r="A4683" i="1" s="1"/>
  <c r="B4683" i="1" a="1"/>
  <c r="B4683" i="1" s="1"/>
  <c r="A4684" i="1" a="1"/>
  <c r="A4684" i="1" s="1"/>
  <c r="B4684" i="1" a="1"/>
  <c r="B4684" i="1" s="1"/>
  <c r="A4685" i="1" a="1"/>
  <c r="A4685" i="1"/>
  <c r="B4685" i="1" a="1"/>
  <c r="B4685" i="1" s="1"/>
  <c r="A4686" i="1" a="1"/>
  <c r="A4686" i="1" s="1"/>
  <c r="B4686" i="1" a="1"/>
  <c r="B4686" i="1"/>
  <c r="A4687" i="1" a="1"/>
  <c r="A4687" i="1" s="1"/>
  <c r="B4687" i="1" a="1"/>
  <c r="B4687" i="1" s="1"/>
  <c r="A4688" i="1" a="1"/>
  <c r="A4688" i="1" s="1"/>
  <c r="B4688" i="1" a="1"/>
  <c r="B4688" i="1" s="1"/>
  <c r="A4689" i="1" a="1"/>
  <c r="A4689" i="1" s="1"/>
  <c r="B4689" i="1" a="1"/>
  <c r="B4689" i="1"/>
  <c r="A4690" i="1" a="1"/>
  <c r="A4690" i="1" s="1"/>
  <c r="B4690" i="1" a="1"/>
  <c r="B4690" i="1"/>
  <c r="A4691" i="1" a="1"/>
  <c r="A4691" i="1" s="1"/>
  <c r="B4691" i="1" a="1"/>
  <c r="B4691" i="1" s="1"/>
  <c r="A4692" i="1" a="1"/>
  <c r="A4692" i="1" s="1"/>
  <c r="B4692" i="1" a="1"/>
  <c r="B4692" i="1"/>
  <c r="A4693" i="1" a="1"/>
  <c r="A4693" i="1"/>
  <c r="B4693" i="1" a="1"/>
  <c r="B4693" i="1" s="1"/>
  <c r="A4694" i="1" a="1"/>
  <c r="A4694" i="1" s="1"/>
  <c r="B4694" i="1" a="1"/>
  <c r="B4694" i="1" s="1"/>
  <c r="A4695" i="1" a="1"/>
  <c r="A4695" i="1"/>
  <c r="B4695" i="1" a="1"/>
  <c r="B4695" i="1" s="1"/>
  <c r="A4696" i="1" a="1"/>
  <c r="A4696" i="1" s="1"/>
  <c r="B4696" i="1" a="1"/>
  <c r="B4696" i="1" s="1"/>
  <c r="A4697" i="1" a="1"/>
  <c r="A4697" i="1" s="1"/>
  <c r="B4697" i="1" a="1"/>
  <c r="B4697" i="1"/>
  <c r="A4698" i="1" a="1"/>
  <c r="A4698" i="1" s="1"/>
  <c r="B4698" i="1" a="1"/>
  <c r="B4698" i="1" s="1"/>
  <c r="A4699" i="1" a="1"/>
  <c r="A4699" i="1" s="1"/>
  <c r="B4699" i="1" a="1"/>
  <c r="B4699" i="1"/>
  <c r="A4700" i="1" a="1"/>
  <c r="A4700" i="1" s="1"/>
  <c r="B4700" i="1" a="1"/>
  <c r="B4700" i="1"/>
  <c r="A4701" i="1" a="1"/>
  <c r="A4701" i="1" s="1"/>
  <c r="B4701" i="1" a="1"/>
  <c r="B4701" i="1" s="1"/>
  <c r="A4702" i="1" a="1"/>
  <c r="A4702" i="1" s="1"/>
  <c r="B4702" i="1" a="1"/>
  <c r="B4702" i="1" s="1"/>
  <c r="A4703" i="1" a="1"/>
  <c r="A4703" i="1" s="1"/>
  <c r="B4703" i="1" a="1"/>
  <c r="B4703" i="1" s="1"/>
  <c r="A4704" i="1" a="1"/>
  <c r="A4704" i="1" s="1"/>
  <c r="B4704" i="1" a="1"/>
  <c r="B4704" i="1" s="1"/>
  <c r="A4705" i="1" a="1"/>
  <c r="A4705" i="1" s="1"/>
  <c r="B4705" i="1" a="1"/>
  <c r="B4705" i="1" s="1"/>
  <c r="A4706" i="1" a="1"/>
  <c r="A4706" i="1" s="1"/>
  <c r="B4706" i="1" a="1"/>
  <c r="B4706" i="1" s="1"/>
  <c r="A4707" i="1" a="1"/>
  <c r="A4707" i="1" s="1"/>
  <c r="B4707" i="1" a="1"/>
  <c r="B4707" i="1" s="1"/>
  <c r="A4708" i="1" a="1"/>
  <c r="A4708" i="1" s="1"/>
  <c r="B4708" i="1" a="1"/>
  <c r="B4708" i="1"/>
  <c r="A4709" i="1" a="1"/>
  <c r="A4709" i="1" s="1"/>
  <c r="B4709" i="1" a="1"/>
  <c r="B4709" i="1" s="1"/>
  <c r="A4710" i="1" a="1"/>
  <c r="A4710" i="1" s="1"/>
  <c r="B4710" i="1" a="1"/>
  <c r="B4710" i="1" s="1"/>
  <c r="A4711" i="1" a="1"/>
  <c r="A4711" i="1"/>
  <c r="B4711" i="1" a="1"/>
  <c r="B4711" i="1" s="1"/>
  <c r="A4712" i="1" a="1"/>
  <c r="A4712" i="1" s="1"/>
  <c r="B4712" i="1" a="1"/>
  <c r="B4712" i="1" s="1"/>
  <c r="A4713" i="1" a="1"/>
  <c r="A4713" i="1" s="1"/>
  <c r="B4713" i="1" a="1"/>
  <c r="B4713" i="1"/>
  <c r="A4714" i="1" a="1"/>
  <c r="A4714" i="1" s="1"/>
  <c r="B4714" i="1" a="1"/>
  <c r="B4714" i="1" s="1"/>
  <c r="A4715" i="1" a="1"/>
  <c r="A4715" i="1" s="1"/>
  <c r="B4715" i="1" a="1"/>
  <c r="B4715" i="1" s="1"/>
  <c r="A4716" i="1" a="1"/>
  <c r="A4716" i="1" s="1"/>
  <c r="B4716" i="1" a="1"/>
  <c r="B4716" i="1" s="1"/>
  <c r="A4717" i="1" a="1"/>
  <c r="A4717" i="1" s="1"/>
  <c r="B4717" i="1" a="1"/>
  <c r="B4717" i="1"/>
  <c r="A4718" i="1" a="1"/>
  <c r="A4718" i="1" s="1"/>
  <c r="B4718" i="1" a="1"/>
  <c r="B4718" i="1"/>
  <c r="A4719" i="1" a="1"/>
  <c r="A4719" i="1" s="1"/>
  <c r="B4719" i="1" a="1"/>
  <c r="B4719" i="1" s="1"/>
  <c r="A4720" i="1" a="1"/>
  <c r="A4720" i="1" s="1"/>
  <c r="B4720" i="1" a="1"/>
  <c r="B4720" i="1"/>
  <c r="A4721" i="1" a="1"/>
  <c r="A4721" i="1" s="1"/>
  <c r="B4721" i="1" a="1"/>
  <c r="B4721" i="1" s="1"/>
  <c r="A4722" i="1" a="1"/>
  <c r="A4722" i="1" s="1"/>
  <c r="B4722" i="1" a="1"/>
  <c r="B4722" i="1" s="1"/>
  <c r="A4723" i="1" a="1"/>
  <c r="A4723" i="1" s="1"/>
  <c r="B4723" i="1" a="1"/>
  <c r="B4723" i="1" s="1"/>
  <c r="A4724" i="1" a="1"/>
  <c r="A4724" i="1" s="1"/>
  <c r="B4724" i="1" a="1"/>
  <c r="B4724" i="1" s="1"/>
  <c r="A4725" i="1" a="1"/>
  <c r="A4725" i="1" s="1"/>
  <c r="B4725" i="1" a="1"/>
  <c r="B4725" i="1" s="1"/>
  <c r="A4726" i="1" a="1"/>
  <c r="A4726" i="1" s="1"/>
  <c r="B4726" i="1" a="1"/>
  <c r="B4726" i="1" s="1"/>
  <c r="A4727" i="1" a="1"/>
  <c r="A4727" i="1" s="1"/>
  <c r="B4727" i="1" a="1"/>
  <c r="B4727" i="1" s="1"/>
  <c r="A4728" i="1" a="1"/>
  <c r="A4728" i="1" s="1"/>
  <c r="B4728" i="1" a="1"/>
  <c r="B4728" i="1"/>
  <c r="A4729" i="1" a="1"/>
  <c r="A4729" i="1" s="1"/>
  <c r="B4729" i="1" a="1"/>
  <c r="B4729" i="1" s="1"/>
  <c r="A4730" i="1" a="1"/>
  <c r="A4730" i="1" s="1"/>
  <c r="B4730" i="1" a="1"/>
  <c r="B4730" i="1" s="1"/>
  <c r="A4731" i="1" a="1"/>
  <c r="A4731" i="1" s="1"/>
  <c r="B4731" i="1" a="1"/>
  <c r="B4731" i="1" s="1"/>
  <c r="A4732" i="1" a="1"/>
  <c r="A4732" i="1" s="1"/>
  <c r="B4732" i="1" a="1"/>
  <c r="B4732" i="1" s="1"/>
  <c r="A4733" i="1" a="1"/>
  <c r="A4733" i="1" s="1"/>
  <c r="B4733" i="1" a="1"/>
  <c r="B4733" i="1" s="1"/>
  <c r="A4734" i="1" a="1"/>
  <c r="A4734" i="1" s="1"/>
  <c r="B4734" i="1" a="1"/>
  <c r="B4734" i="1" s="1"/>
  <c r="A4735" i="1" a="1"/>
  <c r="A4735" i="1"/>
  <c r="B4735" i="1" a="1"/>
  <c r="B4735" i="1" s="1"/>
  <c r="A4736" i="1" a="1"/>
  <c r="A4736" i="1" s="1"/>
  <c r="B4736" i="1" a="1"/>
  <c r="B4736" i="1" s="1"/>
  <c r="A4737" i="1" a="1"/>
  <c r="A4737" i="1" s="1"/>
  <c r="B4737" i="1" a="1"/>
  <c r="B4737" i="1"/>
  <c r="A4738" i="1" a="1"/>
  <c r="A4738" i="1" s="1"/>
  <c r="B4738" i="1" a="1"/>
  <c r="B4738" i="1" s="1"/>
  <c r="A4739" i="1" a="1"/>
  <c r="A4739" i="1" s="1"/>
  <c r="B4739" i="1" a="1"/>
  <c r="B4739" i="1" s="1"/>
  <c r="A4740" i="1" a="1"/>
  <c r="A4740" i="1"/>
  <c r="B4740" i="1" a="1"/>
  <c r="B4740" i="1" s="1"/>
  <c r="A4741" i="1" a="1"/>
  <c r="A4741" i="1"/>
  <c r="B4741" i="1" a="1"/>
  <c r="B4741" i="1" s="1"/>
  <c r="A4742" i="1" a="1"/>
  <c r="A4742" i="1" s="1"/>
  <c r="B4742" i="1" a="1"/>
  <c r="B4742" i="1" s="1"/>
  <c r="A4743" i="1" a="1"/>
  <c r="A4743" i="1" s="1"/>
  <c r="B4743" i="1" a="1"/>
  <c r="B4743" i="1" s="1"/>
  <c r="A4744" i="1" a="1"/>
  <c r="A4744" i="1" s="1"/>
  <c r="B4744" i="1" a="1"/>
  <c r="B4744" i="1" s="1"/>
  <c r="A4745" i="1" a="1"/>
  <c r="A4745" i="1" s="1"/>
  <c r="B4745" i="1" a="1"/>
  <c r="B4745" i="1" s="1"/>
  <c r="A4746" i="1" a="1"/>
  <c r="A4746" i="1" s="1"/>
  <c r="B4746" i="1" a="1"/>
  <c r="B4746" i="1" s="1"/>
  <c r="A4747" i="1" a="1"/>
  <c r="A4747" i="1" s="1"/>
  <c r="B4747" i="1" a="1"/>
  <c r="B4747" i="1" s="1"/>
  <c r="A4748" i="1" a="1"/>
  <c r="A4748" i="1" s="1"/>
  <c r="B4748" i="1" a="1"/>
  <c r="B4748" i="1" s="1"/>
  <c r="A4749" i="1" a="1"/>
  <c r="A4749" i="1"/>
  <c r="B4749" i="1" a="1"/>
  <c r="B4749" i="1" s="1"/>
  <c r="A4750" i="1" a="1"/>
  <c r="A4750" i="1" s="1"/>
  <c r="B4750" i="1" a="1"/>
  <c r="B4750" i="1" s="1"/>
  <c r="A4751" i="1" a="1"/>
  <c r="A4751" i="1" s="1"/>
  <c r="B4751" i="1" a="1"/>
  <c r="B4751" i="1"/>
  <c r="A4752" i="1" a="1"/>
  <c r="A4752" i="1" s="1"/>
  <c r="B4752" i="1" a="1"/>
  <c r="B4752" i="1" s="1"/>
  <c r="A4753" i="1" a="1"/>
  <c r="A4753" i="1" s="1"/>
  <c r="B4753" i="1" a="1"/>
  <c r="B4753" i="1"/>
  <c r="A4754" i="1" a="1"/>
  <c r="A4754" i="1"/>
  <c r="B4754" i="1" a="1"/>
  <c r="B4754" i="1" s="1"/>
  <c r="A4755" i="1" a="1"/>
  <c r="A4755" i="1" s="1"/>
  <c r="B4755" i="1" a="1"/>
  <c r="B4755" i="1" s="1"/>
  <c r="A4756" i="1" a="1"/>
  <c r="A4756" i="1" s="1"/>
  <c r="B4756" i="1" a="1"/>
  <c r="B4756" i="1" s="1"/>
  <c r="A4757" i="1" a="1"/>
  <c r="A4757" i="1" s="1"/>
  <c r="B4757" i="1" a="1"/>
  <c r="B4757" i="1" s="1"/>
  <c r="A4758" i="1" a="1"/>
  <c r="A4758" i="1" s="1"/>
  <c r="B4758" i="1" a="1"/>
  <c r="B4758" i="1" s="1"/>
  <c r="A4759" i="1" a="1"/>
  <c r="A4759" i="1" s="1"/>
  <c r="B4759" i="1" a="1"/>
  <c r="B4759" i="1" s="1"/>
  <c r="A4760" i="1" a="1"/>
  <c r="A4760" i="1" s="1"/>
  <c r="B4760" i="1" a="1"/>
  <c r="B4760" i="1" s="1"/>
  <c r="A4761" i="1" a="1"/>
  <c r="A4761" i="1" s="1"/>
  <c r="B4761" i="1" a="1"/>
  <c r="B4761" i="1" s="1"/>
  <c r="A4762" i="1" a="1"/>
  <c r="A4762" i="1" s="1"/>
  <c r="B4762" i="1" a="1"/>
  <c r="B4762" i="1" s="1"/>
  <c r="A4763" i="1" a="1"/>
  <c r="A4763" i="1" s="1"/>
  <c r="B4763" i="1" a="1"/>
  <c r="B4763" i="1" s="1"/>
  <c r="A4764" i="1" a="1"/>
  <c r="A4764" i="1"/>
  <c r="B4764" i="1" a="1"/>
  <c r="B4764" i="1" s="1"/>
  <c r="A4765" i="1" a="1"/>
  <c r="A4765" i="1" s="1"/>
  <c r="B4765" i="1" a="1"/>
  <c r="B4765" i="1" s="1"/>
  <c r="A4766" i="1" a="1"/>
  <c r="A4766" i="1" s="1"/>
  <c r="B4766" i="1" a="1"/>
  <c r="B4766" i="1" s="1"/>
  <c r="A4767" i="1" a="1"/>
  <c r="A4767" i="1" s="1"/>
  <c r="B4767" i="1" a="1"/>
  <c r="B4767" i="1" s="1"/>
  <c r="A4768" i="1" a="1"/>
  <c r="A4768" i="1" s="1"/>
  <c r="B4768" i="1" a="1"/>
  <c r="B4768" i="1" s="1"/>
  <c r="A4769" i="1" a="1"/>
  <c r="A4769" i="1" s="1"/>
  <c r="B4769" i="1" a="1"/>
  <c r="B4769" i="1" s="1"/>
  <c r="A4770" i="1" a="1"/>
  <c r="A4770" i="1" s="1"/>
  <c r="B4770" i="1" a="1"/>
  <c r="B4770" i="1" s="1"/>
  <c r="A4771" i="1" a="1"/>
  <c r="A4771" i="1" s="1"/>
  <c r="B4771" i="1" a="1"/>
  <c r="B4771" i="1" s="1"/>
  <c r="A4772" i="1" a="1"/>
  <c r="A4772" i="1" s="1"/>
  <c r="B4772" i="1" a="1"/>
  <c r="B4772" i="1" s="1"/>
  <c r="A4773" i="1" a="1"/>
  <c r="A4773" i="1" s="1"/>
  <c r="B4773" i="1" a="1"/>
  <c r="B4773" i="1" s="1"/>
  <c r="A4774" i="1" a="1"/>
  <c r="A4774" i="1" s="1"/>
  <c r="B4774" i="1" a="1"/>
  <c r="B4774" i="1" s="1"/>
  <c r="A4775" i="1" a="1"/>
  <c r="A4775" i="1" s="1"/>
  <c r="B4775" i="1" a="1"/>
  <c r="B4775" i="1" s="1"/>
  <c r="A4776" i="1" a="1"/>
  <c r="A4776" i="1" s="1"/>
  <c r="B4776" i="1" a="1"/>
  <c r="B4776" i="1" s="1"/>
  <c r="A4777" i="1" a="1"/>
  <c r="A4777" i="1" s="1"/>
  <c r="B4777" i="1" a="1"/>
  <c r="B4777" i="1" s="1"/>
  <c r="A4778" i="1" a="1"/>
  <c r="A4778" i="1" s="1"/>
  <c r="B4778" i="1" a="1"/>
  <c r="B4778" i="1" s="1"/>
  <c r="A4779" i="1" a="1"/>
  <c r="A4779" i="1" s="1"/>
  <c r="B4779" i="1" a="1"/>
  <c r="B4779" i="1" s="1"/>
  <c r="A4780" i="1" a="1"/>
  <c r="A4780" i="1" s="1"/>
  <c r="B4780" i="1" a="1"/>
  <c r="B4780" i="1" s="1"/>
  <c r="A4781" i="1" a="1"/>
  <c r="A4781" i="1" s="1"/>
  <c r="B4781" i="1" a="1"/>
  <c r="B4781" i="1" s="1"/>
  <c r="A4782" i="1" a="1"/>
  <c r="A4782" i="1" s="1"/>
  <c r="B4782" i="1" a="1"/>
  <c r="B4782" i="1" s="1"/>
  <c r="A4783" i="1" a="1"/>
  <c r="A4783" i="1" s="1"/>
  <c r="B4783" i="1" a="1"/>
  <c r="B4783" i="1" s="1"/>
  <c r="A4784" i="1" a="1"/>
  <c r="A4784" i="1" s="1"/>
  <c r="B4784" i="1" a="1"/>
  <c r="B4784" i="1" s="1"/>
  <c r="A4785" i="1" a="1"/>
  <c r="A4785" i="1" s="1"/>
  <c r="B4785" i="1" a="1"/>
  <c r="B4785" i="1" s="1"/>
  <c r="A4786" i="1" a="1"/>
  <c r="A4786" i="1" s="1"/>
  <c r="B4786" i="1" a="1"/>
  <c r="B4786" i="1" s="1"/>
  <c r="A4787" i="1" a="1"/>
  <c r="A4787" i="1" s="1"/>
  <c r="B4787" i="1" a="1"/>
  <c r="B4787" i="1" s="1"/>
  <c r="A4788" i="1" a="1"/>
  <c r="A4788" i="1" s="1"/>
  <c r="B4788" i="1" a="1"/>
  <c r="B4788" i="1" s="1"/>
  <c r="A4789" i="1" a="1"/>
  <c r="A4789" i="1" s="1"/>
  <c r="B4789" i="1" a="1"/>
  <c r="B4789" i="1" s="1"/>
  <c r="A4790" i="1" a="1"/>
  <c r="A4790" i="1" s="1"/>
  <c r="B4790" i="1" a="1"/>
  <c r="B4790" i="1" s="1"/>
  <c r="A4791" i="1" a="1"/>
  <c r="A4791" i="1" s="1"/>
  <c r="B4791" i="1" a="1"/>
  <c r="B4791" i="1" s="1"/>
  <c r="A4792" i="1" a="1"/>
  <c r="A4792" i="1" s="1"/>
  <c r="B4792" i="1" a="1"/>
  <c r="B4792" i="1" s="1"/>
  <c r="A4793" i="1" a="1"/>
  <c r="A4793" i="1" s="1"/>
  <c r="B4793" i="1" a="1"/>
  <c r="B4793" i="1" s="1"/>
  <c r="A4794" i="1" a="1"/>
  <c r="A4794" i="1" s="1"/>
  <c r="B4794" i="1" a="1"/>
  <c r="B4794" i="1" s="1"/>
  <c r="A4795" i="1" a="1"/>
  <c r="A4795" i="1" s="1"/>
  <c r="B4795" i="1" a="1"/>
  <c r="B4795" i="1" s="1"/>
  <c r="A4796" i="1" a="1"/>
  <c r="A4796" i="1" s="1"/>
  <c r="B4796" i="1" a="1"/>
  <c r="B4796" i="1" s="1"/>
  <c r="A4797" i="1" a="1"/>
  <c r="A4797" i="1" s="1"/>
  <c r="B4797" i="1" a="1"/>
  <c r="B4797" i="1" s="1"/>
  <c r="A4798" i="1" a="1"/>
  <c r="A4798" i="1" s="1"/>
  <c r="B4798" i="1" a="1"/>
  <c r="B4798" i="1" s="1"/>
  <c r="A4799" i="1" a="1"/>
  <c r="A4799" i="1" s="1"/>
  <c r="B4799" i="1" a="1"/>
  <c r="B4799" i="1" s="1"/>
  <c r="A4800" i="1" a="1"/>
  <c r="A4800" i="1" s="1"/>
  <c r="B4800" i="1" a="1"/>
  <c r="B4800" i="1" s="1"/>
  <c r="A4801" i="1" a="1"/>
  <c r="A4801" i="1" s="1"/>
  <c r="B4801" i="1" a="1"/>
  <c r="B4801" i="1" s="1"/>
  <c r="A4802" i="1" a="1"/>
  <c r="A4802" i="1" s="1"/>
  <c r="B4802" i="1" a="1"/>
  <c r="B4802" i="1" s="1"/>
  <c r="A4803" i="1" a="1"/>
  <c r="A4803" i="1" s="1"/>
  <c r="B4803" i="1" a="1"/>
  <c r="B4803" i="1" s="1"/>
  <c r="A4804" i="1" a="1"/>
  <c r="A4804" i="1" s="1"/>
  <c r="B4804" i="1" a="1"/>
  <c r="B4804" i="1" s="1"/>
  <c r="A4805" i="1" a="1"/>
  <c r="A4805" i="1" s="1"/>
  <c r="B4805" i="1" a="1"/>
  <c r="B4805" i="1" s="1"/>
  <c r="A4806" i="1" a="1"/>
  <c r="A4806" i="1" s="1"/>
  <c r="B4806" i="1" a="1"/>
  <c r="B4806" i="1" s="1"/>
  <c r="A4807" i="1" a="1"/>
  <c r="A4807" i="1" s="1"/>
  <c r="B4807" i="1" a="1"/>
  <c r="B4807" i="1" s="1"/>
  <c r="A4808" i="1" a="1"/>
  <c r="A4808" i="1" s="1"/>
  <c r="B4808" i="1" a="1"/>
  <c r="B4808" i="1" s="1"/>
  <c r="A4809" i="1" a="1"/>
  <c r="A4809" i="1" s="1"/>
  <c r="B4809" i="1" a="1"/>
  <c r="B4809" i="1" s="1"/>
  <c r="A4810" i="1" a="1"/>
  <c r="A4810" i="1" s="1"/>
  <c r="B4810" i="1" a="1"/>
  <c r="B4810" i="1" s="1"/>
  <c r="A4811" i="1" a="1"/>
  <c r="A4811" i="1" s="1"/>
  <c r="B4811" i="1" a="1"/>
  <c r="B4811" i="1" s="1"/>
  <c r="A4812" i="1" a="1"/>
  <c r="A4812" i="1" s="1"/>
  <c r="B4812" i="1" a="1"/>
  <c r="B4812" i="1" s="1"/>
  <c r="A4813" i="1" a="1"/>
  <c r="A4813" i="1" s="1"/>
  <c r="B4813" i="1" a="1"/>
  <c r="B4813" i="1" s="1"/>
  <c r="A4814" i="1" a="1"/>
  <c r="A4814" i="1" s="1"/>
  <c r="B4814" i="1" a="1"/>
  <c r="B4814" i="1" s="1"/>
  <c r="A4815" i="1" a="1"/>
  <c r="A4815" i="1" s="1"/>
  <c r="B4815" i="1" a="1"/>
  <c r="B4815" i="1" s="1"/>
  <c r="A4816" i="1" a="1"/>
  <c r="A4816" i="1" s="1"/>
  <c r="B4816" i="1" a="1"/>
  <c r="B4816" i="1" s="1"/>
  <c r="A4817" i="1" a="1"/>
  <c r="A4817" i="1" s="1"/>
  <c r="B4817" i="1" a="1"/>
  <c r="B4817" i="1" s="1"/>
  <c r="A4818" i="1" a="1"/>
  <c r="A4818" i="1" s="1"/>
  <c r="B4818" i="1" a="1"/>
  <c r="B4818" i="1" s="1"/>
  <c r="A4819" i="1" a="1"/>
  <c r="A4819" i="1" s="1"/>
  <c r="B4819" i="1" a="1"/>
  <c r="B4819" i="1" s="1"/>
  <c r="A4820" i="1" a="1"/>
  <c r="A4820" i="1" s="1"/>
  <c r="B4820" i="1" a="1"/>
  <c r="B4820" i="1" s="1"/>
  <c r="A4821" i="1" a="1"/>
  <c r="A4821" i="1" s="1"/>
  <c r="B4821" i="1" a="1"/>
  <c r="B4821" i="1" s="1"/>
  <c r="A4822" i="1" a="1"/>
  <c r="A4822" i="1" s="1"/>
  <c r="B4822" i="1" a="1"/>
  <c r="B4822" i="1" s="1"/>
  <c r="A4823" i="1" a="1"/>
  <c r="A4823" i="1" s="1"/>
  <c r="B4823" i="1" a="1"/>
  <c r="B4823" i="1" s="1"/>
  <c r="A4824" i="1" a="1"/>
  <c r="A4824" i="1" s="1"/>
  <c r="B4824" i="1" a="1"/>
  <c r="B4824" i="1" s="1"/>
  <c r="A4825" i="1" a="1"/>
  <c r="A4825" i="1" s="1"/>
  <c r="B4825" i="1" a="1"/>
  <c r="B4825" i="1" s="1"/>
  <c r="A4826" i="1" a="1"/>
  <c r="A4826" i="1" s="1"/>
  <c r="B4826" i="1" a="1"/>
  <c r="B4826" i="1" s="1"/>
  <c r="A4827" i="1" a="1"/>
  <c r="A4827" i="1" s="1"/>
  <c r="B4827" i="1" a="1"/>
  <c r="B4827" i="1" s="1"/>
  <c r="A4828" i="1" a="1"/>
  <c r="A4828" i="1" s="1"/>
  <c r="B4828" i="1" a="1"/>
  <c r="B4828" i="1" s="1"/>
  <c r="A4829" i="1" a="1"/>
  <c r="A4829" i="1" s="1"/>
  <c r="B4829" i="1" a="1"/>
  <c r="B4829" i="1" s="1"/>
  <c r="A4830" i="1" a="1"/>
  <c r="A4830" i="1" s="1"/>
  <c r="B4830" i="1" a="1"/>
  <c r="B4830" i="1" s="1"/>
  <c r="A4831" i="1" a="1"/>
  <c r="A4831" i="1" s="1"/>
  <c r="B4831" i="1" a="1"/>
  <c r="B4831" i="1" s="1"/>
  <c r="A4832" i="1" a="1"/>
  <c r="A4832" i="1" s="1"/>
  <c r="B4832" i="1" a="1"/>
  <c r="B4832" i="1" s="1"/>
  <c r="A4833" i="1" a="1"/>
  <c r="A4833" i="1" s="1"/>
  <c r="B4833" i="1" a="1"/>
  <c r="B4833" i="1" s="1"/>
  <c r="A4834" i="1" a="1"/>
  <c r="A4834" i="1" s="1"/>
  <c r="B4834" i="1" a="1"/>
  <c r="B4834" i="1" s="1"/>
  <c r="A4835" i="1" a="1"/>
  <c r="A4835" i="1" s="1"/>
  <c r="B4835" i="1" a="1"/>
  <c r="B4835" i="1" s="1"/>
  <c r="A4836" i="1" a="1"/>
  <c r="A4836" i="1" s="1"/>
  <c r="B4836" i="1" a="1"/>
  <c r="B4836" i="1" s="1"/>
  <c r="A4837" i="1" a="1"/>
  <c r="A4837" i="1" s="1"/>
  <c r="B4837" i="1" a="1"/>
  <c r="B4837" i="1" s="1"/>
  <c r="A4838" i="1" a="1"/>
  <c r="A4838" i="1" s="1"/>
  <c r="B4838" i="1" a="1"/>
  <c r="B4838" i="1" s="1"/>
  <c r="A4839" i="1" a="1"/>
  <c r="A4839" i="1" s="1"/>
  <c r="B4839" i="1" a="1"/>
  <c r="B4839" i="1" s="1"/>
  <c r="A4840" i="1" a="1"/>
  <c r="A4840" i="1" s="1"/>
  <c r="B4840" i="1" a="1"/>
  <c r="B4840" i="1" s="1"/>
  <c r="A4841" i="1" a="1"/>
  <c r="A4841" i="1" s="1"/>
  <c r="B4841" i="1" a="1"/>
  <c r="B4841" i="1" s="1"/>
  <c r="A4842" i="1" a="1"/>
  <c r="A4842" i="1" s="1"/>
  <c r="B4842" i="1" a="1"/>
  <c r="B4842" i="1" s="1"/>
  <c r="A4843" i="1" a="1"/>
  <c r="A4843" i="1" s="1"/>
  <c r="B4843" i="1" a="1"/>
  <c r="B4843" i="1" s="1"/>
  <c r="A4844" i="1" a="1"/>
  <c r="A4844" i="1" s="1"/>
  <c r="B4844" i="1" a="1"/>
  <c r="B4844" i="1" s="1"/>
  <c r="A4845" i="1" a="1"/>
  <c r="A4845" i="1" s="1"/>
  <c r="B4845" i="1" a="1"/>
  <c r="B4845" i="1" s="1"/>
  <c r="A4846" i="1" a="1"/>
  <c r="A4846" i="1" s="1"/>
  <c r="B4846" i="1" a="1"/>
  <c r="B4846" i="1" s="1"/>
  <c r="A4847" i="1" a="1"/>
  <c r="A4847" i="1" s="1"/>
  <c r="B4847" i="1" a="1"/>
  <c r="B4847" i="1" s="1"/>
  <c r="A4848" i="1" a="1"/>
  <c r="A4848" i="1" s="1"/>
  <c r="B4848" i="1" a="1"/>
  <c r="B4848" i="1" s="1"/>
  <c r="A4849" i="1" a="1"/>
  <c r="A4849" i="1" s="1"/>
  <c r="B4849" i="1" a="1"/>
  <c r="B4849" i="1" s="1"/>
  <c r="A4850" i="1" a="1"/>
  <c r="A4850" i="1" s="1"/>
  <c r="B4850" i="1" a="1"/>
  <c r="B4850" i="1" s="1"/>
  <c r="A4851" i="1" a="1"/>
  <c r="A4851" i="1" s="1"/>
  <c r="B4851" i="1" a="1"/>
  <c r="B4851" i="1" s="1"/>
  <c r="A4852" i="1" a="1"/>
  <c r="A4852" i="1" s="1"/>
  <c r="B4852" i="1" a="1"/>
  <c r="B4852" i="1" s="1"/>
  <c r="A4853" i="1" a="1"/>
  <c r="A4853" i="1" s="1"/>
  <c r="B4853" i="1" a="1"/>
  <c r="B4853" i="1" s="1"/>
  <c r="A4854" i="1" a="1"/>
  <c r="A4854" i="1" s="1"/>
  <c r="B4854" i="1" a="1"/>
  <c r="B4854" i="1" s="1"/>
  <c r="A4855" i="1" a="1"/>
  <c r="A4855" i="1" s="1"/>
  <c r="B4855" i="1" a="1"/>
  <c r="B4855" i="1" s="1"/>
  <c r="A4856" i="1" a="1"/>
  <c r="A4856" i="1" s="1"/>
  <c r="B4856" i="1" a="1"/>
  <c r="B4856" i="1" s="1"/>
  <c r="A4857" i="1" a="1"/>
  <c r="A4857" i="1" s="1"/>
  <c r="B4857" i="1" a="1"/>
  <c r="B4857" i="1" s="1"/>
  <c r="A4858" i="1" a="1"/>
  <c r="A4858" i="1" s="1"/>
  <c r="B4858" i="1" a="1"/>
  <c r="B4858" i="1" s="1"/>
  <c r="A4859" i="1" a="1"/>
  <c r="A4859" i="1" s="1"/>
  <c r="B4859" i="1" a="1"/>
  <c r="B4859" i="1" s="1"/>
  <c r="A4860" i="1" a="1"/>
  <c r="A4860" i="1" s="1"/>
  <c r="B4860" i="1" a="1"/>
  <c r="B4860" i="1" s="1"/>
  <c r="A4861" i="1" a="1"/>
  <c r="A4861" i="1" s="1"/>
  <c r="B4861" i="1" a="1"/>
  <c r="B4861" i="1" s="1"/>
  <c r="A4862" i="1" a="1"/>
  <c r="A4862" i="1" s="1"/>
  <c r="B4862" i="1" a="1"/>
  <c r="B4862" i="1" s="1"/>
  <c r="A4863" i="1" a="1"/>
  <c r="A4863" i="1" s="1"/>
  <c r="B4863" i="1" a="1"/>
  <c r="B4863" i="1" s="1"/>
  <c r="A4864" i="1" a="1"/>
  <c r="A4864" i="1" s="1"/>
  <c r="B4864" i="1" a="1"/>
  <c r="B4864" i="1" s="1"/>
  <c r="A4865" i="1" a="1"/>
  <c r="A4865" i="1" s="1"/>
  <c r="B4865" i="1" a="1"/>
  <c r="B4865" i="1" s="1"/>
  <c r="A4866" i="1" a="1"/>
  <c r="A4866" i="1" s="1"/>
  <c r="B4866" i="1" a="1"/>
  <c r="B4866" i="1" s="1"/>
  <c r="A4867" i="1" a="1"/>
  <c r="A4867" i="1" s="1"/>
  <c r="B4867" i="1" a="1"/>
  <c r="B4867" i="1" s="1"/>
  <c r="A4868" i="1" a="1"/>
  <c r="A4868" i="1" s="1"/>
  <c r="B4868" i="1" a="1"/>
  <c r="B4868" i="1" s="1"/>
  <c r="A4869" i="1" a="1"/>
  <c r="A4869" i="1" s="1"/>
  <c r="B4869" i="1" a="1"/>
  <c r="B4869" i="1" s="1"/>
  <c r="A4870" i="1" a="1"/>
  <c r="A4870" i="1" s="1"/>
  <c r="B4870" i="1" a="1"/>
  <c r="B4870" i="1" s="1"/>
  <c r="A4871" i="1" a="1"/>
  <c r="A4871" i="1" s="1"/>
  <c r="B4871" i="1" a="1"/>
  <c r="B4871" i="1" s="1"/>
  <c r="A4872" i="1" a="1"/>
  <c r="A4872" i="1" s="1"/>
  <c r="B4872" i="1" a="1"/>
  <c r="B4872" i="1" s="1"/>
  <c r="A4873" i="1" a="1"/>
  <c r="A4873" i="1" s="1"/>
  <c r="B4873" i="1" a="1"/>
  <c r="B4873" i="1" s="1"/>
  <c r="A4874" i="1" a="1"/>
  <c r="A4874" i="1" s="1"/>
  <c r="B4874" i="1" a="1"/>
  <c r="B4874" i="1" s="1"/>
  <c r="A4875" i="1" a="1"/>
  <c r="A4875" i="1" s="1"/>
  <c r="B4875" i="1" a="1"/>
  <c r="B4875" i="1" s="1"/>
  <c r="A4876" i="1" a="1"/>
  <c r="A4876" i="1" s="1"/>
  <c r="B4876" i="1" a="1"/>
  <c r="B4876" i="1" s="1"/>
  <c r="A4877" i="1" a="1"/>
  <c r="A4877" i="1" s="1"/>
  <c r="B4877" i="1" a="1"/>
  <c r="B4877" i="1" s="1"/>
  <c r="A4878" i="1" a="1"/>
  <c r="A4878" i="1" s="1"/>
  <c r="B4878" i="1" a="1"/>
  <c r="B4878" i="1" s="1"/>
  <c r="A4879" i="1" a="1"/>
  <c r="A4879" i="1" s="1"/>
  <c r="B4879" i="1" a="1"/>
  <c r="B4879" i="1" s="1"/>
  <c r="A4880" i="1" a="1"/>
  <c r="A4880" i="1" s="1"/>
  <c r="B4880" i="1" a="1"/>
  <c r="B4880" i="1" s="1"/>
  <c r="A4881" i="1" a="1"/>
  <c r="A4881" i="1" s="1"/>
  <c r="B4881" i="1" a="1"/>
  <c r="B4881" i="1" s="1"/>
  <c r="A4882" i="1" a="1"/>
  <c r="A4882" i="1" s="1"/>
  <c r="B4882" i="1" a="1"/>
  <c r="B4882" i="1" s="1"/>
  <c r="A4883" i="1" a="1"/>
  <c r="A4883" i="1" s="1"/>
  <c r="B4883" i="1" a="1"/>
  <c r="B4883" i="1" s="1"/>
  <c r="A4884" i="1" a="1"/>
  <c r="A4884" i="1" s="1"/>
  <c r="B4884" i="1" a="1"/>
  <c r="B4884" i="1" s="1"/>
  <c r="A4885" i="1" a="1"/>
  <c r="A4885" i="1" s="1"/>
  <c r="B4885" i="1" a="1"/>
  <c r="B4885" i="1" s="1"/>
  <c r="A4886" i="1" a="1"/>
  <c r="A4886" i="1" s="1"/>
  <c r="B4886" i="1" a="1"/>
  <c r="B4886" i="1" s="1"/>
  <c r="A4887" i="1" a="1"/>
  <c r="A4887" i="1" s="1"/>
  <c r="B4887" i="1" a="1"/>
  <c r="B4887" i="1" s="1"/>
  <c r="A4888" i="1" a="1"/>
  <c r="A4888" i="1" s="1"/>
  <c r="B4888" i="1" a="1"/>
  <c r="B4888" i="1" s="1"/>
  <c r="A4889" i="1" a="1"/>
  <c r="A4889" i="1" s="1"/>
  <c r="B4889" i="1" a="1"/>
  <c r="B4889" i="1" s="1"/>
  <c r="A4890" i="1" a="1"/>
  <c r="A4890" i="1" s="1"/>
  <c r="B4890" i="1" a="1"/>
  <c r="B4890" i="1" s="1"/>
  <c r="A4891" i="1" a="1"/>
  <c r="A4891" i="1" s="1"/>
  <c r="B4891" i="1" a="1"/>
  <c r="B4891" i="1" s="1"/>
  <c r="A4892" i="1" a="1"/>
  <c r="A4892" i="1" s="1"/>
  <c r="B4892" i="1" a="1"/>
  <c r="B4892" i="1" s="1"/>
  <c r="A4893" i="1" a="1"/>
  <c r="A4893" i="1" s="1"/>
  <c r="B4893" i="1" a="1"/>
  <c r="B4893" i="1" s="1"/>
  <c r="A4894" i="1" a="1"/>
  <c r="A4894" i="1" s="1"/>
  <c r="B4894" i="1" a="1"/>
  <c r="B4894" i="1" s="1"/>
  <c r="A4895" i="1" a="1"/>
  <c r="A4895" i="1" s="1"/>
  <c r="B4895" i="1" a="1"/>
  <c r="B4895" i="1" s="1"/>
  <c r="A4896" i="1" a="1"/>
  <c r="A4896" i="1" s="1"/>
  <c r="B4896" i="1" a="1"/>
  <c r="B4896" i="1" s="1"/>
  <c r="A4897" i="1" a="1"/>
  <c r="A4897" i="1" s="1"/>
  <c r="B4897" i="1" a="1"/>
  <c r="B4897" i="1" s="1"/>
  <c r="A4898" i="1" a="1"/>
  <c r="A4898" i="1" s="1"/>
  <c r="B4898" i="1" a="1"/>
  <c r="B4898" i="1" s="1"/>
  <c r="A4899" i="1" a="1"/>
  <c r="A4899" i="1" s="1"/>
  <c r="B4899" i="1" a="1"/>
  <c r="B4899" i="1" s="1"/>
  <c r="A4900" i="1" a="1"/>
  <c r="A4900" i="1" s="1"/>
  <c r="B4900" i="1" a="1"/>
  <c r="B4900" i="1" s="1"/>
  <c r="A4901" i="1" a="1"/>
  <c r="A4901" i="1" s="1"/>
  <c r="B4901" i="1" a="1"/>
  <c r="B4901" i="1" s="1"/>
  <c r="A4902" i="1" a="1"/>
  <c r="A4902" i="1" s="1"/>
  <c r="B4902" i="1" a="1"/>
  <c r="B4902" i="1" s="1"/>
  <c r="A4903" i="1" a="1"/>
  <c r="A4903" i="1" s="1"/>
  <c r="B4903" i="1" a="1"/>
  <c r="B4903" i="1" s="1"/>
  <c r="A4904" i="1" a="1"/>
  <c r="A4904" i="1" s="1"/>
  <c r="B4904" i="1" a="1"/>
  <c r="B4904" i="1" s="1"/>
  <c r="A4905" i="1" a="1"/>
  <c r="A4905" i="1" s="1"/>
  <c r="B4905" i="1" a="1"/>
  <c r="B4905" i="1" s="1"/>
  <c r="A4906" i="1" a="1"/>
  <c r="A4906" i="1" s="1"/>
  <c r="B4906" i="1" a="1"/>
  <c r="B4906" i="1" s="1"/>
  <c r="A4907" i="1" a="1"/>
  <c r="A4907" i="1" s="1"/>
  <c r="B4907" i="1" a="1"/>
  <c r="B4907" i="1" s="1"/>
  <c r="A4908" i="1" a="1"/>
  <c r="A4908" i="1" s="1"/>
  <c r="B4908" i="1" a="1"/>
  <c r="B4908" i="1" s="1"/>
  <c r="A4909" i="1" a="1"/>
  <c r="A4909" i="1" s="1"/>
  <c r="B4909" i="1" a="1"/>
  <c r="B4909" i="1" s="1"/>
  <c r="A4910" i="1" a="1"/>
  <c r="A4910" i="1" s="1"/>
  <c r="B4910" i="1" a="1"/>
  <c r="B4910" i="1" s="1"/>
  <c r="A4911" i="1" a="1"/>
  <c r="A4911" i="1" s="1"/>
  <c r="B4911" i="1" a="1"/>
  <c r="B4911" i="1" s="1"/>
  <c r="A4912" i="1" a="1"/>
  <c r="A4912" i="1" s="1"/>
  <c r="B4912" i="1" a="1"/>
  <c r="B4912" i="1" s="1"/>
  <c r="A4913" i="1" a="1"/>
  <c r="A4913" i="1" s="1"/>
  <c r="B4913" i="1" a="1"/>
  <c r="B4913" i="1" s="1"/>
  <c r="A4914" i="1" a="1"/>
  <c r="A4914" i="1" s="1"/>
  <c r="B4914" i="1" a="1"/>
  <c r="B4914" i="1" s="1"/>
  <c r="A4915" i="1" a="1"/>
  <c r="A4915" i="1" s="1"/>
  <c r="B4915" i="1" a="1"/>
  <c r="B4915" i="1" s="1"/>
  <c r="A4916" i="1" a="1"/>
  <c r="A4916" i="1" s="1"/>
  <c r="B4916" i="1" a="1"/>
  <c r="B4916" i="1" s="1"/>
  <c r="A4917" i="1" a="1"/>
  <c r="A4917" i="1" s="1"/>
  <c r="B4917" i="1" a="1"/>
  <c r="B4917" i="1" s="1"/>
  <c r="A4918" i="1" a="1"/>
  <c r="A4918" i="1" s="1"/>
  <c r="B4918" i="1" a="1"/>
  <c r="B4918" i="1" s="1"/>
  <c r="A4919" i="1" a="1"/>
  <c r="A4919" i="1" s="1"/>
  <c r="B4919" i="1" a="1"/>
  <c r="B4919" i="1" s="1"/>
  <c r="A4920" i="1" a="1"/>
  <c r="A4920" i="1" s="1"/>
  <c r="B4920" i="1" a="1"/>
  <c r="B4920" i="1" s="1"/>
  <c r="A4921" i="1" a="1"/>
  <c r="A4921" i="1" s="1"/>
  <c r="B4921" i="1" a="1"/>
  <c r="B4921" i="1" s="1"/>
  <c r="A4922" i="1" a="1"/>
  <c r="A4922" i="1" s="1"/>
  <c r="B4922" i="1" a="1"/>
  <c r="B4922" i="1" s="1"/>
  <c r="A4923" i="1" a="1"/>
  <c r="A4923" i="1" s="1"/>
  <c r="B4923" i="1" a="1"/>
  <c r="B4923" i="1" s="1"/>
  <c r="A4924" i="1" a="1"/>
  <c r="A4924" i="1" s="1"/>
  <c r="B4924" i="1" a="1"/>
  <c r="B4924" i="1" s="1"/>
  <c r="A4925" i="1" a="1"/>
  <c r="A4925" i="1" s="1"/>
  <c r="B4925" i="1" a="1"/>
  <c r="B4925" i="1" s="1"/>
  <c r="A4926" i="1" a="1"/>
  <c r="A4926" i="1" s="1"/>
  <c r="B4926" i="1" a="1"/>
  <c r="B4926" i="1" s="1"/>
  <c r="A4927" i="1" a="1"/>
  <c r="A4927" i="1" s="1"/>
  <c r="B4927" i="1" a="1"/>
  <c r="B4927" i="1" s="1"/>
  <c r="A4928" i="1" a="1"/>
  <c r="A4928" i="1" s="1"/>
  <c r="B4928" i="1" a="1"/>
  <c r="B4928" i="1" s="1"/>
  <c r="A4929" i="1" a="1"/>
  <c r="A4929" i="1" s="1"/>
  <c r="B4929" i="1" a="1"/>
  <c r="B4929" i="1" s="1"/>
  <c r="A4930" i="1" a="1"/>
  <c r="A4930" i="1" s="1"/>
  <c r="B4930" i="1" a="1"/>
  <c r="B4930" i="1" s="1"/>
  <c r="A4931" i="1" a="1"/>
  <c r="A4931" i="1" s="1"/>
  <c r="B4931" i="1" a="1"/>
  <c r="B4931" i="1" s="1"/>
  <c r="A4932" i="1" a="1"/>
  <c r="A4932" i="1" s="1"/>
  <c r="B4932" i="1" a="1"/>
  <c r="B4932" i="1" s="1"/>
  <c r="A4933" i="1" a="1"/>
  <c r="A4933" i="1" s="1"/>
  <c r="B4933" i="1" a="1"/>
  <c r="B4933" i="1" s="1"/>
  <c r="A4934" i="1" a="1"/>
  <c r="A4934" i="1" s="1"/>
  <c r="B4934" i="1" a="1"/>
  <c r="B4934" i="1" s="1"/>
  <c r="A4935" i="1" a="1"/>
  <c r="A4935" i="1" s="1"/>
  <c r="B4935" i="1" a="1"/>
  <c r="B4935" i="1" s="1"/>
  <c r="A4936" i="1" a="1"/>
  <c r="A4936" i="1" s="1"/>
  <c r="B4936" i="1" a="1"/>
  <c r="B4936" i="1" s="1"/>
  <c r="A4937" i="1" a="1"/>
  <c r="A4937" i="1" s="1"/>
  <c r="B4937" i="1" a="1"/>
  <c r="B4937" i="1" s="1"/>
  <c r="A4938" i="1" a="1"/>
  <c r="A4938" i="1" s="1"/>
  <c r="B4938" i="1" a="1"/>
  <c r="B4938" i="1" s="1"/>
  <c r="A4939" i="1" a="1"/>
  <c r="A4939" i="1" s="1"/>
  <c r="B4939" i="1" a="1"/>
  <c r="B4939" i="1" s="1"/>
  <c r="A4940" i="1" a="1"/>
  <c r="A4940" i="1" s="1"/>
  <c r="B4940" i="1" a="1"/>
  <c r="B4940" i="1" s="1"/>
  <c r="A4941" i="1" a="1"/>
  <c r="A4941" i="1" s="1"/>
  <c r="B4941" i="1" a="1"/>
  <c r="B4941" i="1" s="1"/>
  <c r="A4942" i="1" a="1"/>
  <c r="A4942" i="1" s="1"/>
  <c r="B4942" i="1" a="1"/>
  <c r="B4942" i="1" s="1"/>
  <c r="A4943" i="1" a="1"/>
  <c r="A4943" i="1" s="1"/>
  <c r="B4943" i="1" a="1"/>
  <c r="B4943" i="1" s="1"/>
  <c r="A4944" i="1" a="1"/>
  <c r="A4944" i="1" s="1"/>
  <c r="B4944" i="1" a="1"/>
  <c r="B4944" i="1" s="1"/>
  <c r="A4945" i="1" a="1"/>
  <c r="A4945" i="1" s="1"/>
  <c r="B4945" i="1" a="1"/>
  <c r="B4945" i="1" s="1"/>
  <c r="A4946" i="1" a="1"/>
  <c r="A4946" i="1" s="1"/>
  <c r="B4946" i="1" a="1"/>
  <c r="B4946" i="1" s="1"/>
  <c r="A4947" i="1" a="1"/>
  <c r="A4947" i="1" s="1"/>
  <c r="B4947" i="1" a="1"/>
  <c r="B4947" i="1" s="1"/>
  <c r="A4948" i="1" a="1"/>
  <c r="A4948" i="1" s="1"/>
  <c r="B4948" i="1" a="1"/>
  <c r="B4948" i="1" s="1"/>
  <c r="A4949" i="1" a="1"/>
  <c r="A4949" i="1" s="1"/>
  <c r="B4949" i="1" a="1"/>
  <c r="B4949" i="1" s="1"/>
  <c r="A4950" i="1" a="1"/>
  <c r="A4950" i="1" s="1"/>
  <c r="B4950" i="1" a="1"/>
  <c r="B4950" i="1" s="1"/>
  <c r="A4951" i="1" a="1"/>
  <c r="A4951" i="1" s="1"/>
  <c r="B4951" i="1" a="1"/>
  <c r="B4951" i="1" s="1"/>
  <c r="A4952" i="1" a="1"/>
  <c r="A4952" i="1" s="1"/>
  <c r="B4952" i="1" a="1"/>
  <c r="B4952" i="1" s="1"/>
  <c r="A4953" i="1" a="1"/>
  <c r="A4953" i="1" s="1"/>
  <c r="B4953" i="1" a="1"/>
  <c r="B4953" i="1" s="1"/>
  <c r="A4954" i="1" a="1"/>
  <c r="A4954" i="1" s="1"/>
  <c r="B4954" i="1" a="1"/>
  <c r="B4954" i="1" s="1"/>
  <c r="A4955" i="1" a="1"/>
  <c r="A4955" i="1" s="1"/>
  <c r="B4955" i="1" a="1"/>
  <c r="B4955" i="1" s="1"/>
  <c r="A4956" i="1" a="1"/>
  <c r="A4956" i="1" s="1"/>
  <c r="B4956" i="1" a="1"/>
  <c r="B4956" i="1" s="1"/>
  <c r="A4957" i="1" a="1"/>
  <c r="A4957" i="1" s="1"/>
  <c r="B4957" i="1" a="1"/>
  <c r="B4957" i="1" s="1"/>
  <c r="A4958" i="1" a="1"/>
  <c r="A4958" i="1" s="1"/>
  <c r="B4958" i="1" a="1"/>
  <c r="B4958" i="1" s="1"/>
  <c r="A4959" i="1" a="1"/>
  <c r="A4959" i="1" s="1"/>
  <c r="B4959" i="1" a="1"/>
  <c r="B4959" i="1" s="1"/>
  <c r="A4960" i="1" a="1"/>
  <c r="A4960" i="1" s="1"/>
  <c r="B4960" i="1" a="1"/>
  <c r="B4960" i="1" s="1"/>
  <c r="A4961" i="1" a="1"/>
  <c r="A4961" i="1" s="1"/>
  <c r="B4961" i="1" a="1"/>
  <c r="B4961" i="1" s="1"/>
  <c r="A4962" i="1" a="1"/>
  <c r="A4962" i="1" s="1"/>
  <c r="B4962" i="1" a="1"/>
  <c r="B4962" i="1" s="1"/>
  <c r="A4963" i="1" a="1"/>
  <c r="A4963" i="1" s="1"/>
  <c r="B4963" i="1" a="1"/>
  <c r="B4963" i="1" s="1"/>
  <c r="A4964" i="1" a="1"/>
  <c r="A4964" i="1" s="1"/>
  <c r="B4964" i="1" a="1"/>
  <c r="B4964" i="1" s="1"/>
  <c r="A4965" i="1" a="1"/>
  <c r="A4965" i="1" s="1"/>
  <c r="B4965" i="1" a="1"/>
  <c r="B4965" i="1" s="1"/>
  <c r="A4966" i="1" a="1"/>
  <c r="A4966" i="1" s="1"/>
  <c r="B4966" i="1" a="1"/>
  <c r="B4966" i="1" s="1"/>
  <c r="A4967" i="1" a="1"/>
  <c r="A4967" i="1" s="1"/>
  <c r="B4967" i="1" a="1"/>
  <c r="B4967" i="1" s="1"/>
  <c r="A4968" i="1" a="1"/>
  <c r="A4968" i="1" s="1"/>
  <c r="B4968" i="1" a="1"/>
  <c r="B4968" i="1" s="1"/>
  <c r="A4969" i="1" a="1"/>
  <c r="A4969" i="1" s="1"/>
  <c r="B4969" i="1" a="1"/>
  <c r="B4969" i="1" s="1"/>
  <c r="A4970" i="1" a="1"/>
  <c r="A4970" i="1" s="1"/>
  <c r="B4970" i="1" a="1"/>
  <c r="B4970" i="1" s="1"/>
  <c r="A4971" i="1" a="1"/>
  <c r="A4971" i="1" s="1"/>
  <c r="B4971" i="1" a="1"/>
  <c r="B4971" i="1" s="1"/>
  <c r="A4972" i="1" a="1"/>
  <c r="A4972" i="1" s="1"/>
  <c r="B4972" i="1" a="1"/>
  <c r="B4972" i="1" s="1"/>
  <c r="A4973" i="1" a="1"/>
  <c r="A4973" i="1" s="1"/>
  <c r="B4973" i="1" a="1"/>
  <c r="B4973" i="1" s="1"/>
  <c r="A4974" i="1" a="1"/>
  <c r="A4974" i="1" s="1"/>
  <c r="B4974" i="1" a="1"/>
  <c r="B4974" i="1" s="1"/>
  <c r="A4975" i="1" a="1"/>
  <c r="A4975" i="1" s="1"/>
  <c r="B4975" i="1" a="1"/>
  <c r="B4975" i="1" s="1"/>
  <c r="A4976" i="1" a="1"/>
  <c r="A4976" i="1" s="1"/>
  <c r="B4976" i="1" a="1"/>
  <c r="B4976" i="1" s="1"/>
  <c r="A4977" i="1" a="1"/>
  <c r="A4977" i="1" s="1"/>
  <c r="B4977" i="1" a="1"/>
  <c r="B4977" i="1" s="1"/>
  <c r="A4978" i="1" a="1"/>
  <c r="A4978" i="1" s="1"/>
  <c r="B4978" i="1" a="1"/>
  <c r="B4978" i="1" s="1"/>
  <c r="A4979" i="1" a="1"/>
  <c r="A4979" i="1" s="1"/>
  <c r="B4979" i="1" a="1"/>
  <c r="B4979" i="1" s="1"/>
  <c r="A4980" i="1" a="1"/>
  <c r="A4980" i="1" s="1"/>
  <c r="B4980" i="1" a="1"/>
  <c r="B4980" i="1" s="1"/>
  <c r="A4981" i="1" a="1"/>
  <c r="A4981" i="1" s="1"/>
  <c r="B4981" i="1" a="1"/>
  <c r="B4981" i="1" s="1"/>
  <c r="A4982" i="1" a="1"/>
  <c r="A4982" i="1" s="1"/>
  <c r="B4982" i="1" a="1"/>
  <c r="B4982" i="1" s="1"/>
  <c r="A4983" i="1" a="1"/>
  <c r="A4983" i="1" s="1"/>
  <c r="B4983" i="1" a="1"/>
  <c r="B4983" i="1" s="1"/>
  <c r="A4984" i="1" a="1"/>
  <c r="A4984" i="1" s="1"/>
  <c r="B4984" i="1" a="1"/>
  <c r="B4984" i="1" s="1"/>
  <c r="A4985" i="1" a="1"/>
  <c r="A4985" i="1" s="1"/>
  <c r="B4985" i="1" a="1"/>
  <c r="B4985" i="1" s="1"/>
  <c r="A4986" i="1" a="1"/>
  <c r="A4986" i="1" s="1"/>
  <c r="B4986" i="1" a="1"/>
  <c r="B4986" i="1" s="1"/>
  <c r="A4987" i="1" a="1"/>
  <c r="A4987" i="1" s="1"/>
  <c r="B4987" i="1" a="1"/>
  <c r="B4987" i="1" s="1"/>
  <c r="A4988" i="1" a="1"/>
  <c r="A4988" i="1" s="1"/>
  <c r="B4988" i="1" a="1"/>
  <c r="B4988" i="1" s="1"/>
  <c r="A4989" i="1" a="1"/>
  <c r="A4989" i="1" s="1"/>
  <c r="B4989" i="1" a="1"/>
  <c r="B4989" i="1" s="1"/>
  <c r="A4990" i="1" a="1"/>
  <c r="A4990" i="1" s="1"/>
  <c r="B4990" i="1" a="1"/>
  <c r="B4990" i="1" s="1"/>
  <c r="A4991" i="1" a="1"/>
  <c r="A4991" i="1" s="1"/>
  <c r="B4991" i="1" a="1"/>
  <c r="B4991" i="1" s="1"/>
  <c r="A4992" i="1" a="1"/>
  <c r="A4992" i="1" s="1"/>
  <c r="B4992" i="1" a="1"/>
  <c r="B4992" i="1" s="1"/>
  <c r="A4993" i="1" a="1"/>
  <c r="A4993" i="1" s="1"/>
  <c r="B4993" i="1" a="1"/>
  <c r="B4993" i="1" s="1"/>
  <c r="A4994" i="1" a="1"/>
  <c r="A4994" i="1" s="1"/>
  <c r="B4994" i="1" a="1"/>
  <c r="B4994" i="1" s="1"/>
  <c r="A4995" i="1" a="1"/>
  <c r="A4995" i="1" s="1"/>
  <c r="B4995" i="1" a="1"/>
  <c r="B4995" i="1" s="1"/>
  <c r="A4996" i="1" a="1"/>
  <c r="A4996" i="1" s="1"/>
  <c r="B4996" i="1" a="1"/>
  <c r="B4996" i="1" s="1"/>
  <c r="A4997" i="1" a="1"/>
  <c r="A4997" i="1" s="1"/>
  <c r="B4997" i="1" a="1"/>
  <c r="B4997" i="1" s="1"/>
  <c r="A4998" i="1" a="1"/>
  <c r="A4998" i="1" s="1"/>
  <c r="B4998" i="1" a="1"/>
  <c r="B4998" i="1" s="1"/>
  <c r="A4999" i="1" a="1"/>
  <c r="A4999" i="1" s="1"/>
  <c r="B4999" i="1" a="1"/>
  <c r="B4999" i="1" s="1"/>
  <c r="A5000" i="1" a="1"/>
  <c r="A5000" i="1" s="1"/>
  <c r="B5000" i="1" a="1"/>
  <c r="B5000" i="1" s="1"/>
  <c r="A5001" i="1" a="1"/>
  <c r="A5001" i="1" s="1"/>
  <c r="B5001" i="1" a="1"/>
  <c r="B5001" i="1" s="1"/>
  <c r="A5002" i="1" a="1"/>
  <c r="A5002" i="1" s="1"/>
  <c r="B5002" i="1" a="1"/>
  <c r="B5002" i="1" s="1"/>
  <c r="A5003" i="1" a="1"/>
  <c r="A5003" i="1" s="1"/>
  <c r="B5003" i="1" a="1"/>
  <c r="B5003" i="1" s="1"/>
  <c r="A5004" i="1" a="1"/>
  <c r="A5004" i="1" s="1"/>
  <c r="B5004" i="1" a="1"/>
  <c r="B5004" i="1" s="1"/>
  <c r="A5005" i="1" a="1"/>
  <c r="A5005" i="1" s="1"/>
  <c r="B5005" i="1" a="1"/>
  <c r="B5005" i="1" s="1"/>
  <c r="A5006" i="1" a="1"/>
  <c r="A5006" i="1" s="1"/>
  <c r="B5006" i="1" a="1"/>
  <c r="B5006" i="1" s="1"/>
  <c r="A5007" i="1" a="1"/>
  <c r="A5007" i="1" s="1"/>
  <c r="B5007" i="1" a="1"/>
  <c r="B5007" i="1" s="1"/>
  <c r="A5008" i="1" a="1"/>
  <c r="A5008" i="1" s="1"/>
  <c r="B5008" i="1" a="1"/>
  <c r="B5008" i="1" s="1"/>
  <c r="A5009" i="1" a="1"/>
  <c r="A5009" i="1" s="1"/>
  <c r="B5009" i="1" a="1"/>
  <c r="B5009" i="1" s="1"/>
  <c r="A5010" i="1" a="1"/>
  <c r="A5010" i="1" s="1"/>
  <c r="B5010" i="1" a="1"/>
  <c r="B5010" i="1" s="1"/>
  <c r="A5011" i="1" a="1"/>
  <c r="A5011" i="1" s="1"/>
  <c r="B5011" i="1" a="1"/>
  <c r="B5011" i="1" s="1"/>
  <c r="A5012" i="1" a="1"/>
  <c r="A5012" i="1" s="1"/>
  <c r="B5012" i="1" a="1"/>
  <c r="B5012" i="1" s="1"/>
  <c r="A5013" i="1" a="1"/>
  <c r="A5013" i="1" s="1"/>
  <c r="B5013" i="1" a="1"/>
  <c r="B5013" i="1" s="1"/>
  <c r="A5014" i="1" a="1"/>
  <c r="A5014" i="1" s="1"/>
  <c r="B5014" i="1" a="1"/>
  <c r="B5014" i="1" s="1"/>
  <c r="A5015" i="1" a="1"/>
  <c r="A5015" i="1" s="1"/>
  <c r="B5015" i="1" a="1"/>
  <c r="B5015" i="1" s="1"/>
  <c r="A5016" i="1" a="1"/>
  <c r="A5016" i="1" s="1"/>
  <c r="B5016" i="1" a="1"/>
  <c r="B5016" i="1" s="1"/>
  <c r="A5017" i="1" a="1"/>
  <c r="A5017" i="1" s="1"/>
  <c r="B5017" i="1" a="1"/>
  <c r="B5017" i="1" s="1"/>
  <c r="A5018" i="1" a="1"/>
  <c r="A5018" i="1" s="1"/>
  <c r="B5018" i="1" a="1"/>
  <c r="B5018" i="1" s="1"/>
  <c r="A5019" i="1" a="1"/>
  <c r="A5019" i="1" s="1"/>
  <c r="B5019" i="1" a="1"/>
  <c r="B5019" i="1" s="1"/>
  <c r="A5020" i="1" a="1"/>
  <c r="A5020" i="1" s="1"/>
  <c r="B5020" i="1" a="1"/>
  <c r="B5020" i="1" s="1"/>
  <c r="A5021" i="1" a="1"/>
  <c r="A5021" i="1" s="1"/>
  <c r="B5021" i="1" a="1"/>
  <c r="B5021" i="1" s="1"/>
  <c r="A5022" i="1" a="1"/>
  <c r="A5022" i="1" s="1"/>
  <c r="B5022" i="1" a="1"/>
  <c r="B5022" i="1" s="1"/>
  <c r="A5023" i="1" a="1"/>
  <c r="A5023" i="1" s="1"/>
  <c r="B5023" i="1" a="1"/>
  <c r="B5023" i="1" s="1"/>
  <c r="A5024" i="1" a="1"/>
  <c r="A5024" i="1" s="1"/>
  <c r="B5024" i="1" a="1"/>
  <c r="B5024" i="1" s="1"/>
  <c r="A5025" i="1" a="1"/>
  <c r="A5025" i="1" s="1"/>
  <c r="B5025" i="1" a="1"/>
  <c r="B5025" i="1" s="1"/>
  <c r="A5026" i="1" a="1"/>
  <c r="A5026" i="1" s="1"/>
  <c r="B5026" i="1" a="1"/>
  <c r="B5026" i="1" s="1"/>
  <c r="A5027" i="1" a="1"/>
  <c r="A5027" i="1" s="1"/>
  <c r="B5027" i="1" a="1"/>
  <c r="B5027" i="1" s="1"/>
  <c r="A5028" i="1" a="1"/>
  <c r="A5028" i="1" s="1"/>
  <c r="B5028" i="1" a="1"/>
  <c r="B5028" i="1" s="1"/>
  <c r="A5029" i="1" a="1"/>
  <c r="A5029" i="1" s="1"/>
  <c r="B5029" i="1" a="1"/>
  <c r="B5029" i="1" s="1"/>
  <c r="A5030" i="1" a="1"/>
  <c r="A5030" i="1" s="1"/>
  <c r="B5030" i="1" a="1"/>
  <c r="B5030" i="1" s="1"/>
  <c r="A5031" i="1" a="1"/>
  <c r="A5031" i="1" s="1"/>
  <c r="B5031" i="1" a="1"/>
  <c r="B5031" i="1" s="1"/>
  <c r="A5032" i="1" a="1"/>
  <c r="A5032" i="1" s="1"/>
  <c r="B5032" i="1" a="1"/>
  <c r="B5032" i="1" s="1"/>
  <c r="A5033" i="1" a="1"/>
  <c r="A5033" i="1" s="1"/>
  <c r="B5033" i="1" a="1"/>
  <c r="B5033" i="1" s="1"/>
  <c r="A5034" i="1" a="1"/>
  <c r="A5034" i="1" s="1"/>
  <c r="B5034" i="1" a="1"/>
  <c r="B5034" i="1" s="1"/>
  <c r="A5035" i="1" a="1"/>
  <c r="A5035" i="1" s="1"/>
  <c r="B5035" i="1" a="1"/>
  <c r="B5035" i="1" s="1"/>
  <c r="A5036" i="1" a="1"/>
  <c r="A5036" i="1" s="1"/>
  <c r="B5036" i="1" a="1"/>
  <c r="B5036" i="1" s="1"/>
  <c r="A5037" i="1" a="1"/>
  <c r="A5037" i="1" s="1"/>
  <c r="B5037" i="1" a="1"/>
  <c r="B5037" i="1" s="1"/>
  <c r="A5038" i="1" a="1"/>
  <c r="A5038" i="1" s="1"/>
  <c r="B5038" i="1" a="1"/>
  <c r="B5038" i="1" s="1"/>
  <c r="A5039" i="1" a="1"/>
  <c r="A5039" i="1" s="1"/>
  <c r="B5039" i="1" a="1"/>
  <c r="B5039" i="1" s="1"/>
  <c r="A5040" i="1" a="1"/>
  <c r="A5040" i="1" s="1"/>
  <c r="B5040" i="1" a="1"/>
  <c r="B5040" i="1" s="1"/>
  <c r="A5041" i="1" a="1"/>
  <c r="A5041" i="1" s="1"/>
  <c r="B5041" i="1" a="1"/>
  <c r="B5041" i="1" s="1"/>
  <c r="A5042" i="1" a="1"/>
  <c r="A5042" i="1" s="1"/>
  <c r="B5042" i="1" a="1"/>
  <c r="B5042" i="1" s="1"/>
  <c r="A5043" i="1" a="1"/>
  <c r="A5043" i="1" s="1"/>
  <c r="B5043" i="1" a="1"/>
  <c r="B5043" i="1" s="1"/>
  <c r="A5044" i="1" a="1"/>
  <c r="A5044" i="1" s="1"/>
  <c r="B5044" i="1" a="1"/>
  <c r="B5044" i="1" s="1"/>
  <c r="A5045" i="1" a="1"/>
  <c r="A5045" i="1" s="1"/>
  <c r="B5045" i="1" a="1"/>
  <c r="B5045" i="1" s="1"/>
  <c r="A5046" i="1" a="1"/>
  <c r="A5046" i="1" s="1"/>
  <c r="B5046" i="1" a="1"/>
  <c r="B5046" i="1" s="1"/>
  <c r="A5047" i="1" a="1"/>
  <c r="A5047" i="1" s="1"/>
  <c r="B5047" i="1" a="1"/>
  <c r="B5047" i="1" s="1"/>
  <c r="A5048" i="1" a="1"/>
  <c r="A5048" i="1" s="1"/>
  <c r="B5048" i="1" a="1"/>
  <c r="B5048" i="1" s="1"/>
  <c r="A5049" i="1" a="1"/>
  <c r="A5049" i="1" s="1"/>
  <c r="B5049" i="1" a="1"/>
  <c r="B5049" i="1" s="1"/>
  <c r="A5050" i="1" a="1"/>
  <c r="A5050" i="1" s="1"/>
  <c r="B5050" i="1" a="1"/>
  <c r="B5050" i="1" s="1"/>
  <c r="A5051" i="1" a="1"/>
  <c r="A5051" i="1" s="1"/>
  <c r="B5051" i="1" a="1"/>
  <c r="B5051" i="1" s="1"/>
  <c r="A5052" i="1" a="1"/>
  <c r="A5052" i="1" s="1"/>
  <c r="B5052" i="1" a="1"/>
  <c r="B5052" i="1" s="1"/>
  <c r="A5053" i="1" a="1"/>
  <c r="A5053" i="1" s="1"/>
  <c r="B5053" i="1" a="1"/>
  <c r="B5053" i="1" s="1"/>
  <c r="A5054" i="1" a="1"/>
  <c r="A5054" i="1" s="1"/>
  <c r="B5054" i="1" a="1"/>
  <c r="B5054" i="1" s="1"/>
  <c r="A5055" i="1" a="1"/>
  <c r="A5055" i="1" s="1"/>
  <c r="B5055" i="1" a="1"/>
  <c r="B5055" i="1" s="1"/>
  <c r="A5056" i="1" a="1"/>
  <c r="A5056" i="1" s="1"/>
  <c r="B5056" i="1" a="1"/>
  <c r="B5056" i="1" s="1"/>
  <c r="A5057" i="1" a="1"/>
  <c r="A5057" i="1" s="1"/>
  <c r="B5057" i="1" a="1"/>
  <c r="B5057" i="1" s="1"/>
  <c r="A5058" i="1" a="1"/>
  <c r="A5058" i="1" s="1"/>
  <c r="B5058" i="1" a="1"/>
  <c r="B5058" i="1" s="1"/>
  <c r="A5059" i="1" a="1"/>
  <c r="A5059" i="1" s="1"/>
  <c r="B5059" i="1" a="1"/>
  <c r="B5059" i="1" s="1"/>
  <c r="A5060" i="1" a="1"/>
  <c r="A5060" i="1" s="1"/>
  <c r="B5060" i="1" a="1"/>
  <c r="B5060" i="1" s="1"/>
  <c r="A5061" i="1" a="1"/>
  <c r="A5061" i="1" s="1"/>
  <c r="B5061" i="1" a="1"/>
  <c r="B5061" i="1" s="1"/>
  <c r="A5062" i="1" a="1"/>
  <c r="A5062" i="1" s="1"/>
  <c r="B5062" i="1" a="1"/>
  <c r="B5062" i="1" s="1"/>
  <c r="A5063" i="1" a="1"/>
  <c r="A5063" i="1" s="1"/>
  <c r="B5063" i="1" a="1"/>
  <c r="B5063" i="1" s="1"/>
  <c r="A5064" i="1" a="1"/>
  <c r="A5064" i="1" s="1"/>
  <c r="B5064" i="1" a="1"/>
  <c r="B5064" i="1" s="1"/>
  <c r="A5065" i="1" a="1"/>
  <c r="A5065" i="1" s="1"/>
  <c r="B5065" i="1" a="1"/>
  <c r="B5065" i="1" s="1"/>
  <c r="A5066" i="1" a="1"/>
  <c r="A5066" i="1" s="1"/>
  <c r="B5066" i="1" a="1"/>
  <c r="B5066" i="1" s="1"/>
  <c r="A5067" i="1" a="1"/>
  <c r="A5067" i="1" s="1"/>
  <c r="B5067" i="1" a="1"/>
  <c r="B5067" i="1" s="1"/>
  <c r="A5068" i="1" a="1"/>
  <c r="A5068" i="1" s="1"/>
  <c r="B5068" i="1" a="1"/>
  <c r="B5068" i="1" s="1"/>
  <c r="A5069" i="1" a="1"/>
  <c r="A5069" i="1" s="1"/>
  <c r="B5069" i="1" a="1"/>
  <c r="B5069" i="1" s="1"/>
  <c r="A5070" i="1" a="1"/>
  <c r="A5070" i="1" s="1"/>
  <c r="B5070" i="1" a="1"/>
  <c r="B5070" i="1" s="1"/>
  <c r="A5071" i="1" a="1"/>
  <c r="A5071" i="1" s="1"/>
  <c r="B5071" i="1" a="1"/>
  <c r="B5071" i="1" s="1"/>
  <c r="A5072" i="1" a="1"/>
  <c r="A5072" i="1" s="1"/>
  <c r="B5072" i="1" a="1"/>
  <c r="B5072" i="1" s="1"/>
  <c r="A5073" i="1" a="1"/>
  <c r="A5073" i="1" s="1"/>
  <c r="B5073" i="1" a="1"/>
  <c r="B5073" i="1" s="1"/>
  <c r="A5074" i="1" a="1"/>
  <c r="A5074" i="1" s="1"/>
  <c r="B5074" i="1" a="1"/>
  <c r="B5074" i="1" s="1"/>
  <c r="A5075" i="1" a="1"/>
  <c r="A5075" i="1" s="1"/>
  <c r="B5075" i="1" a="1"/>
  <c r="B5075" i="1" s="1"/>
  <c r="A5076" i="1" a="1"/>
  <c r="A5076" i="1" s="1"/>
  <c r="B5076" i="1" a="1"/>
  <c r="B5076" i="1" s="1"/>
  <c r="A5077" i="1" a="1"/>
  <c r="A5077" i="1" s="1"/>
  <c r="B5077" i="1" a="1"/>
  <c r="B5077" i="1" s="1"/>
  <c r="A5078" i="1" a="1"/>
  <c r="A5078" i="1" s="1"/>
  <c r="B5078" i="1" a="1"/>
  <c r="B5078" i="1" s="1"/>
  <c r="A5079" i="1" a="1"/>
  <c r="A5079" i="1" s="1"/>
  <c r="B5079" i="1" a="1"/>
  <c r="B5079" i="1" s="1"/>
  <c r="A5080" i="1" a="1"/>
  <c r="A5080" i="1" s="1"/>
  <c r="B5080" i="1" a="1"/>
  <c r="B5080" i="1" s="1"/>
  <c r="A5081" i="1" a="1"/>
  <c r="A5081" i="1" s="1"/>
  <c r="B5081" i="1" a="1"/>
  <c r="B5081" i="1" s="1"/>
  <c r="A5082" i="1" a="1"/>
  <c r="A5082" i="1" s="1"/>
  <c r="B5082" i="1" a="1"/>
  <c r="B5082" i="1" s="1"/>
  <c r="A5083" i="1" a="1"/>
  <c r="A5083" i="1" s="1"/>
  <c r="B5083" i="1" a="1"/>
  <c r="B5083" i="1" s="1"/>
  <c r="A5084" i="1" a="1"/>
  <c r="A5084" i="1" s="1"/>
  <c r="B5084" i="1" a="1"/>
  <c r="B5084" i="1" s="1"/>
  <c r="A5085" i="1" a="1"/>
  <c r="A5085" i="1" s="1"/>
  <c r="B5085" i="1" a="1"/>
  <c r="B5085" i="1" s="1"/>
  <c r="A5086" i="1" a="1"/>
  <c r="A5086" i="1" s="1"/>
  <c r="B5086" i="1" a="1"/>
  <c r="B5086" i="1" s="1"/>
  <c r="A5087" i="1" a="1"/>
  <c r="A5087" i="1" s="1"/>
  <c r="B5087" i="1" a="1"/>
  <c r="B5087" i="1" s="1"/>
  <c r="A5088" i="1" a="1"/>
  <c r="A5088" i="1"/>
  <c r="B5088" i="1" a="1"/>
  <c r="B5088" i="1" s="1"/>
  <c r="A5089" i="1" a="1"/>
  <c r="A5089" i="1" s="1"/>
  <c r="B5089" i="1" a="1"/>
  <c r="B5089" i="1" s="1"/>
  <c r="A5090" i="1" a="1"/>
  <c r="A5090" i="1" s="1"/>
  <c r="B5090" i="1" a="1"/>
  <c r="B5090" i="1" s="1"/>
  <c r="A5091" i="1" a="1"/>
  <c r="A5091" i="1" s="1"/>
  <c r="B5091" i="1" a="1"/>
  <c r="B5091" i="1" s="1"/>
  <c r="A5092" i="1" a="1"/>
  <c r="A5092" i="1" s="1"/>
  <c r="B5092" i="1" a="1"/>
  <c r="B5092" i="1" s="1"/>
  <c r="A5093" i="1" a="1"/>
  <c r="A5093" i="1" s="1"/>
  <c r="B5093" i="1" a="1"/>
  <c r="B5093" i="1" s="1"/>
  <c r="A5094" i="1" a="1"/>
  <c r="A5094" i="1" s="1"/>
  <c r="B5094" i="1" a="1"/>
  <c r="B5094" i="1" s="1"/>
  <c r="A5095" i="1" a="1"/>
  <c r="A5095" i="1" s="1"/>
  <c r="B5095" i="1" a="1"/>
  <c r="B5095" i="1" s="1"/>
  <c r="A5096" i="1" a="1"/>
  <c r="A5096" i="1" s="1"/>
  <c r="B5096" i="1" a="1"/>
  <c r="B5096" i="1" s="1"/>
  <c r="A5097" i="1" a="1"/>
  <c r="A5097" i="1" s="1"/>
  <c r="B5097" i="1" a="1"/>
  <c r="B5097" i="1" s="1"/>
  <c r="A5098" i="1" a="1"/>
  <c r="A5098" i="1" s="1"/>
  <c r="B5098" i="1" a="1"/>
  <c r="B5098" i="1" s="1"/>
  <c r="A5099" i="1" a="1"/>
  <c r="A5099" i="1" s="1"/>
  <c r="B5099" i="1" a="1"/>
  <c r="B5099" i="1" s="1"/>
  <c r="A5100" i="1" a="1"/>
  <c r="A5100" i="1" s="1"/>
  <c r="B5100" i="1" a="1"/>
  <c r="B5100" i="1" s="1"/>
  <c r="A5101" i="1" a="1"/>
  <c r="A5101" i="1" s="1"/>
  <c r="B5101" i="1" a="1"/>
  <c r="B5101" i="1" s="1"/>
  <c r="A5102" i="1" a="1"/>
  <c r="A5102" i="1" s="1"/>
  <c r="B5102" i="1" a="1"/>
  <c r="B5102" i="1" s="1"/>
  <c r="A5103" i="1" a="1"/>
  <c r="A5103" i="1" s="1"/>
  <c r="B5103" i="1" a="1"/>
  <c r="B5103" i="1" s="1"/>
  <c r="A5104" i="1" a="1"/>
  <c r="A5104" i="1" s="1"/>
  <c r="B5104" i="1" a="1"/>
  <c r="B5104" i="1" s="1"/>
  <c r="A5105" i="1" a="1"/>
  <c r="A5105" i="1" s="1"/>
  <c r="B5105" i="1" a="1"/>
  <c r="B5105" i="1"/>
  <c r="A5106" i="1" a="1"/>
  <c r="A5106" i="1" s="1"/>
  <c r="B5106" i="1" a="1"/>
  <c r="B5106" i="1" s="1"/>
  <c r="A5107" i="1" a="1"/>
  <c r="A5107" i="1" s="1"/>
  <c r="B5107" i="1" a="1"/>
  <c r="B5107" i="1" s="1"/>
  <c r="A5108" i="1" a="1"/>
  <c r="A5108" i="1" s="1"/>
  <c r="B5108" i="1" a="1"/>
  <c r="B5108" i="1" s="1"/>
  <c r="A5109" i="1" a="1"/>
  <c r="A5109" i="1" s="1"/>
  <c r="B5109" i="1" a="1"/>
  <c r="B5109" i="1" s="1"/>
  <c r="A5110" i="1" a="1"/>
  <c r="A5110" i="1" s="1"/>
  <c r="B5110" i="1" a="1"/>
  <c r="B5110" i="1" s="1"/>
  <c r="A5111" i="1" a="1"/>
  <c r="A5111" i="1" s="1"/>
  <c r="B5111" i="1" a="1"/>
  <c r="B5111" i="1" s="1"/>
  <c r="A5112" i="1" a="1"/>
  <c r="A5112" i="1" s="1"/>
  <c r="B5112" i="1" a="1"/>
  <c r="B5112" i="1" s="1"/>
  <c r="A5113" i="1" a="1"/>
  <c r="A5113" i="1" s="1"/>
  <c r="B5113" i="1" a="1"/>
  <c r="B5113" i="1" s="1"/>
  <c r="A5114" i="1" a="1"/>
  <c r="A5114" i="1" s="1"/>
  <c r="B5114" i="1" a="1"/>
  <c r="B5114" i="1" s="1"/>
  <c r="A5115" i="1" a="1"/>
  <c r="A5115" i="1" s="1"/>
  <c r="B5115" i="1" a="1"/>
  <c r="B5115" i="1" s="1"/>
  <c r="A5116" i="1" a="1"/>
  <c r="A5116" i="1" s="1"/>
  <c r="B5116" i="1" a="1"/>
  <c r="B5116" i="1" s="1"/>
  <c r="A5117" i="1" a="1"/>
  <c r="A5117" i="1" s="1"/>
  <c r="B5117" i="1" a="1"/>
  <c r="B5117" i="1" s="1"/>
  <c r="A5118" i="1" a="1"/>
  <c r="A5118" i="1" s="1"/>
  <c r="B5118" i="1" a="1"/>
  <c r="B5118" i="1" s="1"/>
  <c r="A5119" i="1" a="1"/>
  <c r="A5119" i="1" s="1"/>
  <c r="B5119" i="1" a="1"/>
  <c r="B5119" i="1" s="1"/>
  <c r="A5120" i="1" a="1"/>
  <c r="A5120" i="1"/>
  <c r="B5120" i="1" a="1"/>
  <c r="B5120" i="1" s="1"/>
  <c r="A5121" i="1" a="1"/>
  <c r="A5121" i="1"/>
  <c r="B5121" i="1" a="1"/>
  <c r="B5121" i="1" s="1"/>
  <c r="A5122" i="1" a="1"/>
  <c r="A5122" i="1" s="1"/>
  <c r="B5122" i="1" a="1"/>
  <c r="B5122" i="1" s="1"/>
  <c r="A5123" i="1" a="1"/>
  <c r="A5123" i="1" s="1"/>
  <c r="B5123" i="1" a="1"/>
  <c r="B5123" i="1" s="1"/>
  <c r="A5124" i="1" a="1"/>
  <c r="A5124" i="1" s="1"/>
  <c r="B5124" i="1" a="1"/>
  <c r="B5124" i="1" s="1"/>
  <c r="A5125" i="1" a="1"/>
  <c r="A5125" i="1"/>
  <c r="B5125" i="1" a="1"/>
  <c r="B5125" i="1"/>
  <c r="A5126" i="1" a="1"/>
  <c r="A5126" i="1" s="1"/>
  <c r="B5126" i="1" a="1"/>
  <c r="B5126" i="1" s="1"/>
  <c r="A5127" i="1" a="1"/>
  <c r="A5127" i="1" s="1"/>
  <c r="B5127" i="1" a="1"/>
  <c r="B5127" i="1" s="1"/>
  <c r="A5128" i="1" a="1"/>
  <c r="A5128" i="1" s="1"/>
  <c r="B5128" i="1" a="1"/>
  <c r="B5128" i="1" s="1"/>
  <c r="A5129" i="1" a="1"/>
  <c r="A5129" i="1"/>
  <c r="B5129" i="1" a="1"/>
  <c r="B5129" i="1" s="1"/>
  <c r="A5130" i="1" a="1"/>
  <c r="A5130" i="1" s="1"/>
  <c r="B5130" i="1" a="1"/>
  <c r="B5130" i="1" s="1"/>
  <c r="A5131" i="1" a="1"/>
  <c r="A5131" i="1" s="1"/>
  <c r="B5131" i="1" a="1"/>
  <c r="B5131" i="1" s="1"/>
  <c r="A5132" i="1" a="1"/>
  <c r="A5132" i="1" s="1"/>
  <c r="B5132" i="1" a="1"/>
  <c r="B5132" i="1" s="1"/>
  <c r="A5133" i="1" a="1"/>
  <c r="A5133" i="1" s="1"/>
  <c r="B5133" i="1" a="1"/>
  <c r="B5133" i="1" s="1"/>
  <c r="A5134" i="1" a="1"/>
  <c r="A5134" i="1" s="1"/>
  <c r="B5134" i="1" a="1"/>
  <c r="B5134" i="1" s="1"/>
  <c r="A5135" i="1" a="1"/>
  <c r="A5135" i="1"/>
  <c r="B5135" i="1" a="1"/>
  <c r="B5135" i="1" s="1"/>
  <c r="A5136" i="1" a="1"/>
  <c r="A5136" i="1" s="1"/>
  <c r="B5136" i="1" a="1"/>
  <c r="B5136" i="1" s="1"/>
  <c r="A5137" i="1" a="1"/>
  <c r="A5137" i="1" s="1"/>
  <c r="B5137" i="1" a="1"/>
  <c r="B5137" i="1"/>
  <c r="A5138" i="1" a="1"/>
  <c r="A5138" i="1" s="1"/>
  <c r="B5138" i="1" a="1"/>
  <c r="B5138" i="1" s="1"/>
  <c r="A5139" i="1" a="1"/>
  <c r="A5139" i="1" s="1"/>
  <c r="B5139" i="1" a="1"/>
  <c r="B5139" i="1" s="1"/>
  <c r="A5140" i="1" a="1"/>
  <c r="A5140" i="1" s="1"/>
  <c r="B5140" i="1" a="1"/>
  <c r="B5140" i="1" s="1"/>
  <c r="A5141" i="1" a="1"/>
  <c r="A5141" i="1" s="1"/>
  <c r="B5141" i="1" a="1"/>
  <c r="B5141" i="1" s="1"/>
  <c r="A5142" i="1" a="1"/>
  <c r="A5142" i="1" s="1"/>
  <c r="B5142" i="1" a="1"/>
  <c r="B5142" i="1" s="1"/>
  <c r="A5143" i="1" a="1"/>
  <c r="A5143" i="1"/>
  <c r="B5143" i="1" a="1"/>
  <c r="B5143" i="1" s="1"/>
  <c r="A5144" i="1" a="1"/>
  <c r="A5144" i="1" s="1"/>
  <c r="B5144" i="1" a="1"/>
  <c r="B5144" i="1" s="1"/>
  <c r="A5145" i="1" a="1"/>
  <c r="A5145" i="1" s="1"/>
  <c r="B5145" i="1" a="1"/>
  <c r="B5145" i="1"/>
  <c r="A5146" i="1" a="1"/>
  <c r="A5146" i="1" s="1"/>
  <c r="B5146" i="1" a="1"/>
  <c r="B5146" i="1" s="1"/>
  <c r="A5147" i="1" a="1"/>
  <c r="A5147" i="1" s="1"/>
  <c r="B5147" i="1" a="1"/>
  <c r="B5147" i="1" s="1"/>
  <c r="A5148" i="1" a="1"/>
  <c r="A5148" i="1" s="1"/>
  <c r="B5148" i="1" a="1"/>
  <c r="B5148" i="1" s="1"/>
  <c r="A5149" i="1" a="1"/>
  <c r="A5149" i="1" s="1"/>
  <c r="B5149" i="1" a="1"/>
  <c r="B5149" i="1" s="1"/>
  <c r="A5150" i="1" a="1"/>
  <c r="A5150" i="1" s="1"/>
  <c r="B5150" i="1" a="1"/>
  <c r="B5150" i="1" s="1"/>
  <c r="A5151" i="1" a="1"/>
  <c r="A5151" i="1" s="1"/>
  <c r="B5151" i="1" a="1"/>
  <c r="B5151" i="1" s="1"/>
  <c r="A5152" i="1" a="1"/>
  <c r="A5152" i="1"/>
  <c r="B5152" i="1" a="1"/>
  <c r="B5152" i="1" s="1"/>
  <c r="A3" i="1" a="1"/>
  <c r="A3" i="1" s="1"/>
  <c r="B3" i="1" a="1"/>
  <c r="B3" i="1"/>
  <c r="A4" i="1" a="1"/>
  <c r="A4" i="1" s="1"/>
  <c r="B4" i="1" a="1"/>
  <c r="B4" i="1" s="1"/>
  <c r="A5" i="1" a="1"/>
  <c r="A5" i="1" s="1"/>
  <c r="B5" i="1" a="1"/>
  <c r="B5" i="1" s="1"/>
  <c r="A6" i="1" a="1"/>
  <c r="A6" i="1" s="1"/>
  <c r="B6" i="1" a="1"/>
  <c r="B6" i="1" s="1"/>
  <c r="A7" i="1" a="1"/>
  <c r="A7" i="1" s="1"/>
  <c r="B7" i="1" a="1"/>
  <c r="B7" i="1"/>
  <c r="A8" i="1" a="1"/>
  <c r="A8" i="1" s="1"/>
  <c r="B8" i="1" a="1"/>
  <c r="B8" i="1" s="1"/>
  <c r="A9" i="1" a="1"/>
  <c r="A9" i="1" s="1"/>
  <c r="B9" i="1" a="1"/>
  <c r="B9" i="1"/>
  <c r="A10" i="1" a="1"/>
  <c r="A10" i="1"/>
  <c r="B10" i="1" a="1"/>
  <c r="B10" i="1" s="1"/>
  <c r="A11" i="1" a="1"/>
  <c r="A11" i="1" s="1"/>
  <c r="B11" i="1" a="1"/>
  <c r="B11" i="1"/>
  <c r="A12" i="1" a="1"/>
  <c r="A12" i="1" s="1"/>
  <c r="B12" i="1" a="1"/>
  <c r="B12" i="1" s="1"/>
  <c r="A13" i="1" a="1"/>
  <c r="A13" i="1" s="1"/>
  <c r="B13" i="1" a="1"/>
  <c r="B13" i="1"/>
  <c r="A14" i="1" a="1"/>
  <c r="A14" i="1" s="1"/>
  <c r="B14" i="1" a="1"/>
  <c r="B14" i="1" s="1"/>
  <c r="A15" i="1" a="1"/>
  <c r="A15" i="1" s="1"/>
  <c r="B15" i="1" a="1"/>
  <c r="B15" i="1" s="1"/>
  <c r="A16" i="1" a="1"/>
  <c r="A16" i="1" s="1"/>
  <c r="B16" i="1" a="1"/>
  <c r="B16" i="1" s="1"/>
  <c r="A17" i="1" a="1"/>
  <c r="A17" i="1" s="1"/>
  <c r="B17" i="1" a="1"/>
  <c r="B17" i="1"/>
  <c r="A18" i="1" a="1"/>
  <c r="A18" i="1"/>
  <c r="B18" i="1" a="1"/>
  <c r="B18" i="1" s="1"/>
  <c r="B2" i="1" a="1"/>
  <c r="B2" i="1" s="1"/>
  <c r="A2" i="1" a="1"/>
  <c r="A2" i="1" s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<sst xmlns="http://schemas.openxmlformats.org/spreadsheetml/2006/main" count="15597" uniqueCount="82">
  <si>
    <t>State</t>
  </si>
  <si>
    <t>Quarter</t>
  </si>
  <si>
    <t>Broad Type of Service</t>
  </si>
  <si>
    <t>Services</t>
  </si>
  <si>
    <t>Benefits ($)</t>
  </si>
  <si>
    <t>Bulk Billed Services</t>
  </si>
  <si>
    <t>Patient Billed Services</t>
  </si>
  <si>
    <t>Bulk Billed Benefits ($)</t>
  </si>
  <si>
    <t>Patient Billed Benefits ($)</t>
  </si>
  <si>
    <t>MBS Bulk Billing Rate (%)</t>
  </si>
  <si>
    <t>Avg Patient Contribution Per Service: Out of Hospital Patient Billed ($)</t>
  </si>
  <si>
    <t>Schedule Fee ($)</t>
  </si>
  <si>
    <t>Fee Charged ($)</t>
  </si>
  <si>
    <t>Bulk Billed Fee Charged ($)</t>
  </si>
  <si>
    <t>Patient Billed Fee Charged ($)</t>
  </si>
  <si>
    <t>Australia</t>
  </si>
  <si>
    <t>2024-25 Q4 (Jun Qtr)</t>
  </si>
  <si>
    <t>Total Medicare</t>
  </si>
  <si>
    <t>NSW</t>
  </si>
  <si>
    <t>Vic</t>
  </si>
  <si>
    <t>Qld</t>
  </si>
  <si>
    <t>SA</t>
  </si>
  <si>
    <t>WA</t>
  </si>
  <si>
    <t>Tas</t>
  </si>
  <si>
    <t>NT</t>
  </si>
  <si>
    <t>ACT</t>
  </si>
  <si>
    <t>Unk</t>
  </si>
  <si>
    <t>Total GP Non-Referred Attendances</t>
  </si>
  <si>
    <t>Practice Nurse</t>
  </si>
  <si>
    <t>Other Allied Health</t>
  </si>
  <si>
    <t>Specialist Attendances</t>
  </si>
  <si>
    <t>Obstetrics</t>
  </si>
  <si>
    <t>-</t>
  </si>
  <si>
    <t>Anaesthetics</t>
  </si>
  <si>
    <t>Total Pathology</t>
  </si>
  <si>
    <t>Diagnostic Imaging</t>
  </si>
  <si>
    <t>Total Operations</t>
  </si>
  <si>
    <t>Optometry</t>
  </si>
  <si>
    <t>Radiotherapy and Therapeutic Nuclear Medicine</t>
  </si>
  <si>
    <t>Other MBS Services</t>
  </si>
  <si>
    <t>2024-25 Q3 (Mar Qtr)</t>
  </si>
  <si>
    <t>2024-25 Q2 (Dec Qtr)</t>
  </si>
  <si>
    <t>2024-25 Q1 (Sep Qtr)</t>
  </si>
  <si>
    <t>2023-24 Q4 (Jun Qtr)</t>
  </si>
  <si>
    <t>2023-24 Q3 (Mar Qtr)</t>
  </si>
  <si>
    <t>2023-24 Q2 (Dec Qtr)</t>
  </si>
  <si>
    <t>2023-24 Q1 (Sep Qtr)</t>
  </si>
  <si>
    <t>2022-23 Q4 (Jun Qtr)</t>
  </si>
  <si>
    <t>2022-23 Q3 (Mar Qtr)</t>
  </si>
  <si>
    <t>2022-23 Q2 (Dec Qtr)</t>
  </si>
  <si>
    <t>2022-23 Q1 (Sep Qtr)</t>
  </si>
  <si>
    <t>2021-22 Q4 (Jun Qtr)</t>
  </si>
  <si>
    <t>2021-22 Q3 (Mar Qtr)</t>
  </si>
  <si>
    <t>2021-22 Q2 (Dec Qtr)</t>
  </si>
  <si>
    <t>2021-22 Q1 (Sep Qtr)</t>
  </si>
  <si>
    <t>2020-21 Q4 (Jun Qtr)</t>
  </si>
  <si>
    <t>2020-21 Q3 (Mar Qtr)</t>
  </si>
  <si>
    <t>2020-21 Q2 (Dec Qtr)</t>
  </si>
  <si>
    <t>2020-21 Q1 (Sep Qtr)</t>
  </si>
  <si>
    <t>2019-20 Q4 (Jun Qtr)</t>
  </si>
  <si>
    <t>2019-20 Q3 (Mar Qtr)</t>
  </si>
  <si>
    <t>2019-20 Q2 (Dec Qtr)</t>
  </si>
  <si>
    <t>2019-20 Q1 (Sep Qtr)</t>
  </si>
  <si>
    <t>2018-19 Q4 (Jun Qtr)</t>
  </si>
  <si>
    <t>2018-19 Q3 (Mar Qtr)</t>
  </si>
  <si>
    <t>2018-19 Q2 (Dec Qtr)</t>
  </si>
  <si>
    <t>2018-19 Q1 (Sep Qtr)</t>
  </si>
  <si>
    <t>2017-18 Q4 (Jun Qtr)</t>
  </si>
  <si>
    <t>2017-18 Q3 (Mar Qtr)</t>
  </si>
  <si>
    <t>2017-18 Q2 (Dec Qtr)</t>
  </si>
  <si>
    <t>2017-18 Q1 (Sep Qtr)</t>
  </si>
  <si>
    <t>2016-17 Q4 (Jun Qtr)</t>
  </si>
  <si>
    <t>2016-17 Q3 (Mar Qtr)</t>
  </si>
  <si>
    <t>2016-17 Q2 (Dec Qtr)</t>
  </si>
  <si>
    <t>2016-17 Q1 (Sep Qtr)</t>
  </si>
  <si>
    <t>2015-16 Q4 (Jun Qtr)</t>
  </si>
  <si>
    <t>2015-16 Q3 (Mar Qtr)</t>
  </si>
  <si>
    <t>2015-16 Q2 (Dec Qtr)</t>
  </si>
  <si>
    <t>2015-16 Q1 (Sep Qtr)</t>
  </si>
  <si>
    <t>Period</t>
  </si>
  <si>
    <t>State-raw</t>
  </si>
  <si>
    <t>State-Short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</si>
</sst>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8FAADC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 vertical="top"/>
    </xf>
    <xf numFmtId="0" fontId="2" fillId="3" borderId="0" xfId="4" applyFill="1" applyAlignment="1">
      <alignment horizontal="left" vertical="top"/>
    </xf>
    <xf numFmtId="0" fontId="2" fillId="3" borderId="0" xfId="4" applyNumberFormat="1" applyFill="1" applyAlignment="1">
      <alignment horizontal="left" vertical="top"/>
    </xf>
    <xf numFmtId="0" fontId="0" fillId="0" borderId="0" xfId="1" applyNumberFormat="1" applyFont="1" applyAlignment="1">
      <alignment horizontal="right" vertical="top"/>
    </xf>
    <xf numFmtId="0" fontId="0" fillId="0" borderId="0" xfId="2" applyNumberFormat="1" applyFont="1" applyAlignment="1">
      <alignment horizontal="right" vertical="top"/>
    </xf>
    <xf numFmtId="0" fontId="0" fillId="0" borderId="0" xfId="3" applyNumberFormat="1" applyFont="1" applyAlignment="1">
      <alignment horizontal="right" vertical="top"/>
    </xf>
    <xf numFmtId="0" fontId="0" fillId="0" borderId="0" xfId="1" applyNumberFormat="1" applyFont="1" applyAlignment="1">
      <alignment horizontal="right" vertical="top" wrapText="1"/>
    </xf>
    <xf numFmtId="0" fontId="2" fillId="3" borderId="0" xfId="1" applyNumberFormat="1" applyFont="1" applyFill="1" applyAlignment="1">
      <alignment horizontal="right" vertical="top"/>
    </xf>
    <xf numFmtId="0" fontId="2" fillId="3" borderId="0" xfId="2" applyNumberFormat="1" applyFont="1" applyFill="1" applyAlignment="1">
      <alignment horizontal="right" vertical="top"/>
    </xf>
    <xf numFmtId="0" fontId="2" fillId="3" borderId="0" xfId="3" applyNumberFormat="1" applyFont="1" applyFill="1" applyAlignment="1">
      <alignment horizontal="right" vertical="top"/>
    </xf>
    <xf numFmtId="14" fontId="0" fillId="0" borderId="0" xfId="0" applyNumberFormat="1" applyAlignment="1">
      <alignment horizontal="left" vertical="top"/>
    </xf>
    <xf numFmtId="14" fontId="2" fillId="3" borderId="0" xfId="4" applyNumberFormat="1" applyFill="1" applyAlignment="1">
      <alignment horizontal="left" vertical="top"/>
    </xf>
  </cellXfs>
  <cellStyles count="5">
    <cellStyle name="60% - Accent5" xfId="4" builtinId="48"/>
    <cellStyle name="Comma" xfId="1" builtinId="3"/>
    <cellStyle name="Currency" xfId="2" builtinId="4"/>
    <cellStyle name="Normal" xfId="0" builtinId="0"/>
    <cellStyle name="Per cent" xfId="3" builtinId="5"/>
  </cellStyles>
  <dxfs count="18">
    <dxf>
      <numFmt numFmtId="19" formatCode="d/m/yyyy"/>
      <alignment horizontal="left" vertical="top" textRotation="0" wrapText="0" indent="0" justifyLastLine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  <dxf>
      <numFmt numFmtId="0" formatCode="General"/>
      <alignment horizontal="right" vertical="top" textRotation="0" wrapText="0" shrinkToFit="0" readingOrder="0"/>
    </dxf>
    <dxf>
      <font>
        <b val="0"/>
        <i val="0"/>
        <strike val="0"/>
        <u val="none"/>
        <sz val="11"/>
        <color theme="1"/>
        <name val="Calibri"/>
        <family val="2"/>
      </font>
      <numFmt numFmtId="0" formatCode="General"/>
      <alignment horizontal="right" vertical="top" textRotation="0" wrapText="0" shrinkToFit="0" readingOrder="0"/>
    </dxf>
    <dxf>
      <font>
        <b val="0"/>
        <i val="0"/>
        <strike val="0"/>
        <u val="none"/>
        <sz val="11"/>
        <color theme="1"/>
        <name val="Calibri"/>
        <family val="2"/>
      </font>
      <numFmt numFmtId="0" formatCode="General"/>
      <alignment horizontal="right" vertical="top" textRotation="0" wrapText="0" shrinkToFit="0" readingOrder="0"/>
    </dxf>
    <dxf>
      <numFmt numFmtId="0" formatCode="General"/>
      <alignment horizontal="right" vertical="top" textRotation="0" shrinkToFit="0" readingOrder="0"/>
    </dxf>
    <dxf>
      <numFmt numFmtId="0" formatCode="General"/>
      <alignment horizontal="right" vertical="top" textRotation="0" shrinkToFit="0" readingOrder="0"/>
    </dxf>
    <dxf>
      <numFmt numFmtId="0" formatCode="General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0" formatCode="General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0" formatCode="General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0" formatCode="General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0" formatCode="General"/>
      <alignment horizontal="right" vertical="top" textRotation="0" shrinkToFit="0" readingOrder="0"/>
    </dxf>
    <dxf>
      <numFmt numFmtId="0" formatCode="General"/>
      <alignment horizontal="right" vertical="top" textRotation="0" shrinkToFit="0" readingOrder="0"/>
    </dxf>
    <dxf>
      <numFmt numFmtId="0" formatCode="General"/>
      <alignment horizontal="righ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9FD452-2390-4C4F-A4BD-F91673911952}" name="Table2" displayName="Table2" ref="C1:R5152" totalsRowShown="0" headerRowDxfId="17" dataDxfId="16">
  <autoFilter ref="C1:R5152" xr:uid="{00000000-0009-0000-0100-000002000000}"/>
  <tableColumns count="16">
    <tableColumn id="1" xr3:uid="{9E039F97-A2B5-4344-8840-74633CF806DC}" name="State-raw" dataDxfId="2"/>
    <tableColumn id="16" xr3:uid="{C2FECEE2-84A4-9341-803F-067057410825}" name="Period" dataDxfId="0">
      <calculatedColumnFormula>_xlfn.LET(
  _xlpm.s, TRIM(E2),
  _xlpm.y, VALUE(LEFT(_xlpm.s,4)),
  _xlpm.q, VALUE(MID(_xlpm.s, FIND("Q",_xlpm.s)+1, 1)),
  _xlpm.m, CHOOSE(_xlpm.q, 9,12,3,6),
  DATE(_xlpm.y + (_xlpm.q&gt;=3), _xlpm.m, 1)
)</calculatedColumnFormula>
    </tableColumn>
    <tableColumn id="2" xr3:uid="{95F8EC84-1A84-5145-BACC-AA6F2DA34752}" name="Quarter" dataDxfId="1"/>
    <tableColumn id="3" xr3:uid="{115BE6A4-9725-E440-81A3-8A4191B83E20}" name="Broad Type of Service" dataDxfId="15"/>
    <tableColumn id="4" xr3:uid="{A7AD8D05-4E51-DD45-85E1-5A30F44EE385}" name="Services" dataDxfId="14" dataCellStyle="Comma"/>
    <tableColumn id="5" xr3:uid="{BE3851E5-AC54-4B4D-BA33-64261BA3A321}" name="Benefits ($)" dataDxfId="13" dataCellStyle="Currency"/>
    <tableColumn id="8" xr3:uid="{37D4FB78-A893-924B-99CD-D541D0EEA601}" name="Bulk Billed Services" dataDxfId="12" dataCellStyle="Comma"/>
    <tableColumn id="7" xr3:uid="{C3346F5A-D5E6-954E-88EF-93188ECE4711}" name="Patient Billed Services" dataDxfId="11" dataCellStyle="Comma"/>
    <tableColumn id="12" xr3:uid="{322B8A59-E862-A94E-A27F-4A6D8A5A3A1C}" name="Bulk Billed Benefits ($)" dataDxfId="10" dataCellStyle="Comma"/>
    <tableColumn id="13" xr3:uid="{DB7165F4-3A98-7442-B891-2F2A79180450}" name="Patient Billed Benefits ($)" dataDxfId="9" dataCellStyle="Comma"/>
    <tableColumn id="6" xr3:uid="{F115EEFF-42B9-664C-AEFF-D0D9D300042C}" name="MBS Bulk Billing Rate (%)" dataDxfId="8"/>
    <tableColumn id="9" xr3:uid="{1F6B3F27-C730-E24C-9DA1-021E3641CDE0}" name="Avg Patient Contribution Per Service: Out of Hospital Patient Billed ($)" dataDxfId="7" dataCellStyle="Comma"/>
    <tableColumn id="10" xr3:uid="{DA93FBA9-558D-5742-BCF7-863A07EF476B}" name="Schedule Fee ($)" dataDxfId="6" dataCellStyle="Comma"/>
    <tableColumn id="15" xr3:uid="{51C8AC25-1FE0-5549-86E3-554132981F2F}" name="Fee Charged ($)" dataDxfId="5" dataCellStyle="Comma"/>
    <tableColumn id="14" xr3:uid="{64E84101-74DE-BA4E-8A7D-C9EBEB1120B4}" name="Bulk Billed Fee Charged ($)" dataDxfId="4" dataCellStyle="Comma"/>
    <tableColumn id="11" xr3:uid="{C6DFAF4E-1815-4D45-B735-EB60ECAEFD59}" name="Patient Billed Fee Charged ($)" dataDxfId="3" dataCellStyle="Comma"/>
  </tableColumns>
  <tableStyleInfo name="TableStyleMedium13" showFirstColumn="0" showLastColumn="0" showRowStripes="0" showColumnStripes="0"/>
  <extLst>
    <ext xmlns:x14="http://schemas.microsoft.com/office/spreadsheetml/2009/9/main" uri="{504A1905-F514-4f6f-8877-14C23A59335A}">
      <x14:table altText="State Quarter" altTextSummary="More detailed statistics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471C6-871F-C245-ABC7-FF53581CD879}">
  <sheetPr>
    <pageSetUpPr fitToPage="1"/>
  </sheetPr>
  <dimension ref="A1:T8258"/>
  <sheetViews>
    <sheetView tabSelected="1" workbookViewId="0">
      <selection activeCell="C1" sqref="C1"/>
    </sheetView>
  </sheetViews>
  <sheetFormatPr baseColWidth="10" defaultColWidth="0" defaultRowHeight="0" customHeight="1" zeroHeight="1" x14ac:dyDescent="0.2"/>
  <cols>
    <col min="1" max="2" width="23.5" style="1" customWidth="1"/>
    <col min="3" max="3" width="8.83203125" style="1" bestFit="1" customWidth="1"/>
    <col min="4" max="4" width="8.83203125" style="11" customWidth="1"/>
    <col min="5" max="5" width="19.5" style="1" bestFit="1" customWidth="1"/>
    <col min="6" max="6" width="44.6640625" style="1" bestFit="1" customWidth="1"/>
    <col min="7" max="7" width="12.5" style="4" bestFit="1" customWidth="1"/>
    <col min="8" max="8" width="14.33203125" style="5" bestFit="1" customWidth="1"/>
    <col min="9" max="9" width="19.83203125" style="4" bestFit="1" customWidth="1"/>
    <col min="10" max="10" width="22.5" style="4" bestFit="1" customWidth="1"/>
    <col min="11" max="11" width="23" style="4" bestFit="1" customWidth="1"/>
    <col min="12" max="12" width="25.6640625" style="4" bestFit="1" customWidth="1"/>
    <col min="13" max="13" width="23.5" style="6" bestFit="1" customWidth="1"/>
    <col min="14" max="14" width="25.6640625" style="4" bestFit="1" customWidth="1"/>
    <col min="15" max="15" width="17.5" style="4" bestFit="1" customWidth="1"/>
    <col min="16" max="16" width="17.5" style="4" customWidth="1"/>
    <col min="17" max="17" width="25.33203125" style="4" customWidth="1"/>
    <col min="18" max="18" width="27" style="4" customWidth="1"/>
    <col min="19" max="19" width="23.5" style="1" customWidth="1"/>
    <col min="20" max="20" width="0" style="1" hidden="1"/>
    <col min="21" max="16384" width="23.5" style="1" hidden="1"/>
  </cols>
  <sheetData>
    <row r="1" spans="1:18" ht="48" x14ac:dyDescent="0.2">
      <c r="A1" s="1" t="s">
        <v>0</v>
      </c>
      <c r="B1" s="1" t="s">
        <v>81</v>
      </c>
      <c r="C1" s="1" t="s">
        <v>80</v>
      </c>
      <c r="D1" s="11" t="s">
        <v>79</v>
      </c>
      <c r="E1" s="1" t="s">
        <v>1</v>
      </c>
      <c r="F1" s="1" t="s">
        <v>2</v>
      </c>
      <c r="G1" s="4" t="s">
        <v>3</v>
      </c>
      <c r="H1" s="5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6" t="s">
        <v>9</v>
      </c>
      <c r="N1" s="7" t="s">
        <v>10</v>
      </c>
      <c r="O1" s="4" t="s">
        <v>11</v>
      </c>
      <c r="P1" s="4" t="s">
        <v>12</v>
      </c>
      <c r="Q1" s="7" t="s">
        <v>13</v>
      </c>
      <c r="R1" s="7" t="s">
        <v>14</v>
      </c>
    </row>
    <row r="2" spans="1:18" ht="15" x14ac:dyDescent="0.2">
      <c r="A2" s="1" t="str" cm="1">
        <f t="array" ref="A2">_xlfn.LET(
  _xlpm.n, UPPER(TRIM(C2)),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
  )
)</f>
        <v>Australia</v>
      </c>
      <c r="B2" s="1" t="str" cm="1">
        <f t="array" ref="B2">_xlfn.LET(
  _xlpm.n, UPPER(TRIM(C2)),
  _xlfn.XLOOKUP(
    _xlpm.n,
    {"AUSTRALIA","NSW","VIC","QLD","SA","WA","TAS","NT","ACT","UNK"},
    {"AU","NSW","VIC","QLD","SA","WA","TAS","NT","ACT","UNK"},
    C2
  )
)</f>
        <v>AU</v>
      </c>
      <c r="C2" s="2" t="s">
        <v>15</v>
      </c>
      <c r="D2" s="12">
        <f t="shared" ref="D2:D65" si="0">_xlfn.LET(
  _xlpm.s, TRIM(E2),
  _xlpm.y, VALUE(LEFT(_xlpm.s,4)),
  _xlpm.q, VALUE(MID(_xlpm.s, FIND("Q",_xlpm.s)+1, 1)),
  _xlpm.m, CHOOSE(_xlpm.q, 9,12,3,6),
  DATE(_xlpm.y + (_xlpm.q&gt;=3), _xlpm.m, 1)
)</f>
        <v>45809</v>
      </c>
      <c r="E2" s="3" t="s">
        <v>16</v>
      </c>
      <c r="F2" s="2" t="s">
        <v>17</v>
      </c>
      <c r="G2" s="8">
        <v>122546623</v>
      </c>
      <c r="H2" s="9">
        <v>8288169650.0099525</v>
      </c>
      <c r="I2" s="8">
        <v>92796413</v>
      </c>
      <c r="J2" s="8">
        <v>29750210</v>
      </c>
      <c r="K2" s="8">
        <v>5489214983.5500307</v>
      </c>
      <c r="L2" s="8">
        <v>2798954666.460022</v>
      </c>
      <c r="M2" s="10">
        <v>0.7572335387813991</v>
      </c>
      <c r="N2" s="8">
        <v>88.68015749217642</v>
      </c>
      <c r="O2" s="8">
        <v>9081751070.1000061</v>
      </c>
      <c r="P2" s="8">
        <v>11303194248.549894</v>
      </c>
      <c r="Q2" s="8">
        <v>5484896077.7500229</v>
      </c>
      <c r="R2" s="8">
        <v>5818298170.7999878</v>
      </c>
    </row>
    <row r="3" spans="1:18" ht="15" x14ac:dyDescent="0.2">
      <c r="A3" s="1" t="str" cm="1">
        <f t="array" ref="A3">_xlfn.LET(
  _xlpm.n, UPPER(TRIM(C3)),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
  )
)</f>
        <v>New South Wales</v>
      </c>
      <c r="B3" s="1" t="str" cm="1">
        <f t="array" ref="B3">_xlfn.LET(
  _xlpm.n, UPPER(TRIM(C3)),
  _xlfn.XLOOKUP(
    _xlpm.n,
    {"AUSTRALIA","NSW","VIC","QLD","SA","WA","TAS","NT","ACT","UNK"},
    {"AU","NSW","VIC","QLD","SA","WA","TAS","NT","ACT","UNK"},
    C3
  )
)</f>
        <v>NSW</v>
      </c>
      <c r="C3" s="1" t="s">
        <v>18</v>
      </c>
      <c r="D3" s="11">
        <f t="shared" si="0"/>
        <v>45809</v>
      </c>
      <c r="E3" s="1" t="s">
        <v>16</v>
      </c>
      <c r="F3" s="1" t="s">
        <v>17</v>
      </c>
      <c r="G3" s="4">
        <v>40859179</v>
      </c>
      <c r="H3" s="5">
        <v>2768582761.6999979</v>
      </c>
      <c r="I3" s="4">
        <v>31560517</v>
      </c>
      <c r="J3" s="4">
        <v>9298662</v>
      </c>
      <c r="K3" s="4">
        <v>1884100338.0499964</v>
      </c>
      <c r="L3" s="4">
        <v>884482423.65000021</v>
      </c>
      <c r="M3" s="6">
        <v>0.77242171214453426</v>
      </c>
      <c r="N3" s="4">
        <v>96.491028555474969</v>
      </c>
      <c r="O3" s="4">
        <v>3036415842.7599993</v>
      </c>
      <c r="P3" s="4">
        <v>3756609471.2099972</v>
      </c>
      <c r="Q3" s="4">
        <v>1882812621.599997</v>
      </c>
      <c r="R3" s="4">
        <v>1873796849.6099997</v>
      </c>
    </row>
    <row r="4" spans="1:18" ht="15" x14ac:dyDescent="0.2">
      <c r="A4" s="1" t="str" cm="1">
        <f t="array" ref="A4">_xlfn.LET(
  _xlpm.n, UPPER(TRIM(C4)),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
  )
)</f>
        <v>Victoria</v>
      </c>
      <c r="B4" s="1" t="str" cm="1">
        <f t="array" ref="B4">_xlfn.LET(
  _xlpm.n, UPPER(TRIM(C4)),
  _xlfn.XLOOKUP(
    _xlpm.n,
    {"AUSTRALIA","NSW","VIC","QLD","SA","WA","TAS","NT","ACT","UNK"},
    {"AU","NSW","VIC","QLD","SA","WA","TAS","NT","ACT","UNK"},
    C4
  )
)</f>
        <v>VIC</v>
      </c>
      <c r="C4" s="1" t="s">
        <v>19</v>
      </c>
      <c r="D4" s="11">
        <f t="shared" si="0"/>
        <v>45809</v>
      </c>
      <c r="E4" s="1" t="s">
        <v>16</v>
      </c>
      <c r="F4" s="1" t="s">
        <v>17</v>
      </c>
      <c r="G4" s="4">
        <v>32152028</v>
      </c>
      <c r="H4" s="5">
        <v>2151521863.8999987</v>
      </c>
      <c r="I4" s="4">
        <v>24475308</v>
      </c>
      <c r="J4" s="4">
        <v>7676720</v>
      </c>
      <c r="K4" s="4">
        <v>1431147930.5499992</v>
      </c>
      <c r="L4" s="4">
        <v>720373933.35000002</v>
      </c>
      <c r="M4" s="6">
        <v>0.76123683395647701</v>
      </c>
      <c r="N4" s="4">
        <v>87.396766815199101</v>
      </c>
      <c r="O4" s="4">
        <v>2355030874.0899963</v>
      </c>
      <c r="P4" s="4">
        <v>2913381416.5800047</v>
      </c>
      <c r="Q4" s="4">
        <v>1429982623.3999991</v>
      </c>
      <c r="R4" s="4">
        <v>1483398793.1799941</v>
      </c>
    </row>
    <row r="5" spans="1:18" ht="15" x14ac:dyDescent="0.2">
      <c r="A5" s="1" t="str" cm="1">
        <f t="array" ref="A5">_xlfn.LET(
  _xlpm.n, UPPER(TRIM(C5)),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
  )
)</f>
        <v>Queensland</v>
      </c>
      <c r="B5" s="1" t="str" cm="1">
        <f t="array" ref="B5">_xlfn.LET(
  _xlpm.n, UPPER(TRIM(C5)),
  _xlfn.XLOOKUP(
    _xlpm.n,
    {"AUSTRALIA","NSW","VIC","QLD","SA","WA","TAS","NT","ACT","UNK"},
    {"AU","NSW","VIC","QLD","SA","WA","TAS","NT","ACT","UNK"},
    C5
  )
)</f>
        <v>QLD</v>
      </c>
      <c r="C5" s="1" t="s">
        <v>20</v>
      </c>
      <c r="D5" s="11">
        <f t="shared" si="0"/>
        <v>45809</v>
      </c>
      <c r="E5" s="1" t="s">
        <v>16</v>
      </c>
      <c r="F5" s="1" t="s">
        <v>17</v>
      </c>
      <c r="G5" s="4">
        <v>25040372</v>
      </c>
      <c r="H5" s="5">
        <v>1709342726.2399995</v>
      </c>
      <c r="I5" s="4">
        <v>18852195</v>
      </c>
      <c r="J5" s="4">
        <v>6188177</v>
      </c>
      <c r="K5" s="4">
        <v>1133388250.8999982</v>
      </c>
      <c r="L5" s="4">
        <v>575954475.34000027</v>
      </c>
      <c r="M5" s="6">
        <v>0.75287200206131122</v>
      </c>
      <c r="N5" s="4">
        <v>86.037566075400719</v>
      </c>
      <c r="O5" s="4">
        <v>1867008542.1700072</v>
      </c>
      <c r="P5" s="4">
        <v>2331742638.9600034</v>
      </c>
      <c r="Q5" s="4">
        <v>1132519695.5499983</v>
      </c>
      <c r="R5" s="4">
        <v>1199222943.4100041</v>
      </c>
    </row>
    <row r="6" spans="1:18" ht="15" x14ac:dyDescent="0.2">
      <c r="A6" s="1" t="str" cm="1">
        <f t="array" ref="A6">_xlfn.LET(
  _xlpm.n, UPPER(TRIM(C6)),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
  )
)</f>
        <v>South Australia</v>
      </c>
      <c r="B6" s="1" t="str" cm="1">
        <f t="array" ref="B6">_xlfn.LET(
  _xlpm.n, UPPER(TRIM(C6)),
  _xlfn.XLOOKUP(
    _xlpm.n,
    {"AUSTRALIA","NSW","VIC","QLD","SA","WA","TAS","NT","ACT","UNK"},
    {"AU","NSW","VIC","QLD","SA","WA","TAS","NT","ACT","UNK"},
    C6
  )
)</f>
        <v>SA</v>
      </c>
      <c r="C6" s="1" t="s">
        <v>21</v>
      </c>
      <c r="D6" s="11">
        <f t="shared" si="0"/>
        <v>45809</v>
      </c>
      <c r="E6" s="1" t="s">
        <v>16</v>
      </c>
      <c r="F6" s="1" t="s">
        <v>17</v>
      </c>
      <c r="G6" s="4">
        <v>8165910</v>
      </c>
      <c r="H6" s="5">
        <v>555383782.53999913</v>
      </c>
      <c r="I6" s="4">
        <v>6029926</v>
      </c>
      <c r="J6" s="4">
        <v>2135984</v>
      </c>
      <c r="K6" s="4">
        <v>352585902.39999914</v>
      </c>
      <c r="L6" s="4">
        <v>202797880.13999927</v>
      </c>
      <c r="M6" s="6">
        <v>0.73842670320882797</v>
      </c>
      <c r="N6" s="4">
        <v>78.318343113171409</v>
      </c>
      <c r="O6" s="4">
        <v>613489053.17999649</v>
      </c>
      <c r="P6" s="4">
        <v>751164951.62000012</v>
      </c>
      <c r="Q6" s="4">
        <v>352247895.79999912</v>
      </c>
      <c r="R6" s="4">
        <v>398917055.82000083</v>
      </c>
    </row>
    <row r="7" spans="1:18" ht="15" x14ac:dyDescent="0.2">
      <c r="A7" s="1" t="str" cm="1">
        <f t="array" ref="A7">_xlfn.LET(
  _xlpm.n, UPPER(TRIM(C7)),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
  )
)</f>
        <v>Western Australia</v>
      </c>
      <c r="B7" s="1" t="str" cm="1">
        <f t="array" ref="B7">_xlfn.LET(
  _xlpm.n, UPPER(TRIM(C7)),
  _xlfn.XLOOKUP(
    _xlpm.n,
    {"AUSTRALIA","NSW","VIC","QLD","SA","WA","TAS","NT","ACT","UNK"},
    {"AU","NSW","VIC","QLD","SA","WA","TAS","NT","ACT","UNK"},
    C7
  )
)</f>
        <v>WA</v>
      </c>
      <c r="C7" s="1" t="s">
        <v>22</v>
      </c>
      <c r="D7" s="11">
        <f t="shared" si="0"/>
        <v>45809</v>
      </c>
      <c r="E7" s="1" t="s">
        <v>16</v>
      </c>
      <c r="F7" s="1" t="s">
        <v>17</v>
      </c>
      <c r="G7" s="4">
        <v>11513192</v>
      </c>
      <c r="H7" s="5">
        <v>781560572.77999878</v>
      </c>
      <c r="I7" s="4">
        <v>8366442</v>
      </c>
      <c r="J7" s="4">
        <v>3146750</v>
      </c>
      <c r="K7" s="4">
        <v>492052037.44999969</v>
      </c>
      <c r="L7" s="4">
        <v>289508535.32999897</v>
      </c>
      <c r="M7" s="6">
        <v>0.72668309535704778</v>
      </c>
      <c r="N7" s="4">
        <v>82.195902631282635</v>
      </c>
      <c r="O7" s="4">
        <v>859305313.68999815</v>
      </c>
      <c r="P7" s="4">
        <v>1083522975.6100001</v>
      </c>
      <c r="Q7" s="4">
        <v>491565916.84999955</v>
      </c>
      <c r="R7" s="4">
        <v>591957058.76000071</v>
      </c>
    </row>
    <row r="8" spans="1:18" ht="15" x14ac:dyDescent="0.2">
      <c r="A8" s="1" t="str" cm="1">
        <f t="array" ref="A8">_xlfn.LET(
  _xlpm.n, UPPER(TRIM(C8)),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
  )
)</f>
        <v>Tasmania</v>
      </c>
      <c r="B8" s="1" t="str" cm="1">
        <f t="array" ref="B8">_xlfn.LET(
  _xlpm.n, UPPER(TRIM(C8)),
  _xlfn.XLOOKUP(
    _xlpm.n,
    {"AUSTRALIA","NSW","VIC","QLD","SA","WA","TAS","NT","ACT","UNK"},
    {"AU","NSW","VIC","QLD","SA","WA","TAS","NT","ACT","UNK"},
    C8
  )
)</f>
        <v>TAS</v>
      </c>
      <c r="C8" s="1" t="s">
        <v>23</v>
      </c>
      <c r="D8" s="11">
        <f t="shared" si="0"/>
        <v>45809</v>
      </c>
      <c r="E8" s="1" t="s">
        <v>16</v>
      </c>
      <c r="F8" s="1" t="s">
        <v>17</v>
      </c>
      <c r="G8" s="4">
        <v>2390264</v>
      </c>
      <c r="H8" s="5">
        <v>160663732.86000004</v>
      </c>
      <c r="I8" s="4">
        <v>1787558</v>
      </c>
      <c r="J8" s="4">
        <v>602706</v>
      </c>
      <c r="K8" s="4">
        <v>101291925.14999996</v>
      </c>
      <c r="L8" s="4">
        <v>59371807.710000016</v>
      </c>
      <c r="M8" s="6">
        <v>0.74784960991756555</v>
      </c>
      <c r="N8" s="4">
        <v>80.650196761851802</v>
      </c>
      <c r="O8" s="4">
        <v>177043439.25000083</v>
      </c>
      <c r="P8" s="4">
        <v>221303339.68000066</v>
      </c>
      <c r="Q8" s="4">
        <v>101234523.09999993</v>
      </c>
      <c r="R8" s="4">
        <v>120068816.58000039</v>
      </c>
    </row>
    <row r="9" spans="1:18" ht="15" x14ac:dyDescent="0.2">
      <c r="A9" s="1" t="str" cm="1">
        <f t="array" ref="A9">_xlfn.LET(
  _xlpm.n, UPPER(TRIM(C9)),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
  )
)</f>
        <v>Northern Territory</v>
      </c>
      <c r="B9" s="1" t="str" cm="1">
        <f t="array" ref="B9">_xlfn.LET(
  _xlpm.n, UPPER(TRIM(C9)),
  _xlfn.XLOOKUP(
    _xlpm.n,
    {"AUSTRALIA","NSW","VIC","QLD","SA","WA","TAS","NT","ACT","UNK"},
    {"AU","NSW","VIC","QLD","SA","WA","TAS","NT","ACT","UNK"},
    C9
  )
)</f>
        <v>NT</v>
      </c>
      <c r="C9" s="1" t="s">
        <v>24</v>
      </c>
      <c r="D9" s="11">
        <f t="shared" si="0"/>
        <v>45809</v>
      </c>
      <c r="E9" s="1" t="s">
        <v>16</v>
      </c>
      <c r="F9" s="1" t="s">
        <v>17</v>
      </c>
      <c r="G9" s="4">
        <v>717014</v>
      </c>
      <c r="H9" s="5">
        <v>47073661.039999917</v>
      </c>
      <c r="I9" s="4">
        <v>600906</v>
      </c>
      <c r="J9" s="4">
        <v>116108</v>
      </c>
      <c r="K9" s="4">
        <v>36478812.049999997</v>
      </c>
      <c r="L9" s="4">
        <v>10594848.990000011</v>
      </c>
      <c r="M9" s="6">
        <v>0.83806731807189261</v>
      </c>
      <c r="N9" s="4">
        <v>80.521878375565521</v>
      </c>
      <c r="O9" s="4">
        <v>51047882.319999829</v>
      </c>
      <c r="P9" s="4">
        <v>59581373.240000054</v>
      </c>
      <c r="Q9" s="4">
        <v>36435151.099999994</v>
      </c>
      <c r="R9" s="4">
        <v>23146222.140000001</v>
      </c>
    </row>
    <row r="10" spans="1:18" ht="15" x14ac:dyDescent="0.2">
      <c r="A10" s="1" t="str" cm="1">
        <f t="array" ref="A10">_xlfn.LET(
  _xlpm.n, UPPER(TRIM(C10)),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
  )
)</f>
        <v>Australian Capital Territory</v>
      </c>
      <c r="B10" s="1" t="str" cm="1">
        <f t="array" ref="B10">_xlfn.LET(
  _xlpm.n, UPPER(TRIM(C10)),
  _xlfn.XLOOKUP(
    _xlpm.n,
    {"AUSTRALIA","NSW","VIC","QLD","SA","WA","TAS","NT","ACT","UNK"},
    {"AU","NSW","VIC","QLD","SA","WA","TAS","NT","ACT","UNK"},
    C10
  )
)</f>
        <v>ACT</v>
      </c>
      <c r="C10" s="1" t="s">
        <v>25</v>
      </c>
      <c r="D10" s="11">
        <f t="shared" si="0"/>
        <v>45809</v>
      </c>
      <c r="E10" s="1" t="s">
        <v>16</v>
      </c>
      <c r="F10" s="1" t="s">
        <v>17</v>
      </c>
      <c r="G10" s="4">
        <v>1692371</v>
      </c>
      <c r="H10" s="5">
        <v>113039410.55000041</v>
      </c>
      <c r="I10" s="4">
        <v>1107957</v>
      </c>
      <c r="J10" s="4">
        <v>584414</v>
      </c>
      <c r="K10" s="4">
        <v>57227822.550000161</v>
      </c>
      <c r="L10" s="4">
        <v>55811588.00000006</v>
      </c>
      <c r="M10" s="6">
        <v>0.65467737275101023</v>
      </c>
      <c r="N10" s="4">
        <v>98.636480089702957</v>
      </c>
      <c r="O10" s="4">
        <v>121335734.24000111</v>
      </c>
      <c r="P10" s="4">
        <v>184830649.27999911</v>
      </c>
      <c r="Q10" s="4">
        <v>57156493.500000186</v>
      </c>
      <c r="R10" s="4">
        <v>127674155.78000054</v>
      </c>
    </row>
    <row r="11" spans="1:18" ht="15" x14ac:dyDescent="0.2">
      <c r="A11" s="1" t="str" cm="1">
        <f t="array" ref="A11">_xlfn.LET(
  _xlpm.n, UPPER(TRIM(C11)),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
  )
)</f>
        <v>Unknown</v>
      </c>
      <c r="B11" s="1" t="str" cm="1">
        <f t="array" ref="B11">_xlfn.LET(
  _xlpm.n, UPPER(TRIM(C11)),
  _xlfn.XLOOKUP(
    _xlpm.n,
    {"AUSTRALIA","NSW","VIC","QLD","SA","WA","TAS","NT","ACT","UNK"},
    {"AU","NSW","VIC","QLD","SA","WA","TAS","NT","ACT","UNK"},
    C11
  )
)</f>
        <v>UNK</v>
      </c>
      <c r="C11" s="1" t="s">
        <v>26</v>
      </c>
      <c r="D11" s="11">
        <f t="shared" si="0"/>
        <v>45809</v>
      </c>
      <c r="E11" s="1" t="s">
        <v>16</v>
      </c>
      <c r="F11" s="1" t="s">
        <v>17</v>
      </c>
      <c r="G11" s="4">
        <v>16293</v>
      </c>
      <c r="H11" s="5">
        <v>1001138.399999999</v>
      </c>
      <c r="I11" s="4">
        <v>15604</v>
      </c>
      <c r="J11" s="4">
        <v>689</v>
      </c>
      <c r="K11" s="4">
        <v>941964.44999999902</v>
      </c>
      <c r="L11" s="4">
        <v>59173.949999999983</v>
      </c>
      <c r="M11" s="6">
        <v>0.95771190081630153</v>
      </c>
      <c r="N11" s="4">
        <v>91.283988764044949</v>
      </c>
      <c r="O11" s="4">
        <v>1074388.4000000006</v>
      </c>
      <c r="P11" s="4">
        <v>1057432.3699999994</v>
      </c>
      <c r="Q11" s="4">
        <v>941156.84999999928</v>
      </c>
      <c r="R11" s="4">
        <v>116275.52</v>
      </c>
    </row>
    <row r="12" spans="1:18" ht="15" x14ac:dyDescent="0.2">
      <c r="A12" s="1" t="str" cm="1">
        <f t="array" ref="A12">_xlfn.LET(
  _xlpm.n, UPPER(TRIM(C12)),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
  )
)</f>
        <v>Australia</v>
      </c>
      <c r="B12" s="1" t="str" cm="1">
        <f t="array" ref="B12">_xlfn.LET(
  _xlpm.n, UPPER(TRIM(C12)),
  _xlfn.XLOOKUP(
    _xlpm.n,
    {"AUSTRALIA","NSW","VIC","QLD","SA","WA","TAS","NT","ACT","UNK"},
    {"AU","NSW","VIC","QLD","SA","WA","TAS","NT","ACT","UNK"},
    C12
  )
)</f>
        <v>AU</v>
      </c>
      <c r="C12" s="2" t="s">
        <v>15</v>
      </c>
      <c r="D12" s="12">
        <f t="shared" si="0"/>
        <v>45809</v>
      </c>
      <c r="E12" s="3" t="s">
        <v>16</v>
      </c>
      <c r="F12" s="3" t="s">
        <v>27</v>
      </c>
      <c r="G12" s="8">
        <v>43733040</v>
      </c>
      <c r="H12" s="9">
        <v>2503525272.2699986</v>
      </c>
      <c r="I12" s="8">
        <v>34629203</v>
      </c>
      <c r="J12" s="8">
        <v>9103837</v>
      </c>
      <c r="K12" s="8">
        <v>2015458998.4999998</v>
      </c>
      <c r="L12" s="8">
        <v>488066273.77000016</v>
      </c>
      <c r="M12" s="10">
        <v>0.79183159917536028</v>
      </c>
      <c r="N12" s="8">
        <v>51.680610213144327</v>
      </c>
      <c r="O12" s="8">
        <v>2493398001.4399981</v>
      </c>
      <c r="P12" s="8">
        <v>2973073686.2199988</v>
      </c>
      <c r="Q12" s="8">
        <v>2015458998.4999998</v>
      </c>
      <c r="R12" s="8">
        <v>957614687.71999919</v>
      </c>
    </row>
    <row r="13" spans="1:18" ht="15" x14ac:dyDescent="0.2">
      <c r="A13" s="1" t="str" cm="1">
        <f t="array" ref="A13">_xlfn.LET(
  _xlpm.n, UPPER(TRIM(C13)),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
  )
)</f>
        <v>New South Wales</v>
      </c>
      <c r="B13" s="1" t="str" cm="1">
        <f t="array" ref="B13">_xlfn.LET(
  _xlpm.n, UPPER(TRIM(C13)),
  _xlfn.XLOOKUP(
    _xlpm.n,
    {"AUSTRALIA","NSW","VIC","QLD","SA","WA","TAS","NT","ACT","UNK"},
    {"AU","NSW","VIC","QLD","SA","WA","TAS","NT","ACT","UNK"},
    C13
  )
)</f>
        <v>NSW</v>
      </c>
      <c r="C13" s="1" t="s">
        <v>18</v>
      </c>
      <c r="D13" s="11">
        <f t="shared" si="0"/>
        <v>45809</v>
      </c>
      <c r="E13" s="1" t="s">
        <v>16</v>
      </c>
      <c r="F13" s="1" t="s">
        <v>27</v>
      </c>
      <c r="G13" s="4">
        <v>14263360</v>
      </c>
      <c r="H13" s="5">
        <v>812973180.73000002</v>
      </c>
      <c r="I13" s="4">
        <v>11894100</v>
      </c>
      <c r="J13" s="4">
        <v>2369260</v>
      </c>
      <c r="K13" s="4">
        <v>684926428.85000026</v>
      </c>
      <c r="L13" s="4">
        <v>128046751.88000004</v>
      </c>
      <c r="M13" s="6">
        <v>0.8338918740044422</v>
      </c>
      <c r="N13" s="4">
        <v>51.21300930315293</v>
      </c>
      <c r="O13" s="4">
        <v>809655597.76000035</v>
      </c>
      <c r="P13" s="4">
        <v>933935351.00000012</v>
      </c>
      <c r="Q13" s="4">
        <v>684926428.85000026</v>
      </c>
      <c r="R13" s="4">
        <v>249008922.15000007</v>
      </c>
    </row>
    <row r="14" spans="1:18" ht="15" x14ac:dyDescent="0.2">
      <c r="A14" s="1" t="str" cm="1">
        <f t="array" ref="A14">_xlfn.LET(
  _xlpm.n, UPPER(TRIM(C14)),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
  )
)</f>
        <v>Victoria</v>
      </c>
      <c r="B14" s="1" t="str" cm="1">
        <f t="array" ref="B14">_xlfn.LET(
  _xlpm.n, UPPER(TRIM(C14)),
  _xlfn.XLOOKUP(
    _xlpm.n,
    {"AUSTRALIA","NSW","VIC","QLD","SA","WA","TAS","NT","ACT","UNK"},
    {"AU","NSW","VIC","QLD","SA","WA","TAS","NT","ACT","UNK"},
    C14
  )
)</f>
        <v>VIC</v>
      </c>
      <c r="C14" s="1" t="s">
        <v>19</v>
      </c>
      <c r="D14" s="11">
        <f t="shared" si="0"/>
        <v>45809</v>
      </c>
      <c r="E14" s="1" t="s">
        <v>16</v>
      </c>
      <c r="F14" s="1" t="s">
        <v>27</v>
      </c>
      <c r="G14" s="4">
        <v>11951766</v>
      </c>
      <c r="H14" s="5">
        <v>673662340.69999993</v>
      </c>
      <c r="I14" s="4">
        <v>9564885</v>
      </c>
      <c r="J14" s="4">
        <v>2386881</v>
      </c>
      <c r="K14" s="4">
        <v>545235196.85000002</v>
      </c>
      <c r="L14" s="4">
        <v>128427143.85000004</v>
      </c>
      <c r="M14" s="6">
        <v>0.80029051773603999</v>
      </c>
      <c r="N14" s="4">
        <v>51.175264692815077</v>
      </c>
      <c r="O14" s="4">
        <v>671060265.95999968</v>
      </c>
      <c r="P14" s="4">
        <v>795597503.39999962</v>
      </c>
      <c r="Q14" s="4">
        <v>545235196.85000002</v>
      </c>
      <c r="R14" s="4">
        <v>250362306.54999995</v>
      </c>
    </row>
    <row r="15" spans="1:18" ht="15" x14ac:dyDescent="0.2">
      <c r="A15" s="1" t="str" cm="1">
        <f t="array" ref="A15">_xlfn.LET(
  _xlpm.n, UPPER(TRIM(C15)),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
  )
)</f>
        <v>Queensland</v>
      </c>
      <c r="B15" s="1" t="str" cm="1">
        <f t="array" ref="B15">_xlfn.LET(
  _xlpm.n, UPPER(TRIM(C15)),
  _xlfn.XLOOKUP(
    _xlpm.n,
    {"AUSTRALIA","NSW","VIC","QLD","SA","WA","TAS","NT","ACT","UNK"},
    {"AU","NSW","VIC","QLD","SA","WA","TAS","NT","ACT","UNK"},
    C15
  )
)</f>
        <v>QLD</v>
      </c>
      <c r="C15" s="1" t="s">
        <v>20</v>
      </c>
      <c r="D15" s="11">
        <f t="shared" si="0"/>
        <v>45809</v>
      </c>
      <c r="E15" s="1" t="s">
        <v>16</v>
      </c>
      <c r="F15" s="1" t="s">
        <v>27</v>
      </c>
      <c r="G15" s="4">
        <v>8852226</v>
      </c>
      <c r="H15" s="5">
        <v>516143447.42000008</v>
      </c>
      <c r="I15" s="4">
        <v>6849335</v>
      </c>
      <c r="J15" s="4">
        <v>2002891</v>
      </c>
      <c r="K15" s="4">
        <v>408731112.85000014</v>
      </c>
      <c r="L15" s="4">
        <v>107412334.56999993</v>
      </c>
      <c r="M15" s="6">
        <v>0.77374154252275074</v>
      </c>
      <c r="N15" s="4">
        <v>52.598215973263244</v>
      </c>
      <c r="O15" s="4">
        <v>513774841.60000014</v>
      </c>
      <c r="P15" s="4">
        <v>621257072.14999962</v>
      </c>
      <c r="Q15" s="4">
        <v>408731112.85000014</v>
      </c>
      <c r="R15" s="4">
        <v>212525959.30000004</v>
      </c>
    </row>
    <row r="16" spans="1:18" ht="15" x14ac:dyDescent="0.2">
      <c r="A16" s="1" t="str" cm="1">
        <f t="array" ref="A16">_xlfn.LET(
  _xlpm.n, UPPER(TRIM(C16)),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
  )
)</f>
        <v>South Australia</v>
      </c>
      <c r="B16" s="1" t="str" cm="1">
        <f t="array" ref="B16">_xlfn.LET(
  _xlpm.n, UPPER(TRIM(C16)),
  _xlfn.XLOOKUP(
    _xlpm.n,
    {"AUSTRALIA","NSW","VIC","QLD","SA","WA","TAS","NT","ACT","UNK"},
    {"AU","NSW","VIC","QLD","SA","WA","TAS","NT","ACT","UNK"},
    C16
  )
)</f>
        <v>SA</v>
      </c>
      <c r="C16" s="1" t="s">
        <v>21</v>
      </c>
      <c r="D16" s="11">
        <f t="shared" si="0"/>
        <v>45809</v>
      </c>
      <c r="E16" s="1" t="s">
        <v>16</v>
      </c>
      <c r="F16" s="1" t="s">
        <v>27</v>
      </c>
      <c r="G16" s="4">
        <v>2887253</v>
      </c>
      <c r="H16" s="5">
        <v>165631407.4399997</v>
      </c>
      <c r="I16" s="4">
        <v>2207975</v>
      </c>
      <c r="J16" s="4">
        <v>679278</v>
      </c>
      <c r="K16" s="4">
        <v>129771032.59999998</v>
      </c>
      <c r="L16" s="4">
        <v>35860374.840000004</v>
      </c>
      <c r="M16" s="6">
        <v>0.76473208270975912</v>
      </c>
      <c r="N16" s="4">
        <v>47.063122532216127</v>
      </c>
      <c r="O16" s="4">
        <v>165467356.94999999</v>
      </c>
      <c r="P16" s="4">
        <v>197581427.02999997</v>
      </c>
      <c r="Q16" s="4">
        <v>129771032.59999998</v>
      </c>
      <c r="R16" s="4">
        <v>67810394.429999962</v>
      </c>
    </row>
    <row r="17" spans="1:18" ht="15" x14ac:dyDescent="0.2">
      <c r="A17" s="1" t="str" cm="1">
        <f t="array" ref="A17">_xlfn.LET(
  _xlpm.n, UPPER(TRIM(C17)),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
  )
)</f>
        <v>Western Australia</v>
      </c>
      <c r="B17" s="1" t="str" cm="1">
        <f t="array" ref="B17">_xlfn.LET(
  _xlpm.n, UPPER(TRIM(C17)),
  _xlfn.XLOOKUP(
    _xlpm.n,
    {"AUSTRALIA","NSW","VIC","QLD","SA","WA","TAS","NT","ACT","UNK"},
    {"AU","NSW","VIC","QLD","SA","WA","TAS","NT","ACT","UNK"},
    C17
  )
)</f>
        <v>WA</v>
      </c>
      <c r="C17" s="1" t="s">
        <v>22</v>
      </c>
      <c r="D17" s="11">
        <f t="shared" si="0"/>
        <v>45809</v>
      </c>
      <c r="E17" s="1" t="s">
        <v>16</v>
      </c>
      <c r="F17" s="1" t="s">
        <v>27</v>
      </c>
      <c r="G17" s="4">
        <v>4021297</v>
      </c>
      <c r="H17" s="5">
        <v>231114078.58999977</v>
      </c>
      <c r="I17" s="4">
        <v>2892859</v>
      </c>
      <c r="J17" s="4">
        <v>1128438</v>
      </c>
      <c r="K17" s="4">
        <v>172655714.09999982</v>
      </c>
      <c r="L17" s="4">
        <v>58458364.48999998</v>
      </c>
      <c r="M17" s="6">
        <v>0.71938456672063766</v>
      </c>
      <c r="N17" s="4">
        <v>51.104114439745381</v>
      </c>
      <c r="O17" s="4">
        <v>230389218.40000007</v>
      </c>
      <c r="P17" s="4">
        <v>288720091.21000004</v>
      </c>
      <c r="Q17" s="4">
        <v>172655714.09999982</v>
      </c>
      <c r="R17" s="4">
        <v>116064377.11000004</v>
      </c>
    </row>
    <row r="18" spans="1:18" ht="15" x14ac:dyDescent="0.2">
      <c r="A18" s="1" t="str" cm="1">
        <f t="array" ref="A18">_xlfn.LET(
  _xlpm.n, UPPER(TRIM(C18)),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
  )
)</f>
        <v>Tasmania</v>
      </c>
      <c r="B18" s="1" t="str" cm="1">
        <f t="array" ref="B18">_xlfn.LET(
  _xlpm.n, UPPER(TRIM(C18)),
  _xlfn.XLOOKUP(
    _xlpm.n,
    {"AUSTRALIA","NSW","VIC","QLD","SA","WA","TAS","NT","ACT","UNK"},
    {"AU","NSW","VIC","QLD","SA","WA","TAS","NT","ACT","UNK"},
    C18
  )
)</f>
        <v>TAS</v>
      </c>
      <c r="C18" s="1" t="s">
        <v>23</v>
      </c>
      <c r="D18" s="11">
        <f t="shared" si="0"/>
        <v>45809</v>
      </c>
      <c r="E18" s="1" t="s">
        <v>16</v>
      </c>
      <c r="F18" s="1" t="s">
        <v>27</v>
      </c>
      <c r="G18" s="4">
        <v>884240</v>
      </c>
      <c r="H18" s="5">
        <v>52175541.389999986</v>
      </c>
      <c r="I18" s="4">
        <v>665855</v>
      </c>
      <c r="J18" s="4">
        <v>218385</v>
      </c>
      <c r="K18" s="4">
        <v>39980732.650000013</v>
      </c>
      <c r="L18" s="4">
        <v>12194808.74</v>
      </c>
      <c r="M18" s="6">
        <v>0.75302519677915503</v>
      </c>
      <c r="N18" s="4">
        <v>61.302781996035677</v>
      </c>
      <c r="O18" s="4">
        <v>52057129.469999991</v>
      </c>
      <c r="P18" s="4">
        <v>65541643.429999992</v>
      </c>
      <c r="Q18" s="4">
        <v>39980732.649999969</v>
      </c>
      <c r="R18" s="4">
        <v>25560910.780000009</v>
      </c>
    </row>
    <row r="19" spans="1:18" ht="15" x14ac:dyDescent="0.2">
      <c r="A19" s="1" t="str" cm="1">
        <f t="array" ref="A19">_xlfn.LET(
  _xlpm.n, UPPER(TRIM(C19)),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
  )
)</f>
        <v>Northern Territory</v>
      </c>
      <c r="B19" s="1" t="str" cm="1">
        <f t="array" ref="B19">_xlfn.LET(
  _xlpm.n, UPPER(TRIM(C19)),
  _xlfn.XLOOKUP(
    _xlpm.n,
    {"AUSTRALIA","NSW","VIC","QLD","SA","WA","TAS","NT","ACT","UNK"},
    {"AU","NSW","VIC","QLD","SA","WA","TAS","NT","ACT","UNK"},
    C19
  )
)</f>
        <v>NT</v>
      </c>
      <c r="C19" s="1" t="s">
        <v>24</v>
      </c>
      <c r="D19" s="11">
        <f t="shared" si="0"/>
        <v>45809</v>
      </c>
      <c r="E19" s="1" t="s">
        <v>16</v>
      </c>
      <c r="F19" s="1" t="s">
        <v>27</v>
      </c>
      <c r="G19" s="4">
        <v>261906</v>
      </c>
      <c r="H19" s="5">
        <v>17118093.400000002</v>
      </c>
      <c r="I19" s="4">
        <v>203670</v>
      </c>
      <c r="J19" s="4">
        <v>58236</v>
      </c>
      <c r="K19" s="4">
        <v>14027500.899999997</v>
      </c>
      <c r="L19" s="4">
        <v>3090592.4999999991</v>
      </c>
      <c r="M19" s="6">
        <v>0.77764541476713023</v>
      </c>
      <c r="N19" s="4">
        <v>48.548625077378041</v>
      </c>
      <c r="O19" s="4">
        <v>17043021.749999996</v>
      </c>
      <c r="P19" s="4">
        <v>19943925.219999991</v>
      </c>
      <c r="Q19" s="4">
        <v>14027500.899999997</v>
      </c>
      <c r="R19" s="4">
        <v>5916424.3199999994</v>
      </c>
    </row>
    <row r="20" spans="1:18" ht="15" x14ac:dyDescent="0.2">
      <c r="A20" s="1" t="str" cm="1">
        <f t="array" ref="A20">_xlfn.LET(
  _xlpm.n, UPPER(TRIM(C20)),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
  )
)</f>
        <v>Australian Capital Territory</v>
      </c>
      <c r="B20" s="1" t="str" cm="1">
        <f t="array" ref="B20">_xlfn.LET(
  _xlpm.n, UPPER(TRIM(C20)),
  _xlfn.XLOOKUP(
    _xlpm.n,
    {"AUSTRALIA","NSW","VIC","QLD","SA","WA","TAS","NT","ACT","UNK"},
    {"AU","NSW","VIC","QLD","SA","WA","TAS","NT","ACT","UNK"},
    C20
  )
)</f>
        <v>ACT</v>
      </c>
      <c r="C20" s="1" t="s">
        <v>25</v>
      </c>
      <c r="D20" s="11">
        <f t="shared" si="0"/>
        <v>45809</v>
      </c>
      <c r="E20" s="1" t="s">
        <v>16</v>
      </c>
      <c r="F20" s="1" t="s">
        <v>27</v>
      </c>
      <c r="G20" s="4">
        <v>603099</v>
      </c>
      <c r="H20" s="5">
        <v>34201617.20000004</v>
      </c>
      <c r="I20" s="4">
        <v>342745</v>
      </c>
      <c r="J20" s="4">
        <v>260354</v>
      </c>
      <c r="K20" s="4">
        <v>19633294.550000004</v>
      </c>
      <c r="L20" s="4">
        <v>14568322.650000008</v>
      </c>
      <c r="M20" s="6">
        <v>0.56830636429508252</v>
      </c>
      <c r="N20" s="4">
        <v>60.630773697215233</v>
      </c>
      <c r="O20" s="4">
        <v>33444790.449999984</v>
      </c>
      <c r="P20" s="4">
        <v>49984268.129999988</v>
      </c>
      <c r="Q20" s="4">
        <v>19633294.550000001</v>
      </c>
      <c r="R20" s="4">
        <v>30350973.579999991</v>
      </c>
    </row>
    <row r="21" spans="1:18" ht="15" x14ac:dyDescent="0.2">
      <c r="A21" s="1" t="str" cm="1">
        <f t="array" ref="A21">_xlfn.LET(
  _xlpm.n, UPPER(TRIM(C21)),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
  )
)</f>
        <v>Unknown</v>
      </c>
      <c r="B21" s="1" t="str" cm="1">
        <f t="array" ref="B21">_xlfn.LET(
  _xlpm.n, UPPER(TRIM(C21)),
  _xlfn.XLOOKUP(
    _xlpm.n,
    {"AUSTRALIA","NSW","VIC","QLD","SA","WA","TAS","NT","ACT","UNK"},
    {"AU","NSW","VIC","QLD","SA","WA","TAS","NT","ACT","UNK"},
    C21
  )
)</f>
        <v>UNK</v>
      </c>
      <c r="C21" s="1" t="s">
        <v>26</v>
      </c>
      <c r="D21" s="11">
        <f t="shared" si="0"/>
        <v>45809</v>
      </c>
      <c r="E21" s="1" t="s">
        <v>16</v>
      </c>
      <c r="F21" s="1" t="s">
        <v>27</v>
      </c>
      <c r="G21" s="4">
        <v>7893</v>
      </c>
      <c r="H21" s="5">
        <v>505565.40000000043</v>
      </c>
      <c r="I21" s="4">
        <v>7779</v>
      </c>
      <c r="J21" s="4">
        <v>114</v>
      </c>
      <c r="K21" s="4">
        <v>497985.15000000031</v>
      </c>
      <c r="L21" s="4">
        <v>7580.2499999999991</v>
      </c>
      <c r="M21" s="6">
        <v>0.98555682250095022</v>
      </c>
      <c r="N21" s="4">
        <v>60.613392857142863</v>
      </c>
      <c r="O21" s="4">
        <v>505779.10000000027</v>
      </c>
      <c r="P21" s="4">
        <v>512404.65000000037</v>
      </c>
      <c r="Q21" s="4">
        <v>497985.15000000031</v>
      </c>
      <c r="R21" s="4">
        <v>14419.499999999998</v>
      </c>
    </row>
    <row r="22" spans="1:18" ht="15" x14ac:dyDescent="0.2">
      <c r="A22" s="1" t="str" cm="1">
        <f t="array" ref="A22">_xlfn.LET(
  _xlpm.n, UPPER(TRIM(C22)),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
  )
)</f>
        <v>Australia</v>
      </c>
      <c r="B22" s="1" t="str" cm="1">
        <f t="array" ref="B22">_xlfn.LET(
  _xlpm.n, UPPER(TRIM(C22)),
  _xlfn.XLOOKUP(
    _xlpm.n,
    {"AUSTRALIA","NSW","VIC","QLD","SA","WA","TAS","NT","ACT","UNK"},
    {"AU","NSW","VIC","QLD","SA","WA","TAS","NT","ACT","UNK"},
    C22
  )
)</f>
        <v>AU</v>
      </c>
      <c r="C22" s="2" t="s">
        <v>15</v>
      </c>
      <c r="D22" s="12">
        <f t="shared" si="0"/>
        <v>45809</v>
      </c>
      <c r="E22" s="3" t="s">
        <v>16</v>
      </c>
      <c r="F22" s="3" t="s">
        <v>28</v>
      </c>
      <c r="G22" s="8">
        <v>1055454</v>
      </c>
      <c r="H22" s="9">
        <v>17223358.750000004</v>
      </c>
      <c r="I22" s="8">
        <v>1036411</v>
      </c>
      <c r="J22" s="8">
        <v>19043</v>
      </c>
      <c r="K22" s="8">
        <v>15647640</v>
      </c>
      <c r="L22" s="8">
        <v>1575718.7499999998</v>
      </c>
      <c r="M22" s="10">
        <v>0.98195752728209851</v>
      </c>
      <c r="N22" s="8">
        <v>20.731317019377197</v>
      </c>
      <c r="O22" s="8">
        <v>16242394.849999998</v>
      </c>
      <c r="P22" s="8">
        <v>17618145.220000003</v>
      </c>
      <c r="Q22" s="8">
        <v>15647640</v>
      </c>
      <c r="R22" s="8">
        <v>1970505.2199999997</v>
      </c>
    </row>
    <row r="23" spans="1:18" ht="15" x14ac:dyDescent="0.2">
      <c r="A23" s="1" t="str" cm="1">
        <f t="array" ref="A23">_xlfn.LET(
  _xlpm.n, UPPER(TRIM(C23)),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
  )
)</f>
        <v>New South Wales</v>
      </c>
      <c r="B23" s="1" t="str" cm="1">
        <f t="array" ref="B23">_xlfn.LET(
  _xlpm.n, UPPER(TRIM(C23)),
  _xlfn.XLOOKUP(
    _xlpm.n,
    {"AUSTRALIA","NSW","VIC","QLD","SA","WA","TAS","NT","ACT","UNK"},
    {"AU","NSW","VIC","QLD","SA","WA","TAS","NT","ACT","UNK"},
    C23
  )
)</f>
        <v>NSW</v>
      </c>
      <c r="C23" s="1" t="s">
        <v>18</v>
      </c>
      <c r="D23" s="11">
        <f t="shared" si="0"/>
        <v>45809</v>
      </c>
      <c r="E23" s="1" t="s">
        <v>16</v>
      </c>
      <c r="F23" s="1" t="s">
        <v>28</v>
      </c>
      <c r="G23" s="4">
        <v>331477</v>
      </c>
      <c r="H23" s="5">
        <v>5151568.3</v>
      </c>
      <c r="I23" s="4">
        <v>326659</v>
      </c>
      <c r="J23" s="4">
        <v>4818</v>
      </c>
      <c r="K23" s="4">
        <v>4779641.3499999996</v>
      </c>
      <c r="L23" s="4">
        <v>371926.95</v>
      </c>
      <c r="M23" s="6">
        <v>0.98546505489068625</v>
      </c>
      <c r="N23" s="4">
        <v>21.744848484848493</v>
      </c>
      <c r="O23" s="4">
        <v>4924753.5500000007</v>
      </c>
      <c r="P23" s="4">
        <v>5256334.9800000004</v>
      </c>
      <c r="Q23" s="4">
        <v>4779641.3499999996</v>
      </c>
      <c r="R23" s="4">
        <v>476693.62999999995</v>
      </c>
    </row>
    <row r="24" spans="1:18" ht="15" x14ac:dyDescent="0.2">
      <c r="A24" s="1" t="str" cm="1">
        <f t="array" ref="A24">_xlfn.LET(
  _xlpm.n, UPPER(TRIM(C24)),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
  )
)</f>
        <v>Victoria</v>
      </c>
      <c r="B24" s="1" t="str" cm="1">
        <f t="array" ref="B24">_xlfn.LET(
  _xlpm.n, UPPER(TRIM(C24)),
  _xlfn.XLOOKUP(
    _xlpm.n,
    {"AUSTRALIA","NSW","VIC","QLD","SA","WA","TAS","NT","ACT","UNK"},
    {"AU","NSW","VIC","QLD","SA","WA","TAS","NT","ACT","UNK"},
    C24
  )
)</f>
        <v>VIC</v>
      </c>
      <c r="C24" s="1" t="s">
        <v>19</v>
      </c>
      <c r="D24" s="11">
        <f t="shared" si="0"/>
        <v>45809</v>
      </c>
      <c r="E24" s="1" t="s">
        <v>16</v>
      </c>
      <c r="F24" s="1" t="s">
        <v>28</v>
      </c>
      <c r="G24" s="4">
        <v>214661</v>
      </c>
      <c r="H24" s="5">
        <v>3271423.3499999996</v>
      </c>
      <c r="I24" s="4">
        <v>211064</v>
      </c>
      <c r="J24" s="4">
        <v>3597</v>
      </c>
      <c r="K24" s="4">
        <v>2946459.4000000004</v>
      </c>
      <c r="L24" s="4">
        <v>324963.95</v>
      </c>
      <c r="M24" s="6">
        <v>0.98324334648585443</v>
      </c>
      <c r="N24" s="4">
        <v>20.803308312482624</v>
      </c>
      <c r="O24" s="4">
        <v>3068895.1499999985</v>
      </c>
      <c r="P24" s="4">
        <v>3346252.85</v>
      </c>
      <c r="Q24" s="4">
        <v>2946459.4000000004</v>
      </c>
      <c r="R24" s="4">
        <v>399793.45</v>
      </c>
    </row>
    <row r="25" spans="1:18" ht="15" x14ac:dyDescent="0.2">
      <c r="A25" s="1" t="str" cm="1">
        <f t="array" ref="A25">_xlfn.LET(
  _xlpm.n, UPPER(TRIM(C25)),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
  )
)</f>
        <v>Queensland</v>
      </c>
      <c r="B25" s="1" t="str" cm="1">
        <f t="array" ref="B25">_xlfn.LET(
  _xlpm.n, UPPER(TRIM(C25)),
  _xlfn.XLOOKUP(
    _xlpm.n,
    {"AUSTRALIA","NSW","VIC","QLD","SA","WA","TAS","NT","ACT","UNK"},
    {"AU","NSW","VIC","QLD","SA","WA","TAS","NT","ACT","UNK"},
    C25
  )
)</f>
        <v>QLD</v>
      </c>
      <c r="C25" s="1" t="s">
        <v>20</v>
      </c>
      <c r="D25" s="11">
        <f t="shared" si="0"/>
        <v>45809</v>
      </c>
      <c r="E25" s="1" t="s">
        <v>16</v>
      </c>
      <c r="F25" s="1" t="s">
        <v>28</v>
      </c>
      <c r="G25" s="4">
        <v>239800</v>
      </c>
      <c r="H25" s="5">
        <v>4285228.4000000004</v>
      </c>
      <c r="I25" s="4">
        <v>233251</v>
      </c>
      <c r="J25" s="4">
        <v>6549</v>
      </c>
      <c r="K25" s="4">
        <v>3679154.2500000005</v>
      </c>
      <c r="L25" s="4">
        <v>606074.15000000014</v>
      </c>
      <c r="M25" s="6">
        <v>0.97268974145120934</v>
      </c>
      <c r="N25" s="4">
        <v>22.380106886547562</v>
      </c>
      <c r="O25" s="4">
        <v>3894125.95</v>
      </c>
      <c r="P25" s="4">
        <v>4431795.7200000007</v>
      </c>
      <c r="Q25" s="4">
        <v>3679154.2500000005</v>
      </c>
      <c r="R25" s="4">
        <v>752641.47</v>
      </c>
    </row>
    <row r="26" spans="1:18" ht="15" x14ac:dyDescent="0.2">
      <c r="A26" s="1" t="str" cm="1">
        <f t="array" ref="A26">_xlfn.LET(
  _xlpm.n, UPPER(TRIM(C26)),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
  )
)</f>
        <v>South Australia</v>
      </c>
      <c r="B26" s="1" t="str" cm="1">
        <f t="array" ref="B26">_xlfn.LET(
  _xlpm.n, UPPER(TRIM(C26)),
  _xlfn.XLOOKUP(
    _xlpm.n,
    {"AUSTRALIA","NSW","VIC","QLD","SA","WA","TAS","NT","ACT","UNK"},
    {"AU","NSW","VIC","QLD","SA","WA","TAS","NT","ACT","UNK"},
    C26
  )
)</f>
        <v>SA</v>
      </c>
      <c r="C26" s="1" t="s">
        <v>21</v>
      </c>
      <c r="D26" s="11">
        <f t="shared" si="0"/>
        <v>45809</v>
      </c>
      <c r="E26" s="1" t="s">
        <v>16</v>
      </c>
      <c r="F26" s="1" t="s">
        <v>28</v>
      </c>
      <c r="G26" s="4">
        <v>87030</v>
      </c>
      <c r="H26" s="5">
        <v>1237570.8000000003</v>
      </c>
      <c r="I26" s="4">
        <v>86143</v>
      </c>
      <c r="J26" s="4">
        <v>887</v>
      </c>
      <c r="K26" s="4">
        <v>1220025.5000000002</v>
      </c>
      <c r="L26" s="4">
        <v>17545.299999999996</v>
      </c>
      <c r="M26" s="6">
        <v>0.98980811214523723</v>
      </c>
      <c r="N26" s="4">
        <v>5.3552198421645993</v>
      </c>
      <c r="O26" s="4">
        <v>1238739.2500000002</v>
      </c>
      <c r="P26" s="4">
        <v>1242320.8800000004</v>
      </c>
      <c r="Q26" s="4">
        <v>1220025.5000000002</v>
      </c>
      <c r="R26" s="4">
        <v>22295.379999999997</v>
      </c>
    </row>
    <row r="27" spans="1:18" ht="15" x14ac:dyDescent="0.2">
      <c r="A27" s="1" t="str" cm="1">
        <f t="array" ref="A27">_xlfn.LET(
  _xlpm.n, UPPER(TRIM(C27)),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
  )
)</f>
        <v>Western Australia</v>
      </c>
      <c r="B27" s="1" t="str" cm="1">
        <f t="array" ref="B27">_xlfn.LET(
  _xlpm.n, UPPER(TRIM(C27)),
  _xlfn.XLOOKUP(
    _xlpm.n,
    {"AUSTRALIA","NSW","VIC","QLD","SA","WA","TAS","NT","ACT","UNK"},
    {"AU","NSW","VIC","QLD","SA","WA","TAS","NT","ACT","UNK"},
    C27
  )
)</f>
        <v>WA</v>
      </c>
      <c r="C27" s="1" t="s">
        <v>22</v>
      </c>
      <c r="D27" s="11">
        <f t="shared" si="0"/>
        <v>45809</v>
      </c>
      <c r="E27" s="1" t="s">
        <v>16</v>
      </c>
      <c r="F27" s="1" t="s">
        <v>28</v>
      </c>
      <c r="G27" s="4">
        <v>112843</v>
      </c>
      <c r="H27" s="5">
        <v>1903810.1000000003</v>
      </c>
      <c r="I27" s="4">
        <v>110762</v>
      </c>
      <c r="J27" s="4">
        <v>2081</v>
      </c>
      <c r="K27" s="4">
        <v>1749122.9500000004</v>
      </c>
      <c r="L27" s="4">
        <v>154687.14999999997</v>
      </c>
      <c r="M27" s="6">
        <v>0.98155844846379481</v>
      </c>
      <c r="N27" s="4">
        <v>20.005305141758768</v>
      </c>
      <c r="O27" s="4">
        <v>1806966.4999999998</v>
      </c>
      <c r="P27" s="4">
        <v>1945441.1400000004</v>
      </c>
      <c r="Q27" s="4">
        <v>1749122.9500000004</v>
      </c>
      <c r="R27" s="4">
        <v>196318.19</v>
      </c>
    </row>
    <row r="28" spans="1:18" ht="15" x14ac:dyDescent="0.2">
      <c r="A28" s="1" t="str" cm="1">
        <f t="array" ref="A28">_xlfn.LET(
  _xlpm.n, UPPER(TRIM(C28)),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
  )
)</f>
        <v>Tasmania</v>
      </c>
      <c r="B28" s="1" t="str" cm="1">
        <f t="array" ref="B28">_xlfn.LET(
  _xlpm.n, UPPER(TRIM(C28)),
  _xlfn.XLOOKUP(
    _xlpm.n,
    {"AUSTRALIA","NSW","VIC","QLD","SA","WA","TAS","NT","ACT","UNK"},
    {"AU","NSW","VIC","QLD","SA","WA","TAS","NT","ACT","UNK"},
    C28
  )
)</f>
        <v>TAS</v>
      </c>
      <c r="C28" s="1" t="s">
        <v>23</v>
      </c>
      <c r="D28" s="11">
        <f t="shared" si="0"/>
        <v>45809</v>
      </c>
      <c r="E28" s="1" t="s">
        <v>16</v>
      </c>
      <c r="F28" s="1" t="s">
        <v>28</v>
      </c>
      <c r="G28" s="4">
        <v>30634</v>
      </c>
      <c r="H28" s="5">
        <v>519280.9499999999</v>
      </c>
      <c r="I28" s="4">
        <v>29590</v>
      </c>
      <c r="J28" s="4">
        <v>1044</v>
      </c>
      <c r="K28" s="4">
        <v>421967.59999999986</v>
      </c>
      <c r="L28" s="4">
        <v>97313.35</v>
      </c>
      <c r="M28" s="6">
        <v>0.96592021936410521</v>
      </c>
      <c r="N28" s="4">
        <v>20.616139846743295</v>
      </c>
      <c r="O28" s="4">
        <v>456039.84999999992</v>
      </c>
      <c r="P28" s="4">
        <v>540804.19999999984</v>
      </c>
      <c r="Q28" s="4">
        <v>421967.59999999986</v>
      </c>
      <c r="R28" s="4">
        <v>118836.6</v>
      </c>
    </row>
    <row r="29" spans="1:18" ht="15" x14ac:dyDescent="0.2">
      <c r="A29" s="1" t="str" cm="1">
        <f t="array" ref="A29">_xlfn.LET(
  _xlpm.n, UPPER(TRIM(C29)),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
  )
)</f>
        <v>Northern Territory</v>
      </c>
      <c r="B29" s="1" t="str" cm="1">
        <f t="array" ref="B29">_xlfn.LET(
  _xlpm.n, UPPER(TRIM(C29)),
  _xlfn.XLOOKUP(
    _xlpm.n,
    {"AUSTRALIA","NSW","VIC","QLD","SA","WA","TAS","NT","ACT","UNK"},
    {"AU","NSW","VIC","QLD","SA","WA","TAS","NT","ACT","UNK"},
    C29
  )
)</f>
        <v>NT</v>
      </c>
      <c r="C29" s="1" t="s">
        <v>24</v>
      </c>
      <c r="D29" s="11">
        <f t="shared" si="0"/>
        <v>45809</v>
      </c>
      <c r="E29" s="1" t="s">
        <v>16</v>
      </c>
      <c r="F29" s="1" t="s">
        <v>28</v>
      </c>
      <c r="G29" s="4">
        <v>33369</v>
      </c>
      <c r="H29" s="5">
        <v>769183.35000000009</v>
      </c>
      <c r="I29" s="4">
        <v>33360</v>
      </c>
      <c r="J29" s="4">
        <v>9</v>
      </c>
      <c r="K29" s="4">
        <v>768733.8</v>
      </c>
      <c r="L29" s="4">
        <v>449.55</v>
      </c>
      <c r="M29" s="6">
        <v>0.99973028859120738</v>
      </c>
      <c r="N29" s="4">
        <v>8.2888888888888879</v>
      </c>
      <c r="O29" s="4">
        <v>769020.35</v>
      </c>
      <c r="P29" s="4">
        <v>769257.95000000007</v>
      </c>
      <c r="Q29" s="4">
        <v>768733.8</v>
      </c>
      <c r="R29" s="4">
        <v>524.15</v>
      </c>
    </row>
    <row r="30" spans="1:18" ht="15" x14ac:dyDescent="0.2">
      <c r="A30" s="1" t="str" cm="1">
        <f t="array" ref="A30">_xlfn.LET(
  _xlpm.n, UPPER(TRIM(C30)),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
  )
)</f>
        <v>Australian Capital Territory</v>
      </c>
      <c r="B30" s="1" t="str" cm="1">
        <f t="array" ref="B30">_xlfn.LET(
  _xlpm.n, UPPER(TRIM(C30)),
  _xlfn.XLOOKUP(
    _xlpm.n,
    {"AUSTRALIA","NSW","VIC","QLD","SA","WA","TAS","NT","ACT","UNK"},
    {"AU","NSW","VIC","QLD","SA","WA","TAS","NT","ACT","UNK"},
    C30
  )
)</f>
        <v>ACT</v>
      </c>
      <c r="C30" s="1" t="s">
        <v>25</v>
      </c>
      <c r="D30" s="11">
        <f t="shared" si="0"/>
        <v>45809</v>
      </c>
      <c r="E30" s="1" t="s">
        <v>16</v>
      </c>
      <c r="F30" s="1" t="s">
        <v>28</v>
      </c>
      <c r="G30" s="4">
        <v>5257</v>
      </c>
      <c r="H30" s="5">
        <v>77595.149999999994</v>
      </c>
      <c r="I30" s="4">
        <v>5205</v>
      </c>
      <c r="J30" s="4">
        <v>52</v>
      </c>
      <c r="K30" s="4">
        <v>75574.799999999988</v>
      </c>
      <c r="L30" s="4">
        <v>2020.35</v>
      </c>
      <c r="M30" s="6">
        <v>0.99010842685942557</v>
      </c>
      <c r="N30" s="4">
        <v>9.9038461538461533</v>
      </c>
      <c r="O30" s="4">
        <v>76672.2</v>
      </c>
      <c r="P30" s="4">
        <v>78110.14999999998</v>
      </c>
      <c r="Q30" s="4">
        <v>75574.799999999988</v>
      </c>
      <c r="R30" s="4">
        <v>2535.35</v>
      </c>
    </row>
    <row r="31" spans="1:18" ht="15" x14ac:dyDescent="0.2">
      <c r="A31" s="1" t="str" cm="1">
        <f t="array" ref="A31">_xlfn.LET(
  _xlpm.n, UPPER(TRIM(C31)),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
  )
)</f>
        <v>Unknown</v>
      </c>
      <c r="B31" s="1" t="str" cm="1">
        <f t="array" ref="B31">_xlfn.LET(
  _xlpm.n, UPPER(TRIM(C31)),
  _xlfn.XLOOKUP(
    _xlpm.n,
    {"AUSTRALIA","NSW","VIC","QLD","SA","WA","TAS","NT","ACT","UNK"},
    {"AU","NSW","VIC","QLD","SA","WA","TAS","NT","ACT","UNK"},
    C31
  )
)</f>
        <v>UNK</v>
      </c>
      <c r="C31" s="1" t="s">
        <v>26</v>
      </c>
      <c r="D31" s="11">
        <f t="shared" si="0"/>
        <v>45809</v>
      </c>
      <c r="E31" s="1" t="s">
        <v>16</v>
      </c>
      <c r="F31" s="1" t="s">
        <v>28</v>
      </c>
      <c r="G31" s="4">
        <v>383</v>
      </c>
      <c r="H31" s="5">
        <v>7698.3499999999995</v>
      </c>
      <c r="I31" s="4">
        <v>377</v>
      </c>
      <c r="J31" s="4">
        <v>6</v>
      </c>
      <c r="K31" s="4">
        <v>6960.3499999999995</v>
      </c>
      <c r="L31" s="4">
        <v>738</v>
      </c>
      <c r="M31" s="6">
        <v>0.98433420365535251</v>
      </c>
      <c r="N31" s="4">
        <v>21.5</v>
      </c>
      <c r="O31" s="4">
        <v>7182.0499999999993</v>
      </c>
      <c r="P31" s="4">
        <v>7827.3499999999995</v>
      </c>
      <c r="Q31" s="4">
        <v>6960.3499999999995</v>
      </c>
      <c r="R31" s="4">
        <v>867</v>
      </c>
    </row>
    <row r="32" spans="1:18" ht="15" x14ac:dyDescent="0.2">
      <c r="A32" s="1" t="str" cm="1">
        <f t="array" ref="A32">_xlfn.LET(
  _xlpm.n, UPPER(TRIM(C32)),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
  )
)</f>
        <v>Australia</v>
      </c>
      <c r="B32" s="1" t="str" cm="1">
        <f t="array" ref="B32">_xlfn.LET(
  _xlpm.n, UPPER(TRIM(C32)),
  _xlfn.XLOOKUP(
    _xlpm.n,
    {"AUSTRALIA","NSW","VIC","QLD","SA","WA","TAS","NT","ACT","UNK"},
    {"AU","NSW","VIC","QLD","SA","WA","TAS","NT","ACT","UNK"},
    C32
  )
)</f>
        <v>AU</v>
      </c>
      <c r="C32" s="2" t="s">
        <v>15</v>
      </c>
      <c r="D32" s="12">
        <f t="shared" si="0"/>
        <v>45809</v>
      </c>
      <c r="E32" s="3" t="s">
        <v>16</v>
      </c>
      <c r="F32" s="3" t="s">
        <v>29</v>
      </c>
      <c r="G32" s="8">
        <v>4440562</v>
      </c>
      <c r="H32" s="9">
        <v>385373111.2499997</v>
      </c>
      <c r="I32" s="8">
        <v>1814369</v>
      </c>
      <c r="J32" s="8">
        <v>2626193</v>
      </c>
      <c r="K32" s="8">
        <v>130193561.49999993</v>
      </c>
      <c r="L32" s="8">
        <v>255179549.74999887</v>
      </c>
      <c r="M32" s="10">
        <v>0.40858994874973031</v>
      </c>
      <c r="N32" s="8">
        <v>74.815306076133666</v>
      </c>
      <c r="O32" s="8">
        <v>430436694.7499994</v>
      </c>
      <c r="P32" s="8">
        <v>581852544.36000144</v>
      </c>
      <c r="Q32" s="8">
        <v>130193561.50000004</v>
      </c>
      <c r="R32" s="8">
        <v>451658982.86000037</v>
      </c>
    </row>
    <row r="33" spans="1:18" ht="15" x14ac:dyDescent="0.2">
      <c r="A33" s="1" t="str" cm="1">
        <f t="array" ref="A33">_xlfn.LET(
  _xlpm.n, UPPER(TRIM(C33)),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
  )
)</f>
        <v>New South Wales</v>
      </c>
      <c r="B33" s="1" t="str" cm="1">
        <f t="array" ref="B33">_xlfn.LET(
  _xlpm.n, UPPER(TRIM(C33)),
  _xlfn.XLOOKUP(
    _xlpm.n,
    {"AUSTRALIA","NSW","VIC","QLD","SA","WA","TAS","NT","ACT","UNK"},
    {"AU","NSW","VIC","QLD","SA","WA","TAS","NT","ACT","UNK"},
    C33
  )
)</f>
        <v>NSW</v>
      </c>
      <c r="C33" s="1" t="s">
        <v>18</v>
      </c>
      <c r="D33" s="11">
        <f t="shared" si="0"/>
        <v>45809</v>
      </c>
      <c r="E33" s="1" t="s">
        <v>16</v>
      </c>
      <c r="F33" s="1" t="s">
        <v>29</v>
      </c>
      <c r="G33" s="4">
        <v>1382062</v>
      </c>
      <c r="H33" s="5">
        <v>119738527.7899999</v>
      </c>
      <c r="I33" s="4">
        <v>576691</v>
      </c>
      <c r="J33" s="4">
        <v>805371</v>
      </c>
      <c r="K33" s="4">
        <v>41842412.250000015</v>
      </c>
      <c r="L33" s="4">
        <v>77896115.539999962</v>
      </c>
      <c r="M33" s="6">
        <v>0.41726854511592099</v>
      </c>
      <c r="N33" s="4">
        <v>74.822708279786511</v>
      </c>
      <c r="O33" s="4">
        <v>133432135.41000006</v>
      </c>
      <c r="P33" s="4">
        <v>179998567.17999986</v>
      </c>
      <c r="Q33" s="4">
        <v>41842412.250000015</v>
      </c>
      <c r="R33" s="4">
        <v>138156154.92999998</v>
      </c>
    </row>
    <row r="34" spans="1:18" ht="15" x14ac:dyDescent="0.2">
      <c r="A34" s="1" t="str" cm="1">
        <f t="array" ref="A34">_xlfn.LET(
  _xlpm.n, UPPER(TRIM(C34)),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
  )
)</f>
        <v>Victoria</v>
      </c>
      <c r="B34" s="1" t="str" cm="1">
        <f t="array" ref="B34">_xlfn.LET(
  _xlpm.n, UPPER(TRIM(C34)),
  _xlfn.XLOOKUP(
    _xlpm.n,
    {"AUSTRALIA","NSW","VIC","QLD","SA","WA","TAS","NT","ACT","UNK"},
    {"AU","NSW","VIC","QLD","SA","WA","TAS","NT","ACT","UNK"},
    C34
  )
)</f>
        <v>VIC</v>
      </c>
      <c r="C34" s="1" t="s">
        <v>19</v>
      </c>
      <c r="D34" s="11">
        <f t="shared" si="0"/>
        <v>45809</v>
      </c>
      <c r="E34" s="1" t="s">
        <v>16</v>
      </c>
      <c r="F34" s="1" t="s">
        <v>29</v>
      </c>
      <c r="G34" s="4">
        <v>1335421</v>
      </c>
      <c r="H34" s="5">
        <v>115629269.47000006</v>
      </c>
      <c r="I34" s="4">
        <v>515536</v>
      </c>
      <c r="J34" s="4">
        <v>819885</v>
      </c>
      <c r="K34" s="4">
        <v>36723236.399999999</v>
      </c>
      <c r="L34" s="4">
        <v>78906033.069999978</v>
      </c>
      <c r="M34" s="6">
        <v>0.38604754605476477</v>
      </c>
      <c r="N34" s="4">
        <v>73.868844862389153</v>
      </c>
      <c r="O34" s="4">
        <v>129018877.41</v>
      </c>
      <c r="P34" s="4">
        <v>176193227.34</v>
      </c>
      <c r="Q34" s="4">
        <v>36723236.399999991</v>
      </c>
      <c r="R34" s="4">
        <v>139469990.94000003</v>
      </c>
    </row>
    <row r="35" spans="1:18" ht="15" x14ac:dyDescent="0.2">
      <c r="A35" s="1" t="str" cm="1">
        <f t="array" ref="A35">_xlfn.LET(
  _xlpm.n, UPPER(TRIM(C35)),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
  )
)</f>
        <v>Queensland</v>
      </c>
      <c r="B35" s="1" t="str" cm="1">
        <f t="array" ref="B35">_xlfn.LET(
  _xlpm.n, UPPER(TRIM(C35)),
  _xlfn.XLOOKUP(
    _xlpm.n,
    {"AUSTRALIA","NSW","VIC","QLD","SA","WA","TAS","NT","ACT","UNK"},
    {"AU","NSW","VIC","QLD","SA","WA","TAS","NT","ACT","UNK"},
    C35
  )
)</f>
        <v>QLD</v>
      </c>
      <c r="C35" s="1" t="s">
        <v>20</v>
      </c>
      <c r="D35" s="11">
        <f t="shared" si="0"/>
        <v>45809</v>
      </c>
      <c r="E35" s="1" t="s">
        <v>16</v>
      </c>
      <c r="F35" s="1" t="s">
        <v>29</v>
      </c>
      <c r="G35" s="4">
        <v>859737</v>
      </c>
      <c r="H35" s="5">
        <v>74159973.780000076</v>
      </c>
      <c r="I35" s="4">
        <v>381198</v>
      </c>
      <c r="J35" s="4">
        <v>478539</v>
      </c>
      <c r="K35" s="4">
        <v>27520730.849999987</v>
      </c>
      <c r="L35" s="4">
        <v>46639242.929999985</v>
      </c>
      <c r="M35" s="6">
        <v>0.44338908294048063</v>
      </c>
      <c r="N35" s="4">
        <v>76.403974451402959</v>
      </c>
      <c r="O35" s="4">
        <v>82892340.990000129</v>
      </c>
      <c r="P35" s="4">
        <v>110722255.31000009</v>
      </c>
      <c r="Q35" s="4">
        <v>27520730.849999987</v>
      </c>
      <c r="R35" s="4">
        <v>83201524.460000098</v>
      </c>
    </row>
    <row r="36" spans="1:18" ht="15" x14ac:dyDescent="0.2">
      <c r="A36" s="1" t="str" cm="1">
        <f t="array" ref="A36">_xlfn.LET(
  _xlpm.n, UPPER(TRIM(C36)),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
  )
)</f>
        <v>South Australia</v>
      </c>
      <c r="B36" s="1" t="str" cm="1">
        <f t="array" ref="B36">_xlfn.LET(
  _xlpm.n, UPPER(TRIM(C36)),
  _xlfn.XLOOKUP(
    _xlpm.n,
    {"AUSTRALIA","NSW","VIC","QLD","SA","WA","TAS","NT","ACT","UNK"},
    {"AU","NSW","VIC","QLD","SA","WA","TAS","NT","ACT","UNK"},
    C36
  )
)</f>
        <v>SA</v>
      </c>
      <c r="C36" s="1" t="s">
        <v>21</v>
      </c>
      <c r="D36" s="11">
        <f t="shared" si="0"/>
        <v>45809</v>
      </c>
      <c r="E36" s="1" t="s">
        <v>16</v>
      </c>
      <c r="F36" s="1" t="s">
        <v>29</v>
      </c>
      <c r="G36" s="4">
        <v>330279</v>
      </c>
      <c r="H36" s="5">
        <v>26980821.740000032</v>
      </c>
      <c r="I36" s="4">
        <v>168051</v>
      </c>
      <c r="J36" s="4">
        <v>162228</v>
      </c>
      <c r="K36" s="4">
        <v>11364509.499999998</v>
      </c>
      <c r="L36" s="4">
        <v>15616312.23999998</v>
      </c>
      <c r="M36" s="6">
        <v>0.50881527435895102</v>
      </c>
      <c r="N36" s="4">
        <v>67.529277929827145</v>
      </c>
      <c r="O36" s="4">
        <v>30751361.86999996</v>
      </c>
      <c r="P36" s="4">
        <v>37935961.439999998</v>
      </c>
      <c r="Q36" s="4">
        <v>11364509.5</v>
      </c>
      <c r="R36" s="4">
        <v>26571451.940000013</v>
      </c>
    </row>
    <row r="37" spans="1:18" ht="15" x14ac:dyDescent="0.2">
      <c r="A37" s="1" t="str" cm="1">
        <f t="array" ref="A37">_xlfn.LET(
  _xlpm.n, UPPER(TRIM(C37)),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
  )
)</f>
        <v>Western Australia</v>
      </c>
      <c r="B37" s="1" t="str" cm="1">
        <f t="array" ref="B37">_xlfn.LET(
  _xlpm.n, UPPER(TRIM(C37)),
  _xlfn.XLOOKUP(
    _xlpm.n,
    {"AUSTRALIA","NSW","VIC","QLD","SA","WA","TAS","NT","ACT","UNK"},
    {"AU","NSW","VIC","QLD","SA","WA","TAS","NT","ACT","UNK"},
    C37
  )
)</f>
        <v>WA</v>
      </c>
      <c r="C37" s="1" t="s">
        <v>22</v>
      </c>
      <c r="D37" s="11">
        <f t="shared" si="0"/>
        <v>45809</v>
      </c>
      <c r="E37" s="1" t="s">
        <v>16</v>
      </c>
      <c r="F37" s="1" t="s">
        <v>29</v>
      </c>
      <c r="G37" s="4">
        <v>386377</v>
      </c>
      <c r="H37" s="5">
        <v>34761359.829999998</v>
      </c>
      <c r="I37" s="4">
        <v>139837</v>
      </c>
      <c r="J37" s="4">
        <v>246540</v>
      </c>
      <c r="K37" s="4">
        <v>9914648.150000006</v>
      </c>
      <c r="L37" s="4">
        <v>24846711.679999996</v>
      </c>
      <c r="M37" s="6">
        <v>0.36191854069988638</v>
      </c>
      <c r="N37" s="4">
        <v>77.912524417944383</v>
      </c>
      <c r="O37" s="4">
        <v>38820757.61999996</v>
      </c>
      <c r="P37" s="4">
        <v>53969913.599999964</v>
      </c>
      <c r="Q37" s="4">
        <v>9914648.1500000022</v>
      </c>
      <c r="R37" s="4">
        <v>44055265.450000003</v>
      </c>
    </row>
    <row r="38" spans="1:18" ht="15" x14ac:dyDescent="0.2">
      <c r="A38" s="1" t="str" cm="1">
        <f t="array" ref="A38">_xlfn.LET(
  _xlpm.n, UPPER(TRIM(C38)),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
  )
)</f>
        <v>Tasmania</v>
      </c>
      <c r="B38" s="1" t="str" cm="1">
        <f t="array" ref="B38">_xlfn.LET(
  _xlpm.n, UPPER(TRIM(C38)),
  _xlfn.XLOOKUP(
    _xlpm.n,
    {"AUSTRALIA","NSW","VIC","QLD","SA","WA","TAS","NT","ACT","UNK"},
    {"AU","NSW","VIC","QLD","SA","WA","TAS","NT","ACT","UNK"},
    C38
  )
)</f>
        <v>TAS</v>
      </c>
      <c r="C38" s="1" t="s">
        <v>23</v>
      </c>
      <c r="D38" s="11">
        <f t="shared" si="0"/>
        <v>45809</v>
      </c>
      <c r="E38" s="1" t="s">
        <v>16</v>
      </c>
      <c r="F38" s="1" t="s">
        <v>29</v>
      </c>
      <c r="G38" s="4">
        <v>79699</v>
      </c>
      <c r="H38" s="5">
        <v>7262839.6199999936</v>
      </c>
      <c r="I38" s="4">
        <v>17771</v>
      </c>
      <c r="J38" s="4">
        <v>61928</v>
      </c>
      <c r="K38" s="4">
        <v>1585045.9</v>
      </c>
      <c r="L38" s="4">
        <v>5677793.7200000007</v>
      </c>
      <c r="M38" s="6">
        <v>0.22297644888894466</v>
      </c>
      <c r="N38" s="4">
        <v>61.463148817982123</v>
      </c>
      <c r="O38" s="4">
        <v>8244616.7500000056</v>
      </c>
      <c r="P38" s="4">
        <v>11069129.499999993</v>
      </c>
      <c r="Q38" s="4">
        <v>1585045.9000000015</v>
      </c>
      <c r="R38" s="4">
        <v>9484083.5999999978</v>
      </c>
    </row>
    <row r="39" spans="1:18" ht="15" x14ac:dyDescent="0.2">
      <c r="A39" s="1" t="str" cm="1">
        <f t="array" ref="A39">_xlfn.LET(
  _xlpm.n, UPPER(TRIM(C39)),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
  )
)</f>
        <v>Northern Territory</v>
      </c>
      <c r="B39" s="1" t="str" cm="1">
        <f t="array" ref="B39">_xlfn.LET(
  _xlpm.n, UPPER(TRIM(C39)),
  _xlfn.XLOOKUP(
    _xlpm.n,
    {"AUSTRALIA","NSW","VIC","QLD","SA","WA","TAS","NT","ACT","UNK"},
    {"AU","NSW","VIC","QLD","SA","WA","TAS","NT","ACT","UNK"},
    C39
  )
)</f>
        <v>NT</v>
      </c>
      <c r="C39" s="1" t="s">
        <v>24</v>
      </c>
      <c r="D39" s="11">
        <f t="shared" si="0"/>
        <v>45809</v>
      </c>
      <c r="E39" s="1" t="s">
        <v>16</v>
      </c>
      <c r="F39" s="1" t="s">
        <v>29</v>
      </c>
      <c r="G39" s="4">
        <v>13368</v>
      </c>
      <c r="H39" s="5">
        <v>1131481.4899999988</v>
      </c>
      <c r="I39" s="4">
        <v>6366</v>
      </c>
      <c r="J39" s="4">
        <v>7002</v>
      </c>
      <c r="K39" s="4">
        <v>490952.65000000026</v>
      </c>
      <c r="L39" s="4">
        <v>640528.83999999939</v>
      </c>
      <c r="M39" s="6">
        <v>0.47621184919210052</v>
      </c>
      <c r="N39" s="4">
        <v>84.712470722650707</v>
      </c>
      <c r="O39" s="4">
        <v>1287971.9000000006</v>
      </c>
      <c r="P39" s="4">
        <v>1724638.2099999988</v>
      </c>
      <c r="Q39" s="4">
        <v>490952.65000000026</v>
      </c>
      <c r="R39" s="4">
        <v>1233685.56</v>
      </c>
    </row>
    <row r="40" spans="1:18" ht="15" x14ac:dyDescent="0.2">
      <c r="A40" s="1" t="str" cm="1">
        <f t="array" ref="A40">_xlfn.LET(
  _xlpm.n, UPPER(TRIM(C40)),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
  )
)</f>
        <v>Australian Capital Territory</v>
      </c>
      <c r="B40" s="1" t="str" cm="1">
        <f t="array" ref="B40">_xlfn.LET(
  _xlpm.n, UPPER(TRIM(C40)),
  _xlfn.XLOOKUP(
    _xlpm.n,
    {"AUSTRALIA","NSW","VIC","QLD","SA","WA","TAS","NT","ACT","UNK"},
    {"AU","NSW","VIC","QLD","SA","WA","TAS","NT","ACT","UNK"},
    C40
  )
)</f>
        <v>ACT</v>
      </c>
      <c r="C40" s="1" t="s">
        <v>25</v>
      </c>
      <c r="D40" s="11">
        <f t="shared" si="0"/>
        <v>45809</v>
      </c>
      <c r="E40" s="1" t="s">
        <v>16</v>
      </c>
      <c r="F40" s="1" t="s">
        <v>29</v>
      </c>
      <c r="G40" s="4">
        <v>53037</v>
      </c>
      <c r="H40" s="5">
        <v>5669858.379999998</v>
      </c>
      <c r="I40" s="4">
        <v>8423</v>
      </c>
      <c r="J40" s="4">
        <v>44614</v>
      </c>
      <c r="K40" s="4">
        <v>720534.75</v>
      </c>
      <c r="L40" s="4">
        <v>4949323.629999999</v>
      </c>
      <c r="M40" s="6">
        <v>0.15881365838942624</v>
      </c>
      <c r="N40" s="4">
        <v>101.42634823149687</v>
      </c>
      <c r="O40" s="4">
        <v>5942831.4500000104</v>
      </c>
      <c r="P40" s="4">
        <v>10194893.48</v>
      </c>
      <c r="Q40" s="4">
        <v>720534.75</v>
      </c>
      <c r="R40" s="4">
        <v>9474358.7299999986</v>
      </c>
    </row>
    <row r="41" spans="1:18" ht="15" x14ac:dyDescent="0.2">
      <c r="A41" s="1" t="str" cm="1">
        <f t="array" ref="A41">_xlfn.LET(
  _xlpm.n, UPPER(TRIM(C41)),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
  )
)</f>
        <v>Unknown</v>
      </c>
      <c r="B41" s="1" t="str" cm="1">
        <f t="array" ref="B41">_xlfn.LET(
  _xlpm.n, UPPER(TRIM(C41)),
  _xlfn.XLOOKUP(
    _xlpm.n,
    {"AUSTRALIA","NSW","VIC","QLD","SA","WA","TAS","NT","ACT","UNK"},
    {"AU","NSW","VIC","QLD","SA","WA","TAS","NT","ACT","UNK"},
    C41
  )
)</f>
        <v>UNK</v>
      </c>
      <c r="C41" s="1" t="s">
        <v>26</v>
      </c>
      <c r="D41" s="11">
        <f t="shared" si="0"/>
        <v>45809</v>
      </c>
      <c r="E41" s="1" t="s">
        <v>16</v>
      </c>
      <c r="F41" s="1" t="s">
        <v>29</v>
      </c>
      <c r="G41" s="4">
        <v>582</v>
      </c>
      <c r="H41" s="5">
        <v>38979.149999999987</v>
      </c>
      <c r="I41" s="4">
        <v>496</v>
      </c>
      <c r="J41" s="4">
        <v>86</v>
      </c>
      <c r="K41" s="4">
        <v>31491.050000000003</v>
      </c>
      <c r="L41" s="4">
        <v>7488.1</v>
      </c>
      <c r="M41" s="6">
        <v>0.85223367697594499</v>
      </c>
      <c r="N41" s="4">
        <v>57.897093023255813</v>
      </c>
      <c r="O41" s="4">
        <v>45801.35000000002</v>
      </c>
      <c r="P41" s="4">
        <v>43958.299999999996</v>
      </c>
      <c r="Q41" s="4">
        <v>31491.050000000003</v>
      </c>
      <c r="R41" s="4">
        <v>12467.249999999998</v>
      </c>
    </row>
    <row r="42" spans="1:18" ht="15" x14ac:dyDescent="0.2">
      <c r="A42" s="1" t="str" cm="1">
        <f t="array" ref="A42">_xlfn.LET(
  _xlpm.n, UPPER(TRIM(C42)),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
  )
)</f>
        <v>Australia</v>
      </c>
      <c r="B42" s="1" t="str" cm="1">
        <f t="array" ref="B42">_xlfn.LET(
  _xlpm.n, UPPER(TRIM(C42)),
  _xlfn.XLOOKUP(
    _xlpm.n,
    {"AUSTRALIA","NSW","VIC","QLD","SA","WA","TAS","NT","ACT","UNK"},
    {"AU","NSW","VIC","QLD","SA","WA","TAS","NT","ACT","UNK"},
    C42
  )
)</f>
        <v>AU</v>
      </c>
      <c r="C42" s="2" t="s">
        <v>15</v>
      </c>
      <c r="D42" s="12">
        <f t="shared" si="0"/>
        <v>45809</v>
      </c>
      <c r="E42" s="3" t="s">
        <v>16</v>
      </c>
      <c r="F42" s="3" t="s">
        <v>30</v>
      </c>
      <c r="G42" s="8">
        <v>9106331</v>
      </c>
      <c r="H42" s="9">
        <v>834289304.57000029</v>
      </c>
      <c r="I42" s="8">
        <v>2583904</v>
      </c>
      <c r="J42" s="8">
        <v>6522427</v>
      </c>
      <c r="K42" s="8">
        <v>229018595.50000018</v>
      </c>
      <c r="L42" s="8">
        <v>605270709.07000089</v>
      </c>
      <c r="M42" s="10">
        <v>0.28374808690788861</v>
      </c>
      <c r="N42" s="8">
        <v>135.23525881389972</v>
      </c>
      <c r="O42" s="8">
        <v>945200548.52000177</v>
      </c>
      <c r="P42" s="8">
        <v>1570625529.1499994</v>
      </c>
      <c r="Q42" s="8">
        <v>229018595.50000018</v>
      </c>
      <c r="R42" s="8">
        <v>1341606933.6499975</v>
      </c>
    </row>
    <row r="43" spans="1:18" ht="15" x14ac:dyDescent="0.2">
      <c r="A43" s="1" t="str" cm="1">
        <f t="array" ref="A43">_xlfn.LET(
  _xlpm.n, UPPER(TRIM(C43)),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
  )
)</f>
        <v>New South Wales</v>
      </c>
      <c r="B43" s="1" t="str" cm="1">
        <f t="array" ref="B43">_xlfn.LET(
  _xlpm.n, UPPER(TRIM(C43)),
  _xlfn.XLOOKUP(
    _xlpm.n,
    {"AUSTRALIA","NSW","VIC","QLD","SA","WA","TAS","NT","ACT","UNK"},
    {"AU","NSW","VIC","QLD","SA","WA","TAS","NT","ACT","UNK"},
    C43
  )
)</f>
        <v>NSW</v>
      </c>
      <c r="C43" s="1" t="s">
        <v>18</v>
      </c>
      <c r="D43" s="11">
        <f t="shared" si="0"/>
        <v>45809</v>
      </c>
      <c r="E43" s="1" t="s">
        <v>16</v>
      </c>
      <c r="F43" s="1" t="s">
        <v>30</v>
      </c>
      <c r="G43" s="4">
        <v>3138746</v>
      </c>
      <c r="H43" s="5">
        <v>294848060.33999944</v>
      </c>
      <c r="I43" s="4">
        <v>984889</v>
      </c>
      <c r="J43" s="4">
        <v>2153857</v>
      </c>
      <c r="K43" s="4">
        <v>89585608.549999893</v>
      </c>
      <c r="L43" s="4">
        <v>205262451.78999996</v>
      </c>
      <c r="M43" s="6">
        <v>0.31378423102729563</v>
      </c>
      <c r="N43" s="4">
        <v>142.79207733155698</v>
      </c>
      <c r="O43" s="4">
        <v>330953530.76000029</v>
      </c>
      <c r="P43" s="4">
        <v>557547884.5399977</v>
      </c>
      <c r="Q43" s="4">
        <v>89585608.550000116</v>
      </c>
      <c r="R43" s="4">
        <v>467962275.99000025</v>
      </c>
    </row>
    <row r="44" spans="1:18" ht="15" x14ac:dyDescent="0.2">
      <c r="A44" s="1" t="str" cm="1">
        <f t="array" ref="A44">_xlfn.LET(
  _xlpm.n, UPPER(TRIM(C44)),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
  )
)</f>
        <v>Victoria</v>
      </c>
      <c r="B44" s="1" t="str" cm="1">
        <f t="array" ref="B44">_xlfn.LET(
  _xlpm.n, UPPER(TRIM(C44)),
  _xlfn.XLOOKUP(
    _xlpm.n,
    {"AUSTRALIA","NSW","VIC","QLD","SA","WA","TAS","NT","ACT","UNK"},
    {"AU","NSW","VIC","QLD","SA","WA","TAS","NT","ACT","UNK"},
    C44
  )
)</f>
        <v>VIC</v>
      </c>
      <c r="C44" s="1" t="s">
        <v>19</v>
      </c>
      <c r="D44" s="11">
        <f t="shared" si="0"/>
        <v>45809</v>
      </c>
      <c r="E44" s="1" t="s">
        <v>16</v>
      </c>
      <c r="F44" s="1" t="s">
        <v>30</v>
      </c>
      <c r="G44" s="4">
        <v>2592669</v>
      </c>
      <c r="H44" s="5">
        <v>239471086.32000005</v>
      </c>
      <c r="I44" s="4">
        <v>758952</v>
      </c>
      <c r="J44" s="4">
        <v>1833717</v>
      </c>
      <c r="K44" s="4">
        <v>68986973.349999994</v>
      </c>
      <c r="L44" s="4">
        <v>170484112.96999985</v>
      </c>
      <c r="M44" s="6">
        <v>0.29273000140010158</v>
      </c>
      <c r="N44" s="4">
        <v>127.25036042689608</v>
      </c>
      <c r="O44" s="4">
        <v>273844661.79000074</v>
      </c>
      <c r="P44" s="4">
        <v>432731325.16999996</v>
      </c>
      <c r="Q44" s="4">
        <v>68986973.349999994</v>
      </c>
      <c r="R44" s="4">
        <v>363744351.82000005</v>
      </c>
    </row>
    <row r="45" spans="1:18" ht="15" x14ac:dyDescent="0.2">
      <c r="A45" s="1" t="str" cm="1">
        <f t="array" ref="A45">_xlfn.LET(
  _xlpm.n, UPPER(TRIM(C45)),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
  )
)</f>
        <v>Queensland</v>
      </c>
      <c r="B45" s="1" t="str" cm="1">
        <f t="array" ref="B45">_xlfn.LET(
  _xlpm.n, UPPER(TRIM(C45)),
  _xlfn.XLOOKUP(
    _xlpm.n,
    {"AUSTRALIA","NSW","VIC","QLD","SA","WA","TAS","NT","ACT","UNK"},
    {"AU","NSW","VIC","QLD","SA","WA","TAS","NT","ACT","UNK"},
    C45
  )
)</f>
        <v>QLD</v>
      </c>
      <c r="C45" s="1" t="s">
        <v>20</v>
      </c>
      <c r="D45" s="11">
        <f t="shared" si="0"/>
        <v>45809</v>
      </c>
      <c r="E45" s="1" t="s">
        <v>16</v>
      </c>
      <c r="F45" s="1" t="s">
        <v>30</v>
      </c>
      <c r="G45" s="4">
        <v>1709576</v>
      </c>
      <c r="H45" s="5">
        <v>155218340.67000002</v>
      </c>
      <c r="I45" s="4">
        <v>431179</v>
      </c>
      <c r="J45" s="4">
        <v>1278397</v>
      </c>
      <c r="K45" s="4">
        <v>36989886.249999985</v>
      </c>
      <c r="L45" s="4">
        <v>118228454.41999997</v>
      </c>
      <c r="M45" s="6">
        <v>0.25221399926063537</v>
      </c>
      <c r="N45" s="4">
        <v>137.74827740634626</v>
      </c>
      <c r="O45" s="4">
        <v>175257499.17000014</v>
      </c>
      <c r="P45" s="4">
        <v>298115814.01000035</v>
      </c>
      <c r="Q45" s="4">
        <v>36989886.249999985</v>
      </c>
      <c r="R45" s="4">
        <v>261125927.76000011</v>
      </c>
    </row>
    <row r="46" spans="1:18" ht="15" x14ac:dyDescent="0.2">
      <c r="A46" s="1" t="str" cm="1">
        <f t="array" ref="A46">_xlfn.LET(
  _xlpm.n, UPPER(TRIM(C46)),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
  )
)</f>
        <v>South Australia</v>
      </c>
      <c r="B46" s="1" t="str" cm="1">
        <f t="array" ref="B46">_xlfn.LET(
  _xlpm.n, UPPER(TRIM(C46)),
  _xlfn.XLOOKUP(
    _xlpm.n,
    {"AUSTRALIA","NSW","VIC","QLD","SA","WA","TAS","NT","ACT","UNK"},
    {"AU","NSW","VIC","QLD","SA","WA","TAS","NT","ACT","UNK"},
    C46
  )
)</f>
        <v>SA</v>
      </c>
      <c r="C46" s="1" t="s">
        <v>21</v>
      </c>
      <c r="D46" s="11">
        <f t="shared" si="0"/>
        <v>45809</v>
      </c>
      <c r="E46" s="1" t="s">
        <v>16</v>
      </c>
      <c r="F46" s="1" t="s">
        <v>30</v>
      </c>
      <c r="G46" s="4">
        <v>625137</v>
      </c>
      <c r="H46" s="5">
        <v>53405097.809999995</v>
      </c>
      <c r="I46" s="4">
        <v>183509</v>
      </c>
      <c r="J46" s="4">
        <v>441628</v>
      </c>
      <c r="K46" s="4">
        <v>15035105.400000013</v>
      </c>
      <c r="L46" s="4">
        <v>38369992.410000078</v>
      </c>
      <c r="M46" s="6">
        <v>0.29355005382820087</v>
      </c>
      <c r="N46" s="4">
        <v>110.41642304590053</v>
      </c>
      <c r="O46" s="4">
        <v>61543676.159999974</v>
      </c>
      <c r="P46" s="4">
        <v>96480652.939999968</v>
      </c>
      <c r="Q46" s="4">
        <v>15035105.400000013</v>
      </c>
      <c r="R46" s="4">
        <v>81445547.539999843</v>
      </c>
    </row>
    <row r="47" spans="1:18" ht="15" x14ac:dyDescent="0.2">
      <c r="A47" s="1" t="str" cm="1">
        <f t="array" ref="A47">_xlfn.LET(
  _xlpm.n, UPPER(TRIM(C47)),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
  )
)</f>
        <v>Western Australia</v>
      </c>
      <c r="B47" s="1" t="str" cm="1">
        <f t="array" ref="B47">_xlfn.LET(
  _xlpm.n, UPPER(TRIM(C47)),
  _xlfn.XLOOKUP(
    _xlpm.n,
    {"AUSTRALIA","NSW","VIC","QLD","SA","WA","TAS","NT","ACT","UNK"},
    {"AU","NSW","VIC","QLD","SA","WA","TAS","NT","ACT","UNK"},
    C47
  )
)</f>
        <v>WA</v>
      </c>
      <c r="C47" s="1" t="s">
        <v>22</v>
      </c>
      <c r="D47" s="11">
        <f t="shared" si="0"/>
        <v>45809</v>
      </c>
      <c r="E47" s="1" t="s">
        <v>16</v>
      </c>
      <c r="F47" s="1" t="s">
        <v>30</v>
      </c>
      <c r="G47" s="4">
        <v>737413</v>
      </c>
      <c r="H47" s="5">
        <v>63769902.590000004</v>
      </c>
      <c r="I47" s="4">
        <v>150947</v>
      </c>
      <c r="J47" s="4">
        <v>586466</v>
      </c>
      <c r="K47" s="4">
        <v>11936962.449999996</v>
      </c>
      <c r="L47" s="4">
        <v>51832940.139999986</v>
      </c>
      <c r="M47" s="6">
        <v>0.20469804573556474</v>
      </c>
      <c r="N47" s="4">
        <v>142.66347609497484</v>
      </c>
      <c r="O47" s="4">
        <v>72973303.949999928</v>
      </c>
      <c r="P47" s="4">
        <v>131476092.36999984</v>
      </c>
      <c r="Q47" s="4">
        <v>11936962.450000003</v>
      </c>
      <c r="R47" s="4">
        <v>119539129.91999996</v>
      </c>
    </row>
    <row r="48" spans="1:18" ht="15" x14ac:dyDescent="0.2">
      <c r="A48" s="1" t="str" cm="1">
        <f t="array" ref="A48">_xlfn.LET(
  _xlpm.n, UPPER(TRIM(C48)),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
  )
)</f>
        <v>Tasmania</v>
      </c>
      <c r="B48" s="1" t="str" cm="1">
        <f t="array" ref="B48">_xlfn.LET(
  _xlpm.n, UPPER(TRIM(C48)),
  _xlfn.XLOOKUP(
    _xlpm.n,
    {"AUSTRALIA","NSW","VIC","QLD","SA","WA","TAS","NT","ACT","UNK"},
    {"AU","NSW","VIC","QLD","SA","WA","TAS","NT","ACT","UNK"},
    C48
  )
)</f>
        <v>TAS</v>
      </c>
      <c r="C48" s="1" t="s">
        <v>23</v>
      </c>
      <c r="D48" s="11">
        <f t="shared" si="0"/>
        <v>45809</v>
      </c>
      <c r="E48" s="1" t="s">
        <v>16</v>
      </c>
      <c r="F48" s="1" t="s">
        <v>30</v>
      </c>
      <c r="G48" s="4">
        <v>145929</v>
      </c>
      <c r="H48" s="5">
        <v>12457306.759999996</v>
      </c>
      <c r="I48" s="4">
        <v>34387</v>
      </c>
      <c r="J48" s="4">
        <v>111542</v>
      </c>
      <c r="K48" s="4">
        <v>2966081.0500000021</v>
      </c>
      <c r="L48" s="4">
        <v>9491225.7100000009</v>
      </c>
      <c r="M48" s="6">
        <v>0.23564199028294583</v>
      </c>
      <c r="N48" s="4">
        <v>112.85868378940624</v>
      </c>
      <c r="O48" s="4">
        <v>14230223.300000012</v>
      </c>
      <c r="P48" s="4">
        <v>22906503.130000029</v>
      </c>
      <c r="Q48" s="4">
        <v>2966081.0500000021</v>
      </c>
      <c r="R48" s="4">
        <v>19940422.080000013</v>
      </c>
    </row>
    <row r="49" spans="1:18" ht="15" x14ac:dyDescent="0.2">
      <c r="A49" s="1" t="str" cm="1">
        <f t="array" ref="A49">_xlfn.LET(
  _xlpm.n, UPPER(TRIM(C49)),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
  )
)</f>
        <v>Northern Territory</v>
      </c>
      <c r="B49" s="1" t="str" cm="1">
        <f t="array" ref="B49">_xlfn.LET(
  _xlpm.n, UPPER(TRIM(C49)),
  _xlfn.XLOOKUP(
    _xlpm.n,
    {"AUSTRALIA","NSW","VIC","QLD","SA","WA","TAS","NT","ACT","UNK"},
    {"AU","NSW","VIC","QLD","SA","WA","TAS","NT","ACT","UNK"},
    C49
  )
)</f>
        <v>NT</v>
      </c>
      <c r="C49" s="1" t="s">
        <v>24</v>
      </c>
      <c r="D49" s="11">
        <f t="shared" si="0"/>
        <v>45809</v>
      </c>
      <c r="E49" s="1" t="s">
        <v>16</v>
      </c>
      <c r="F49" s="1" t="s">
        <v>30</v>
      </c>
      <c r="G49" s="4">
        <v>28222</v>
      </c>
      <c r="H49" s="5">
        <v>2530965.6999999993</v>
      </c>
      <c r="I49" s="4">
        <v>8597</v>
      </c>
      <c r="J49" s="4">
        <v>19625</v>
      </c>
      <c r="K49" s="4">
        <v>818795.05000000028</v>
      </c>
      <c r="L49" s="4">
        <v>1712170.6499999992</v>
      </c>
      <c r="M49" s="6">
        <v>0.30462050882290409</v>
      </c>
      <c r="N49" s="4">
        <v>138.03424247045362</v>
      </c>
      <c r="O49" s="4">
        <v>2963107.8999999985</v>
      </c>
      <c r="P49" s="4">
        <v>4834668.0999999987</v>
      </c>
      <c r="Q49" s="4">
        <v>818795.05000000028</v>
      </c>
      <c r="R49" s="4">
        <v>4015873.05</v>
      </c>
    </row>
    <row r="50" spans="1:18" ht="15" x14ac:dyDescent="0.2">
      <c r="A50" s="1" t="str" cm="1">
        <f t="array" ref="A50">_xlfn.LET(
  _xlpm.n, UPPER(TRIM(C50)),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
  )
)</f>
        <v>Australian Capital Territory</v>
      </c>
      <c r="B50" s="1" t="str" cm="1">
        <f t="array" ref="B50">_xlfn.LET(
  _xlpm.n, UPPER(TRIM(C50)),
  _xlfn.XLOOKUP(
    _xlpm.n,
    {"AUSTRALIA","NSW","VIC","QLD","SA","WA","TAS","NT","ACT","UNK"},
    {"AU","NSW","VIC","QLD","SA","WA","TAS","NT","ACT","UNK"},
    C50
  )
)</f>
        <v>ACT</v>
      </c>
      <c r="C50" s="1" t="s">
        <v>25</v>
      </c>
      <c r="D50" s="11">
        <f t="shared" si="0"/>
        <v>45809</v>
      </c>
      <c r="E50" s="1" t="s">
        <v>16</v>
      </c>
      <c r="F50" s="1" t="s">
        <v>30</v>
      </c>
      <c r="G50" s="4">
        <v>128310</v>
      </c>
      <c r="H50" s="5">
        <v>12555020.129999986</v>
      </c>
      <c r="I50" s="4">
        <v>31304</v>
      </c>
      <c r="J50" s="4">
        <v>97006</v>
      </c>
      <c r="K50" s="4">
        <v>2683261.2999999998</v>
      </c>
      <c r="L50" s="4">
        <v>9871758.8299999945</v>
      </c>
      <c r="M50" s="6">
        <v>0.24397163120567375</v>
      </c>
      <c r="N50" s="4">
        <v>160.84303101656386</v>
      </c>
      <c r="O50" s="4">
        <v>13396796.190000014</v>
      </c>
      <c r="P50" s="4">
        <v>26480110.039999977</v>
      </c>
      <c r="Q50" s="4">
        <v>2683261.2999999998</v>
      </c>
      <c r="R50" s="4">
        <v>23796848.740000002</v>
      </c>
    </row>
    <row r="51" spans="1:18" ht="15" x14ac:dyDescent="0.2">
      <c r="A51" s="1" t="str" cm="1">
        <f t="array" ref="A51">_xlfn.LET(
  _xlpm.n, UPPER(TRIM(C51)),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
  )
)</f>
        <v>Unknown</v>
      </c>
      <c r="B51" s="1" t="str" cm="1">
        <f t="array" ref="B51">_xlfn.LET(
  _xlpm.n, UPPER(TRIM(C51)),
  _xlfn.XLOOKUP(
    _xlpm.n,
    {"AUSTRALIA","NSW","VIC","QLD","SA","WA","TAS","NT","ACT","UNK"},
    {"AU","NSW","VIC","QLD","SA","WA","TAS","NT","ACT","UNK"},
    C51
  )
)</f>
        <v>UNK</v>
      </c>
      <c r="C51" s="1" t="s">
        <v>26</v>
      </c>
      <c r="D51" s="11">
        <f t="shared" si="0"/>
        <v>45809</v>
      </c>
      <c r="E51" s="1" t="s">
        <v>16</v>
      </c>
      <c r="F51" s="1" t="s">
        <v>30</v>
      </c>
      <c r="G51" s="4">
        <v>329</v>
      </c>
      <c r="H51" s="5">
        <v>33524.25</v>
      </c>
      <c r="I51" s="4">
        <v>140</v>
      </c>
      <c r="J51" s="4">
        <v>189</v>
      </c>
      <c r="K51" s="4">
        <v>15922.100000000002</v>
      </c>
      <c r="L51" s="4">
        <v>17602.150000000001</v>
      </c>
      <c r="M51" s="6">
        <v>0.42553191489361702</v>
      </c>
      <c r="N51" s="4">
        <v>155.23593750000001</v>
      </c>
      <c r="O51" s="4">
        <v>37749.300000000003</v>
      </c>
      <c r="P51" s="4">
        <v>52478.849999999984</v>
      </c>
      <c r="Q51" s="4">
        <v>15922.100000000002</v>
      </c>
      <c r="R51" s="4">
        <v>36556.75</v>
      </c>
    </row>
    <row r="52" spans="1:18" ht="15" x14ac:dyDescent="0.2">
      <c r="A52" s="1" t="str" cm="1">
        <f t="array" ref="A52">_xlfn.LET(
  _xlpm.n, UPPER(TRIM(C52)),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
  )
)</f>
        <v>Australia</v>
      </c>
      <c r="B52" s="1" t="str" cm="1">
        <f t="array" ref="B52">_xlfn.LET(
  _xlpm.n, UPPER(TRIM(C52)),
  _xlfn.XLOOKUP(
    _xlpm.n,
    {"AUSTRALIA","NSW","VIC","QLD","SA","WA","TAS","NT","ACT","UNK"},
    {"AU","NSW","VIC","QLD","SA","WA","TAS","NT","ACT","UNK"},
    C52
  )
)</f>
        <v>AU</v>
      </c>
      <c r="C52" s="2" t="s">
        <v>15</v>
      </c>
      <c r="D52" s="12">
        <f t="shared" si="0"/>
        <v>45809</v>
      </c>
      <c r="E52" s="3" t="s">
        <v>16</v>
      </c>
      <c r="F52" s="3" t="s">
        <v>31</v>
      </c>
      <c r="G52" s="8">
        <v>363211</v>
      </c>
      <c r="H52" s="9">
        <v>43709957.639999986</v>
      </c>
      <c r="I52" s="8">
        <v>186375</v>
      </c>
      <c r="J52" s="8">
        <v>176836</v>
      </c>
      <c r="K52" s="8">
        <v>10293306.700000014</v>
      </c>
      <c r="L52" s="8">
        <v>33416650.940000013</v>
      </c>
      <c r="M52" s="10">
        <v>0.51313148555522825</v>
      </c>
      <c r="N52" s="8">
        <v>346.95895601364873</v>
      </c>
      <c r="O52" s="8">
        <v>47701826.149999999</v>
      </c>
      <c r="P52" s="8">
        <v>116936625.18999997</v>
      </c>
      <c r="Q52" s="8">
        <v>10293306.700000014</v>
      </c>
      <c r="R52" s="8">
        <v>106643318.49000002</v>
      </c>
    </row>
    <row r="53" spans="1:18" ht="15" x14ac:dyDescent="0.2">
      <c r="A53" s="1" t="str" cm="1">
        <f t="array" ref="A53">_xlfn.LET(
  _xlpm.n, UPPER(TRIM(C53)),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
  )
)</f>
        <v>New South Wales</v>
      </c>
      <c r="B53" s="1" t="str" cm="1">
        <f t="array" ref="B53">_xlfn.LET(
  _xlpm.n, UPPER(TRIM(C53)),
  _xlfn.XLOOKUP(
    _xlpm.n,
    {"AUSTRALIA","NSW","VIC","QLD","SA","WA","TAS","NT","ACT","UNK"},
    {"AU","NSW","VIC","QLD","SA","WA","TAS","NT","ACT","UNK"},
    C53
  )
)</f>
        <v>NSW</v>
      </c>
      <c r="C53" s="1" t="s">
        <v>18</v>
      </c>
      <c r="D53" s="11">
        <f t="shared" si="0"/>
        <v>45809</v>
      </c>
      <c r="E53" s="1" t="s">
        <v>16</v>
      </c>
      <c r="F53" s="1" t="s">
        <v>31</v>
      </c>
      <c r="G53" s="4">
        <v>123293</v>
      </c>
      <c r="H53" s="5">
        <v>15721887.099999994</v>
      </c>
      <c r="I53" s="4">
        <v>61648</v>
      </c>
      <c r="J53" s="4">
        <v>61645</v>
      </c>
      <c r="K53" s="4">
        <v>3493366.9499999993</v>
      </c>
      <c r="L53" s="4">
        <v>12228520.149999999</v>
      </c>
      <c r="M53" s="6">
        <v>0.500012166140819</v>
      </c>
      <c r="N53" s="4">
        <v>390.94780323968138</v>
      </c>
      <c r="O53" s="4">
        <v>16906059.599999994</v>
      </c>
      <c r="P53" s="4">
        <v>43760814.709999993</v>
      </c>
      <c r="Q53" s="4">
        <v>3493366.9499999993</v>
      </c>
      <c r="R53" s="4">
        <v>40267447.759999998</v>
      </c>
    </row>
    <row r="54" spans="1:18" ht="15" x14ac:dyDescent="0.2">
      <c r="A54" s="1" t="str" cm="1">
        <f t="array" ref="A54">_xlfn.LET(
  _xlpm.n, UPPER(TRIM(C54)),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
  )
)</f>
        <v>Victoria</v>
      </c>
      <c r="B54" s="1" t="str" cm="1">
        <f t="array" ref="B54">_xlfn.LET(
  _xlpm.n, UPPER(TRIM(C54)),
  _xlfn.XLOOKUP(
    _xlpm.n,
    {"AUSTRALIA","NSW","VIC","QLD","SA","WA","TAS","NT","ACT","UNK"},
    {"AU","NSW","VIC","QLD","SA","WA","TAS","NT","ACT","UNK"},
    C54
  )
)</f>
        <v>VIC</v>
      </c>
      <c r="C54" s="1" t="s">
        <v>19</v>
      </c>
      <c r="D54" s="11">
        <f t="shared" si="0"/>
        <v>45809</v>
      </c>
      <c r="E54" s="1" t="s">
        <v>16</v>
      </c>
      <c r="F54" s="1" t="s">
        <v>31</v>
      </c>
      <c r="G54" s="4">
        <v>101026</v>
      </c>
      <c r="H54" s="5">
        <v>11547257.999999998</v>
      </c>
      <c r="I54" s="4">
        <v>71516</v>
      </c>
      <c r="J54" s="4">
        <v>29510</v>
      </c>
      <c r="K54" s="4">
        <v>3724783.899999998</v>
      </c>
      <c r="L54" s="4">
        <v>7822474.0999999987</v>
      </c>
      <c r="M54" s="6">
        <v>0.70789697701581766</v>
      </c>
      <c r="N54" s="4">
        <v>628.74126595788346</v>
      </c>
      <c r="O54" s="4">
        <v>12889436.250000004</v>
      </c>
      <c r="P54" s="4">
        <v>31630130.349999987</v>
      </c>
      <c r="Q54" s="4">
        <v>3724783.899999998</v>
      </c>
      <c r="R54" s="4">
        <v>27905346.449999999</v>
      </c>
    </row>
    <row r="55" spans="1:18" ht="15" x14ac:dyDescent="0.2">
      <c r="A55" s="1" t="str" cm="1">
        <f t="array" ref="A55">_xlfn.LET(
  _xlpm.n, UPPER(TRIM(C55)),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
  )
)</f>
        <v>Queensland</v>
      </c>
      <c r="B55" s="1" t="str" cm="1">
        <f t="array" ref="B55">_xlfn.LET(
  _xlpm.n, UPPER(TRIM(C55)),
  _xlfn.XLOOKUP(
    _xlpm.n,
    {"AUSTRALIA","NSW","VIC","QLD","SA","WA","TAS","NT","ACT","UNK"},
    {"AU","NSW","VIC","QLD","SA","WA","TAS","NT","ACT","UNK"},
    C55
  )
)</f>
        <v>QLD</v>
      </c>
      <c r="C55" s="1" t="s">
        <v>20</v>
      </c>
      <c r="D55" s="11">
        <f t="shared" si="0"/>
        <v>45809</v>
      </c>
      <c r="E55" s="1" t="s">
        <v>16</v>
      </c>
      <c r="F55" s="1" t="s">
        <v>31</v>
      </c>
      <c r="G55" s="4">
        <v>65997</v>
      </c>
      <c r="H55" s="5">
        <v>7580905.9499999983</v>
      </c>
      <c r="I55" s="4">
        <v>25355</v>
      </c>
      <c r="J55" s="4">
        <v>40642</v>
      </c>
      <c r="K55" s="4">
        <v>1418122.9500000002</v>
      </c>
      <c r="L55" s="4">
        <v>6162783</v>
      </c>
      <c r="M55" s="6">
        <v>0.38418412958164766</v>
      </c>
      <c r="N55" s="4">
        <v>208.6734830086971</v>
      </c>
      <c r="O55" s="4">
        <v>8323691.6500000022</v>
      </c>
      <c r="P55" s="4">
        <v>18776107.279999994</v>
      </c>
      <c r="Q55" s="4">
        <v>1418122.9500000002</v>
      </c>
      <c r="R55" s="4">
        <v>17357984.329999994</v>
      </c>
    </row>
    <row r="56" spans="1:18" ht="15" x14ac:dyDescent="0.2">
      <c r="A56" s="1" t="str" cm="1">
        <f t="array" ref="A56">_xlfn.LET(
  _xlpm.n, UPPER(TRIM(C56)),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
  )
)</f>
        <v>South Australia</v>
      </c>
      <c r="B56" s="1" t="str" cm="1">
        <f t="array" ref="B56">_xlfn.LET(
  _xlpm.n, UPPER(TRIM(C56)),
  _xlfn.XLOOKUP(
    _xlpm.n,
    {"AUSTRALIA","NSW","VIC","QLD","SA","WA","TAS","NT","ACT","UNK"},
    {"AU","NSW","VIC","QLD","SA","WA","TAS","NT","ACT","UNK"},
    C56
  )
)</f>
        <v>SA</v>
      </c>
      <c r="C56" s="1" t="s">
        <v>21</v>
      </c>
      <c r="D56" s="11">
        <f t="shared" si="0"/>
        <v>45809</v>
      </c>
      <c r="E56" s="1" t="s">
        <v>16</v>
      </c>
      <c r="F56" s="1" t="s">
        <v>31</v>
      </c>
      <c r="G56" s="4">
        <v>21628</v>
      </c>
      <c r="H56" s="5">
        <v>2764799.4899999998</v>
      </c>
      <c r="I56" s="4">
        <v>8230</v>
      </c>
      <c r="J56" s="4">
        <v>13398</v>
      </c>
      <c r="K56" s="4">
        <v>546324.05000000016</v>
      </c>
      <c r="L56" s="4">
        <v>2218475.4400000009</v>
      </c>
      <c r="M56" s="6">
        <v>0.38052524505270946</v>
      </c>
      <c r="N56" s="4">
        <v>265.60448475811796</v>
      </c>
      <c r="O56" s="4">
        <v>2981764.5500000012</v>
      </c>
      <c r="P56" s="4">
        <v>7154590.4800000042</v>
      </c>
      <c r="Q56" s="4">
        <v>546324.05000000016</v>
      </c>
      <c r="R56" s="4">
        <v>6608266.4300000016</v>
      </c>
    </row>
    <row r="57" spans="1:18" ht="15" x14ac:dyDescent="0.2">
      <c r="A57" s="1" t="str" cm="1">
        <f t="array" ref="A57">_xlfn.LET(
  _xlpm.n, UPPER(TRIM(C57)),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
  )
)</f>
        <v>Western Australia</v>
      </c>
      <c r="B57" s="1" t="str" cm="1">
        <f t="array" ref="B57">_xlfn.LET(
  _xlpm.n, UPPER(TRIM(C57)),
  _xlfn.XLOOKUP(
    _xlpm.n,
    {"AUSTRALIA","NSW","VIC","QLD","SA","WA","TAS","NT","ACT","UNK"},
    {"AU","NSW","VIC","QLD","SA","WA","TAS","NT","ACT","UNK"},
    C57
  )
)</f>
        <v>WA</v>
      </c>
      <c r="C57" s="1" t="s">
        <v>22</v>
      </c>
      <c r="D57" s="11">
        <f t="shared" si="0"/>
        <v>45809</v>
      </c>
      <c r="E57" s="1" t="s">
        <v>16</v>
      </c>
      <c r="F57" s="1" t="s">
        <v>31</v>
      </c>
      <c r="G57" s="4">
        <v>39704</v>
      </c>
      <c r="H57" s="5">
        <v>4738034</v>
      </c>
      <c r="I57" s="4">
        <v>14940</v>
      </c>
      <c r="J57" s="4">
        <v>24764</v>
      </c>
      <c r="K57" s="4">
        <v>887809.7</v>
      </c>
      <c r="L57" s="4">
        <v>3850224.3000000007</v>
      </c>
      <c r="M57" s="6">
        <v>0.37628450533951241</v>
      </c>
      <c r="N57" s="4">
        <v>213.34747592968813</v>
      </c>
      <c r="O57" s="4">
        <v>5118188.5500000007</v>
      </c>
      <c r="P57" s="4">
        <v>11800357.240000002</v>
      </c>
      <c r="Q57" s="4">
        <v>887809.69999999984</v>
      </c>
      <c r="R57" s="4">
        <v>10912547.539999999</v>
      </c>
    </row>
    <row r="58" spans="1:18" ht="15" x14ac:dyDescent="0.2">
      <c r="A58" s="1" t="str" cm="1">
        <f t="array" ref="A58">_xlfn.LET(
  _xlpm.n, UPPER(TRIM(C58)),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
  )
)</f>
        <v>Tasmania</v>
      </c>
      <c r="B58" s="1" t="str" cm="1">
        <f t="array" ref="B58">_xlfn.LET(
  _xlpm.n, UPPER(TRIM(C58)),
  _xlfn.XLOOKUP(
    _xlpm.n,
    {"AUSTRALIA","NSW","VIC","QLD","SA","WA","TAS","NT","ACT","UNK"},
    {"AU","NSW","VIC","QLD","SA","WA","TAS","NT","ACT","UNK"},
    C58
  )
)</f>
        <v>TAS</v>
      </c>
      <c r="C58" s="1" t="s">
        <v>23</v>
      </c>
      <c r="D58" s="11">
        <f t="shared" si="0"/>
        <v>45809</v>
      </c>
      <c r="E58" s="1" t="s">
        <v>16</v>
      </c>
      <c r="F58" s="1" t="s">
        <v>31</v>
      </c>
      <c r="G58" s="4">
        <v>4733</v>
      </c>
      <c r="H58" s="5">
        <v>597497.50000000023</v>
      </c>
      <c r="I58" s="4">
        <v>2045</v>
      </c>
      <c r="J58" s="4">
        <v>2688</v>
      </c>
      <c r="K58" s="4">
        <v>101706.99999999999</v>
      </c>
      <c r="L58" s="4">
        <v>495790.5</v>
      </c>
      <c r="M58" s="6">
        <v>0.43207268117473063</v>
      </c>
      <c r="N58" s="4">
        <v>274.11930817610062</v>
      </c>
      <c r="O58" s="4">
        <v>668148.24999999965</v>
      </c>
      <c r="P58" s="4">
        <v>1566924.2600000007</v>
      </c>
      <c r="Q58" s="4">
        <v>101706.99999999999</v>
      </c>
      <c r="R58" s="4">
        <v>1465217.2600000007</v>
      </c>
    </row>
    <row r="59" spans="1:18" ht="15" x14ac:dyDescent="0.2">
      <c r="A59" s="1" t="str" cm="1">
        <f t="array" ref="A59">_xlfn.LET(
  _xlpm.n, UPPER(TRIM(C59)),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
  )
)</f>
        <v>Northern Territory</v>
      </c>
      <c r="B59" s="1" t="str" cm="1">
        <f t="array" ref="B59">_xlfn.LET(
  _xlpm.n, UPPER(TRIM(C59)),
  _xlfn.XLOOKUP(
    _xlpm.n,
    {"AUSTRALIA","NSW","VIC","QLD","SA","WA","TAS","NT","ACT","UNK"},
    {"AU","NSW","VIC","QLD","SA","WA","TAS","NT","ACT","UNK"},
    C59
  )
)</f>
        <v>NT</v>
      </c>
      <c r="C59" s="1" t="s">
        <v>24</v>
      </c>
      <c r="D59" s="11">
        <f t="shared" si="0"/>
        <v>45809</v>
      </c>
      <c r="E59" s="1" t="s">
        <v>16</v>
      </c>
      <c r="F59" s="1" t="s">
        <v>31</v>
      </c>
      <c r="G59" s="4">
        <v>2441</v>
      </c>
      <c r="H59" s="5">
        <v>202281.29999999993</v>
      </c>
      <c r="I59" s="4">
        <v>1539</v>
      </c>
      <c r="J59" s="4">
        <v>902</v>
      </c>
      <c r="K59" s="4">
        <v>57712.75</v>
      </c>
      <c r="L59" s="4">
        <v>144568.54999999999</v>
      </c>
      <c r="M59" s="6">
        <v>0.6304793117574764</v>
      </c>
      <c r="N59" s="4">
        <v>190.88064713064713</v>
      </c>
      <c r="O59" s="4">
        <v>226116.70000000004</v>
      </c>
      <c r="P59" s="4">
        <v>385026</v>
      </c>
      <c r="Q59" s="4">
        <v>57712.75</v>
      </c>
      <c r="R59" s="4">
        <v>327313.25</v>
      </c>
    </row>
    <row r="60" spans="1:18" ht="15" x14ac:dyDescent="0.2">
      <c r="A60" s="1" t="str" cm="1">
        <f t="array" ref="A60">_xlfn.LET(
  _xlpm.n, UPPER(TRIM(C60)),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
  )
)</f>
        <v>Australian Capital Territory</v>
      </c>
      <c r="B60" s="1" t="str" cm="1">
        <f t="array" ref="B60">_xlfn.LET(
  _xlpm.n, UPPER(TRIM(C60)),
  _xlfn.XLOOKUP(
    _xlpm.n,
    {"AUSTRALIA","NSW","VIC","QLD","SA","WA","TAS","NT","ACT","UNK"},
    {"AU","NSW","VIC","QLD","SA","WA","TAS","NT","ACT","UNK"},
    C60
  )
)</f>
        <v>ACT</v>
      </c>
      <c r="C60" s="1" t="s">
        <v>25</v>
      </c>
      <c r="D60" s="11">
        <f t="shared" si="0"/>
        <v>45809</v>
      </c>
      <c r="E60" s="1" t="s">
        <v>16</v>
      </c>
      <c r="F60" s="1" t="s">
        <v>31</v>
      </c>
      <c r="G60" s="4">
        <v>4387</v>
      </c>
      <c r="H60" s="5">
        <v>557222.25</v>
      </c>
      <c r="I60" s="4">
        <v>1100</v>
      </c>
      <c r="J60" s="4">
        <v>3287</v>
      </c>
      <c r="K60" s="4">
        <v>63407.349999999991</v>
      </c>
      <c r="L60" s="4">
        <v>493814.89999999991</v>
      </c>
      <c r="M60" s="6">
        <v>0.25074082516526097</v>
      </c>
      <c r="N60" s="4">
        <v>352.88098039215697</v>
      </c>
      <c r="O60" s="4">
        <v>588335.84999999974</v>
      </c>
      <c r="P60" s="4">
        <v>1862602.8199999994</v>
      </c>
      <c r="Q60" s="4">
        <v>63407.349999999991</v>
      </c>
      <c r="R60" s="4">
        <v>1799195.4699999997</v>
      </c>
    </row>
    <row r="61" spans="1:18" ht="15" x14ac:dyDescent="0.2">
      <c r="A61" s="1" t="str" cm="1">
        <f t="array" ref="A61">_xlfn.LET(
  _xlpm.n, UPPER(TRIM(C61)),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
  )
)</f>
        <v>Unknown</v>
      </c>
      <c r="B61" s="1" t="str" cm="1">
        <f t="array" ref="B61">_xlfn.LET(
  _xlpm.n, UPPER(TRIM(C61)),
  _xlfn.XLOOKUP(
    _xlpm.n,
    {"AUSTRALIA","NSW","VIC","QLD","SA","WA","TAS","NT","ACT","UNK"},
    {"AU","NSW","VIC","QLD","SA","WA","TAS","NT","ACT","UNK"},
    C61
  )
)</f>
        <v>UNK</v>
      </c>
      <c r="C61" s="1" t="s">
        <v>26</v>
      </c>
      <c r="D61" s="11">
        <f t="shared" si="0"/>
        <v>45809</v>
      </c>
      <c r="E61" s="1" t="s">
        <v>16</v>
      </c>
      <c r="F61" s="1" t="s">
        <v>31</v>
      </c>
      <c r="G61" s="4">
        <v>2</v>
      </c>
      <c r="H61" s="5">
        <v>72.05</v>
      </c>
      <c r="I61" s="4">
        <v>2</v>
      </c>
      <c r="J61" s="4">
        <v>0</v>
      </c>
      <c r="K61" s="4">
        <v>72.05</v>
      </c>
      <c r="L61" s="4">
        <v>0</v>
      </c>
      <c r="M61" s="6">
        <v>1</v>
      </c>
      <c r="N61" s="4" t="s">
        <v>32</v>
      </c>
      <c r="O61" s="4">
        <v>84.75</v>
      </c>
      <c r="P61" s="4">
        <v>72.05</v>
      </c>
      <c r="Q61" s="4">
        <v>72.05</v>
      </c>
      <c r="R61" s="4">
        <v>0</v>
      </c>
    </row>
    <row r="62" spans="1:18" ht="15" x14ac:dyDescent="0.2">
      <c r="A62" s="1" t="str" cm="1">
        <f t="array" ref="A62">_xlfn.LET(
  _xlpm.n, UPPER(TRIM(C62)),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
  )
)</f>
        <v>Australia</v>
      </c>
      <c r="B62" s="1" t="str" cm="1">
        <f t="array" ref="B62">_xlfn.LET(
  _xlpm.n, UPPER(TRIM(C62)),
  _xlfn.XLOOKUP(
    _xlpm.n,
    {"AUSTRALIA","NSW","VIC","QLD","SA","WA","TAS","NT","ACT","UNK"},
    {"AU","NSW","VIC","QLD","SA","WA","TAS","NT","ACT","UNK"},
    C62
  )
)</f>
        <v>AU</v>
      </c>
      <c r="C62" s="2" t="s">
        <v>15</v>
      </c>
      <c r="D62" s="12">
        <f t="shared" si="0"/>
        <v>45809</v>
      </c>
      <c r="E62" s="3" t="s">
        <v>16</v>
      </c>
      <c r="F62" s="3" t="s">
        <v>33</v>
      </c>
      <c r="G62" s="8">
        <v>1088561</v>
      </c>
      <c r="H62" s="9">
        <v>165643854.75000086</v>
      </c>
      <c r="I62" s="8">
        <v>104583</v>
      </c>
      <c r="J62" s="8">
        <v>983978</v>
      </c>
      <c r="K62" s="8">
        <v>11458398.249999993</v>
      </c>
      <c r="L62" s="8">
        <v>154185456.50000039</v>
      </c>
      <c r="M62" s="10">
        <v>9.607454244640401E-2</v>
      </c>
      <c r="N62" s="8">
        <v>261.25767041149129</v>
      </c>
      <c r="O62" s="8">
        <v>213802259.30999866</v>
      </c>
      <c r="P62" s="8">
        <v>435421660.67999864</v>
      </c>
      <c r="Q62" s="8">
        <v>11458398.249999993</v>
      </c>
      <c r="R62" s="8">
        <v>423963262.42999971</v>
      </c>
    </row>
    <row r="63" spans="1:18" ht="15" x14ac:dyDescent="0.2">
      <c r="A63" s="1" t="str" cm="1">
        <f t="array" ref="A63">_xlfn.LET(
  _xlpm.n, UPPER(TRIM(C63)),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
  )
)</f>
        <v>New South Wales</v>
      </c>
      <c r="B63" s="1" t="str" cm="1">
        <f t="array" ref="B63">_xlfn.LET(
  _xlpm.n, UPPER(TRIM(C63)),
  _xlfn.XLOOKUP(
    _xlpm.n,
    {"AUSTRALIA","NSW","VIC","QLD","SA","WA","TAS","NT","ACT","UNK"},
    {"AU","NSW","VIC","QLD","SA","WA","TAS","NT","ACT","UNK"},
    C63
  )
)</f>
        <v>NSW</v>
      </c>
      <c r="C63" s="1" t="s">
        <v>18</v>
      </c>
      <c r="D63" s="11">
        <f t="shared" si="0"/>
        <v>45809</v>
      </c>
      <c r="E63" s="1" t="s">
        <v>16</v>
      </c>
      <c r="F63" s="1" t="s">
        <v>33</v>
      </c>
      <c r="G63" s="4">
        <v>336530</v>
      </c>
      <c r="H63" s="5">
        <v>52831044.670000002</v>
      </c>
      <c r="I63" s="4">
        <v>30420</v>
      </c>
      <c r="J63" s="4">
        <v>306110</v>
      </c>
      <c r="K63" s="4">
        <v>3583876.649999999</v>
      </c>
      <c r="L63" s="4">
        <v>49247168.019999944</v>
      </c>
      <c r="M63" s="6">
        <v>9.0393129884408521E-2</v>
      </c>
      <c r="N63" s="4">
        <v>203.24147905897252</v>
      </c>
      <c r="O63" s="4">
        <v>69357227.359999925</v>
      </c>
      <c r="P63" s="4">
        <v>142826854.01000005</v>
      </c>
      <c r="Q63" s="4">
        <v>3583876.649999999</v>
      </c>
      <c r="R63" s="4">
        <v>139242977.35999978</v>
      </c>
    </row>
    <row r="64" spans="1:18" ht="15" x14ac:dyDescent="0.2">
      <c r="A64" s="1" t="str" cm="1">
        <f t="array" ref="A64">_xlfn.LET(
  _xlpm.n, UPPER(TRIM(C64)),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
  )
)</f>
        <v>Victoria</v>
      </c>
      <c r="B64" s="1" t="str" cm="1">
        <f t="array" ref="B64">_xlfn.LET(
  _xlpm.n, UPPER(TRIM(C64)),
  _xlfn.XLOOKUP(
    _xlpm.n,
    {"AUSTRALIA","NSW","VIC","QLD","SA","WA","TAS","NT","ACT","UNK"},
    {"AU","NSW","VIC","QLD","SA","WA","TAS","NT","ACT","UNK"},
    C64
  )
)</f>
        <v>VIC</v>
      </c>
      <c r="C64" s="1" t="s">
        <v>19</v>
      </c>
      <c r="D64" s="11">
        <f t="shared" si="0"/>
        <v>45809</v>
      </c>
      <c r="E64" s="1" t="s">
        <v>16</v>
      </c>
      <c r="F64" s="1" t="s">
        <v>33</v>
      </c>
      <c r="G64" s="4">
        <v>277634</v>
      </c>
      <c r="H64" s="5">
        <v>42108210.560000002</v>
      </c>
      <c r="I64" s="4">
        <v>25080</v>
      </c>
      <c r="J64" s="4">
        <v>252554</v>
      </c>
      <c r="K64" s="4">
        <v>2640312.7499999995</v>
      </c>
      <c r="L64" s="4">
        <v>39467897.810000017</v>
      </c>
      <c r="M64" s="6">
        <v>9.0334757270363136E-2</v>
      </c>
      <c r="N64" s="4">
        <v>276.79879172594929</v>
      </c>
      <c r="O64" s="4">
        <v>53216263.700000025</v>
      </c>
      <c r="P64" s="4">
        <v>111072544.84</v>
      </c>
      <c r="Q64" s="4">
        <v>2640312.7499999995</v>
      </c>
      <c r="R64" s="4">
        <v>108432232.08999991</v>
      </c>
    </row>
    <row r="65" spans="1:18" ht="15" x14ac:dyDescent="0.2">
      <c r="A65" s="1" t="str" cm="1">
        <f t="array" ref="A65">_xlfn.LET(
  _xlpm.n, UPPER(TRIM(C65)),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
  )
)</f>
        <v>Queensland</v>
      </c>
      <c r="B65" s="1" t="str" cm="1">
        <f t="array" ref="B65">_xlfn.LET(
  _xlpm.n, UPPER(TRIM(C65)),
  _xlfn.XLOOKUP(
    _xlpm.n,
    {"AUSTRALIA","NSW","VIC","QLD","SA","WA","TAS","NT","ACT","UNK"},
    {"AU","NSW","VIC","QLD","SA","WA","TAS","NT","ACT","UNK"},
    C65
  )
)</f>
        <v>QLD</v>
      </c>
      <c r="C65" s="1" t="s">
        <v>20</v>
      </c>
      <c r="D65" s="11">
        <f t="shared" si="0"/>
        <v>45809</v>
      </c>
      <c r="E65" s="1" t="s">
        <v>16</v>
      </c>
      <c r="F65" s="1" t="s">
        <v>33</v>
      </c>
      <c r="G65" s="4">
        <v>233590</v>
      </c>
      <c r="H65" s="5">
        <v>34820772.489999995</v>
      </c>
      <c r="I65" s="4">
        <v>36894</v>
      </c>
      <c r="J65" s="4">
        <v>196696</v>
      </c>
      <c r="K65" s="4">
        <v>3688402.8</v>
      </c>
      <c r="L65" s="4">
        <v>31132369.689999983</v>
      </c>
      <c r="M65" s="6">
        <v>0.15794340511152019</v>
      </c>
      <c r="N65" s="4">
        <v>277.321687938163</v>
      </c>
      <c r="O65" s="4">
        <v>44591375.29999996</v>
      </c>
      <c r="P65" s="4">
        <v>89815433.580000088</v>
      </c>
      <c r="Q65" s="4">
        <v>3688402.8000000007</v>
      </c>
      <c r="R65" s="4">
        <v>86127030.779999912</v>
      </c>
    </row>
    <row r="66" spans="1:18" ht="15" x14ac:dyDescent="0.2">
      <c r="A66" s="1" t="str" cm="1">
        <f t="array" ref="A66">_xlfn.LET(
  _xlpm.n, UPPER(TRIM(C66)),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
  )
)</f>
        <v>South Australia</v>
      </c>
      <c r="B66" s="1" t="str" cm="1">
        <f t="array" ref="B66">_xlfn.LET(
  _xlpm.n, UPPER(TRIM(C66)),
  _xlfn.XLOOKUP(
    _xlpm.n,
    {"AUSTRALIA","NSW","VIC","QLD","SA","WA","TAS","NT","ACT","UNK"},
    {"AU","NSW","VIC","QLD","SA","WA","TAS","NT","ACT","UNK"},
    C66
  )
)</f>
        <v>SA</v>
      </c>
      <c r="C66" s="1" t="s">
        <v>21</v>
      </c>
      <c r="D66" s="11">
        <f t="shared" ref="D66:D129" si="1">_xlfn.LET(
  _xlpm.s, TRIM(E66),
  _xlpm.y, VALUE(LEFT(_xlpm.s,4)),
  _xlpm.q, VALUE(MID(_xlpm.s, FIND("Q",_xlpm.s)+1, 1)),
  _xlpm.m, CHOOSE(_xlpm.q, 9,12,3,6),
  DATE(_xlpm.y + (_xlpm.q&gt;=3), _xlpm.m, 1)
)</f>
        <v>45809</v>
      </c>
      <c r="E66" s="1" t="s">
        <v>16</v>
      </c>
      <c r="F66" s="1" t="s">
        <v>33</v>
      </c>
      <c r="G66" s="4">
        <v>82795</v>
      </c>
      <c r="H66" s="5">
        <v>11982591.519999994</v>
      </c>
      <c r="I66" s="4">
        <v>5680</v>
      </c>
      <c r="J66" s="4">
        <v>77115</v>
      </c>
      <c r="K66" s="4">
        <v>758768.3</v>
      </c>
      <c r="L66" s="4">
        <v>11223823.219999993</v>
      </c>
      <c r="M66" s="6">
        <v>6.8603176520321274E-2</v>
      </c>
      <c r="N66" s="4">
        <v>213.47870755195132</v>
      </c>
      <c r="O66" s="4">
        <v>15808442.399999993</v>
      </c>
      <c r="P66" s="4">
        <v>29449476.149999987</v>
      </c>
      <c r="Q66" s="4">
        <v>758768.3</v>
      </c>
      <c r="R66" s="4">
        <v>28690707.849999987</v>
      </c>
    </row>
    <row r="67" spans="1:18" ht="15" x14ac:dyDescent="0.2">
      <c r="A67" s="1" t="str" cm="1">
        <f t="array" ref="A67">_xlfn.LET(
  _xlpm.n, UPPER(TRIM(C67)),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
  )
)</f>
        <v>Western Australia</v>
      </c>
      <c r="B67" s="1" t="str" cm="1">
        <f t="array" ref="B67">_xlfn.LET(
  _xlpm.n, UPPER(TRIM(C67)),
  _xlfn.XLOOKUP(
    _xlpm.n,
    {"AUSTRALIA","NSW","VIC","QLD","SA","WA","TAS","NT","ACT","UNK"},
    {"AU","NSW","VIC","QLD","SA","WA","TAS","NT","ACT","UNK"},
    C67
  )
)</f>
        <v>WA</v>
      </c>
      <c r="C67" s="1" t="s">
        <v>22</v>
      </c>
      <c r="D67" s="11">
        <f t="shared" si="1"/>
        <v>45809</v>
      </c>
      <c r="E67" s="1" t="s">
        <v>16</v>
      </c>
      <c r="F67" s="1" t="s">
        <v>33</v>
      </c>
      <c r="G67" s="4">
        <v>117824</v>
      </c>
      <c r="H67" s="5">
        <v>17873508.019999985</v>
      </c>
      <c r="I67" s="4">
        <v>5303</v>
      </c>
      <c r="J67" s="4">
        <v>112521</v>
      </c>
      <c r="K67" s="4">
        <v>645408.74999999977</v>
      </c>
      <c r="L67" s="4">
        <v>17228099.269999992</v>
      </c>
      <c r="M67" s="6">
        <v>4.5007808256382398E-2</v>
      </c>
      <c r="N67" s="4">
        <v>439.5435805292388</v>
      </c>
      <c r="O67" s="4">
        <v>22890489.199999966</v>
      </c>
      <c r="P67" s="4">
        <v>44326644.8800001</v>
      </c>
      <c r="Q67" s="4">
        <v>645408.74999999977</v>
      </c>
      <c r="R67" s="4">
        <v>43681236.130000092</v>
      </c>
    </row>
    <row r="68" spans="1:18" ht="15" x14ac:dyDescent="0.2">
      <c r="A68" s="1" t="str" cm="1">
        <f t="array" ref="A68">_xlfn.LET(
  _xlpm.n, UPPER(TRIM(C68)),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
  )
)</f>
        <v>Tasmania</v>
      </c>
      <c r="B68" s="1" t="str" cm="1">
        <f t="array" ref="B68">_xlfn.LET(
  _xlpm.n, UPPER(TRIM(C68)),
  _xlfn.XLOOKUP(
    _xlpm.n,
    {"AUSTRALIA","NSW","VIC","QLD","SA","WA","TAS","NT","ACT","UNK"},
    {"AU","NSW","VIC","QLD","SA","WA","TAS","NT","ACT","UNK"},
    C68
  )
)</f>
        <v>TAS</v>
      </c>
      <c r="C68" s="1" t="s">
        <v>23</v>
      </c>
      <c r="D68" s="11">
        <f t="shared" si="1"/>
        <v>45809</v>
      </c>
      <c r="E68" s="1" t="s">
        <v>16</v>
      </c>
      <c r="F68" s="1" t="s">
        <v>33</v>
      </c>
      <c r="G68" s="4">
        <v>20703</v>
      </c>
      <c r="H68" s="5">
        <v>3158748.65</v>
      </c>
      <c r="I68" s="4">
        <v>309</v>
      </c>
      <c r="J68" s="4">
        <v>20394</v>
      </c>
      <c r="K68" s="4">
        <v>40044.599999999977</v>
      </c>
      <c r="L68" s="4">
        <v>3118704.0499999984</v>
      </c>
      <c r="M68" s="6">
        <v>1.4925373134328358E-2</v>
      </c>
      <c r="N68" s="4">
        <v>123.09875394321764</v>
      </c>
      <c r="O68" s="4">
        <v>4161655.5000000088</v>
      </c>
      <c r="P68" s="4">
        <v>8719393.2900000066</v>
      </c>
      <c r="Q68" s="4">
        <v>40044.599999999977</v>
      </c>
      <c r="R68" s="4">
        <v>8679348.6900000013</v>
      </c>
    </row>
    <row r="69" spans="1:18" ht="15" x14ac:dyDescent="0.2">
      <c r="A69" s="1" t="str" cm="1">
        <f t="array" ref="A69">_xlfn.LET(
  _xlpm.n, UPPER(TRIM(C69)),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
  )
)</f>
        <v>Northern Territory</v>
      </c>
      <c r="B69" s="1" t="str" cm="1">
        <f t="array" ref="B69">_xlfn.LET(
  _xlpm.n, UPPER(TRIM(C69)),
  _xlfn.XLOOKUP(
    _xlpm.n,
    {"AUSTRALIA","NSW","VIC","QLD","SA","WA","TAS","NT","ACT","UNK"},
    {"AU","NSW","VIC","QLD","SA","WA","TAS","NT","ACT","UNK"},
    C69
  )
)</f>
        <v>NT</v>
      </c>
      <c r="C69" s="1" t="s">
        <v>24</v>
      </c>
      <c r="D69" s="11">
        <f t="shared" si="1"/>
        <v>45809</v>
      </c>
      <c r="E69" s="1" t="s">
        <v>16</v>
      </c>
      <c r="F69" s="1" t="s">
        <v>33</v>
      </c>
      <c r="G69" s="4">
        <v>4225</v>
      </c>
      <c r="H69" s="5">
        <v>655443.89999999979</v>
      </c>
      <c r="I69" s="4">
        <v>204</v>
      </c>
      <c r="J69" s="4">
        <v>4021</v>
      </c>
      <c r="K69" s="4">
        <v>27150.5</v>
      </c>
      <c r="L69" s="4">
        <v>628293.4</v>
      </c>
      <c r="M69" s="6">
        <v>4.8284023668639056E-2</v>
      </c>
      <c r="N69" s="4">
        <v>185.79329268292682</v>
      </c>
      <c r="O69" s="4">
        <v>859451.85</v>
      </c>
      <c r="P69" s="4">
        <v>1928820.95</v>
      </c>
      <c r="Q69" s="4">
        <v>27150.5</v>
      </c>
      <c r="R69" s="4">
        <v>1901670.4500000002</v>
      </c>
    </row>
    <row r="70" spans="1:18" ht="15" x14ac:dyDescent="0.2">
      <c r="A70" s="1" t="str" cm="1">
        <f t="array" ref="A70">_xlfn.LET(
  _xlpm.n, UPPER(TRIM(C70)),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
  )
)</f>
        <v>Australian Capital Territory</v>
      </c>
      <c r="B70" s="1" t="str" cm="1">
        <f t="array" ref="B70">_xlfn.LET(
  _xlpm.n, UPPER(TRIM(C70)),
  _xlfn.XLOOKUP(
    _xlpm.n,
    {"AUSTRALIA","NSW","VIC","QLD","SA","WA","TAS","NT","ACT","UNK"},
    {"AU","NSW","VIC","QLD","SA","WA","TAS","NT","ACT","UNK"},
    C70
  )
)</f>
        <v>ACT</v>
      </c>
      <c r="C70" s="1" t="s">
        <v>25</v>
      </c>
      <c r="D70" s="11">
        <f t="shared" si="1"/>
        <v>45809</v>
      </c>
      <c r="E70" s="1" t="s">
        <v>16</v>
      </c>
      <c r="F70" s="1" t="s">
        <v>33</v>
      </c>
      <c r="G70" s="4">
        <v>15228</v>
      </c>
      <c r="H70" s="5">
        <v>2206817.3899999992</v>
      </c>
      <c r="I70" s="4">
        <v>690</v>
      </c>
      <c r="J70" s="4">
        <v>14538</v>
      </c>
      <c r="K70" s="4">
        <v>74153.099999999991</v>
      </c>
      <c r="L70" s="4">
        <v>2132664.2899999991</v>
      </c>
      <c r="M70" s="6">
        <v>4.5311268715524038E-2</v>
      </c>
      <c r="N70" s="4">
        <v>164.45161137440758</v>
      </c>
      <c r="O70" s="4">
        <v>2911683.7000000025</v>
      </c>
      <c r="P70" s="4">
        <v>7266643.0800000001</v>
      </c>
      <c r="Q70" s="4">
        <v>74153.099999999991</v>
      </c>
      <c r="R70" s="4">
        <v>7192489.9800000004</v>
      </c>
    </row>
    <row r="71" spans="1:18" ht="15" x14ac:dyDescent="0.2">
      <c r="A71" s="1" t="str" cm="1">
        <f t="array" ref="A71">_xlfn.LET(
  _xlpm.n, UPPER(TRIM(C71)),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
  )
)</f>
        <v>Unknown</v>
      </c>
      <c r="B71" s="1" t="str" cm="1">
        <f t="array" ref="B71">_xlfn.LET(
  _xlpm.n, UPPER(TRIM(C71)),
  _xlfn.XLOOKUP(
    _xlpm.n,
    {"AUSTRALIA","NSW","VIC","QLD","SA","WA","TAS","NT","ACT","UNK"},
    {"AU","NSW","VIC","QLD","SA","WA","TAS","NT","ACT","UNK"},
    C71
  )
)</f>
        <v>UNK</v>
      </c>
      <c r="C71" s="1" t="s">
        <v>26</v>
      </c>
      <c r="D71" s="11">
        <f t="shared" si="1"/>
        <v>45809</v>
      </c>
      <c r="E71" s="1" t="s">
        <v>16</v>
      </c>
      <c r="F71" s="1" t="s">
        <v>33</v>
      </c>
      <c r="G71" s="4">
        <v>32</v>
      </c>
      <c r="H71" s="5">
        <v>6717.55</v>
      </c>
      <c r="I71" s="4">
        <v>3</v>
      </c>
      <c r="J71" s="4">
        <v>29</v>
      </c>
      <c r="K71" s="4">
        <v>280.8</v>
      </c>
      <c r="L71" s="4">
        <v>6436.75</v>
      </c>
      <c r="M71" s="6">
        <v>9.375E-2</v>
      </c>
      <c r="N71" s="4">
        <v>1131.175</v>
      </c>
      <c r="O71" s="4">
        <v>5670.2999999999993</v>
      </c>
      <c r="P71" s="4">
        <v>15849.9</v>
      </c>
      <c r="Q71" s="4">
        <v>280.8</v>
      </c>
      <c r="R71" s="4">
        <v>15569.1</v>
      </c>
    </row>
    <row r="72" spans="1:18" ht="15" x14ac:dyDescent="0.2">
      <c r="A72" s="1" t="str" cm="1">
        <f t="array" ref="A72">_xlfn.LET(
  _xlpm.n, UPPER(TRIM(C72)),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
  )
)</f>
        <v>Australia</v>
      </c>
      <c r="B72" s="1" t="str" cm="1">
        <f t="array" ref="B72">_xlfn.LET(
  _xlpm.n, UPPER(TRIM(C72)),
  _xlfn.XLOOKUP(
    _xlpm.n,
    {"AUSTRALIA","NSW","VIC","QLD","SA","WA","TAS","NT","ACT","UNK"},
    {"AU","NSW","VIC","QLD","SA","WA","TAS","NT","ACT","UNK"},
    C72
  )
)</f>
        <v>AU</v>
      </c>
      <c r="C72" s="2" t="s">
        <v>15</v>
      </c>
      <c r="D72" s="12">
        <f t="shared" si="1"/>
        <v>45809</v>
      </c>
      <c r="E72" s="3" t="s">
        <v>16</v>
      </c>
      <c r="F72" s="3" t="s">
        <v>34</v>
      </c>
      <c r="G72" s="8">
        <v>44847063</v>
      </c>
      <c r="H72" s="9">
        <v>1040071537.49</v>
      </c>
      <c r="I72" s="8">
        <v>40194042</v>
      </c>
      <c r="J72" s="8">
        <v>4653021</v>
      </c>
      <c r="K72" s="8">
        <v>934869009.35000157</v>
      </c>
      <c r="L72" s="8">
        <v>105202528.14000037</v>
      </c>
      <c r="M72" s="10">
        <v>0.8962469181092193</v>
      </c>
      <c r="N72" s="8">
        <v>26.724161814615304</v>
      </c>
      <c r="O72" s="8">
        <v>1231271018.9800005</v>
      </c>
      <c r="P72" s="8">
        <v>1105223212.559999</v>
      </c>
      <c r="Q72" s="8">
        <v>930550103.5500021</v>
      </c>
      <c r="R72" s="8">
        <v>174673109.00999951</v>
      </c>
    </row>
    <row r="73" spans="1:18" ht="15" x14ac:dyDescent="0.2">
      <c r="A73" s="1" t="str" cm="1">
        <f t="array" ref="A73">_xlfn.LET(
  _xlpm.n, UPPER(TRIM(C73)),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
  )
)</f>
        <v>New South Wales</v>
      </c>
      <c r="B73" s="1" t="str" cm="1">
        <f t="array" ref="B73">_xlfn.LET(
  _xlpm.n, UPPER(TRIM(C73)),
  _xlfn.XLOOKUP(
    _xlpm.n,
    {"AUSTRALIA","NSW","VIC","QLD","SA","WA","TAS","NT","ACT","UNK"},
    {"AU","NSW","VIC","QLD","SA","WA","TAS","NT","ACT","UNK"},
    C73
  )
)</f>
        <v>NSW</v>
      </c>
      <c r="C73" s="1" t="s">
        <v>18</v>
      </c>
      <c r="D73" s="11">
        <f t="shared" si="1"/>
        <v>45809</v>
      </c>
      <c r="E73" s="1" t="s">
        <v>16</v>
      </c>
      <c r="F73" s="1" t="s">
        <v>34</v>
      </c>
      <c r="G73" s="4">
        <v>15326737</v>
      </c>
      <c r="H73" s="5">
        <v>360084269.94999969</v>
      </c>
      <c r="I73" s="4">
        <v>13517760</v>
      </c>
      <c r="J73" s="4">
        <v>1808977</v>
      </c>
      <c r="K73" s="4">
        <v>321765886.30000061</v>
      </c>
      <c r="L73" s="4">
        <v>38318383.650000058</v>
      </c>
      <c r="M73" s="6">
        <v>0.88197246419769582</v>
      </c>
      <c r="N73" s="4">
        <v>28.512101429543918</v>
      </c>
      <c r="O73" s="4">
        <v>426681587.22000027</v>
      </c>
      <c r="P73" s="4">
        <v>381824305.36999983</v>
      </c>
      <c r="Q73" s="4">
        <v>320478169.8499999</v>
      </c>
      <c r="R73" s="4">
        <v>61346135.520000003</v>
      </c>
    </row>
    <row r="74" spans="1:18" ht="15" x14ac:dyDescent="0.2">
      <c r="A74" s="1" t="str" cm="1">
        <f t="array" ref="A74">_xlfn.LET(
  _xlpm.n, UPPER(TRIM(C74)),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
  )
)</f>
        <v>Victoria</v>
      </c>
      <c r="B74" s="1" t="str" cm="1">
        <f t="array" ref="B74">_xlfn.LET(
  _xlpm.n, UPPER(TRIM(C74)),
  _xlfn.XLOOKUP(
    _xlpm.n,
    {"AUSTRALIA","NSW","VIC","QLD","SA","WA","TAS","NT","ACT","UNK"},
    {"AU","NSW","VIC","QLD","SA","WA","TAS","NT","ACT","UNK"},
    C74
  )
)</f>
        <v>VIC</v>
      </c>
      <c r="C74" s="1" t="s">
        <v>19</v>
      </c>
      <c r="D74" s="11">
        <f t="shared" si="1"/>
        <v>45809</v>
      </c>
      <c r="E74" s="1" t="s">
        <v>16</v>
      </c>
      <c r="F74" s="1" t="s">
        <v>34</v>
      </c>
      <c r="G74" s="4">
        <v>11301751</v>
      </c>
      <c r="H74" s="5">
        <v>255113461.73000008</v>
      </c>
      <c r="I74" s="4">
        <v>10247736</v>
      </c>
      <c r="J74" s="4">
        <v>1054015</v>
      </c>
      <c r="K74" s="4">
        <v>230464190.70000011</v>
      </c>
      <c r="L74" s="4">
        <v>24649271.030000001</v>
      </c>
      <c r="M74" s="6">
        <v>0.90673878764449867</v>
      </c>
      <c r="N74" s="4">
        <v>26.737404255319181</v>
      </c>
      <c r="O74" s="4">
        <v>301541318.07000029</v>
      </c>
      <c r="P74" s="4">
        <v>271647831.74999952</v>
      </c>
      <c r="Q74" s="4">
        <v>229298883.54999995</v>
      </c>
      <c r="R74" s="4">
        <v>42348948.199999943</v>
      </c>
    </row>
    <row r="75" spans="1:18" ht="15" x14ac:dyDescent="0.2">
      <c r="A75" s="1" t="str" cm="1">
        <f t="array" ref="A75">_xlfn.LET(
  _xlpm.n, UPPER(TRIM(C75)),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
  )
)</f>
        <v>Queensland</v>
      </c>
      <c r="B75" s="1" t="str" cm="1">
        <f t="array" ref="B75">_xlfn.LET(
  _xlpm.n, UPPER(TRIM(C75)),
  _xlfn.XLOOKUP(
    _xlpm.n,
    {"AUSTRALIA","NSW","VIC","QLD","SA","WA","TAS","NT","ACT","UNK"},
    {"AU","NSW","VIC","QLD","SA","WA","TAS","NT","ACT","UNK"},
    C75
  )
)</f>
        <v>QLD</v>
      </c>
      <c r="C75" s="1" t="s">
        <v>20</v>
      </c>
      <c r="D75" s="11">
        <f t="shared" si="1"/>
        <v>45809</v>
      </c>
      <c r="E75" s="1" t="s">
        <v>16</v>
      </c>
      <c r="F75" s="1" t="s">
        <v>34</v>
      </c>
      <c r="G75" s="4">
        <v>9194513</v>
      </c>
      <c r="H75" s="5">
        <v>217245561.35000014</v>
      </c>
      <c r="I75" s="4">
        <v>8261209</v>
      </c>
      <c r="J75" s="4">
        <v>933304</v>
      </c>
      <c r="K75" s="4">
        <v>195713713.4000001</v>
      </c>
      <c r="L75" s="4">
        <v>21531847.950000007</v>
      </c>
      <c r="M75" s="6">
        <v>0.89849337316723576</v>
      </c>
      <c r="N75" s="4">
        <v>24.061272307764746</v>
      </c>
      <c r="O75" s="4">
        <v>257386135.27000025</v>
      </c>
      <c r="P75" s="4">
        <v>230901088.98000008</v>
      </c>
      <c r="Q75" s="4">
        <v>194845158.05000031</v>
      </c>
      <c r="R75" s="4">
        <v>36055930.929999977</v>
      </c>
    </row>
    <row r="76" spans="1:18" ht="15" x14ac:dyDescent="0.2">
      <c r="A76" s="1" t="str" cm="1">
        <f t="array" ref="A76">_xlfn.LET(
  _xlpm.n, UPPER(TRIM(C76)),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
  )
)</f>
        <v>South Australia</v>
      </c>
      <c r="B76" s="1" t="str" cm="1">
        <f t="array" ref="B76">_xlfn.LET(
  _xlpm.n, UPPER(TRIM(C76)),
  _xlfn.XLOOKUP(
    _xlpm.n,
    {"AUSTRALIA","NSW","VIC","QLD","SA","WA","TAS","NT","ACT","UNK"},
    {"AU","NSW","VIC","QLD","SA","WA","TAS","NT","ACT","UNK"},
    C76
  )
)</f>
        <v>SA</v>
      </c>
      <c r="C76" s="1" t="s">
        <v>21</v>
      </c>
      <c r="D76" s="11">
        <f t="shared" si="1"/>
        <v>45809</v>
      </c>
      <c r="E76" s="1" t="s">
        <v>16</v>
      </c>
      <c r="F76" s="1" t="s">
        <v>34</v>
      </c>
      <c r="G76" s="4">
        <v>2920068</v>
      </c>
      <c r="H76" s="5">
        <v>64866269.860000148</v>
      </c>
      <c r="I76" s="4">
        <v>2587475</v>
      </c>
      <c r="J76" s="4">
        <v>332593</v>
      </c>
      <c r="K76" s="4">
        <v>57039203.150000043</v>
      </c>
      <c r="L76" s="4">
        <v>7827066.7100000046</v>
      </c>
      <c r="M76" s="6">
        <v>0.88610094011509322</v>
      </c>
      <c r="N76" s="4">
        <v>25.843030694205375</v>
      </c>
      <c r="O76" s="4">
        <v>76910911.270000011</v>
      </c>
      <c r="P76" s="4">
        <v>69593887.760000214</v>
      </c>
      <c r="Q76" s="4">
        <v>56701196.550000042</v>
      </c>
      <c r="R76" s="4">
        <v>12892691.20999998</v>
      </c>
    </row>
    <row r="77" spans="1:18" ht="15" x14ac:dyDescent="0.2">
      <c r="A77" s="1" t="str" cm="1">
        <f t="array" ref="A77">_xlfn.LET(
  _xlpm.n, UPPER(TRIM(C77)),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
  )
)</f>
        <v>Western Australia</v>
      </c>
      <c r="B77" s="1" t="str" cm="1">
        <f t="array" ref="B77">_xlfn.LET(
  _xlpm.n, UPPER(TRIM(C77)),
  _xlfn.XLOOKUP(
    _xlpm.n,
    {"AUSTRALIA","NSW","VIC","QLD","SA","WA","TAS","NT","ACT","UNK"},
    {"AU","NSW","VIC","QLD","SA","WA","TAS","NT","ACT","UNK"},
    C77
  )
)</f>
        <v>WA</v>
      </c>
      <c r="C77" s="1" t="s">
        <v>22</v>
      </c>
      <c r="D77" s="11">
        <f t="shared" si="1"/>
        <v>45809</v>
      </c>
      <c r="E77" s="1" t="s">
        <v>16</v>
      </c>
      <c r="F77" s="1" t="s">
        <v>34</v>
      </c>
      <c r="G77" s="4">
        <v>4278187</v>
      </c>
      <c r="H77" s="5">
        <v>101029014.41999996</v>
      </c>
      <c r="I77" s="4">
        <v>3872131</v>
      </c>
      <c r="J77" s="4">
        <v>406056</v>
      </c>
      <c r="K77" s="4">
        <v>91577479.549999982</v>
      </c>
      <c r="L77" s="4">
        <v>9451534.870000001</v>
      </c>
      <c r="M77" s="6">
        <v>0.90508689779105023</v>
      </c>
      <c r="N77" s="4">
        <v>28.364929534777993</v>
      </c>
      <c r="O77" s="4">
        <v>119493835.09000018</v>
      </c>
      <c r="P77" s="4">
        <v>107115798.19000001</v>
      </c>
      <c r="Q77" s="4">
        <v>91091358.949999973</v>
      </c>
      <c r="R77" s="4">
        <v>16024439.239999985</v>
      </c>
    </row>
    <row r="78" spans="1:18" ht="15" x14ac:dyDescent="0.2">
      <c r="A78" s="1" t="str" cm="1">
        <f t="array" ref="A78">_xlfn.LET(
  _xlpm.n, UPPER(TRIM(C78)),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
  )
)</f>
        <v>Tasmania</v>
      </c>
      <c r="B78" s="1" t="str" cm="1">
        <f t="array" ref="B78">_xlfn.LET(
  _xlpm.n, UPPER(TRIM(C78)),
  _xlfn.XLOOKUP(
    _xlpm.n,
    {"AUSTRALIA","NSW","VIC","QLD","SA","WA","TAS","NT","ACT","UNK"},
    {"AU","NSW","VIC","QLD","SA","WA","TAS","NT","ACT","UNK"},
    C78
  )
)</f>
        <v>TAS</v>
      </c>
      <c r="C78" s="1" t="s">
        <v>23</v>
      </c>
      <c r="D78" s="11">
        <f t="shared" si="1"/>
        <v>45809</v>
      </c>
      <c r="E78" s="1" t="s">
        <v>16</v>
      </c>
      <c r="F78" s="1" t="s">
        <v>34</v>
      </c>
      <c r="G78" s="4">
        <v>893883</v>
      </c>
      <c r="H78" s="5">
        <v>19671865.729999989</v>
      </c>
      <c r="I78" s="4">
        <v>835210</v>
      </c>
      <c r="J78" s="4">
        <v>58673</v>
      </c>
      <c r="K78" s="4">
        <v>18055777.449999996</v>
      </c>
      <c r="L78" s="4">
        <v>1616088.2800000003</v>
      </c>
      <c r="M78" s="6">
        <v>0.93436165583191533</v>
      </c>
      <c r="N78" s="4">
        <v>32.871343167701838</v>
      </c>
      <c r="O78" s="4">
        <v>23260437.899999999</v>
      </c>
      <c r="P78" s="4">
        <v>20823881.090000004</v>
      </c>
      <c r="Q78" s="4">
        <v>17998375.399999999</v>
      </c>
      <c r="R78" s="4">
        <v>2825505.6900000004</v>
      </c>
    </row>
    <row r="79" spans="1:18" ht="15" x14ac:dyDescent="0.2">
      <c r="A79" s="1" t="str" cm="1">
        <f t="array" ref="A79">_xlfn.LET(
  _xlpm.n, UPPER(TRIM(C79)),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
  )
)</f>
        <v>Northern Territory</v>
      </c>
      <c r="B79" s="1" t="str" cm="1">
        <f t="array" ref="B79">_xlfn.LET(
  _xlpm.n, UPPER(TRIM(C79)),
  _xlfn.XLOOKUP(
    _xlpm.n,
    {"AUSTRALIA","NSW","VIC","QLD","SA","WA","TAS","NT","ACT","UNK"},
    {"AU","NSW","VIC","QLD","SA","WA","TAS","NT","ACT","UNK"},
    C79
  )
)</f>
        <v>NT</v>
      </c>
      <c r="C79" s="1" t="s">
        <v>24</v>
      </c>
      <c r="D79" s="11">
        <f t="shared" si="1"/>
        <v>45809</v>
      </c>
      <c r="E79" s="1" t="s">
        <v>16</v>
      </c>
      <c r="F79" s="1" t="s">
        <v>34</v>
      </c>
      <c r="G79" s="4">
        <v>280264</v>
      </c>
      <c r="H79" s="5">
        <v>6565570.1999999993</v>
      </c>
      <c r="I79" s="4">
        <v>272890</v>
      </c>
      <c r="J79" s="4">
        <v>7374</v>
      </c>
      <c r="K79" s="4">
        <v>6292416.0500000045</v>
      </c>
      <c r="L79" s="4">
        <v>273154.15000000002</v>
      </c>
      <c r="M79" s="6">
        <v>0.97368909314075303</v>
      </c>
      <c r="N79" s="4">
        <v>49.226888217522664</v>
      </c>
      <c r="O79" s="4">
        <v>7696000.3500000061</v>
      </c>
      <c r="P79" s="4">
        <v>6730195.2599999923</v>
      </c>
      <c r="Q79" s="4">
        <v>6248755.0999999968</v>
      </c>
      <c r="R79" s="4">
        <v>481440.16000000038</v>
      </c>
    </row>
    <row r="80" spans="1:18" ht="15" x14ac:dyDescent="0.2">
      <c r="A80" s="1" t="str" cm="1">
        <f t="array" ref="A80">_xlfn.LET(
  _xlpm.n, UPPER(TRIM(C80)),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
  )
)</f>
        <v>Australian Capital Territory</v>
      </c>
      <c r="B80" s="1" t="str" cm="1">
        <f t="array" ref="B80">_xlfn.LET(
  _xlpm.n, UPPER(TRIM(C80)),
  _xlfn.XLOOKUP(
    _xlpm.n,
    {"AUSTRALIA","NSW","VIC","QLD","SA","WA","TAS","NT","ACT","UNK"},
    {"AU","NSW","VIC","QLD","SA","WA","TAS","NT","ACT","UNK"},
    C80
  )
)</f>
        <v>ACT</v>
      </c>
      <c r="C80" s="1" t="s">
        <v>25</v>
      </c>
      <c r="D80" s="11">
        <f t="shared" si="1"/>
        <v>45809</v>
      </c>
      <c r="E80" s="1" t="s">
        <v>16</v>
      </c>
      <c r="F80" s="1" t="s">
        <v>34</v>
      </c>
      <c r="G80" s="4">
        <v>646149</v>
      </c>
      <c r="H80" s="5">
        <v>15377495.099999985</v>
      </c>
      <c r="I80" s="4">
        <v>594265</v>
      </c>
      <c r="J80" s="4">
        <v>51884</v>
      </c>
      <c r="K80" s="4">
        <v>13845258.99999998</v>
      </c>
      <c r="L80" s="4">
        <v>1532236.0999999978</v>
      </c>
      <c r="M80" s="6">
        <v>0.91970273110381662</v>
      </c>
      <c r="N80" s="4">
        <v>19.171022927689599</v>
      </c>
      <c r="O80" s="4">
        <v>18162569.009999942</v>
      </c>
      <c r="P80" s="4">
        <v>16467488.229999971</v>
      </c>
      <c r="Q80" s="4">
        <v>13773929.949999977</v>
      </c>
      <c r="R80" s="4">
        <v>2693558.2800000012</v>
      </c>
    </row>
    <row r="81" spans="1:18" ht="15" x14ac:dyDescent="0.2">
      <c r="A81" s="1" t="str" cm="1">
        <f t="array" ref="A81">_xlfn.LET(
  _xlpm.n, UPPER(TRIM(C81)),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
  )
)</f>
        <v>Unknown</v>
      </c>
      <c r="B81" s="1" t="str" cm="1">
        <f t="array" ref="B81">_xlfn.LET(
  _xlpm.n, UPPER(TRIM(C81)),
  _xlfn.XLOOKUP(
    _xlpm.n,
    {"AUSTRALIA","NSW","VIC","QLD","SA","WA","TAS","NT","ACT","UNK"},
    {"AU","NSW","VIC","QLD","SA","WA","TAS","NT","ACT","UNK"},
    C81
  )
)</f>
        <v>UNK</v>
      </c>
      <c r="C81" s="1" t="s">
        <v>26</v>
      </c>
      <c r="D81" s="11">
        <f t="shared" si="1"/>
        <v>45809</v>
      </c>
      <c r="E81" s="1" t="s">
        <v>16</v>
      </c>
      <c r="F81" s="1" t="s">
        <v>34</v>
      </c>
      <c r="G81" s="4">
        <v>5511</v>
      </c>
      <c r="H81" s="5">
        <v>118029.1500000001</v>
      </c>
      <c r="I81" s="4">
        <v>5366</v>
      </c>
      <c r="J81" s="4">
        <v>145</v>
      </c>
      <c r="K81" s="4">
        <v>115083.75000000007</v>
      </c>
      <c r="L81" s="4">
        <v>2945.3999999999987</v>
      </c>
      <c r="M81" s="6">
        <v>0.97368898566503359</v>
      </c>
      <c r="N81" s="4">
        <v>0</v>
      </c>
      <c r="O81" s="4">
        <v>138224.80000000002</v>
      </c>
      <c r="P81" s="4">
        <v>118735.93000000007</v>
      </c>
      <c r="Q81" s="4">
        <v>114276.15000000008</v>
      </c>
      <c r="R81" s="4">
        <v>4459.78</v>
      </c>
    </row>
    <row r="82" spans="1:18" ht="15" x14ac:dyDescent="0.2">
      <c r="A82" s="1" t="str" cm="1">
        <f t="array" ref="A82">_xlfn.LET(
  _xlpm.n, UPPER(TRIM(C82)),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
  )
)</f>
        <v>Australia</v>
      </c>
      <c r="B82" s="1" t="str" cm="1">
        <f t="array" ref="B82">_xlfn.LET(
  _xlpm.n, UPPER(TRIM(C82)),
  _xlfn.XLOOKUP(
    _xlpm.n,
    {"AUSTRALIA","NSW","VIC","QLD","SA","WA","TAS","NT","ACT","UNK"},
    {"AU","NSW","VIC","QLD","SA","WA","TAS","NT","ACT","UNK"},
    C82
  )
)</f>
        <v>AU</v>
      </c>
      <c r="C82" s="2" t="s">
        <v>15</v>
      </c>
      <c r="D82" s="12">
        <f t="shared" si="1"/>
        <v>45809</v>
      </c>
      <c r="E82" s="3" t="s">
        <v>16</v>
      </c>
      <c r="F82" s="3" t="s">
        <v>35</v>
      </c>
      <c r="G82" s="8">
        <v>8115248</v>
      </c>
      <c r="H82" s="9">
        <v>1384566019.5499911</v>
      </c>
      <c r="I82" s="8">
        <v>6180400</v>
      </c>
      <c r="J82" s="8">
        <v>1934848</v>
      </c>
      <c r="K82" s="8">
        <v>1081167150.9499903</v>
      </c>
      <c r="L82" s="8">
        <v>303398868.60000533</v>
      </c>
      <c r="M82" s="10">
        <v>0.7615786972868851</v>
      </c>
      <c r="N82" s="8">
        <v>135.501078015736</v>
      </c>
      <c r="O82" s="8">
        <v>1498365205.4099989</v>
      </c>
      <c r="P82" s="8">
        <v>1625363853.5600014</v>
      </c>
      <c r="Q82" s="8">
        <v>1081167150.9499903</v>
      </c>
      <c r="R82" s="8">
        <v>544196702.60999835</v>
      </c>
    </row>
    <row r="83" spans="1:18" ht="15" x14ac:dyDescent="0.2">
      <c r="A83" s="1" t="str" cm="1">
        <f t="array" ref="A83">_xlfn.LET(
  _xlpm.n, UPPER(TRIM(C83)),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
  )
)</f>
        <v>New South Wales</v>
      </c>
      <c r="B83" s="1" t="str" cm="1">
        <f t="array" ref="B83">_xlfn.LET(
  _xlpm.n, UPPER(TRIM(C83)),
  _xlfn.XLOOKUP(
    _xlpm.n,
    {"AUSTRALIA","NSW","VIC","QLD","SA","WA","TAS","NT","ACT","UNK"},
    {"AU","NSW","VIC","QLD","SA","WA","TAS","NT","ACT","UNK"},
    C83
  )
)</f>
        <v>NSW</v>
      </c>
      <c r="C83" s="1" t="s">
        <v>18</v>
      </c>
      <c r="D83" s="11">
        <f t="shared" si="1"/>
        <v>45809</v>
      </c>
      <c r="E83" s="1" t="s">
        <v>16</v>
      </c>
      <c r="F83" s="1" t="s">
        <v>35</v>
      </c>
      <c r="G83" s="4">
        <v>2801811</v>
      </c>
      <c r="H83" s="5">
        <v>485502690.39000058</v>
      </c>
      <c r="I83" s="4">
        <v>2161670</v>
      </c>
      <c r="J83" s="4">
        <v>640141</v>
      </c>
      <c r="K83" s="4">
        <v>380992161.44999987</v>
      </c>
      <c r="L83" s="4">
        <v>104510528.93999973</v>
      </c>
      <c r="M83" s="6">
        <v>0.77152598801275318</v>
      </c>
      <c r="N83" s="4">
        <v>131.85398013100649</v>
      </c>
      <c r="O83" s="4">
        <v>526388598.75999999</v>
      </c>
      <c r="P83" s="4">
        <v>558988005.71000028</v>
      </c>
      <c r="Q83" s="4">
        <v>380992161.45000029</v>
      </c>
      <c r="R83" s="4">
        <v>177995844.25999999</v>
      </c>
    </row>
    <row r="84" spans="1:18" ht="15" x14ac:dyDescent="0.2">
      <c r="A84" s="1" t="str" cm="1">
        <f t="array" ref="A84">_xlfn.LET(
  _xlpm.n, UPPER(TRIM(C84)),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
  )
)</f>
        <v>Victoria</v>
      </c>
      <c r="B84" s="1" t="str" cm="1">
        <f t="array" ref="B84">_xlfn.LET(
  _xlpm.n, UPPER(TRIM(C84)),
  _xlfn.XLOOKUP(
    _xlpm.n,
    {"AUSTRALIA","NSW","VIC","QLD","SA","WA","TAS","NT","ACT","UNK"},
    {"AU","NSW","VIC","QLD","SA","WA","TAS","NT","ACT","UNK"},
    C84
  )
)</f>
        <v>VIC</v>
      </c>
      <c r="C84" s="1" t="s">
        <v>19</v>
      </c>
      <c r="D84" s="11">
        <f t="shared" si="1"/>
        <v>45809</v>
      </c>
      <c r="E84" s="1" t="s">
        <v>16</v>
      </c>
      <c r="F84" s="1" t="s">
        <v>35</v>
      </c>
      <c r="G84" s="4">
        <v>2058970</v>
      </c>
      <c r="H84" s="5">
        <v>342483480.20000041</v>
      </c>
      <c r="I84" s="4">
        <v>1623128</v>
      </c>
      <c r="J84" s="4">
        <v>435842</v>
      </c>
      <c r="K84" s="4">
        <v>276109257.50000018</v>
      </c>
      <c r="L84" s="4">
        <v>66374222.699999899</v>
      </c>
      <c r="M84" s="6">
        <v>0.78832037377912256</v>
      </c>
      <c r="N84" s="4">
        <v>143.16517644184711</v>
      </c>
      <c r="O84" s="4">
        <v>369111399.40999991</v>
      </c>
      <c r="P84" s="4">
        <v>399908447.98000014</v>
      </c>
      <c r="Q84" s="4">
        <v>276109257.50000018</v>
      </c>
      <c r="R84" s="4">
        <v>123799190.47999991</v>
      </c>
    </row>
    <row r="85" spans="1:18" ht="15" x14ac:dyDescent="0.2">
      <c r="A85" s="1" t="str" cm="1">
        <f t="array" ref="A85">_xlfn.LET(
  _xlpm.n, UPPER(TRIM(C85)),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
  )
)</f>
        <v>Queensland</v>
      </c>
      <c r="B85" s="1" t="str" cm="1">
        <f t="array" ref="B85">_xlfn.LET(
  _xlpm.n, UPPER(TRIM(C85)),
  _xlfn.XLOOKUP(
    _xlpm.n,
    {"AUSTRALIA","NSW","VIC","QLD","SA","WA","TAS","NT","ACT","UNK"},
    {"AU","NSW","VIC","QLD","SA","WA","TAS","NT","ACT","UNK"},
    C85
  )
)</f>
        <v>QLD</v>
      </c>
      <c r="C85" s="1" t="s">
        <v>20</v>
      </c>
      <c r="D85" s="11">
        <f t="shared" si="1"/>
        <v>45809</v>
      </c>
      <c r="E85" s="1" t="s">
        <v>16</v>
      </c>
      <c r="F85" s="1" t="s">
        <v>35</v>
      </c>
      <c r="G85" s="4">
        <v>1662597</v>
      </c>
      <c r="H85" s="5">
        <v>286705044.65000015</v>
      </c>
      <c r="I85" s="4">
        <v>1253989</v>
      </c>
      <c r="J85" s="4">
        <v>408608</v>
      </c>
      <c r="K85" s="4">
        <v>223021143.19999978</v>
      </c>
      <c r="L85" s="4">
        <v>63683901.450000107</v>
      </c>
      <c r="M85" s="6">
        <v>0.75423509124580401</v>
      </c>
      <c r="N85" s="4">
        <v>137.15178845008413</v>
      </c>
      <c r="O85" s="4">
        <v>309525101.45999968</v>
      </c>
      <c r="P85" s="4">
        <v>340593499.13999993</v>
      </c>
      <c r="Q85" s="4">
        <v>223021143.19999978</v>
      </c>
      <c r="R85" s="4">
        <v>117572355.94000019</v>
      </c>
    </row>
    <row r="86" spans="1:18" ht="15" x14ac:dyDescent="0.2">
      <c r="A86" s="1" t="str" cm="1">
        <f t="array" ref="A86">_xlfn.LET(
  _xlpm.n, UPPER(TRIM(C86)),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
  )
)</f>
        <v>South Australia</v>
      </c>
      <c r="B86" s="1" t="str" cm="1">
        <f t="array" ref="B86">_xlfn.LET(
  _xlpm.n, UPPER(TRIM(C86)),
  _xlfn.XLOOKUP(
    _xlpm.n,
    {"AUSTRALIA","NSW","VIC","QLD","SA","WA","TAS","NT","ACT","UNK"},
    {"AU","NSW","VIC","QLD","SA","WA","TAS","NT","ACT","UNK"},
    C86
  )
)</f>
        <v>SA</v>
      </c>
      <c r="C86" s="1" t="s">
        <v>21</v>
      </c>
      <c r="D86" s="11">
        <f t="shared" si="1"/>
        <v>45809</v>
      </c>
      <c r="E86" s="1" t="s">
        <v>16</v>
      </c>
      <c r="F86" s="1" t="s">
        <v>35</v>
      </c>
      <c r="G86" s="4">
        <v>517417</v>
      </c>
      <c r="H86" s="5">
        <v>89220157.999999568</v>
      </c>
      <c r="I86" s="4">
        <v>377615</v>
      </c>
      <c r="J86" s="4">
        <v>139802</v>
      </c>
      <c r="K86" s="4">
        <v>65781689.949999936</v>
      </c>
      <c r="L86" s="4">
        <v>23438468.050000045</v>
      </c>
      <c r="M86" s="6">
        <v>0.72980787256700108</v>
      </c>
      <c r="N86" s="4">
        <v>154.0509176062958</v>
      </c>
      <c r="O86" s="4">
        <v>97205079.93000032</v>
      </c>
      <c r="P86" s="4">
        <v>108224597.96999979</v>
      </c>
      <c r="Q86" s="4">
        <v>65781689.949999936</v>
      </c>
      <c r="R86" s="4">
        <v>42442908.020000018</v>
      </c>
    </row>
    <row r="87" spans="1:18" ht="15" x14ac:dyDescent="0.2">
      <c r="A87" s="1" t="str" cm="1">
        <f t="array" ref="A87">_xlfn.LET(
  _xlpm.n, UPPER(TRIM(C87)),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
  )
)</f>
        <v>Western Australia</v>
      </c>
      <c r="B87" s="1" t="str" cm="1">
        <f t="array" ref="B87">_xlfn.LET(
  _xlpm.n, UPPER(TRIM(C87)),
  _xlfn.XLOOKUP(
    _xlpm.n,
    {"AUSTRALIA","NSW","VIC","QLD","SA","WA","TAS","NT","ACT","UNK"},
    {"AU","NSW","VIC","QLD","SA","WA","TAS","NT","ACT","UNK"},
    C87
  )
)</f>
        <v>WA</v>
      </c>
      <c r="C87" s="1" t="s">
        <v>22</v>
      </c>
      <c r="D87" s="11">
        <f t="shared" si="1"/>
        <v>45809</v>
      </c>
      <c r="E87" s="1" t="s">
        <v>16</v>
      </c>
      <c r="F87" s="1" t="s">
        <v>35</v>
      </c>
      <c r="G87" s="4">
        <v>808819</v>
      </c>
      <c r="H87" s="5">
        <v>136183766.82000059</v>
      </c>
      <c r="I87" s="4">
        <v>593043</v>
      </c>
      <c r="J87" s="4">
        <v>215776</v>
      </c>
      <c r="K87" s="4">
        <v>105894153.79999995</v>
      </c>
      <c r="L87" s="4">
        <v>30289613.020000048</v>
      </c>
      <c r="M87" s="6">
        <v>0.73322090603707379</v>
      </c>
      <c r="N87" s="4">
        <v>105.54604797355255</v>
      </c>
      <c r="O87" s="4">
        <v>147663113.73000032</v>
      </c>
      <c r="P87" s="4">
        <v>159405170.30000025</v>
      </c>
      <c r="Q87" s="4">
        <v>105894153.79999995</v>
      </c>
      <c r="R87" s="4">
        <v>53511016.500000052</v>
      </c>
    </row>
    <row r="88" spans="1:18" ht="15" x14ac:dyDescent="0.2">
      <c r="A88" s="1" t="str" cm="1">
        <f t="array" ref="A88">_xlfn.LET(
  _xlpm.n, UPPER(TRIM(C88)),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
  )
)</f>
        <v>Tasmania</v>
      </c>
      <c r="B88" s="1" t="str" cm="1">
        <f t="array" ref="B88">_xlfn.LET(
  _xlpm.n, UPPER(TRIM(C88)),
  _xlfn.XLOOKUP(
    _xlpm.n,
    {"AUSTRALIA","NSW","VIC","QLD","SA","WA","TAS","NT","ACT","UNK"},
    {"AU","NSW","VIC","QLD","SA","WA","TAS","NT","ACT","UNK"},
    C88
  )
)</f>
        <v>TAS</v>
      </c>
      <c r="C88" s="1" t="s">
        <v>23</v>
      </c>
      <c r="D88" s="11">
        <f t="shared" si="1"/>
        <v>45809</v>
      </c>
      <c r="E88" s="1" t="s">
        <v>16</v>
      </c>
      <c r="F88" s="1" t="s">
        <v>35</v>
      </c>
      <c r="G88" s="4">
        <v>132306</v>
      </c>
      <c r="H88" s="5">
        <v>21189848.790000062</v>
      </c>
      <c r="I88" s="4">
        <v>89952</v>
      </c>
      <c r="J88" s="4">
        <v>42354</v>
      </c>
      <c r="K88" s="4">
        <v>14531617.600000011</v>
      </c>
      <c r="L88" s="4">
        <v>6658231.1899999818</v>
      </c>
      <c r="M88" s="6">
        <v>0.6798784635617432</v>
      </c>
      <c r="N88" s="4">
        <v>147.20815801037</v>
      </c>
      <c r="O88" s="4">
        <v>23196415.329999909</v>
      </c>
      <c r="P88" s="4">
        <v>26870583.529999949</v>
      </c>
      <c r="Q88" s="4">
        <v>14531617.600000011</v>
      </c>
      <c r="R88" s="4">
        <v>12338965.930000015</v>
      </c>
    </row>
    <row r="89" spans="1:18" ht="15" x14ac:dyDescent="0.2">
      <c r="A89" s="1" t="str" cm="1">
        <f t="array" ref="A89">_xlfn.LET(
  _xlpm.n, UPPER(TRIM(C89)),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
  )
)</f>
        <v>Northern Territory</v>
      </c>
      <c r="B89" s="1" t="str" cm="1">
        <f t="array" ref="B89">_xlfn.LET(
  _xlpm.n, UPPER(TRIM(C89)),
  _xlfn.XLOOKUP(
    _xlpm.n,
    {"AUSTRALIA","NSW","VIC","QLD","SA","WA","TAS","NT","ACT","UNK"},
    {"AU","NSW","VIC","QLD","SA","WA","TAS","NT","ACT","UNK"},
    C89
  )
)</f>
        <v>NT</v>
      </c>
      <c r="C89" s="1" t="s">
        <v>24</v>
      </c>
      <c r="D89" s="11">
        <f t="shared" si="1"/>
        <v>45809</v>
      </c>
      <c r="E89" s="1" t="s">
        <v>16</v>
      </c>
      <c r="F89" s="1" t="s">
        <v>35</v>
      </c>
      <c r="G89" s="4">
        <v>38464</v>
      </c>
      <c r="H89" s="5">
        <v>5911524.849999981</v>
      </c>
      <c r="I89" s="4">
        <v>32595</v>
      </c>
      <c r="J89" s="4">
        <v>5869</v>
      </c>
      <c r="K89" s="4">
        <v>5045071.6999999909</v>
      </c>
      <c r="L89" s="4">
        <v>866453.14999999979</v>
      </c>
      <c r="M89" s="6">
        <v>0.84741576539101493</v>
      </c>
      <c r="N89" s="4">
        <v>161.66744349680158</v>
      </c>
      <c r="O89" s="4">
        <v>6315403.1000000257</v>
      </c>
      <c r="P89" s="4">
        <v>6785531.7499999991</v>
      </c>
      <c r="Q89" s="4">
        <v>5045071.6999999937</v>
      </c>
      <c r="R89" s="4">
        <v>1740460.0499999989</v>
      </c>
    </row>
    <row r="90" spans="1:18" ht="15" x14ac:dyDescent="0.2">
      <c r="A90" s="1" t="str" cm="1">
        <f t="array" ref="A90">_xlfn.LET(
  _xlpm.n, UPPER(TRIM(C90)),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
  )
)</f>
        <v>Australian Capital Territory</v>
      </c>
      <c r="B90" s="1" t="str" cm="1">
        <f t="array" ref="B90">_xlfn.LET(
  _xlpm.n, UPPER(TRIM(C90)),
  _xlfn.XLOOKUP(
    _xlpm.n,
    {"AUSTRALIA","NSW","VIC","QLD","SA","WA","TAS","NT","ACT","UNK"},
    {"AU","NSW","VIC","QLD","SA","WA","TAS","NT","ACT","UNK"},
    C90
  )
)</f>
        <v>ACT</v>
      </c>
      <c r="C90" s="1" t="s">
        <v>25</v>
      </c>
      <c r="D90" s="11">
        <f t="shared" si="1"/>
        <v>45809</v>
      </c>
      <c r="E90" s="1" t="s">
        <v>16</v>
      </c>
      <c r="F90" s="1" t="s">
        <v>35</v>
      </c>
      <c r="G90" s="4">
        <v>94381</v>
      </c>
      <c r="H90" s="5">
        <v>17292226.250000015</v>
      </c>
      <c r="I90" s="4">
        <v>47949</v>
      </c>
      <c r="J90" s="4">
        <v>46432</v>
      </c>
      <c r="K90" s="4">
        <v>9718615.7500000056</v>
      </c>
      <c r="L90" s="4">
        <v>7573610.4999999749</v>
      </c>
      <c r="M90" s="6">
        <v>0.50803657515813561</v>
      </c>
      <c r="N90" s="4">
        <v>160.13565584091609</v>
      </c>
      <c r="O90" s="4">
        <v>18877885.289999925</v>
      </c>
      <c r="P90" s="4">
        <v>24508480.84</v>
      </c>
      <c r="Q90" s="4">
        <v>9718615.7500000056</v>
      </c>
      <c r="R90" s="4">
        <v>14789865.089999983</v>
      </c>
    </row>
    <row r="91" spans="1:18" ht="15" x14ac:dyDescent="0.2">
      <c r="A91" s="1" t="str" cm="1">
        <f t="array" ref="A91">_xlfn.LET(
  _xlpm.n, UPPER(TRIM(C91)),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
  )
)</f>
        <v>Unknown</v>
      </c>
      <c r="B91" s="1" t="str" cm="1">
        <f t="array" ref="B91">_xlfn.LET(
  _xlpm.n, UPPER(TRIM(C91)),
  _xlfn.XLOOKUP(
    _xlpm.n,
    {"AUSTRALIA","NSW","VIC","QLD","SA","WA","TAS","NT","ACT","UNK"},
    {"AU","NSW","VIC","QLD","SA","WA","TAS","NT","ACT","UNK"},
    C91
  )
)</f>
        <v>UNK</v>
      </c>
      <c r="C91" s="1" t="s">
        <v>26</v>
      </c>
      <c r="D91" s="11">
        <f t="shared" si="1"/>
        <v>45809</v>
      </c>
      <c r="E91" s="1" t="s">
        <v>16</v>
      </c>
      <c r="F91" s="1" t="s">
        <v>35</v>
      </c>
      <c r="G91" s="4">
        <v>483</v>
      </c>
      <c r="H91" s="5">
        <v>77279.600000000049</v>
      </c>
      <c r="I91" s="4">
        <v>459</v>
      </c>
      <c r="J91" s="4">
        <v>24</v>
      </c>
      <c r="K91" s="4">
        <v>73440.000000000044</v>
      </c>
      <c r="L91" s="4">
        <v>3839.6</v>
      </c>
      <c r="M91" s="6">
        <v>0.9503105590062112</v>
      </c>
      <c r="N91" s="4">
        <v>98.213636363636382</v>
      </c>
      <c r="O91" s="4">
        <v>82208.400000000023</v>
      </c>
      <c r="P91" s="4">
        <v>79536.340000000026</v>
      </c>
      <c r="Q91" s="4">
        <v>73440.000000000029</v>
      </c>
      <c r="R91" s="4">
        <v>6096.34</v>
      </c>
    </row>
    <row r="92" spans="1:18" ht="15" x14ac:dyDescent="0.2">
      <c r="A92" s="1" t="str" cm="1">
        <f t="array" ref="A92">_xlfn.LET(
  _xlpm.n, UPPER(TRIM(C92)),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
  )
)</f>
        <v>Australia</v>
      </c>
      <c r="B92" s="1" t="str" cm="1">
        <f t="array" ref="B92">_xlfn.LET(
  _xlpm.n, UPPER(TRIM(C92)),
  _xlfn.XLOOKUP(
    _xlpm.n,
    {"AUSTRALIA","NSW","VIC","QLD","SA","WA","TAS","NT","ACT","UNK"},
    {"AU","NSW","VIC","QLD","SA","WA","TAS","NT","ACT","UNK"},
    C92
  )
)</f>
        <v>AU</v>
      </c>
      <c r="C92" s="2" t="s">
        <v>15</v>
      </c>
      <c r="D92" s="12">
        <f t="shared" si="1"/>
        <v>45809</v>
      </c>
      <c r="E92" s="3" t="s">
        <v>16</v>
      </c>
      <c r="F92" s="3" t="s">
        <v>36</v>
      </c>
      <c r="G92" s="8">
        <v>3190354</v>
      </c>
      <c r="H92" s="9">
        <v>681897042.07998836</v>
      </c>
      <c r="I92" s="8">
        <v>1061875</v>
      </c>
      <c r="J92" s="8">
        <v>2128479</v>
      </c>
      <c r="K92" s="8">
        <v>125334428.50000046</v>
      </c>
      <c r="L92" s="8">
        <v>556562613.57999933</v>
      </c>
      <c r="M92" s="10">
        <v>0.33283923978342217</v>
      </c>
      <c r="N92" s="8">
        <v>122.43045098393428</v>
      </c>
      <c r="O92" s="8">
        <v>854107472.63999248</v>
      </c>
      <c r="P92" s="8">
        <v>1468060814.870023</v>
      </c>
      <c r="Q92" s="8">
        <v>125334428.5000004</v>
      </c>
      <c r="R92" s="8">
        <v>1342726386.369987</v>
      </c>
    </row>
    <row r="93" spans="1:18" ht="15" x14ac:dyDescent="0.2">
      <c r="A93" s="1" t="str" cm="1">
        <f t="array" ref="A93">_xlfn.LET(
  _xlpm.n, UPPER(TRIM(C93)),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
  )
)</f>
        <v>New South Wales</v>
      </c>
      <c r="B93" s="1" t="str" cm="1">
        <f t="array" ref="B93">_xlfn.LET(
  _xlpm.n, UPPER(TRIM(C93)),
  _xlfn.XLOOKUP(
    _xlpm.n,
    {"AUSTRALIA","NSW","VIC","QLD","SA","WA","TAS","NT","ACT","UNK"},
    {"AU","NSW","VIC","QLD","SA","WA","TAS","NT","ACT","UNK"},
    C93
  )
)</f>
        <v>NSW</v>
      </c>
      <c r="C93" s="1" t="s">
        <v>18</v>
      </c>
      <c r="D93" s="11">
        <f t="shared" si="1"/>
        <v>45809</v>
      </c>
      <c r="E93" s="1" t="s">
        <v>16</v>
      </c>
      <c r="F93" s="1" t="s">
        <v>36</v>
      </c>
      <c r="G93" s="4">
        <v>1045668</v>
      </c>
      <c r="H93" s="5">
        <v>227275164.59000099</v>
      </c>
      <c r="I93" s="4">
        <v>384667</v>
      </c>
      <c r="J93" s="4">
        <v>661001</v>
      </c>
      <c r="K93" s="4">
        <v>47927207.549999975</v>
      </c>
      <c r="L93" s="4">
        <v>179347957.04000056</v>
      </c>
      <c r="M93" s="6">
        <v>0.36786723893243362</v>
      </c>
      <c r="N93" s="4">
        <v>133.97883884900983</v>
      </c>
      <c r="O93" s="4">
        <v>281582624.03999943</v>
      </c>
      <c r="P93" s="4">
        <v>500791237.26999789</v>
      </c>
      <c r="Q93" s="4">
        <v>47927207.549999952</v>
      </c>
      <c r="R93" s="4">
        <v>452864029.71999955</v>
      </c>
    </row>
    <row r="94" spans="1:18" ht="15" x14ac:dyDescent="0.2">
      <c r="A94" s="1" t="str" cm="1">
        <f t="array" ref="A94">_xlfn.LET(
  _xlpm.n, UPPER(TRIM(C94)),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
  )
)</f>
        <v>Victoria</v>
      </c>
      <c r="B94" s="1" t="str" cm="1">
        <f t="array" ref="B94">_xlfn.LET(
  _xlpm.n, UPPER(TRIM(C94)),
  _xlfn.XLOOKUP(
    _xlpm.n,
    {"AUSTRALIA","NSW","VIC","QLD","SA","WA","TAS","NT","ACT","UNK"},
    {"AU","NSW","VIC","QLD","SA","WA","TAS","NT","ACT","UNK"},
    C94
  )
)</f>
        <v>VIC</v>
      </c>
      <c r="C94" s="1" t="s">
        <v>19</v>
      </c>
      <c r="D94" s="11">
        <f t="shared" si="1"/>
        <v>45809</v>
      </c>
      <c r="E94" s="1" t="s">
        <v>16</v>
      </c>
      <c r="F94" s="1" t="s">
        <v>36</v>
      </c>
      <c r="G94" s="4">
        <v>671872</v>
      </c>
      <c r="H94" s="5">
        <v>155139886.61000043</v>
      </c>
      <c r="I94" s="4">
        <v>170558</v>
      </c>
      <c r="J94" s="4">
        <v>501314</v>
      </c>
      <c r="K94" s="4">
        <v>22063877.95000001</v>
      </c>
      <c r="L94" s="4">
        <v>133076008.66000029</v>
      </c>
      <c r="M94" s="6">
        <v>0.25385490093351115</v>
      </c>
      <c r="N94" s="4">
        <v>130.4303150054989</v>
      </c>
      <c r="O94" s="4">
        <v>196762372.9000006</v>
      </c>
      <c r="P94" s="4">
        <v>334091780.1200006</v>
      </c>
      <c r="Q94" s="4">
        <v>22063877.949999999</v>
      </c>
      <c r="R94" s="4">
        <v>312027902.16999829</v>
      </c>
    </row>
    <row r="95" spans="1:18" ht="15" x14ac:dyDescent="0.2">
      <c r="A95" s="1" t="str" cm="1">
        <f t="array" ref="A95">_xlfn.LET(
  _xlpm.n, UPPER(TRIM(C95)),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
  )
)</f>
        <v>Queensland</v>
      </c>
      <c r="B95" s="1" t="str" cm="1">
        <f t="array" ref="B95">_xlfn.LET(
  _xlpm.n, UPPER(TRIM(C95)),
  _xlfn.XLOOKUP(
    _xlpm.n,
    {"AUSTRALIA","NSW","VIC","QLD","SA","WA","TAS","NT","ACT","UNK"},
    {"AU","NSW","VIC","QLD","SA","WA","TAS","NT","ACT","UNK"},
    C95
  )
)</f>
        <v>QLD</v>
      </c>
      <c r="C95" s="1" t="s">
        <v>20</v>
      </c>
      <c r="D95" s="11">
        <f t="shared" si="1"/>
        <v>45809</v>
      </c>
      <c r="E95" s="1" t="s">
        <v>16</v>
      </c>
      <c r="F95" s="1" t="s">
        <v>36</v>
      </c>
      <c r="G95" s="4">
        <v>796354</v>
      </c>
      <c r="H95" s="5">
        <v>149143197.02999985</v>
      </c>
      <c r="I95" s="4">
        <v>325868</v>
      </c>
      <c r="J95" s="4">
        <v>470486</v>
      </c>
      <c r="K95" s="4">
        <v>35001195.150000006</v>
      </c>
      <c r="L95" s="4">
        <v>114142001.87999998</v>
      </c>
      <c r="M95" s="6">
        <v>0.40919992867493604</v>
      </c>
      <c r="N95" s="4">
        <v>113.85108156981067</v>
      </c>
      <c r="O95" s="4">
        <v>184931030.73000017</v>
      </c>
      <c r="P95" s="4">
        <v>316180472.19999999</v>
      </c>
      <c r="Q95" s="4">
        <v>35001195.149999969</v>
      </c>
      <c r="R95" s="4">
        <v>281179277.04999995</v>
      </c>
    </row>
    <row r="96" spans="1:18" ht="15" x14ac:dyDescent="0.2">
      <c r="A96" s="1" t="str" cm="1">
        <f t="array" ref="A96">_xlfn.LET(
  _xlpm.n, UPPER(TRIM(C96)),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
  )
)</f>
        <v>South Australia</v>
      </c>
      <c r="B96" s="1" t="str" cm="1">
        <f t="array" ref="B96">_xlfn.LET(
  _xlpm.n, UPPER(TRIM(C96)),
  _xlfn.XLOOKUP(
    _xlpm.n,
    {"AUSTRALIA","NSW","VIC","QLD","SA","WA","TAS","NT","ACT","UNK"},
    {"AU","NSW","VIC","QLD","SA","WA","TAS","NT","ACT","UNK"},
    C96
  )
)</f>
        <v>SA</v>
      </c>
      <c r="C96" s="1" t="s">
        <v>21</v>
      </c>
      <c r="D96" s="11">
        <f t="shared" si="1"/>
        <v>45809</v>
      </c>
      <c r="E96" s="1" t="s">
        <v>16</v>
      </c>
      <c r="F96" s="1" t="s">
        <v>36</v>
      </c>
      <c r="G96" s="4">
        <v>217415</v>
      </c>
      <c r="H96" s="5">
        <v>50241438.880000129</v>
      </c>
      <c r="I96" s="4">
        <v>64126</v>
      </c>
      <c r="J96" s="4">
        <v>153289</v>
      </c>
      <c r="K96" s="4">
        <v>7910097.1999999974</v>
      </c>
      <c r="L96" s="4">
        <v>42331341.680000022</v>
      </c>
      <c r="M96" s="6">
        <v>0.29494745072787065</v>
      </c>
      <c r="N96" s="4">
        <v>99.188145691370536</v>
      </c>
      <c r="O96" s="4">
        <v>64424141.54999993</v>
      </c>
      <c r="P96" s="4">
        <v>101373718.96999979</v>
      </c>
      <c r="Q96" s="4">
        <v>7910097.1999999965</v>
      </c>
      <c r="R96" s="4">
        <v>93463621.769999862</v>
      </c>
    </row>
    <row r="97" spans="1:18" ht="15" x14ac:dyDescent="0.2">
      <c r="A97" s="1" t="str" cm="1">
        <f t="array" ref="A97">_xlfn.LET(
  _xlpm.n, UPPER(TRIM(C97)),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
  )
)</f>
        <v>Western Australia</v>
      </c>
      <c r="B97" s="1" t="str" cm="1">
        <f t="array" ref="B97">_xlfn.LET(
  _xlpm.n, UPPER(TRIM(C97)),
  _xlfn.XLOOKUP(
    _xlpm.n,
    {"AUSTRALIA","NSW","VIC","QLD","SA","WA","TAS","NT","ACT","UNK"},
    {"AU","NSW","VIC","QLD","SA","WA","TAS","NT","ACT","UNK"},
    C97
  )
)</f>
        <v>WA</v>
      </c>
      <c r="C97" s="1" t="s">
        <v>22</v>
      </c>
      <c r="D97" s="11">
        <f t="shared" si="1"/>
        <v>45809</v>
      </c>
      <c r="E97" s="1" t="s">
        <v>16</v>
      </c>
      <c r="F97" s="1" t="s">
        <v>36</v>
      </c>
      <c r="G97" s="4">
        <v>341049</v>
      </c>
      <c r="H97" s="5">
        <v>72651850.370000139</v>
      </c>
      <c r="I97" s="4">
        <v>93482</v>
      </c>
      <c r="J97" s="4">
        <v>247567</v>
      </c>
      <c r="K97" s="4">
        <v>9757839.0500000101</v>
      </c>
      <c r="L97" s="4">
        <v>62894011.320000052</v>
      </c>
      <c r="M97" s="6">
        <v>0.274101375462177</v>
      </c>
      <c r="N97" s="4">
        <v>101.85657899560117</v>
      </c>
      <c r="O97" s="4">
        <v>92057555.050000042</v>
      </c>
      <c r="P97" s="4">
        <v>149269685.29000127</v>
      </c>
      <c r="Q97" s="4">
        <v>9757839.0500000101</v>
      </c>
      <c r="R97" s="4">
        <v>139511846.24000037</v>
      </c>
    </row>
    <row r="98" spans="1:18" ht="15" x14ac:dyDescent="0.2">
      <c r="A98" s="1" t="str" cm="1">
        <f t="array" ref="A98">_xlfn.LET(
  _xlpm.n, UPPER(TRIM(C98)),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
  )
)</f>
        <v>Tasmania</v>
      </c>
      <c r="B98" s="1" t="str" cm="1">
        <f t="array" ref="B98">_xlfn.LET(
  _xlpm.n, UPPER(TRIM(C98)),
  _xlfn.XLOOKUP(
    _xlpm.n,
    {"AUSTRALIA","NSW","VIC","QLD","SA","WA","TAS","NT","ACT","UNK"},
    {"AU","NSW","VIC","QLD","SA","WA","TAS","NT","ACT","UNK"},
    C98
  )
)</f>
        <v>TAS</v>
      </c>
      <c r="C98" s="1" t="s">
        <v>23</v>
      </c>
      <c r="D98" s="11">
        <f t="shared" si="1"/>
        <v>45809</v>
      </c>
      <c r="E98" s="1" t="s">
        <v>16</v>
      </c>
      <c r="F98" s="1" t="s">
        <v>36</v>
      </c>
      <c r="G98" s="4">
        <v>64425</v>
      </c>
      <c r="H98" s="5">
        <v>14861232.319999956</v>
      </c>
      <c r="I98" s="4">
        <v>12442</v>
      </c>
      <c r="J98" s="4">
        <v>51983</v>
      </c>
      <c r="K98" s="4">
        <v>1365757.5999999999</v>
      </c>
      <c r="L98" s="4">
        <v>13495474.719999984</v>
      </c>
      <c r="M98" s="6">
        <v>0.19312378734963134</v>
      </c>
      <c r="N98" s="4">
        <v>83.458538221528954</v>
      </c>
      <c r="O98" s="4">
        <v>19092050</v>
      </c>
      <c r="P98" s="4">
        <v>31559341.719999935</v>
      </c>
      <c r="Q98" s="4">
        <v>1365757.6</v>
      </c>
      <c r="R98" s="4">
        <v>30193584.119999927</v>
      </c>
    </row>
    <row r="99" spans="1:18" ht="15" x14ac:dyDescent="0.2">
      <c r="A99" s="1" t="str" cm="1">
        <f t="array" ref="A99">_xlfn.LET(
  _xlpm.n, UPPER(TRIM(C99)),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
  )
)</f>
        <v>Northern Territory</v>
      </c>
      <c r="B99" s="1" t="str" cm="1">
        <f t="array" ref="B99">_xlfn.LET(
  _xlpm.n, UPPER(TRIM(C99)),
  _xlfn.XLOOKUP(
    _xlpm.n,
    {"AUSTRALIA","NSW","VIC","QLD","SA","WA","TAS","NT","ACT","UNK"},
    {"AU","NSW","VIC","QLD","SA","WA","TAS","NT","ACT","UNK"},
    C99
  )
)</f>
        <v>NT</v>
      </c>
      <c r="C99" s="1" t="s">
        <v>24</v>
      </c>
      <c r="D99" s="11">
        <f t="shared" si="1"/>
        <v>45809</v>
      </c>
      <c r="E99" s="1" t="s">
        <v>16</v>
      </c>
      <c r="F99" s="1" t="s">
        <v>36</v>
      </c>
      <c r="G99" s="4">
        <v>13029</v>
      </c>
      <c r="H99" s="5">
        <v>2657096.150000006</v>
      </c>
      <c r="I99" s="4">
        <v>4607</v>
      </c>
      <c r="J99" s="4">
        <v>8422</v>
      </c>
      <c r="K99" s="4">
        <v>499464.75000000047</v>
      </c>
      <c r="L99" s="4">
        <v>2157631.3999999985</v>
      </c>
      <c r="M99" s="6">
        <v>0.35359582469874895</v>
      </c>
      <c r="N99" s="4">
        <v>130.20170450911414</v>
      </c>
      <c r="O99" s="4">
        <v>3393875.9199999943</v>
      </c>
      <c r="P99" s="4">
        <v>6095081.8400000064</v>
      </c>
      <c r="Q99" s="4">
        <v>499464.75000000047</v>
      </c>
      <c r="R99" s="4">
        <v>5595617.0900000036</v>
      </c>
    </row>
    <row r="100" spans="1:18" ht="15" x14ac:dyDescent="0.2">
      <c r="A100" s="1" t="str" cm="1">
        <f t="array" ref="A100">_xlfn.LET(
  _xlpm.n, UPPER(TRIM(C100)),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
  )
)</f>
        <v>Australian Capital Territory</v>
      </c>
      <c r="B100" s="1" t="str" cm="1">
        <f t="array" ref="B100">_xlfn.LET(
  _xlpm.n, UPPER(TRIM(C100)),
  _xlfn.XLOOKUP(
    _xlpm.n,
    {"AUSTRALIA","NSW","VIC","QLD","SA","WA","TAS","NT","ACT","UNK"},
    {"AU","NSW","VIC","QLD","SA","WA","TAS","NT","ACT","UNK"},
    C100
  )
)</f>
        <v>ACT</v>
      </c>
      <c r="C100" s="1" t="s">
        <v>25</v>
      </c>
      <c r="D100" s="11">
        <f t="shared" si="1"/>
        <v>45809</v>
      </c>
      <c r="E100" s="1" t="s">
        <v>16</v>
      </c>
      <c r="F100" s="1" t="s">
        <v>36</v>
      </c>
      <c r="G100" s="4">
        <v>40480</v>
      </c>
      <c r="H100" s="5">
        <v>9917807.5300000124</v>
      </c>
      <c r="I100" s="4">
        <v>6085</v>
      </c>
      <c r="J100" s="4">
        <v>34395</v>
      </c>
      <c r="K100" s="4">
        <v>805122.54999999946</v>
      </c>
      <c r="L100" s="4">
        <v>9112684.9800000004</v>
      </c>
      <c r="M100" s="6">
        <v>0.1503211462450593</v>
      </c>
      <c r="N100" s="4">
        <v>183.951002800026</v>
      </c>
      <c r="O100" s="4">
        <v>11852054.44999999</v>
      </c>
      <c r="P100" s="4">
        <v>28679909.859999921</v>
      </c>
      <c r="Q100" s="4">
        <v>805122.54999999946</v>
      </c>
      <c r="R100" s="4">
        <v>27874787.309999954</v>
      </c>
    </row>
    <row r="101" spans="1:18" ht="15" x14ac:dyDescent="0.2">
      <c r="A101" s="1" t="str" cm="1">
        <f t="array" ref="A101">_xlfn.LET(
  _xlpm.n, UPPER(TRIM(C101)),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
  )
)</f>
        <v>Unknown</v>
      </c>
      <c r="B101" s="1" t="str" cm="1">
        <f t="array" ref="B101">_xlfn.LET(
  _xlpm.n, UPPER(TRIM(C101)),
  _xlfn.XLOOKUP(
    _xlpm.n,
    {"AUSTRALIA","NSW","VIC","QLD","SA","WA","TAS","NT","ACT","UNK"},
    {"AU","NSW","VIC","QLD","SA","WA","TAS","NT","ACT","UNK"},
    C101
  )
)</f>
        <v>UNK</v>
      </c>
      <c r="C101" s="1" t="s">
        <v>26</v>
      </c>
      <c r="D101" s="11">
        <f t="shared" si="1"/>
        <v>45809</v>
      </c>
      <c r="E101" s="1" t="s">
        <v>16</v>
      </c>
      <c r="F101" s="1" t="s">
        <v>36</v>
      </c>
      <c r="G101" s="4">
        <v>62</v>
      </c>
      <c r="H101" s="5">
        <v>9368.5999999999985</v>
      </c>
      <c r="I101" s="4">
        <v>40</v>
      </c>
      <c r="J101" s="4">
        <v>22</v>
      </c>
      <c r="K101" s="4">
        <v>3866.6999999999994</v>
      </c>
      <c r="L101" s="4">
        <v>5501.9</v>
      </c>
      <c r="M101" s="6">
        <v>0.64516129032258063</v>
      </c>
      <c r="N101" s="4">
        <v>145.37142857142857</v>
      </c>
      <c r="O101" s="4">
        <v>11768</v>
      </c>
      <c r="P101" s="4">
        <v>19587.600000000006</v>
      </c>
      <c r="Q101" s="4">
        <v>3866.6999999999994</v>
      </c>
      <c r="R101" s="4">
        <v>15720.900000000001</v>
      </c>
    </row>
    <row r="102" spans="1:18" ht="15" x14ac:dyDescent="0.2">
      <c r="A102" s="1" t="str" cm="1">
        <f t="array" ref="A102">_xlfn.LET(
  _xlpm.n, UPPER(TRIM(C102)),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
  )
)</f>
        <v>Australia</v>
      </c>
      <c r="B102" s="1" t="str" cm="1">
        <f t="array" ref="B102">_xlfn.LET(
  _xlpm.n, UPPER(TRIM(C102)),
  _xlfn.XLOOKUP(
    _xlpm.n,
    {"AUSTRALIA","NSW","VIC","QLD","SA","WA","TAS","NT","ACT","UNK"},
    {"AU","NSW","VIC","QLD","SA","WA","TAS","NT","ACT","UNK"},
    C102
  )
)</f>
        <v>AU</v>
      </c>
      <c r="C102" s="2" t="s">
        <v>15</v>
      </c>
      <c r="D102" s="12">
        <f t="shared" si="1"/>
        <v>45809</v>
      </c>
      <c r="E102" s="3" t="s">
        <v>16</v>
      </c>
      <c r="F102" s="3" t="s">
        <v>37</v>
      </c>
      <c r="G102" s="8">
        <v>2804358</v>
      </c>
      <c r="H102" s="9">
        <v>153490402.77000004</v>
      </c>
      <c r="I102" s="8">
        <v>2638181</v>
      </c>
      <c r="J102" s="8">
        <v>166177</v>
      </c>
      <c r="K102" s="8">
        <v>144464600.35000002</v>
      </c>
      <c r="L102" s="8">
        <v>9025802.4199999906</v>
      </c>
      <c r="M102" s="10">
        <v>0.94074330024911224</v>
      </c>
      <c r="N102" s="8">
        <v>41.322343946514891</v>
      </c>
      <c r="O102" s="8">
        <v>180270820.95000008</v>
      </c>
      <c r="P102" s="8">
        <v>160357225.92000002</v>
      </c>
      <c r="Q102" s="8">
        <v>144464600.35000002</v>
      </c>
      <c r="R102" s="8">
        <v>15892625.570000004</v>
      </c>
    </row>
    <row r="103" spans="1:18" ht="15" x14ac:dyDescent="0.2">
      <c r="A103" s="1" t="str" cm="1">
        <f t="array" ref="A103">_xlfn.LET(
  _xlpm.n, UPPER(TRIM(C103)),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
  )
)</f>
        <v>New South Wales</v>
      </c>
      <c r="B103" s="1" t="str" cm="1">
        <f t="array" ref="B103">_xlfn.LET(
  _xlpm.n, UPPER(TRIM(C103)),
  _xlfn.XLOOKUP(
    _xlpm.n,
    {"AUSTRALIA","NSW","VIC","QLD","SA","WA","TAS","NT","ACT","UNK"},
    {"AU","NSW","VIC","QLD","SA","WA","TAS","NT","ACT","UNK"},
    C103
  )
)</f>
        <v>NSW</v>
      </c>
      <c r="C103" s="1" t="s">
        <v>18</v>
      </c>
      <c r="D103" s="11">
        <f t="shared" si="1"/>
        <v>45809</v>
      </c>
      <c r="E103" s="1" t="s">
        <v>16</v>
      </c>
      <c r="F103" s="1" t="s">
        <v>37</v>
      </c>
      <c r="G103" s="4">
        <v>879451</v>
      </c>
      <c r="H103" s="5">
        <v>48041841.469999984</v>
      </c>
      <c r="I103" s="4">
        <v>839383</v>
      </c>
      <c r="J103" s="4">
        <v>40068</v>
      </c>
      <c r="K103" s="4">
        <v>45856608.449999988</v>
      </c>
      <c r="L103" s="4">
        <v>2185233.0199999996</v>
      </c>
      <c r="M103" s="6">
        <v>0.95443975844020867</v>
      </c>
      <c r="N103" s="4">
        <v>38.094073075771192</v>
      </c>
      <c r="O103" s="4">
        <v>56448501.200000018</v>
      </c>
      <c r="P103" s="4">
        <v>49568194.789999984</v>
      </c>
      <c r="Q103" s="4">
        <v>45856608.449999988</v>
      </c>
      <c r="R103" s="4">
        <v>3711586.3400000003</v>
      </c>
    </row>
    <row r="104" spans="1:18" ht="15" x14ac:dyDescent="0.2">
      <c r="A104" s="1" t="str" cm="1">
        <f t="array" ref="A104">_xlfn.LET(
  _xlpm.n, UPPER(TRIM(C104)),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
  )
)</f>
        <v>Victoria</v>
      </c>
      <c r="B104" s="1" t="str" cm="1">
        <f t="array" ref="B104">_xlfn.LET(
  _xlpm.n, UPPER(TRIM(C104)),
  _xlfn.XLOOKUP(
    _xlpm.n,
    {"AUSTRALIA","NSW","VIC","QLD","SA","WA","TAS","NT","ACT","UNK"},
    {"AU","NSW","VIC","QLD","SA","WA","TAS","NT","ACT","UNK"},
    C104
  )
)</f>
        <v>VIC</v>
      </c>
      <c r="C104" s="1" t="s">
        <v>19</v>
      </c>
      <c r="D104" s="11">
        <f t="shared" si="1"/>
        <v>45809</v>
      </c>
      <c r="E104" s="1" t="s">
        <v>16</v>
      </c>
      <c r="F104" s="1" t="s">
        <v>37</v>
      </c>
      <c r="G104" s="4">
        <v>727883</v>
      </c>
      <c r="H104" s="5">
        <v>39936256.200000003</v>
      </c>
      <c r="I104" s="4">
        <v>679479</v>
      </c>
      <c r="J104" s="4">
        <v>48404</v>
      </c>
      <c r="K104" s="4">
        <v>37261404.350000009</v>
      </c>
      <c r="L104" s="4">
        <v>2674851.850000001</v>
      </c>
      <c r="M104" s="6">
        <v>0.93350030155945396</v>
      </c>
      <c r="N104" s="4">
        <v>39.534150896620126</v>
      </c>
      <c r="O104" s="4">
        <v>46908232.149999999</v>
      </c>
      <c r="P104" s="4">
        <v>41849867.240000002</v>
      </c>
      <c r="Q104" s="4">
        <v>37261404.350000009</v>
      </c>
      <c r="R104" s="4">
        <v>4588462.8899999997</v>
      </c>
    </row>
    <row r="105" spans="1:18" ht="15" x14ac:dyDescent="0.2">
      <c r="A105" s="1" t="str" cm="1">
        <f t="array" ref="A105">_xlfn.LET(
  _xlpm.n, UPPER(TRIM(C105)),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
  )
)</f>
        <v>Queensland</v>
      </c>
      <c r="B105" s="1" t="str" cm="1">
        <f t="array" ref="B105">_xlfn.LET(
  _xlpm.n, UPPER(TRIM(C105)),
  _xlfn.XLOOKUP(
    _xlpm.n,
    {"AUSTRALIA","NSW","VIC","QLD","SA","WA","TAS","NT","ACT","UNK"},
    {"AU","NSW","VIC","QLD","SA","WA","TAS","NT","ACT","UNK"},
    C105
  )
)</f>
        <v>QLD</v>
      </c>
      <c r="C105" s="1" t="s">
        <v>20</v>
      </c>
      <c r="D105" s="11">
        <f t="shared" si="1"/>
        <v>45809</v>
      </c>
      <c r="E105" s="1" t="s">
        <v>16</v>
      </c>
      <c r="F105" s="1" t="s">
        <v>37</v>
      </c>
      <c r="G105" s="4">
        <v>606189</v>
      </c>
      <c r="H105" s="5">
        <v>33076070.300000001</v>
      </c>
      <c r="I105" s="4">
        <v>565337</v>
      </c>
      <c r="J105" s="4">
        <v>40852</v>
      </c>
      <c r="K105" s="4">
        <v>30903699</v>
      </c>
      <c r="L105" s="4">
        <v>2172371.3000000007</v>
      </c>
      <c r="M105" s="6">
        <v>0.93260847689416992</v>
      </c>
      <c r="N105" s="4">
        <v>42.227755311857429</v>
      </c>
      <c r="O105" s="4">
        <v>38816869.000000007</v>
      </c>
      <c r="P105" s="4">
        <v>34801158.560000017</v>
      </c>
      <c r="Q105" s="4">
        <v>30903699.000000007</v>
      </c>
      <c r="R105" s="4">
        <v>3897459.5599999996</v>
      </c>
    </row>
    <row r="106" spans="1:18" ht="15" x14ac:dyDescent="0.2">
      <c r="A106" s="1" t="str" cm="1">
        <f t="array" ref="A106">_xlfn.LET(
  _xlpm.n, UPPER(TRIM(C106)),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
  )
)</f>
        <v>South Australia</v>
      </c>
      <c r="B106" s="1" t="str" cm="1">
        <f t="array" ref="B106">_xlfn.LET(
  _xlpm.n, UPPER(TRIM(C106)),
  _xlfn.XLOOKUP(
    _xlpm.n,
    {"AUSTRALIA","NSW","VIC","QLD","SA","WA","TAS","NT","ACT","UNK"},
    {"AU","NSW","VIC","QLD","SA","WA","TAS","NT","ACT","UNK"},
    C106
  )
)</f>
        <v>SA</v>
      </c>
      <c r="C106" s="1" t="s">
        <v>21</v>
      </c>
      <c r="D106" s="11">
        <f t="shared" si="1"/>
        <v>45809</v>
      </c>
      <c r="E106" s="1" t="s">
        <v>16</v>
      </c>
      <c r="F106" s="1" t="s">
        <v>37</v>
      </c>
      <c r="G106" s="4">
        <v>202318</v>
      </c>
      <c r="H106" s="5">
        <v>11108285.599999996</v>
      </c>
      <c r="I106" s="4">
        <v>192972</v>
      </c>
      <c r="J106" s="4">
        <v>9346</v>
      </c>
      <c r="K106" s="4">
        <v>10599223.249999994</v>
      </c>
      <c r="L106" s="4">
        <v>509062.34999999992</v>
      </c>
      <c r="M106" s="6">
        <v>0.95380539546654275</v>
      </c>
      <c r="N106" s="4">
        <v>42.384394393323355</v>
      </c>
      <c r="O106" s="4">
        <v>13056739.850000001</v>
      </c>
      <c r="P106" s="4">
        <v>11504410.150000002</v>
      </c>
      <c r="Q106" s="4">
        <v>10599223.25</v>
      </c>
      <c r="R106" s="4">
        <v>905186.9</v>
      </c>
    </row>
    <row r="107" spans="1:18" ht="15" x14ac:dyDescent="0.2">
      <c r="A107" s="1" t="str" cm="1">
        <f t="array" ref="A107">_xlfn.LET(
  _xlpm.n, UPPER(TRIM(C107)),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
  )
)</f>
        <v>Western Australia</v>
      </c>
      <c r="B107" s="1" t="str" cm="1">
        <f t="array" ref="B107">_xlfn.LET(
  _xlpm.n, UPPER(TRIM(C107)),
  _xlfn.XLOOKUP(
    _xlpm.n,
    {"AUSTRALIA","NSW","VIC","QLD","SA","WA","TAS","NT","ACT","UNK"},
    {"AU","NSW","VIC","QLD","SA","WA","TAS","NT","ACT","UNK"},
    C107
  )
)</f>
        <v>WA</v>
      </c>
      <c r="C107" s="1" t="s">
        <v>22</v>
      </c>
      <c r="D107" s="11">
        <f t="shared" si="1"/>
        <v>45809</v>
      </c>
      <c r="E107" s="1" t="s">
        <v>16</v>
      </c>
      <c r="F107" s="1" t="s">
        <v>37</v>
      </c>
      <c r="G107" s="4">
        <v>263326</v>
      </c>
      <c r="H107" s="5">
        <v>14552181.799999988</v>
      </c>
      <c r="I107" s="4">
        <v>246075</v>
      </c>
      <c r="J107" s="4">
        <v>17251</v>
      </c>
      <c r="K107" s="4">
        <v>13629611.15</v>
      </c>
      <c r="L107" s="4">
        <v>922570.64999999991</v>
      </c>
      <c r="M107" s="6">
        <v>0.93448804903427696</v>
      </c>
      <c r="N107" s="4">
        <v>50.025465770100304</v>
      </c>
      <c r="O107" s="4">
        <v>17093927.450000003</v>
      </c>
      <c r="P107" s="4">
        <v>15415171.109999985</v>
      </c>
      <c r="Q107" s="4">
        <v>13629611.149999989</v>
      </c>
      <c r="R107" s="4">
        <v>1785559.96</v>
      </c>
    </row>
    <row r="108" spans="1:18" ht="15" x14ac:dyDescent="0.2">
      <c r="A108" s="1" t="str" cm="1">
        <f t="array" ref="A108">_xlfn.LET(
  _xlpm.n, UPPER(TRIM(C108)),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
  )
)</f>
        <v>Tasmania</v>
      </c>
      <c r="B108" s="1" t="str" cm="1">
        <f t="array" ref="B108">_xlfn.LET(
  _xlpm.n, UPPER(TRIM(C108)),
  _xlfn.XLOOKUP(
    _xlpm.n,
    {"AUSTRALIA","NSW","VIC","QLD","SA","WA","TAS","NT","ACT","UNK"},
    {"AU","NSW","VIC","QLD","SA","WA","TAS","NT","ACT","UNK"},
    C108
  )
)</f>
        <v>TAS</v>
      </c>
      <c r="C108" s="1" t="s">
        <v>23</v>
      </c>
      <c r="D108" s="11">
        <f t="shared" si="1"/>
        <v>45809</v>
      </c>
      <c r="E108" s="1" t="s">
        <v>16</v>
      </c>
      <c r="F108" s="1" t="s">
        <v>37</v>
      </c>
      <c r="G108" s="4">
        <v>60671</v>
      </c>
      <c r="H108" s="5">
        <v>3280897.5999999996</v>
      </c>
      <c r="I108" s="4">
        <v>56819</v>
      </c>
      <c r="J108" s="4">
        <v>3852</v>
      </c>
      <c r="K108" s="4">
        <v>3071067.1</v>
      </c>
      <c r="L108" s="4">
        <v>209830.50000000006</v>
      </c>
      <c r="M108" s="6">
        <v>0.93651002950338713</v>
      </c>
      <c r="N108" s="4">
        <v>29.9121157840083</v>
      </c>
      <c r="O108" s="4">
        <v>3857262.4499999988</v>
      </c>
      <c r="P108" s="4">
        <v>3396119.0699999994</v>
      </c>
      <c r="Q108" s="4">
        <v>3071067.1</v>
      </c>
      <c r="R108" s="4">
        <v>325051.97000000003</v>
      </c>
    </row>
    <row r="109" spans="1:18" ht="15" x14ac:dyDescent="0.2">
      <c r="A109" s="1" t="str" cm="1">
        <f t="array" ref="A109">_xlfn.LET(
  _xlpm.n, UPPER(TRIM(C109)),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
  )
)</f>
        <v>Northern Territory</v>
      </c>
      <c r="B109" s="1" t="str" cm="1">
        <f t="array" ref="B109">_xlfn.LET(
  _xlpm.n, UPPER(TRIM(C109)),
  _xlfn.XLOOKUP(
    _xlpm.n,
    {"AUSTRALIA","NSW","VIC","QLD","SA","WA","TAS","NT","ACT","UNK"},
    {"AU","NSW","VIC","QLD","SA","WA","TAS","NT","ACT","UNK"},
    C109
  )
)</f>
        <v>NT</v>
      </c>
      <c r="C109" s="1" t="s">
        <v>24</v>
      </c>
      <c r="D109" s="11">
        <f t="shared" si="1"/>
        <v>45809</v>
      </c>
      <c r="E109" s="1" t="s">
        <v>16</v>
      </c>
      <c r="F109" s="1" t="s">
        <v>37</v>
      </c>
      <c r="G109" s="4">
        <v>17572</v>
      </c>
      <c r="H109" s="5">
        <v>953096.04999999993</v>
      </c>
      <c r="I109" s="4">
        <v>17203</v>
      </c>
      <c r="J109" s="4">
        <v>369</v>
      </c>
      <c r="K109" s="4">
        <v>934118.50000000023</v>
      </c>
      <c r="L109" s="4">
        <v>18977.550000000003</v>
      </c>
      <c r="M109" s="6">
        <v>0.97900068290462094</v>
      </c>
      <c r="N109" s="4">
        <v>44.064905149051484</v>
      </c>
      <c r="O109" s="4">
        <v>1120857.3500000003</v>
      </c>
      <c r="P109" s="4">
        <v>969356.00000000023</v>
      </c>
      <c r="Q109" s="4">
        <v>934118.5</v>
      </c>
      <c r="R109" s="4">
        <v>35237.5</v>
      </c>
    </row>
    <row r="110" spans="1:18" ht="15" x14ac:dyDescent="0.2">
      <c r="A110" s="1" t="str" cm="1">
        <f t="array" ref="A110">_xlfn.LET(
  _xlpm.n, UPPER(TRIM(C110)),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
  )
)</f>
        <v>Australian Capital Territory</v>
      </c>
      <c r="B110" s="1" t="str" cm="1">
        <f t="array" ref="B110">_xlfn.LET(
  _xlpm.n, UPPER(TRIM(C110)),
  _xlfn.XLOOKUP(
    _xlpm.n,
    {"AUSTRALIA","NSW","VIC","QLD","SA","WA","TAS","NT","ACT","UNK"},
    {"AU","NSW","VIC","QLD","SA","WA","TAS","NT","ACT","UNK"},
    C110
  )
)</f>
        <v>ACT</v>
      </c>
      <c r="C110" s="1" t="s">
        <v>25</v>
      </c>
      <c r="D110" s="11">
        <f t="shared" si="1"/>
        <v>45809</v>
      </c>
      <c r="E110" s="1" t="s">
        <v>16</v>
      </c>
      <c r="F110" s="1" t="s">
        <v>37</v>
      </c>
      <c r="G110" s="4">
        <v>46804</v>
      </c>
      <c r="H110" s="5">
        <v>2533489.65</v>
      </c>
      <c r="I110" s="4">
        <v>40771</v>
      </c>
      <c r="J110" s="4">
        <v>6033</v>
      </c>
      <c r="K110" s="4">
        <v>2200681.4500000002</v>
      </c>
      <c r="L110" s="4">
        <v>332808.20000000007</v>
      </c>
      <c r="M110" s="6">
        <v>0.87110076061875052</v>
      </c>
      <c r="N110" s="4">
        <v>51.547198740261884</v>
      </c>
      <c r="O110" s="4">
        <v>2958686.1999999993</v>
      </c>
      <c r="P110" s="4">
        <v>2844473.9000000004</v>
      </c>
      <c r="Q110" s="4">
        <v>2200681.4500000002</v>
      </c>
      <c r="R110" s="4">
        <v>643792.44999999995</v>
      </c>
    </row>
    <row r="111" spans="1:18" ht="15" x14ac:dyDescent="0.2">
      <c r="A111" s="1" t="str" cm="1">
        <f t="array" ref="A111">_xlfn.LET(
  _xlpm.n, UPPER(TRIM(C111)),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
  )
)</f>
        <v>Unknown</v>
      </c>
      <c r="B111" s="1" t="str" cm="1">
        <f t="array" ref="B111">_xlfn.LET(
  _xlpm.n, UPPER(TRIM(C111)),
  _xlfn.XLOOKUP(
    _xlpm.n,
    {"AUSTRALIA","NSW","VIC","QLD","SA","WA","TAS","NT","ACT","UNK"},
    {"AU","NSW","VIC","QLD","SA","WA","TAS","NT","ACT","UNK"},
    C111
  )
)</f>
        <v>UNK</v>
      </c>
      <c r="C111" s="1" t="s">
        <v>26</v>
      </c>
      <c r="D111" s="11">
        <f t="shared" si="1"/>
        <v>45809</v>
      </c>
      <c r="E111" s="1" t="s">
        <v>16</v>
      </c>
      <c r="F111" s="1" t="s">
        <v>37</v>
      </c>
      <c r="G111" s="4">
        <v>144</v>
      </c>
      <c r="H111" s="5">
        <v>8284.0999999999985</v>
      </c>
      <c r="I111" s="4">
        <v>142</v>
      </c>
      <c r="J111" s="4">
        <v>2</v>
      </c>
      <c r="K111" s="4">
        <v>8187.0999999999985</v>
      </c>
      <c r="L111" s="4">
        <v>97</v>
      </c>
      <c r="M111" s="6">
        <v>0.98611111111111116</v>
      </c>
      <c r="N111" s="4">
        <v>95.5</v>
      </c>
      <c r="O111" s="4">
        <v>9745.2999999999993</v>
      </c>
      <c r="P111" s="4">
        <v>8475.0999999999985</v>
      </c>
      <c r="Q111" s="4">
        <v>8187.0999999999985</v>
      </c>
      <c r="R111" s="4">
        <v>288</v>
      </c>
    </row>
    <row r="112" spans="1:18" ht="15" x14ac:dyDescent="0.2">
      <c r="A112" s="1" t="str" cm="1">
        <f t="array" ref="A112">_xlfn.LET(
  _xlpm.n, UPPER(TRIM(C112)),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
  )
)</f>
        <v>Australia</v>
      </c>
      <c r="B112" s="1" t="str" cm="1">
        <f t="array" ref="B112">_xlfn.LET(
  _xlpm.n, UPPER(TRIM(C112)),
  _xlfn.XLOOKUP(
    _xlpm.n,
    {"AUSTRALIA","NSW","VIC","QLD","SA","WA","TAS","NT","ACT","UNK"},
    {"AU","NSW","VIC","QLD","SA","WA","TAS","NT","ACT","UNK"},
    C112
  )
)</f>
        <v>AU</v>
      </c>
      <c r="C112" s="2" t="s">
        <v>15</v>
      </c>
      <c r="D112" s="12">
        <f t="shared" si="1"/>
        <v>45809</v>
      </c>
      <c r="E112" s="3" t="s">
        <v>16</v>
      </c>
      <c r="F112" s="3" t="s">
        <v>38</v>
      </c>
      <c r="G112" s="8">
        <v>361530</v>
      </c>
      <c r="H112" s="9">
        <v>242639983.90000033</v>
      </c>
      <c r="I112" s="8">
        <v>259726</v>
      </c>
      <c r="J112" s="8">
        <v>101804</v>
      </c>
      <c r="K112" s="8">
        <v>147488411.49999991</v>
      </c>
      <c r="L112" s="8">
        <v>95151572.400000021</v>
      </c>
      <c r="M112" s="10">
        <v>0.71840787763117864</v>
      </c>
      <c r="N112" s="8">
        <v>146.61870709572676</v>
      </c>
      <c r="O112" s="8">
        <v>223750420.89999917</v>
      </c>
      <c r="P112" s="8">
        <v>259092630.72000003</v>
      </c>
      <c r="Q112" s="8">
        <v>147488411.50000006</v>
      </c>
      <c r="R112" s="8">
        <v>111604219.22000006</v>
      </c>
    </row>
    <row r="113" spans="1:18" ht="15" x14ac:dyDescent="0.2">
      <c r="A113" s="1" t="str" cm="1">
        <f t="array" ref="A113">_xlfn.LET(
  _xlpm.n, UPPER(TRIM(C113)),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
  )
)</f>
        <v>New South Wales</v>
      </c>
      <c r="B113" s="1" t="str" cm="1">
        <f t="array" ref="B113">_xlfn.LET(
  _xlpm.n, UPPER(TRIM(C113)),
  _xlfn.XLOOKUP(
    _xlpm.n,
    {"AUSTRALIA","NSW","VIC","QLD","SA","WA","TAS","NT","ACT","UNK"},
    {"AU","NSW","VIC","QLD","SA","WA","TAS","NT","ACT","UNK"},
    C113
  )
)</f>
        <v>NSW</v>
      </c>
      <c r="C113" s="1" t="s">
        <v>18</v>
      </c>
      <c r="D113" s="11">
        <f t="shared" si="1"/>
        <v>45809</v>
      </c>
      <c r="E113" s="1" t="s">
        <v>16</v>
      </c>
      <c r="F113" s="1" t="s">
        <v>38</v>
      </c>
      <c r="G113" s="4">
        <v>106303</v>
      </c>
      <c r="H113" s="5">
        <v>71222899.300000042</v>
      </c>
      <c r="I113" s="4">
        <v>80988</v>
      </c>
      <c r="J113" s="4">
        <v>25315</v>
      </c>
      <c r="K113" s="4">
        <v>47425008.350000024</v>
      </c>
      <c r="L113" s="4">
        <v>23797890.949999996</v>
      </c>
      <c r="M113" s="6">
        <v>0.76185996632268138</v>
      </c>
      <c r="N113" s="4">
        <v>146.35723191604552</v>
      </c>
      <c r="O113" s="4">
        <v>67472672.150000051</v>
      </c>
      <c r="P113" s="4">
        <v>75203048.070000067</v>
      </c>
      <c r="Q113" s="4">
        <v>47425008.350000024</v>
      </c>
      <c r="R113" s="4">
        <v>27778039.719999991</v>
      </c>
    </row>
    <row r="114" spans="1:18" ht="15" x14ac:dyDescent="0.2">
      <c r="A114" s="1" t="str" cm="1">
        <f t="array" ref="A114">_xlfn.LET(
  _xlpm.n, UPPER(TRIM(C114)),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
  )
)</f>
        <v>Victoria</v>
      </c>
      <c r="B114" s="1" t="str" cm="1">
        <f t="array" ref="B114">_xlfn.LET(
  _xlpm.n, UPPER(TRIM(C114)),
  _xlfn.XLOOKUP(
    _xlpm.n,
    {"AUSTRALIA","NSW","VIC","QLD","SA","WA","TAS","NT","ACT","UNK"},
    {"AU","NSW","VIC","QLD","SA","WA","TAS","NT","ACT","UNK"},
    C114
  )
)</f>
        <v>VIC</v>
      </c>
      <c r="C114" s="1" t="s">
        <v>19</v>
      </c>
      <c r="D114" s="11">
        <f t="shared" si="1"/>
        <v>45809</v>
      </c>
      <c r="E114" s="1" t="s">
        <v>16</v>
      </c>
      <c r="F114" s="1" t="s">
        <v>38</v>
      </c>
      <c r="G114" s="4">
        <v>87975</v>
      </c>
      <c r="H114" s="5">
        <v>57065114.649999999</v>
      </c>
      <c r="I114" s="4">
        <v>66291</v>
      </c>
      <c r="J114" s="4">
        <v>21684</v>
      </c>
      <c r="K114" s="4">
        <v>36512980.600000001</v>
      </c>
      <c r="L114" s="4">
        <v>20552134.049999997</v>
      </c>
      <c r="M114" s="6">
        <v>0.75352088661551575</v>
      </c>
      <c r="N114" s="4">
        <v>147.51673096921795</v>
      </c>
      <c r="O114" s="4">
        <v>54157013.550000027</v>
      </c>
      <c r="P114" s="4">
        <v>60992466.339999996</v>
      </c>
      <c r="Q114" s="4">
        <v>36512980.600000001</v>
      </c>
      <c r="R114" s="4">
        <v>24479485.739999987</v>
      </c>
    </row>
    <row r="115" spans="1:18" ht="15" x14ac:dyDescent="0.2">
      <c r="A115" s="1" t="str" cm="1">
        <f t="array" ref="A115">_xlfn.LET(
  _xlpm.n, UPPER(TRIM(C115)),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
  )
)</f>
        <v>Queensland</v>
      </c>
      <c r="B115" s="1" t="str" cm="1">
        <f t="array" ref="B115">_xlfn.LET(
  _xlpm.n, UPPER(TRIM(C115)),
  _xlfn.XLOOKUP(
    _xlpm.n,
    {"AUSTRALIA","NSW","VIC","QLD","SA","WA","TAS","NT","ACT","UNK"},
    {"AU","NSW","VIC","QLD","SA","WA","TAS","NT","ACT","UNK"},
    C115
  )
)</f>
        <v>QLD</v>
      </c>
      <c r="C115" s="1" t="s">
        <v>20</v>
      </c>
      <c r="D115" s="11">
        <f t="shared" si="1"/>
        <v>45809</v>
      </c>
      <c r="E115" s="1" t="s">
        <v>16</v>
      </c>
      <c r="F115" s="1" t="s">
        <v>38</v>
      </c>
      <c r="G115" s="4">
        <v>82626</v>
      </c>
      <c r="H115" s="5">
        <v>57861474.399999999</v>
      </c>
      <c r="I115" s="4">
        <v>53405</v>
      </c>
      <c r="J115" s="4">
        <v>29221</v>
      </c>
      <c r="K115" s="4">
        <v>31085780.100000001</v>
      </c>
      <c r="L115" s="4">
        <v>26775694.29999999</v>
      </c>
      <c r="M115" s="6">
        <v>0.64634618643042141</v>
      </c>
      <c r="N115" s="4">
        <v>151.52140294107076</v>
      </c>
      <c r="O115" s="4">
        <v>50490054.750000067</v>
      </c>
      <c r="P115" s="4">
        <v>62717102.080000013</v>
      </c>
      <c r="Q115" s="4">
        <v>31085780.100000016</v>
      </c>
      <c r="R115" s="4">
        <v>31631321.980000015</v>
      </c>
    </row>
    <row r="116" spans="1:18" ht="15" x14ac:dyDescent="0.2">
      <c r="A116" s="1" t="str" cm="1">
        <f t="array" ref="A116">_xlfn.LET(
  _xlpm.n, UPPER(TRIM(C116)),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
  )
)</f>
        <v>South Australia</v>
      </c>
      <c r="B116" s="1" t="str" cm="1">
        <f t="array" ref="B116">_xlfn.LET(
  _xlpm.n, UPPER(TRIM(C116)),
  _xlfn.XLOOKUP(
    _xlpm.n,
    {"AUSTRALIA","NSW","VIC","QLD","SA","WA","TAS","NT","ACT","UNK"},
    {"AU","NSW","VIC","QLD","SA","WA","TAS","NT","ACT","UNK"},
    C116
  )
)</f>
        <v>SA</v>
      </c>
      <c r="C116" s="1" t="s">
        <v>21</v>
      </c>
      <c r="D116" s="11">
        <f t="shared" si="1"/>
        <v>45809</v>
      </c>
      <c r="E116" s="1" t="s">
        <v>16</v>
      </c>
      <c r="F116" s="1" t="s">
        <v>38</v>
      </c>
      <c r="G116" s="4">
        <v>26376</v>
      </c>
      <c r="H116" s="5">
        <v>18612904.450000014</v>
      </c>
      <c r="I116" s="4">
        <v>14025</v>
      </c>
      <c r="J116" s="4">
        <v>12351</v>
      </c>
      <c r="K116" s="4">
        <v>8487657.8500000034</v>
      </c>
      <c r="L116" s="4">
        <v>10125246.600000001</v>
      </c>
      <c r="M116" s="6">
        <v>0.53173339399454045</v>
      </c>
      <c r="N116" s="4">
        <v>112.28770120600542</v>
      </c>
      <c r="O116" s="4">
        <v>16618688.949999994</v>
      </c>
      <c r="P116" s="4">
        <v>20034066.089999992</v>
      </c>
      <c r="Q116" s="4">
        <v>8487657.8500000034</v>
      </c>
      <c r="R116" s="4">
        <v>11546408.239999996</v>
      </c>
    </row>
    <row r="117" spans="1:18" ht="15" x14ac:dyDescent="0.2">
      <c r="A117" s="1" t="str" cm="1">
        <f t="array" ref="A117">_xlfn.LET(
  _xlpm.n, UPPER(TRIM(C117)),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
  )
)</f>
        <v>Western Australia</v>
      </c>
      <c r="B117" s="1" t="str" cm="1">
        <f t="array" ref="B117">_xlfn.LET(
  _xlpm.n, UPPER(TRIM(C117)),
  _xlfn.XLOOKUP(
    _xlpm.n,
    {"AUSTRALIA","NSW","VIC","QLD","SA","WA","TAS","NT","ACT","UNK"},
    {"AU","NSW","VIC","QLD","SA","WA","TAS","NT","ACT","UNK"},
    C117
  )
)</f>
        <v>WA</v>
      </c>
      <c r="C117" s="1" t="s">
        <v>22</v>
      </c>
      <c r="D117" s="11">
        <f t="shared" si="1"/>
        <v>45809</v>
      </c>
      <c r="E117" s="1" t="s">
        <v>16</v>
      </c>
      <c r="F117" s="1" t="s">
        <v>38</v>
      </c>
      <c r="G117" s="4">
        <v>42763</v>
      </c>
      <c r="H117" s="5">
        <v>27987156.250000011</v>
      </c>
      <c r="I117" s="4">
        <v>32984</v>
      </c>
      <c r="J117" s="4">
        <v>9779</v>
      </c>
      <c r="K117" s="4">
        <v>17577784.15000001</v>
      </c>
      <c r="L117" s="4">
        <v>10409372.100000003</v>
      </c>
      <c r="M117" s="6">
        <v>0.77132100180062202</v>
      </c>
      <c r="N117" s="4">
        <v>173.29991049805199</v>
      </c>
      <c r="O117" s="4">
        <v>25682746.750000004</v>
      </c>
      <c r="P117" s="4">
        <v>29697275.550000001</v>
      </c>
      <c r="Q117" s="4">
        <v>17577784.150000002</v>
      </c>
      <c r="R117" s="4">
        <v>12119491.399999997</v>
      </c>
    </row>
    <row r="118" spans="1:18" ht="15" x14ac:dyDescent="0.2">
      <c r="A118" s="1" t="str" cm="1">
        <f t="array" ref="A118">_xlfn.LET(
  _xlpm.n, UPPER(TRIM(C118)),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
  )
)</f>
        <v>Tasmania</v>
      </c>
      <c r="B118" s="1" t="str" cm="1">
        <f t="array" ref="B118">_xlfn.LET(
  _xlpm.n, UPPER(TRIM(C118)),
  _xlfn.XLOOKUP(
    _xlpm.n,
    {"AUSTRALIA","NSW","VIC","QLD","SA","WA","TAS","NT","ACT","UNK"},
    {"AU","NSW","VIC","QLD","SA","WA","TAS","NT","ACT","UNK"},
    C118
  )
)</f>
        <v>TAS</v>
      </c>
      <c r="C118" s="1" t="s">
        <v>23</v>
      </c>
      <c r="D118" s="11">
        <f t="shared" si="1"/>
        <v>45809</v>
      </c>
      <c r="E118" s="1" t="s">
        <v>16</v>
      </c>
      <c r="F118" s="1" t="s">
        <v>38</v>
      </c>
      <c r="G118" s="4">
        <v>9314</v>
      </c>
      <c r="H118" s="5">
        <v>5692811.6000000015</v>
      </c>
      <c r="I118" s="4">
        <v>6921</v>
      </c>
      <c r="J118" s="4">
        <v>2393</v>
      </c>
      <c r="K118" s="4">
        <v>3447804.9499999983</v>
      </c>
      <c r="L118" s="4">
        <v>2245006.649999999</v>
      </c>
      <c r="M118" s="6">
        <v>0.74307494094910886</v>
      </c>
      <c r="N118" s="4">
        <v>139.75502622377624</v>
      </c>
      <c r="O118" s="4">
        <v>5334334.4500000039</v>
      </c>
      <c r="P118" s="4">
        <v>6061882.5500000017</v>
      </c>
      <c r="Q118" s="4">
        <v>3447804.9499999983</v>
      </c>
      <c r="R118" s="4">
        <v>2614077.6</v>
      </c>
    </row>
    <row r="119" spans="1:18" ht="15" x14ac:dyDescent="0.2">
      <c r="A119" s="1" t="str" cm="1">
        <f t="array" ref="A119">_xlfn.LET(
  _xlpm.n, UPPER(TRIM(C119)),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
  )
)</f>
        <v>Northern Territory</v>
      </c>
      <c r="B119" s="1" t="str" cm="1">
        <f t="array" ref="B119">_xlfn.LET(
  _xlpm.n, UPPER(TRIM(C119)),
  _xlfn.XLOOKUP(
    _xlpm.n,
    {"AUSTRALIA","NSW","VIC","QLD","SA","WA","TAS","NT","ACT","UNK"},
    {"AU","NSW","VIC","QLD","SA","WA","TAS","NT","ACT","UNK"},
    C119
  )
)</f>
        <v>NT</v>
      </c>
      <c r="C119" s="1" t="s">
        <v>24</v>
      </c>
      <c r="D119" s="11">
        <f t="shared" si="1"/>
        <v>45809</v>
      </c>
      <c r="E119" s="1" t="s">
        <v>16</v>
      </c>
      <c r="F119" s="1" t="s">
        <v>38</v>
      </c>
      <c r="G119" s="4">
        <v>2170</v>
      </c>
      <c r="H119" s="5">
        <v>1251687.2</v>
      </c>
      <c r="I119" s="4">
        <v>2057</v>
      </c>
      <c r="J119" s="4">
        <v>113</v>
      </c>
      <c r="K119" s="4">
        <v>1153563.05</v>
      </c>
      <c r="L119" s="4">
        <v>98124.15</v>
      </c>
      <c r="M119" s="6">
        <v>0.94792626728110596</v>
      </c>
      <c r="N119" s="4">
        <v>116.86460176991147</v>
      </c>
      <c r="O119" s="4">
        <v>1327470.7</v>
      </c>
      <c r="P119" s="4">
        <v>1264892.8999999999</v>
      </c>
      <c r="Q119" s="4">
        <v>1153563.05</v>
      </c>
      <c r="R119" s="4">
        <v>111329.84999999999</v>
      </c>
    </row>
    <row r="120" spans="1:18" ht="15" x14ac:dyDescent="0.2">
      <c r="A120" s="1" t="str" cm="1">
        <f t="array" ref="A120">_xlfn.LET(
  _xlpm.n, UPPER(TRIM(C120)),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
  )
)</f>
        <v>Australian Capital Territory</v>
      </c>
      <c r="B120" s="1" t="str" cm="1">
        <f t="array" ref="B120">_xlfn.LET(
  _xlpm.n, UPPER(TRIM(C120)),
  _xlfn.XLOOKUP(
    _xlpm.n,
    {"AUSTRALIA","NSW","VIC","QLD","SA","WA","TAS","NT","ACT","UNK"},
    {"AU","NSW","VIC","QLD","SA","WA","TAS","NT","ACT","UNK"},
    C120
  )
)</f>
        <v>ACT</v>
      </c>
      <c r="C120" s="1" t="s">
        <v>25</v>
      </c>
      <c r="D120" s="11">
        <f t="shared" si="1"/>
        <v>45809</v>
      </c>
      <c r="E120" s="1" t="s">
        <v>16</v>
      </c>
      <c r="F120" s="1" t="s">
        <v>38</v>
      </c>
      <c r="G120" s="4">
        <v>4003</v>
      </c>
      <c r="H120" s="5">
        <v>2945936.0500000003</v>
      </c>
      <c r="I120" s="4">
        <v>3055</v>
      </c>
      <c r="J120" s="4">
        <v>948</v>
      </c>
      <c r="K120" s="4">
        <v>1797832.4500000007</v>
      </c>
      <c r="L120" s="4">
        <v>1148103.5999999999</v>
      </c>
      <c r="M120" s="6">
        <v>0.76317761678740947</v>
      </c>
      <c r="N120" s="4">
        <v>185.70997874601488</v>
      </c>
      <c r="O120" s="4">
        <v>2667439.5999999992</v>
      </c>
      <c r="P120" s="4">
        <v>3121897.14</v>
      </c>
      <c r="Q120" s="4">
        <v>1797832.4500000007</v>
      </c>
      <c r="R120" s="4">
        <v>1324064.6900000002</v>
      </c>
    </row>
    <row r="121" spans="1:18" ht="15" x14ac:dyDescent="0.2">
      <c r="A121" s="1" t="str" cm="1">
        <f t="array" ref="A121">_xlfn.LET(
  _xlpm.n, UPPER(TRIM(C121)),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
  )
)</f>
        <v>Australia</v>
      </c>
      <c r="B121" s="1" t="str" cm="1">
        <f t="array" ref="B121">_xlfn.LET(
  _xlpm.n, UPPER(TRIM(C121)),
  _xlfn.XLOOKUP(
    _xlpm.n,
    {"AUSTRALIA","NSW","VIC","QLD","SA","WA","TAS","NT","ACT","UNK"},
    {"AU","NSW","VIC","QLD","SA","WA","TAS","NT","ACT","UNK"},
    C121
  )
)</f>
        <v>AU</v>
      </c>
      <c r="C121" s="2" t="s">
        <v>15</v>
      </c>
      <c r="D121" s="12">
        <f t="shared" si="1"/>
        <v>45809</v>
      </c>
      <c r="E121" s="3" t="s">
        <v>16</v>
      </c>
      <c r="F121" s="3" t="s">
        <v>39</v>
      </c>
      <c r="G121" s="8">
        <v>3440911</v>
      </c>
      <c r="H121" s="9">
        <v>835739804.99000156</v>
      </c>
      <c r="I121" s="8">
        <v>2107344</v>
      </c>
      <c r="J121" s="8">
        <v>1333567</v>
      </c>
      <c r="K121" s="8">
        <v>643820882.45000291</v>
      </c>
      <c r="L121" s="8">
        <v>191918922.5399999</v>
      </c>
      <c r="M121" s="10">
        <v>0.61243781080068627</v>
      </c>
      <c r="N121" s="8">
        <v>141.11160930545097</v>
      </c>
      <c r="O121" s="8">
        <v>947204406.20000005</v>
      </c>
      <c r="P121" s="8">
        <v>989568320.10000575</v>
      </c>
      <c r="Q121" s="8">
        <v>643820882.44999719</v>
      </c>
      <c r="R121" s="8">
        <v>345747437.64999998</v>
      </c>
    </row>
    <row r="122" spans="1:18" ht="15" x14ac:dyDescent="0.2">
      <c r="A122" s="1" t="str" cm="1">
        <f t="array" ref="A122">_xlfn.LET(
  _xlpm.n, UPPER(TRIM(C122)),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
  )
)</f>
        <v>New South Wales</v>
      </c>
      <c r="B122" s="1" t="str" cm="1">
        <f t="array" ref="B122">_xlfn.LET(
  _xlpm.n, UPPER(TRIM(C122)),
  _xlfn.XLOOKUP(
    _xlpm.n,
    {"AUSTRALIA","NSW","VIC","QLD","SA","WA","TAS","NT","ACT","UNK"},
    {"AU","NSW","VIC","QLD","SA","WA","TAS","NT","ACT","UNK"},
    C122
  )
)</f>
        <v>NSW</v>
      </c>
      <c r="C122" s="1" t="s">
        <v>18</v>
      </c>
      <c r="D122" s="11">
        <f t="shared" si="1"/>
        <v>45809</v>
      </c>
      <c r="E122" s="1" t="s">
        <v>16</v>
      </c>
      <c r="F122" s="1" t="s">
        <v>39</v>
      </c>
      <c r="G122" s="4">
        <v>1123741</v>
      </c>
      <c r="H122" s="5">
        <v>275191627.06999952</v>
      </c>
      <c r="I122" s="4">
        <v>701642</v>
      </c>
      <c r="J122" s="4">
        <v>422099</v>
      </c>
      <c r="K122" s="4">
        <v>211922131.35000002</v>
      </c>
      <c r="L122" s="4">
        <v>63269495.719999969</v>
      </c>
      <c r="M122" s="6">
        <v>0.62438052896530427</v>
      </c>
      <c r="N122" s="4">
        <v>154.01547684199471</v>
      </c>
      <c r="O122" s="4">
        <v>312612554.95000029</v>
      </c>
      <c r="P122" s="4">
        <v>326908873.5800001</v>
      </c>
      <c r="Q122" s="4">
        <v>211922131.35000002</v>
      </c>
      <c r="R122" s="4">
        <v>114986742.22999997</v>
      </c>
    </row>
    <row r="123" spans="1:18" ht="15" x14ac:dyDescent="0.2">
      <c r="A123" s="1" t="str" cm="1">
        <f t="array" ref="A123">_xlfn.LET(
  _xlpm.n, UPPER(TRIM(C123)),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
  )
)</f>
        <v>Victoria</v>
      </c>
      <c r="B123" s="1" t="str" cm="1">
        <f t="array" ref="B123">_xlfn.LET(
  _xlpm.n, UPPER(TRIM(C123)),
  _xlfn.XLOOKUP(
    _xlpm.n,
    {"AUSTRALIA","NSW","VIC","QLD","SA","WA","TAS","NT","ACT","UNK"},
    {"AU","NSW","VIC","QLD","SA","WA","TAS","NT","ACT","UNK"},
    C123
  )
)</f>
        <v>VIC</v>
      </c>
      <c r="C123" s="1" t="s">
        <v>19</v>
      </c>
      <c r="D123" s="11">
        <f t="shared" si="1"/>
        <v>45809</v>
      </c>
      <c r="E123" s="1" t="s">
        <v>16</v>
      </c>
      <c r="F123" s="1" t="s">
        <v>39</v>
      </c>
      <c r="G123" s="4">
        <v>830400</v>
      </c>
      <c r="H123" s="5">
        <v>216094076.11000013</v>
      </c>
      <c r="I123" s="4">
        <v>541083</v>
      </c>
      <c r="J123" s="4">
        <v>289317</v>
      </c>
      <c r="K123" s="4">
        <v>168479256.80000013</v>
      </c>
      <c r="L123" s="4">
        <v>47614819.31000001</v>
      </c>
      <c r="M123" s="6">
        <v>0.65159320809248555</v>
      </c>
      <c r="N123" s="4">
        <v>166.53428509859441</v>
      </c>
      <c r="O123" s="4">
        <v>243452137.75000012</v>
      </c>
      <c r="P123" s="4">
        <v>254320039.19999987</v>
      </c>
      <c r="Q123" s="4">
        <v>168479256.80000013</v>
      </c>
      <c r="R123" s="4">
        <v>85840782.400000006</v>
      </c>
    </row>
    <row r="124" spans="1:18" ht="15" x14ac:dyDescent="0.2">
      <c r="A124" s="1" t="str" cm="1">
        <f t="array" ref="A124">_xlfn.LET(
  _xlpm.n, UPPER(TRIM(C124)),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
  )
)</f>
        <v>Queensland</v>
      </c>
      <c r="B124" s="1" t="str" cm="1">
        <f t="array" ref="B124">_xlfn.LET(
  _xlpm.n, UPPER(TRIM(C124)),
  _xlfn.XLOOKUP(
    _xlpm.n,
    {"AUSTRALIA","NSW","VIC","QLD","SA","WA","TAS","NT","ACT","UNK"},
    {"AU","NSW","VIC","QLD","SA","WA","TAS","NT","ACT","UNK"},
    C124
  )
)</f>
        <v>QLD</v>
      </c>
      <c r="C124" s="1" t="s">
        <v>20</v>
      </c>
      <c r="D124" s="11">
        <f t="shared" si="1"/>
        <v>45809</v>
      </c>
      <c r="E124" s="1" t="s">
        <v>16</v>
      </c>
      <c r="F124" s="1" t="s">
        <v>39</v>
      </c>
      <c r="G124" s="4">
        <v>737167</v>
      </c>
      <c r="H124" s="5">
        <v>173102709.80000013</v>
      </c>
      <c r="I124" s="4">
        <v>435175</v>
      </c>
      <c r="J124" s="4">
        <v>301992</v>
      </c>
      <c r="K124" s="4">
        <v>135635310.10000002</v>
      </c>
      <c r="L124" s="4">
        <v>37467399.699999996</v>
      </c>
      <c r="M124" s="6">
        <v>0.59033434757660064</v>
      </c>
      <c r="N124" s="4">
        <v>124.87078245353496</v>
      </c>
      <c r="O124" s="4">
        <v>197125476.30000001</v>
      </c>
      <c r="P124" s="4">
        <v>203430839.95000008</v>
      </c>
      <c r="Q124" s="4">
        <v>135635310.10000002</v>
      </c>
      <c r="R124" s="4">
        <v>67795529.850000069</v>
      </c>
    </row>
    <row r="125" spans="1:18" ht="15" x14ac:dyDescent="0.2">
      <c r="A125" s="1" t="str" cm="1">
        <f t="array" ref="A125">_xlfn.LET(
  _xlpm.n, UPPER(TRIM(C125)),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
  )
)</f>
        <v>South Australia</v>
      </c>
      <c r="B125" s="1" t="str" cm="1">
        <f t="array" ref="B125">_xlfn.LET(
  _xlpm.n, UPPER(TRIM(C125)),
  _xlfn.XLOOKUP(
    _xlpm.n,
    {"AUSTRALIA","NSW","VIC","QLD","SA","WA","TAS","NT","ACT","UNK"},
    {"AU","NSW","VIC","QLD","SA","WA","TAS","NT","ACT","UNK"},
    C125
  )
)</f>
        <v>SA</v>
      </c>
      <c r="C125" s="1" t="s">
        <v>21</v>
      </c>
      <c r="D125" s="11">
        <f t="shared" si="1"/>
        <v>45809</v>
      </c>
      <c r="E125" s="1" t="s">
        <v>16</v>
      </c>
      <c r="F125" s="1" t="s">
        <v>39</v>
      </c>
      <c r="G125" s="4">
        <v>248194</v>
      </c>
      <c r="H125" s="5">
        <v>59332436.95000001</v>
      </c>
      <c r="I125" s="4">
        <v>134125</v>
      </c>
      <c r="J125" s="4">
        <v>114069</v>
      </c>
      <c r="K125" s="4">
        <v>44072265.65000008</v>
      </c>
      <c r="L125" s="4">
        <v>15260171.300000014</v>
      </c>
      <c r="M125" s="6">
        <v>0.54040387761186814</v>
      </c>
      <c r="N125" s="4">
        <v>112.35054355362799</v>
      </c>
      <c r="O125" s="4">
        <v>67482150.450000003</v>
      </c>
      <c r="P125" s="4">
        <v>70589841.760000199</v>
      </c>
      <c r="Q125" s="4">
        <v>44072265.65000008</v>
      </c>
      <c r="R125" s="4">
        <v>26517576.109999981</v>
      </c>
    </row>
    <row r="126" spans="1:18" ht="15" x14ac:dyDescent="0.2">
      <c r="A126" s="1" t="str" cm="1">
        <f t="array" ref="A126">_xlfn.LET(
  _xlpm.n, UPPER(TRIM(C126)),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
  )
)</f>
        <v>Western Australia</v>
      </c>
      <c r="B126" s="1" t="str" cm="1">
        <f t="array" ref="B126">_xlfn.LET(
  _xlpm.n, UPPER(TRIM(C126)),
  _xlfn.XLOOKUP(
    _xlpm.n,
    {"AUSTRALIA","NSW","VIC","QLD","SA","WA","TAS","NT","ACT","UNK"},
    {"AU","NSW","VIC","QLD","SA","WA","TAS","NT","ACT","UNK"},
    C126
  )
)</f>
        <v>WA</v>
      </c>
      <c r="C126" s="1" t="s">
        <v>22</v>
      </c>
      <c r="D126" s="11">
        <f t="shared" si="1"/>
        <v>45809</v>
      </c>
      <c r="E126" s="1" t="s">
        <v>16</v>
      </c>
      <c r="F126" s="1" t="s">
        <v>39</v>
      </c>
      <c r="G126" s="4">
        <v>363590</v>
      </c>
      <c r="H126" s="5">
        <v>74995909.98999995</v>
      </c>
      <c r="I126" s="4">
        <v>214079</v>
      </c>
      <c r="J126" s="4">
        <v>149511</v>
      </c>
      <c r="K126" s="4">
        <v>55825503.649999969</v>
      </c>
      <c r="L126" s="4">
        <v>19170406.340000007</v>
      </c>
      <c r="M126" s="6">
        <v>0.58879232102093015</v>
      </c>
      <c r="N126" s="4">
        <v>114.74399970113566</v>
      </c>
      <c r="O126" s="4">
        <v>85315211.400000006</v>
      </c>
      <c r="P126" s="4">
        <v>90381334.729999989</v>
      </c>
      <c r="Q126" s="4">
        <v>55825503.649999969</v>
      </c>
      <c r="R126" s="4">
        <v>34555831.08000005</v>
      </c>
    </row>
    <row r="127" spans="1:18" ht="15" x14ac:dyDescent="0.2">
      <c r="A127" s="1" t="str" cm="1">
        <f t="array" ref="A127">_xlfn.LET(
  _xlpm.n, UPPER(TRIM(C127)),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
  )
)</f>
        <v>Tasmania</v>
      </c>
      <c r="B127" s="1" t="str" cm="1">
        <f t="array" ref="B127">_xlfn.LET(
  _xlpm.n, UPPER(TRIM(C127)),
  _xlfn.XLOOKUP(
    _xlpm.n,
    {"AUSTRALIA","NSW","VIC","QLD","SA","WA","TAS","NT","ACT","UNK"},
    {"AU","NSW","VIC","QLD","SA","WA","TAS","NT","ACT","UNK"},
    C127
  )
)</f>
        <v>TAS</v>
      </c>
      <c r="C127" s="1" t="s">
        <v>23</v>
      </c>
      <c r="D127" s="11">
        <f t="shared" si="1"/>
        <v>45809</v>
      </c>
      <c r="E127" s="1" t="s">
        <v>16</v>
      </c>
      <c r="F127" s="1" t="s">
        <v>39</v>
      </c>
      <c r="G127" s="4">
        <v>63727</v>
      </c>
      <c r="H127" s="5">
        <v>19795861.950000003</v>
      </c>
      <c r="I127" s="4">
        <v>36257</v>
      </c>
      <c r="J127" s="4">
        <v>27470</v>
      </c>
      <c r="K127" s="4">
        <v>15724321.650000021</v>
      </c>
      <c r="L127" s="4">
        <v>4071540.3000000049</v>
      </c>
      <c r="M127" s="6">
        <v>0.56894252043874649</v>
      </c>
      <c r="N127" s="4">
        <v>99.749651181833158</v>
      </c>
      <c r="O127" s="4">
        <v>22485126.000000015</v>
      </c>
      <c r="P127" s="4">
        <v>22247133.909999959</v>
      </c>
      <c r="Q127" s="4">
        <v>15724321.650000021</v>
      </c>
      <c r="R127" s="4">
        <v>6522812.2600000063</v>
      </c>
    </row>
    <row r="128" spans="1:18" ht="15" x14ac:dyDescent="0.2">
      <c r="A128" s="1" t="str" cm="1">
        <f t="array" ref="A128">_xlfn.LET(
  _xlpm.n, UPPER(TRIM(C128)),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
  )
)</f>
        <v>Northern Territory</v>
      </c>
      <c r="B128" s="1" t="str" cm="1">
        <f t="array" ref="B128">_xlfn.LET(
  _xlpm.n, UPPER(TRIM(C128)),
  _xlfn.XLOOKUP(
    _xlpm.n,
    {"AUSTRALIA","NSW","VIC","QLD","SA","WA","TAS","NT","ACT","UNK"},
    {"AU","NSW","VIC","QLD","SA","WA","TAS","NT","ACT","UNK"},
    C128
  )
)</f>
        <v>NT</v>
      </c>
      <c r="C128" s="1" t="s">
        <v>24</v>
      </c>
      <c r="D128" s="11">
        <f t="shared" si="1"/>
        <v>45809</v>
      </c>
      <c r="E128" s="1" t="s">
        <v>16</v>
      </c>
      <c r="F128" s="1" t="s">
        <v>39</v>
      </c>
      <c r="G128" s="4">
        <v>21984</v>
      </c>
      <c r="H128" s="5">
        <v>7327237.4499999955</v>
      </c>
      <c r="I128" s="4">
        <v>17818</v>
      </c>
      <c r="J128" s="4">
        <v>4166</v>
      </c>
      <c r="K128" s="4">
        <v>6363332.3500000015</v>
      </c>
      <c r="L128" s="4">
        <v>963905.10000000021</v>
      </c>
      <c r="M128" s="6">
        <v>0.81049854439592428</v>
      </c>
      <c r="N128" s="4">
        <v>213.51967704728943</v>
      </c>
      <c r="O128" s="4">
        <v>8045584.4499999937</v>
      </c>
      <c r="P128" s="4">
        <v>8149979.0599999987</v>
      </c>
      <c r="Q128" s="4">
        <v>6363332.3500000015</v>
      </c>
      <c r="R128" s="4">
        <v>1786646.7100000011</v>
      </c>
    </row>
    <row r="129" spans="1:18" ht="15" x14ac:dyDescent="0.2">
      <c r="A129" s="1" t="str" cm="1">
        <f t="array" ref="A129">_xlfn.LET(
  _xlpm.n, UPPER(TRIM(C129)),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
  )
)</f>
        <v>Australian Capital Territory</v>
      </c>
      <c r="B129" s="1" t="str" cm="1">
        <f t="array" ref="B129">_xlfn.LET(
  _xlpm.n, UPPER(TRIM(C129)),
  _xlfn.XLOOKUP(
    _xlpm.n,
    {"AUSTRALIA","NSW","VIC","QLD","SA","WA","TAS","NT","ACT","UNK"},
    {"AU","NSW","VIC","QLD","SA","WA","TAS","NT","ACT","UNK"},
    C129
  )
)</f>
        <v>ACT</v>
      </c>
      <c r="C129" s="1" t="s">
        <v>25</v>
      </c>
      <c r="D129" s="11">
        <f t="shared" si="1"/>
        <v>45809</v>
      </c>
      <c r="E129" s="1" t="s">
        <v>16</v>
      </c>
      <c r="F129" s="1" t="s">
        <v>39</v>
      </c>
      <c r="G129" s="4">
        <v>51236</v>
      </c>
      <c r="H129" s="5">
        <v>9704325.4699999951</v>
      </c>
      <c r="I129" s="4">
        <v>26365</v>
      </c>
      <c r="J129" s="4">
        <v>24871</v>
      </c>
      <c r="K129" s="4">
        <v>5610085.5000000065</v>
      </c>
      <c r="L129" s="4">
        <v>4094239.97</v>
      </c>
      <c r="M129" s="6">
        <v>0.51457959247404172</v>
      </c>
      <c r="N129" s="4">
        <v>159.74167680792638</v>
      </c>
      <c r="O129" s="4">
        <v>10455989.849999994</v>
      </c>
      <c r="P129" s="4">
        <v>13341771.609999992</v>
      </c>
      <c r="Q129" s="4">
        <v>5610085.5000000065</v>
      </c>
      <c r="R129" s="4">
        <v>7731686.1100000041</v>
      </c>
    </row>
    <row r="130" spans="1:18" ht="15" x14ac:dyDescent="0.2">
      <c r="A130" s="1" t="str" cm="1">
        <f t="array" ref="A130">_xlfn.LET(
  _xlpm.n, UPPER(TRIM(C130)),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
  )
)</f>
        <v>Unknown</v>
      </c>
      <c r="B130" s="1" t="str" cm="1">
        <f t="array" ref="B130">_xlfn.LET(
  _xlpm.n, UPPER(TRIM(C130)),
  _xlfn.XLOOKUP(
    _xlpm.n,
    {"AUSTRALIA","NSW","VIC","QLD","SA","WA","TAS","NT","ACT","UNK"},
    {"AU","NSW","VIC","QLD","SA","WA","TAS","NT","ACT","UNK"},
    C130
  )
)</f>
        <v>UNK</v>
      </c>
      <c r="C130" s="1" t="s">
        <v>26</v>
      </c>
      <c r="D130" s="11">
        <f t="shared" ref="D130:D193" si="2">_xlfn.LET(
  _xlpm.s, TRIM(E130),
  _xlpm.y, VALUE(LEFT(_xlpm.s,4)),
  _xlpm.q, VALUE(MID(_xlpm.s, FIND("Q",_xlpm.s)+1, 1)),
  _xlpm.m, CHOOSE(_xlpm.q, 9,12,3,6),
  DATE(_xlpm.y + (_xlpm.q&gt;=3), _xlpm.m, 1)
)</f>
        <v>45809</v>
      </c>
      <c r="E130" s="1" t="s">
        <v>16</v>
      </c>
      <c r="F130" s="1" t="s">
        <v>39</v>
      </c>
      <c r="G130" s="4">
        <v>872</v>
      </c>
      <c r="H130" s="5">
        <v>195620.2</v>
      </c>
      <c r="I130" s="4">
        <v>800</v>
      </c>
      <c r="J130" s="4">
        <v>72</v>
      </c>
      <c r="K130" s="4">
        <v>188675.40000000005</v>
      </c>
      <c r="L130" s="4">
        <v>6944.7999999999993</v>
      </c>
      <c r="M130" s="6">
        <v>0.91743119266055051</v>
      </c>
      <c r="N130" s="4">
        <v>34.736363636363635</v>
      </c>
      <c r="O130" s="4">
        <v>230175.04999999996</v>
      </c>
      <c r="P130" s="4">
        <v>198506.30000000002</v>
      </c>
      <c r="Q130" s="4">
        <v>188675.40000000005</v>
      </c>
      <c r="R130" s="4">
        <v>9830.9</v>
      </c>
    </row>
    <row r="131" spans="1:18" ht="15" x14ac:dyDescent="0.2">
      <c r="A131" s="1" t="str" cm="1">
        <f t="array" ref="A131">_xlfn.LET(
  _xlpm.n, UPPER(TRIM(C131)),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
  )
)</f>
        <v>Australia</v>
      </c>
      <c r="B131" s="1" t="str" cm="1">
        <f t="array" ref="B131">_xlfn.LET(
  _xlpm.n, UPPER(TRIM(C131)),
  _xlfn.XLOOKUP(
    _xlpm.n,
    {"AUSTRALIA","NSW","VIC","QLD","SA","WA","TAS","NT","ACT","UNK"},
    {"AU","NSW","VIC","QLD","SA","WA","TAS","NT","ACT","UNK"},
    C131
  )
)</f>
        <v>AU</v>
      </c>
      <c r="C131" s="2" t="s">
        <v>15</v>
      </c>
      <c r="D131" s="12">
        <f t="shared" si="2"/>
        <v>45717</v>
      </c>
      <c r="E131" s="3" t="s">
        <v>40</v>
      </c>
      <c r="F131" s="2" t="s">
        <v>17</v>
      </c>
      <c r="G131" s="8">
        <v>114829062</v>
      </c>
      <c r="H131" s="9">
        <v>7727829572.2000351</v>
      </c>
      <c r="I131" s="8">
        <v>86500909</v>
      </c>
      <c r="J131" s="8">
        <v>28328153</v>
      </c>
      <c r="K131" s="8">
        <v>5179349246.9500589</v>
      </c>
      <c r="L131" s="8">
        <v>2548480325.2499671</v>
      </c>
      <c r="M131" s="10">
        <v>0.75330153789813248</v>
      </c>
      <c r="N131" s="8">
        <v>91.094167325670028</v>
      </c>
      <c r="O131" s="8">
        <v>8554919939.6296282</v>
      </c>
      <c r="P131" s="8">
        <v>10625321357.420048</v>
      </c>
      <c r="Q131" s="8">
        <v>5175607399.1500511</v>
      </c>
      <c r="R131" s="8">
        <v>5449713958.2699223</v>
      </c>
    </row>
    <row r="132" spans="1:18" ht="15" x14ac:dyDescent="0.2">
      <c r="A132" s="1" t="str" cm="1">
        <f t="array" ref="A132">_xlfn.LET(
  _xlpm.n, UPPER(TRIM(C132)),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
  )
)</f>
        <v>New South Wales</v>
      </c>
      <c r="B132" s="1" t="str" cm="1">
        <f t="array" ref="B132">_xlfn.LET(
  _xlpm.n, UPPER(TRIM(C132)),
  _xlfn.XLOOKUP(
    _xlpm.n,
    {"AUSTRALIA","NSW","VIC","QLD","SA","WA","TAS","NT","ACT","UNK"},
    {"AU","NSW","VIC","QLD","SA","WA","TAS","NT","ACT","UNK"},
    C132
  )
)</f>
        <v>NSW</v>
      </c>
      <c r="C132" s="1" t="s">
        <v>18</v>
      </c>
      <c r="D132" s="11">
        <f t="shared" si="2"/>
        <v>45717</v>
      </c>
      <c r="E132" s="1" t="s">
        <v>40</v>
      </c>
      <c r="F132" s="1" t="s">
        <v>17</v>
      </c>
      <c r="G132" s="4">
        <v>38181360</v>
      </c>
      <c r="H132" s="5">
        <v>2580593389.3600388</v>
      </c>
      <c r="I132" s="4">
        <v>29364088</v>
      </c>
      <c r="J132" s="4">
        <v>8817272</v>
      </c>
      <c r="K132" s="4">
        <v>1777901074.9999971</v>
      </c>
      <c r="L132" s="4">
        <v>802692314.35999775</v>
      </c>
      <c r="M132" s="6">
        <v>0.7690686764431649</v>
      </c>
      <c r="N132" s="4">
        <v>99.392400832892605</v>
      </c>
      <c r="O132" s="4">
        <v>2859705726.9599991</v>
      </c>
      <c r="P132" s="4">
        <v>3531303191.5300097</v>
      </c>
      <c r="Q132" s="4">
        <v>1776801971.4999969</v>
      </c>
      <c r="R132" s="4">
        <v>1754501220.0299973</v>
      </c>
    </row>
    <row r="133" spans="1:18" ht="15" x14ac:dyDescent="0.2">
      <c r="A133" s="1" t="str" cm="1">
        <f t="array" ref="A133">_xlfn.LET(
  _xlpm.n, UPPER(TRIM(C133)),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
  )
)</f>
        <v>Victoria</v>
      </c>
      <c r="B133" s="1" t="str" cm="1">
        <f t="array" ref="B133">_xlfn.LET(
  _xlpm.n, UPPER(TRIM(C133)),
  _xlfn.XLOOKUP(
    _xlpm.n,
    {"AUSTRALIA","NSW","VIC","QLD","SA","WA","TAS","NT","ACT","UNK"},
    {"AU","NSW","VIC","QLD","SA","WA","TAS","NT","ACT","UNK"},
    C133
  )
)</f>
        <v>VIC</v>
      </c>
      <c r="C133" s="1" t="s">
        <v>19</v>
      </c>
      <c r="D133" s="11">
        <f t="shared" si="2"/>
        <v>45717</v>
      </c>
      <c r="E133" s="1" t="s">
        <v>40</v>
      </c>
      <c r="F133" s="1" t="s">
        <v>17</v>
      </c>
      <c r="G133" s="4">
        <v>29895991</v>
      </c>
      <c r="H133" s="5">
        <v>1994742645.4999902</v>
      </c>
      <c r="I133" s="4">
        <v>22656430</v>
      </c>
      <c r="J133" s="4">
        <v>7239561</v>
      </c>
      <c r="K133" s="4">
        <v>1342085955.2999899</v>
      </c>
      <c r="L133" s="4">
        <v>652656690.19999576</v>
      </c>
      <c r="M133" s="6">
        <v>0.75784174540325489</v>
      </c>
      <c r="N133" s="4">
        <v>89.722908830844432</v>
      </c>
      <c r="O133" s="4">
        <v>2204377765.6200342</v>
      </c>
      <c r="P133" s="4">
        <v>2722039858.7599974</v>
      </c>
      <c r="Q133" s="4">
        <v>1341020220.3999918</v>
      </c>
      <c r="R133" s="4">
        <v>1381019638.3600066</v>
      </c>
    </row>
    <row r="134" spans="1:18" ht="15" x14ac:dyDescent="0.2">
      <c r="A134" s="1" t="str" cm="1">
        <f t="array" ref="A134">_xlfn.LET(
  _xlpm.n, UPPER(TRIM(C134)),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
  )
)</f>
        <v>Queensland</v>
      </c>
      <c r="B134" s="1" t="str" cm="1">
        <f t="array" ref="B134">_xlfn.LET(
  _xlpm.n, UPPER(TRIM(C134)),
  _xlfn.XLOOKUP(
    _xlpm.n,
    {"AUSTRALIA","NSW","VIC","QLD","SA","WA","TAS","NT","ACT","UNK"},
    {"AU","NSW","VIC","QLD","SA","WA","TAS","NT","ACT","UNK"},
    C134
  )
)</f>
        <v>QLD</v>
      </c>
      <c r="C134" s="1" t="s">
        <v>20</v>
      </c>
      <c r="D134" s="11">
        <f t="shared" si="2"/>
        <v>45717</v>
      </c>
      <c r="E134" s="1" t="s">
        <v>40</v>
      </c>
      <c r="F134" s="1" t="s">
        <v>17</v>
      </c>
      <c r="G134" s="4">
        <v>23621066</v>
      </c>
      <c r="H134" s="5">
        <v>1593987146.2700007</v>
      </c>
      <c r="I134" s="4">
        <v>17709167</v>
      </c>
      <c r="J134" s="4">
        <v>5911899</v>
      </c>
      <c r="K134" s="4">
        <v>1069818221.1000025</v>
      </c>
      <c r="L134" s="4">
        <v>524168925.16999811</v>
      </c>
      <c r="M134" s="6">
        <v>0.74971921250294127</v>
      </c>
      <c r="N134" s="4">
        <v>88.884863768675501</v>
      </c>
      <c r="O134" s="4">
        <v>1762033531.9000022</v>
      </c>
      <c r="P134" s="4">
        <v>2196214814.3299994</v>
      </c>
      <c r="Q134" s="4">
        <v>1069049438.5000015</v>
      </c>
      <c r="R134" s="4">
        <v>1127165375.8299999</v>
      </c>
    </row>
    <row r="135" spans="1:18" ht="15" x14ac:dyDescent="0.2">
      <c r="A135" s="1" t="str" cm="1">
        <f t="array" ref="A135">_xlfn.LET(
  _xlpm.n, UPPER(TRIM(C135)),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
  )
)</f>
        <v>South Australia</v>
      </c>
      <c r="B135" s="1" t="str" cm="1">
        <f t="array" ref="B135">_xlfn.LET(
  _xlpm.n, UPPER(TRIM(C135)),
  _xlfn.XLOOKUP(
    _xlpm.n,
    {"AUSTRALIA","NSW","VIC","QLD","SA","WA","TAS","NT","ACT","UNK"},
    {"AU","NSW","VIC","QLD","SA","WA","TAS","NT","ACT","UNK"},
    C135
  )
)</f>
        <v>SA</v>
      </c>
      <c r="C135" s="1" t="s">
        <v>21</v>
      </c>
      <c r="D135" s="11">
        <f t="shared" si="2"/>
        <v>45717</v>
      </c>
      <c r="E135" s="1" t="s">
        <v>40</v>
      </c>
      <c r="F135" s="1" t="s">
        <v>17</v>
      </c>
      <c r="G135" s="4">
        <v>7726187</v>
      </c>
      <c r="H135" s="5">
        <v>525609968.11000031</v>
      </c>
      <c r="I135" s="4">
        <v>5663681</v>
      </c>
      <c r="J135" s="4">
        <v>2062506</v>
      </c>
      <c r="K135" s="4">
        <v>337434734.40000159</v>
      </c>
      <c r="L135" s="4">
        <v>188175233.70999923</v>
      </c>
      <c r="M135" s="6">
        <v>0.7330499507713184</v>
      </c>
      <c r="N135" s="4">
        <v>79.086294930529561</v>
      </c>
      <c r="O135" s="4">
        <v>585032737.78999925</v>
      </c>
      <c r="P135" s="4">
        <v>713749361.01000047</v>
      </c>
      <c r="Q135" s="4">
        <v>337131197.35000128</v>
      </c>
      <c r="R135" s="4">
        <v>376618163.66000009</v>
      </c>
    </row>
    <row r="136" spans="1:18" ht="15" x14ac:dyDescent="0.2">
      <c r="A136" s="1" t="str" cm="1">
        <f t="array" ref="A136">_xlfn.LET(
  _xlpm.n, UPPER(TRIM(C136)),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
  )
)</f>
        <v>Western Australia</v>
      </c>
      <c r="B136" s="1" t="str" cm="1">
        <f t="array" ref="B136">_xlfn.LET(
  _xlpm.n, UPPER(TRIM(C136)),
  _xlfn.XLOOKUP(
    _xlpm.n,
    {"AUSTRALIA","NSW","VIC","QLD","SA","WA","TAS","NT","ACT","UNK"},
    {"AU","NSW","VIC","QLD","SA","WA","TAS","NT","ACT","UNK"},
    C136
  )
)</f>
        <v>WA</v>
      </c>
      <c r="C136" s="1" t="s">
        <v>22</v>
      </c>
      <c r="D136" s="11">
        <f t="shared" si="2"/>
        <v>45717</v>
      </c>
      <c r="E136" s="1" t="s">
        <v>40</v>
      </c>
      <c r="F136" s="1" t="s">
        <v>17</v>
      </c>
      <c r="G136" s="4">
        <v>10879303</v>
      </c>
      <c r="H136" s="5">
        <v>735527410.42000043</v>
      </c>
      <c r="I136" s="4">
        <v>7835085</v>
      </c>
      <c r="J136" s="4">
        <v>3044218</v>
      </c>
      <c r="K136" s="4">
        <v>467558129.34999841</v>
      </c>
      <c r="L136" s="4">
        <v>267969281.06999922</v>
      </c>
      <c r="M136" s="6">
        <v>0.72018262567004521</v>
      </c>
      <c r="N136" s="4">
        <v>83.788417956233744</v>
      </c>
      <c r="O136" s="4">
        <v>815356040.49999714</v>
      </c>
      <c r="P136" s="4">
        <v>1026567340.4600006</v>
      </c>
      <c r="Q136" s="4">
        <v>467198675.0499984</v>
      </c>
      <c r="R136" s="4">
        <v>559368665.40999794</v>
      </c>
    </row>
    <row r="137" spans="1:18" ht="15" x14ac:dyDescent="0.2">
      <c r="A137" s="1" t="str" cm="1">
        <f t="array" ref="A137">_xlfn.LET(
  _xlpm.n, UPPER(TRIM(C137)),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
  )
)</f>
        <v>Tasmania</v>
      </c>
      <c r="B137" s="1" t="str" cm="1">
        <f t="array" ref="B137">_xlfn.LET(
  _xlpm.n, UPPER(TRIM(C137)),
  _xlfn.XLOOKUP(
    _xlpm.n,
    {"AUSTRALIA","NSW","VIC","QLD","SA","WA","TAS","NT","ACT","UNK"},
    {"AU","NSW","VIC","QLD","SA","WA","TAS","NT","ACT","UNK"},
    C137
  )
)</f>
        <v>TAS</v>
      </c>
      <c r="C137" s="1" t="s">
        <v>23</v>
      </c>
      <c r="D137" s="11">
        <f t="shared" si="2"/>
        <v>45717</v>
      </c>
      <c r="E137" s="1" t="s">
        <v>40</v>
      </c>
      <c r="F137" s="1" t="s">
        <v>17</v>
      </c>
      <c r="G137" s="4">
        <v>2207687</v>
      </c>
      <c r="H137" s="5">
        <v>146145629.20000023</v>
      </c>
      <c r="I137" s="4">
        <v>1621389</v>
      </c>
      <c r="J137" s="4">
        <v>586298</v>
      </c>
      <c r="K137" s="4">
        <v>92472169.950000137</v>
      </c>
      <c r="L137" s="4">
        <v>53673459.250000052</v>
      </c>
      <c r="M137" s="6">
        <v>0.73442883887072763</v>
      </c>
      <c r="N137" s="4">
        <v>81.307580411637915</v>
      </c>
      <c r="O137" s="4">
        <v>162331282.48999989</v>
      </c>
      <c r="P137" s="4">
        <v>203224267.92999959</v>
      </c>
      <c r="Q137" s="4">
        <v>92415463.500000134</v>
      </c>
      <c r="R137" s="4">
        <v>110808804.43000004</v>
      </c>
    </row>
    <row r="138" spans="1:18" ht="15" x14ac:dyDescent="0.2">
      <c r="A138" s="1" t="str" cm="1">
        <f t="array" ref="A138">_xlfn.LET(
  _xlpm.n, UPPER(TRIM(C138)),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
  )
)</f>
        <v>Northern Territory</v>
      </c>
      <c r="B138" s="1" t="str" cm="1">
        <f t="array" ref="B138">_xlfn.LET(
  _xlpm.n, UPPER(TRIM(C138)),
  _xlfn.XLOOKUP(
    _xlpm.n,
    {"AUSTRALIA","NSW","VIC","QLD","SA","WA","TAS","NT","ACT","UNK"},
    {"AU","NSW","VIC","QLD","SA","WA","TAS","NT","ACT","UNK"},
    C138
  )
)</f>
        <v>NT</v>
      </c>
      <c r="C138" s="1" t="s">
        <v>24</v>
      </c>
      <c r="D138" s="11">
        <f t="shared" si="2"/>
        <v>45717</v>
      </c>
      <c r="E138" s="1" t="s">
        <v>40</v>
      </c>
      <c r="F138" s="1" t="s">
        <v>17</v>
      </c>
      <c r="G138" s="4">
        <v>713740</v>
      </c>
      <c r="H138" s="5">
        <v>47082870.86000023</v>
      </c>
      <c r="I138" s="4">
        <v>596301</v>
      </c>
      <c r="J138" s="4">
        <v>117439</v>
      </c>
      <c r="K138" s="4">
        <v>36831642.850000091</v>
      </c>
      <c r="L138" s="4">
        <v>10251228.00999997</v>
      </c>
      <c r="M138" s="6">
        <v>0.83545969120407992</v>
      </c>
      <c r="N138" s="4">
        <v>79.894724024774959</v>
      </c>
      <c r="O138" s="4">
        <v>51220147.919999808</v>
      </c>
      <c r="P138" s="4">
        <v>59689522.590000145</v>
      </c>
      <c r="Q138" s="4">
        <v>36812197.750000075</v>
      </c>
      <c r="R138" s="4">
        <v>22877324.839999977</v>
      </c>
    </row>
    <row r="139" spans="1:18" ht="15" x14ac:dyDescent="0.2">
      <c r="A139" s="1" t="str" cm="1">
        <f t="array" ref="A139">_xlfn.LET(
  _xlpm.n, UPPER(TRIM(C139)),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
  )
)</f>
        <v>Australian Capital Territory</v>
      </c>
      <c r="B139" s="1" t="str" cm="1">
        <f t="array" ref="B139">_xlfn.LET(
  _xlpm.n, UPPER(TRIM(C139)),
  _xlfn.XLOOKUP(
    _xlpm.n,
    {"AUSTRALIA","NSW","VIC","QLD","SA","WA","TAS","NT","ACT","UNK"},
    {"AU","NSW","VIC","QLD","SA","WA","TAS","NT","ACT","UNK"},
    C139
  )
)</f>
        <v>ACT</v>
      </c>
      <c r="C139" s="1" t="s">
        <v>25</v>
      </c>
      <c r="D139" s="11">
        <f t="shared" si="2"/>
        <v>45717</v>
      </c>
      <c r="E139" s="1" t="s">
        <v>40</v>
      </c>
      <c r="F139" s="1" t="s">
        <v>17</v>
      </c>
      <c r="G139" s="4">
        <v>1587563</v>
      </c>
      <c r="H139" s="5">
        <v>103127653.67999963</v>
      </c>
      <c r="I139" s="4">
        <v>1039276</v>
      </c>
      <c r="J139" s="4">
        <v>548287</v>
      </c>
      <c r="K139" s="4">
        <v>54293671.950000025</v>
      </c>
      <c r="L139" s="4">
        <v>48833981.730000198</v>
      </c>
      <c r="M139" s="6">
        <v>0.65463606798596341</v>
      </c>
      <c r="N139" s="4">
        <v>103.11306109737991</v>
      </c>
      <c r="O139" s="4">
        <v>113781810.60000071</v>
      </c>
      <c r="P139" s="4">
        <v>171469933.52999961</v>
      </c>
      <c r="Q139" s="4">
        <v>54226099.100000061</v>
      </c>
      <c r="R139" s="4">
        <v>117243834.42999984</v>
      </c>
    </row>
    <row r="140" spans="1:18" ht="15" x14ac:dyDescent="0.2">
      <c r="A140" s="1" t="str" cm="1">
        <f t="array" ref="A140">_xlfn.LET(
  _xlpm.n, UPPER(TRIM(C140)),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
  )
)</f>
        <v>Unknown</v>
      </c>
      <c r="B140" s="1" t="str" cm="1">
        <f t="array" ref="B140">_xlfn.LET(
  _xlpm.n, UPPER(TRIM(C140)),
  _xlfn.XLOOKUP(
    _xlpm.n,
    {"AUSTRALIA","NSW","VIC","QLD","SA","WA","TAS","NT","ACT","UNK"},
    {"AU","NSW","VIC","QLD","SA","WA","TAS","NT","ACT","UNK"},
    C140
  )
)</f>
        <v>UNK</v>
      </c>
      <c r="C140" s="1" t="s">
        <v>26</v>
      </c>
      <c r="D140" s="11">
        <f t="shared" si="2"/>
        <v>45717</v>
      </c>
      <c r="E140" s="1" t="s">
        <v>40</v>
      </c>
      <c r="F140" s="1" t="s">
        <v>17</v>
      </c>
      <c r="G140" s="4">
        <v>16165</v>
      </c>
      <c r="H140" s="5">
        <v>1012858.8000000007</v>
      </c>
      <c r="I140" s="4">
        <v>15492</v>
      </c>
      <c r="J140" s="4">
        <v>673</v>
      </c>
      <c r="K140" s="4">
        <v>953647.05000000075</v>
      </c>
      <c r="L140" s="4">
        <v>59211.75</v>
      </c>
      <c r="M140" s="6">
        <v>0.95836684194246835</v>
      </c>
      <c r="N140" s="4">
        <v>103.99825737265414</v>
      </c>
      <c r="O140" s="4">
        <v>1080895.8499999985</v>
      </c>
      <c r="P140" s="4">
        <v>1063067.2800000014</v>
      </c>
      <c r="Q140" s="4">
        <v>952136.00000000047</v>
      </c>
      <c r="R140" s="4">
        <v>110931.28000000006</v>
      </c>
    </row>
    <row r="141" spans="1:18" ht="15" x14ac:dyDescent="0.2">
      <c r="A141" s="1" t="str" cm="1">
        <f t="array" ref="A141">_xlfn.LET(
  _xlpm.n, UPPER(TRIM(C141)),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
  )
)</f>
        <v>Australia</v>
      </c>
      <c r="B141" s="1" t="str" cm="1">
        <f t="array" ref="B141">_xlfn.LET(
  _xlpm.n, UPPER(TRIM(C141)),
  _xlfn.XLOOKUP(
    _xlpm.n,
    {"AUSTRALIA","NSW","VIC","QLD","SA","WA","TAS","NT","ACT","UNK"},
    {"AU","NSW","VIC","QLD","SA","WA","TAS","NT","ACT","UNK"},
    C141
  )
)</f>
        <v>AU</v>
      </c>
      <c r="C141" s="2" t="s">
        <v>15</v>
      </c>
      <c r="D141" s="12">
        <f t="shared" si="2"/>
        <v>45717</v>
      </c>
      <c r="E141" s="3" t="s">
        <v>40</v>
      </c>
      <c r="F141" s="3" t="s">
        <v>27</v>
      </c>
      <c r="G141" s="8">
        <v>40481562</v>
      </c>
      <c r="H141" s="9">
        <v>2380679326.7199845</v>
      </c>
      <c r="I141" s="8">
        <v>31272565</v>
      </c>
      <c r="J141" s="8">
        <v>9208997</v>
      </c>
      <c r="K141" s="8">
        <v>1899218175.9999993</v>
      </c>
      <c r="L141" s="8">
        <v>481461150.71999788</v>
      </c>
      <c r="M141" s="10">
        <v>0.77251379282252008</v>
      </c>
      <c r="N141" s="8">
        <v>52.411898937718519</v>
      </c>
      <c r="O141" s="8">
        <v>2381188504.1999865</v>
      </c>
      <c r="P141" s="8">
        <v>2862352480.719974</v>
      </c>
      <c r="Q141" s="8">
        <v>1899218175.9999993</v>
      </c>
      <c r="R141" s="8">
        <v>963134304.7200036</v>
      </c>
    </row>
    <row r="142" spans="1:18" ht="15" x14ac:dyDescent="0.2">
      <c r="A142" s="1" t="str" cm="1">
        <f t="array" ref="A142">_xlfn.LET(
  _xlpm.n, UPPER(TRIM(C142)),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
  )
)</f>
        <v>New South Wales</v>
      </c>
      <c r="B142" s="1" t="str" cm="1">
        <f t="array" ref="B142">_xlfn.LET(
  _xlpm.n, UPPER(TRIM(C142)),
  _xlfn.XLOOKUP(
    _xlpm.n,
    {"AUSTRALIA","NSW","VIC","QLD","SA","WA","TAS","NT","ACT","UNK"},
    {"AU","NSW","VIC","QLD","SA","WA","TAS","NT","ACT","UNK"},
    C142
  )
)</f>
        <v>NSW</v>
      </c>
      <c r="C142" s="1" t="s">
        <v>18</v>
      </c>
      <c r="D142" s="11">
        <f t="shared" si="2"/>
        <v>45717</v>
      </c>
      <c r="E142" s="1" t="s">
        <v>40</v>
      </c>
      <c r="F142" s="1" t="s">
        <v>27</v>
      </c>
      <c r="G142" s="4">
        <v>13281173</v>
      </c>
      <c r="H142" s="5">
        <v>777617692.77000046</v>
      </c>
      <c r="I142" s="4">
        <v>10840756</v>
      </c>
      <c r="J142" s="4">
        <v>2440417</v>
      </c>
      <c r="K142" s="4">
        <v>649806362.60000014</v>
      </c>
      <c r="L142" s="4">
        <v>127811330.17000015</v>
      </c>
      <c r="M142" s="6">
        <v>0.8162498899758327</v>
      </c>
      <c r="N142" s="4">
        <v>51.986971913711606</v>
      </c>
      <c r="O142" s="4">
        <v>777607212.82000113</v>
      </c>
      <c r="P142" s="4">
        <v>904046061.15000153</v>
      </c>
      <c r="Q142" s="4">
        <v>649806362.60000014</v>
      </c>
      <c r="R142" s="4">
        <v>254239698.54999974</v>
      </c>
    </row>
    <row r="143" spans="1:18" ht="15" x14ac:dyDescent="0.2">
      <c r="A143" s="1" t="str" cm="1">
        <f t="array" ref="A143">_xlfn.LET(
  _xlpm.n, UPPER(TRIM(C143)),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
  )
)</f>
        <v>Victoria</v>
      </c>
      <c r="B143" s="1" t="str" cm="1">
        <f t="array" ref="B143">_xlfn.LET(
  _xlpm.n, UPPER(TRIM(C143)),
  _xlfn.XLOOKUP(
    _xlpm.n,
    {"AUSTRALIA","NSW","VIC","QLD","SA","WA","TAS","NT","ACT","UNK"},
    {"AU","NSW","VIC","QLD","SA","WA","TAS","NT","ACT","UNK"},
    C143
  )
)</f>
        <v>VIC</v>
      </c>
      <c r="C143" s="1" t="s">
        <v>19</v>
      </c>
      <c r="D143" s="11">
        <f t="shared" si="2"/>
        <v>45717</v>
      </c>
      <c r="E143" s="1" t="s">
        <v>40</v>
      </c>
      <c r="F143" s="1" t="s">
        <v>27</v>
      </c>
      <c r="G143" s="4">
        <v>10916168</v>
      </c>
      <c r="H143" s="5">
        <v>636955216.94000208</v>
      </c>
      <c r="I143" s="4">
        <v>8542813</v>
      </c>
      <c r="J143" s="4">
        <v>2373355</v>
      </c>
      <c r="K143" s="4">
        <v>511992641.10000032</v>
      </c>
      <c r="L143" s="4">
        <v>124962575.84000008</v>
      </c>
      <c r="M143" s="6">
        <v>0.78258350366172447</v>
      </c>
      <c r="N143" s="4">
        <v>52.240095211794753</v>
      </c>
      <c r="O143" s="4">
        <v>637105225.93999994</v>
      </c>
      <c r="P143" s="4">
        <v>760716337.48000169</v>
      </c>
      <c r="Q143" s="4">
        <v>511992641.10000032</v>
      </c>
      <c r="R143" s="4">
        <v>248723696.37999961</v>
      </c>
    </row>
    <row r="144" spans="1:18" ht="15" x14ac:dyDescent="0.2">
      <c r="A144" s="1" t="str" cm="1">
        <f t="array" ref="A144">_xlfn.LET(
  _xlpm.n, UPPER(TRIM(C144)),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
  )
)</f>
        <v>Queensland</v>
      </c>
      <c r="B144" s="1" t="str" cm="1">
        <f t="array" ref="B144">_xlfn.LET(
  _xlpm.n, UPPER(TRIM(C144)),
  _xlfn.XLOOKUP(
    _xlpm.n,
    {"AUSTRALIA","NSW","VIC","QLD","SA","WA","TAS","NT","ACT","UNK"},
    {"AU","NSW","VIC","QLD","SA","WA","TAS","NT","ACT","UNK"},
    C144
  )
)</f>
        <v>QLD</v>
      </c>
      <c r="C144" s="1" t="s">
        <v>20</v>
      </c>
      <c r="D144" s="11">
        <f t="shared" si="2"/>
        <v>45717</v>
      </c>
      <c r="E144" s="1" t="s">
        <v>40</v>
      </c>
      <c r="F144" s="1" t="s">
        <v>27</v>
      </c>
      <c r="G144" s="4">
        <v>8221923</v>
      </c>
      <c r="H144" s="5">
        <v>488817292.58000064</v>
      </c>
      <c r="I144" s="4">
        <v>6207210</v>
      </c>
      <c r="J144" s="4">
        <v>2014713</v>
      </c>
      <c r="K144" s="4">
        <v>383690953.25000077</v>
      </c>
      <c r="L144" s="4">
        <v>105126339.33000001</v>
      </c>
      <c r="M144" s="6">
        <v>0.75495842031116078</v>
      </c>
      <c r="N144" s="4">
        <v>53.46220416869037</v>
      </c>
      <c r="O144" s="4">
        <v>488979736.21000046</v>
      </c>
      <c r="P144" s="4">
        <v>596311139.85000074</v>
      </c>
      <c r="Q144" s="4">
        <v>383690953.25000077</v>
      </c>
      <c r="R144" s="4">
        <v>212620186.59999996</v>
      </c>
    </row>
    <row r="145" spans="1:18" ht="15" x14ac:dyDescent="0.2">
      <c r="A145" s="1" t="str" cm="1">
        <f t="array" ref="A145">_xlfn.LET(
  _xlpm.n, UPPER(TRIM(C145)),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
  )
)</f>
        <v>South Australia</v>
      </c>
      <c r="B145" s="1" t="str" cm="1">
        <f t="array" ref="B145">_xlfn.LET(
  _xlpm.n, UPPER(TRIM(C145)),
  _xlfn.XLOOKUP(
    _xlpm.n,
    {"AUSTRALIA","NSW","VIC","QLD","SA","WA","TAS","NT","ACT","UNK"},
    {"AU","NSW","VIC","QLD","SA","WA","TAS","NT","ACT","UNK"},
    C145
  )
)</f>
        <v>SA</v>
      </c>
      <c r="C145" s="1" t="s">
        <v>21</v>
      </c>
      <c r="D145" s="11">
        <f t="shared" si="2"/>
        <v>45717</v>
      </c>
      <c r="E145" s="1" t="s">
        <v>40</v>
      </c>
      <c r="F145" s="1" t="s">
        <v>27</v>
      </c>
      <c r="G145" s="4">
        <v>2699119</v>
      </c>
      <c r="H145" s="5">
        <v>159474247.79999954</v>
      </c>
      <c r="I145" s="4">
        <v>2008762</v>
      </c>
      <c r="J145" s="4">
        <v>690357</v>
      </c>
      <c r="K145" s="4">
        <v>123468006.59999985</v>
      </c>
      <c r="L145" s="4">
        <v>36006241.200000018</v>
      </c>
      <c r="M145" s="6">
        <v>0.74422876501554769</v>
      </c>
      <c r="N145" s="4">
        <v>47.013031678817271</v>
      </c>
      <c r="O145" s="4">
        <v>159703437.21999964</v>
      </c>
      <c r="P145" s="4">
        <v>191909929.62999967</v>
      </c>
      <c r="Q145" s="4">
        <v>123468006.59999985</v>
      </c>
      <c r="R145" s="4">
        <v>68441923.029999986</v>
      </c>
    </row>
    <row r="146" spans="1:18" ht="15" x14ac:dyDescent="0.2">
      <c r="A146" s="1" t="str" cm="1">
        <f t="array" ref="A146">_xlfn.LET(
  _xlpm.n, UPPER(TRIM(C146)),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
  )
)</f>
        <v>Western Australia</v>
      </c>
      <c r="B146" s="1" t="str" cm="1">
        <f t="array" ref="B146">_xlfn.LET(
  _xlpm.n, UPPER(TRIM(C146)),
  _xlfn.XLOOKUP(
    _xlpm.n,
    {"AUSTRALIA","NSW","VIC","QLD","SA","WA","TAS","NT","ACT","UNK"},
    {"AU","NSW","VIC","QLD","SA","WA","TAS","NT","ACT","UNK"},
    C146
  )
)</f>
        <v>WA</v>
      </c>
      <c r="C146" s="1" t="s">
        <v>22</v>
      </c>
      <c r="D146" s="11">
        <f t="shared" si="2"/>
        <v>45717</v>
      </c>
      <c r="E146" s="1" t="s">
        <v>40</v>
      </c>
      <c r="F146" s="1" t="s">
        <v>27</v>
      </c>
      <c r="G146" s="4">
        <v>3760254</v>
      </c>
      <c r="H146" s="5">
        <v>220654406.1399999</v>
      </c>
      <c r="I146" s="4">
        <v>2608887</v>
      </c>
      <c r="J146" s="4">
        <v>1151367</v>
      </c>
      <c r="K146" s="4">
        <v>161912625.70000014</v>
      </c>
      <c r="L146" s="4">
        <v>58741780.440000042</v>
      </c>
      <c r="M146" s="6">
        <v>0.69380605671850892</v>
      </c>
      <c r="N146" s="4">
        <v>51.293826930714445</v>
      </c>
      <c r="O146" s="4">
        <v>220704200.19999987</v>
      </c>
      <c r="P146" s="4">
        <v>279659826.35999966</v>
      </c>
      <c r="Q146" s="4">
        <v>161912625.70000014</v>
      </c>
      <c r="R146" s="4">
        <v>117747200.65999991</v>
      </c>
    </row>
    <row r="147" spans="1:18" ht="15" x14ac:dyDescent="0.2">
      <c r="A147" s="1" t="str" cm="1">
        <f t="array" ref="A147">_xlfn.LET(
  _xlpm.n, UPPER(TRIM(C147)),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
  )
)</f>
        <v>Tasmania</v>
      </c>
      <c r="B147" s="1" t="str" cm="1">
        <f t="array" ref="B147">_xlfn.LET(
  _xlpm.n, UPPER(TRIM(C147)),
  _xlfn.XLOOKUP(
    _xlpm.n,
    {"AUSTRALIA","NSW","VIC","QLD","SA","WA","TAS","NT","ACT","UNK"},
    {"AU","NSW","VIC","QLD","SA","WA","TAS","NT","ACT","UNK"},
    C147
  )
)</f>
        <v>TAS</v>
      </c>
      <c r="C147" s="1" t="s">
        <v>23</v>
      </c>
      <c r="D147" s="11">
        <f t="shared" si="2"/>
        <v>45717</v>
      </c>
      <c r="E147" s="1" t="s">
        <v>40</v>
      </c>
      <c r="F147" s="1" t="s">
        <v>27</v>
      </c>
      <c r="G147" s="4">
        <v>789526</v>
      </c>
      <c r="H147" s="5">
        <v>47769344.45000001</v>
      </c>
      <c r="I147" s="4">
        <v>570687</v>
      </c>
      <c r="J147" s="4">
        <v>218839</v>
      </c>
      <c r="K147" s="4">
        <v>35937494.050000012</v>
      </c>
      <c r="L147" s="4">
        <v>11831850.400000002</v>
      </c>
      <c r="M147" s="6">
        <v>0.72282230097552203</v>
      </c>
      <c r="N147" s="4">
        <v>61.180850613743267</v>
      </c>
      <c r="O147" s="4">
        <v>47810376.399999999</v>
      </c>
      <c r="P147" s="4">
        <v>61139324.870000064</v>
      </c>
      <c r="Q147" s="4">
        <v>35937494.050000012</v>
      </c>
      <c r="R147" s="4">
        <v>25201830.819999985</v>
      </c>
    </row>
    <row r="148" spans="1:18" ht="15" x14ac:dyDescent="0.2">
      <c r="A148" s="1" t="str" cm="1">
        <f t="array" ref="A148">_xlfn.LET(
  _xlpm.n, UPPER(TRIM(C148)),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
  )
)</f>
        <v>Northern Territory</v>
      </c>
      <c r="B148" s="1" t="str" cm="1">
        <f t="array" ref="B148">_xlfn.LET(
  _xlpm.n, UPPER(TRIM(C148)),
  _xlfn.XLOOKUP(
    _xlpm.n,
    {"AUSTRALIA","NSW","VIC","QLD","SA","WA","TAS","NT","ACT","UNK"},
    {"AU","NSW","VIC","QLD","SA","WA","TAS","NT","ACT","UNK"},
    C148
  )
)</f>
        <v>NT</v>
      </c>
      <c r="C148" s="1" t="s">
        <v>24</v>
      </c>
      <c r="D148" s="11">
        <f t="shared" si="2"/>
        <v>45717</v>
      </c>
      <c r="E148" s="1" t="s">
        <v>40</v>
      </c>
      <c r="F148" s="1" t="s">
        <v>27</v>
      </c>
      <c r="G148" s="4">
        <v>260215</v>
      </c>
      <c r="H148" s="5">
        <v>17251711.749999966</v>
      </c>
      <c r="I148" s="4">
        <v>197977</v>
      </c>
      <c r="J148" s="4">
        <v>62238</v>
      </c>
      <c r="K148" s="4">
        <v>14035021.749999991</v>
      </c>
      <c r="L148" s="4">
        <v>3216690.0000000014</v>
      </c>
      <c r="M148" s="6">
        <v>0.76082085967373136</v>
      </c>
      <c r="N148" s="4">
        <v>49.872220310087478</v>
      </c>
      <c r="O148" s="4">
        <v>17235954.199999966</v>
      </c>
      <c r="P148" s="4">
        <v>20355030.389999945</v>
      </c>
      <c r="Q148" s="4">
        <v>14035021.749999991</v>
      </c>
      <c r="R148" s="4">
        <v>6320008.640000008</v>
      </c>
    </row>
    <row r="149" spans="1:18" ht="15" x14ac:dyDescent="0.2">
      <c r="A149" s="1" t="str" cm="1">
        <f t="array" ref="A149">_xlfn.LET(
  _xlpm.n, UPPER(TRIM(C149)),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
  )
)</f>
        <v>Australian Capital Territory</v>
      </c>
      <c r="B149" s="1" t="str" cm="1">
        <f t="array" ref="B149">_xlfn.LET(
  _xlpm.n, UPPER(TRIM(C149)),
  _xlfn.XLOOKUP(
    _xlpm.n,
    {"AUSTRALIA","NSW","VIC","QLD","SA","WA","TAS","NT","ACT","UNK"},
    {"AU","NSW","VIC","QLD","SA","WA","TAS","NT","ACT","UNK"},
    C149
  )
)</f>
        <v>ACT</v>
      </c>
      <c r="C149" s="1" t="s">
        <v>25</v>
      </c>
      <c r="D149" s="11">
        <f t="shared" si="2"/>
        <v>45717</v>
      </c>
      <c r="E149" s="1" t="s">
        <v>40</v>
      </c>
      <c r="F149" s="1" t="s">
        <v>27</v>
      </c>
      <c r="G149" s="4">
        <v>545108</v>
      </c>
      <c r="H149" s="5">
        <v>31616921.589999977</v>
      </c>
      <c r="I149" s="4">
        <v>287537</v>
      </c>
      <c r="J149" s="4">
        <v>257571</v>
      </c>
      <c r="K149" s="4">
        <v>17860952.749999993</v>
      </c>
      <c r="L149" s="4">
        <v>13755968.840000005</v>
      </c>
      <c r="M149" s="6">
        <v>0.52748629629357857</v>
      </c>
      <c r="N149" s="4">
        <v>62.387458097846149</v>
      </c>
      <c r="O149" s="4">
        <v>31519128.709999979</v>
      </c>
      <c r="P149" s="4">
        <v>47683872.469999991</v>
      </c>
      <c r="Q149" s="4">
        <v>17860952.749999993</v>
      </c>
      <c r="R149" s="4">
        <v>29822919.719999984</v>
      </c>
    </row>
    <row r="150" spans="1:18" ht="15" x14ac:dyDescent="0.2">
      <c r="A150" s="1" t="str" cm="1">
        <f t="array" ref="A150">_xlfn.LET(
  _xlpm.n, UPPER(TRIM(C150)),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
  )
)</f>
        <v>Unknown</v>
      </c>
      <c r="B150" s="1" t="str" cm="1">
        <f t="array" ref="B150">_xlfn.LET(
  _xlpm.n, UPPER(TRIM(C150)),
  _xlfn.XLOOKUP(
    _xlpm.n,
    {"AUSTRALIA","NSW","VIC","QLD","SA","WA","TAS","NT","ACT","UNK"},
    {"AU","NSW","VIC","QLD","SA","WA","TAS","NT","ACT","UNK"},
    C150
  )
)</f>
        <v>UNK</v>
      </c>
      <c r="C150" s="1" t="s">
        <v>26</v>
      </c>
      <c r="D150" s="11">
        <f t="shared" si="2"/>
        <v>45717</v>
      </c>
      <c r="E150" s="1" t="s">
        <v>40</v>
      </c>
      <c r="F150" s="1" t="s">
        <v>27</v>
      </c>
      <c r="G150" s="4">
        <v>8076</v>
      </c>
      <c r="H150" s="5">
        <v>522492.7</v>
      </c>
      <c r="I150" s="4">
        <v>7936</v>
      </c>
      <c r="J150" s="4">
        <v>140</v>
      </c>
      <c r="K150" s="4">
        <v>514118.19999999984</v>
      </c>
      <c r="L150" s="4">
        <v>8374.4999999999982</v>
      </c>
      <c r="M150" s="6">
        <v>0.98266468548786523</v>
      </c>
      <c r="N150" s="4">
        <v>64.825196850393709</v>
      </c>
      <c r="O150" s="4">
        <v>523232.49999999994</v>
      </c>
      <c r="P150" s="4">
        <v>530958.51999999967</v>
      </c>
      <c r="Q150" s="4">
        <v>514118.19999999984</v>
      </c>
      <c r="R150" s="4">
        <v>16840.320000000003</v>
      </c>
    </row>
    <row r="151" spans="1:18" ht="15" x14ac:dyDescent="0.2">
      <c r="A151" s="1" t="str" cm="1">
        <f t="array" ref="A151">_xlfn.LET(
  _xlpm.n, UPPER(TRIM(C151)),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
  )
)</f>
        <v>Australia</v>
      </c>
      <c r="B151" s="1" t="str" cm="1">
        <f t="array" ref="B151">_xlfn.LET(
  _xlpm.n, UPPER(TRIM(C151)),
  _xlfn.XLOOKUP(
    _xlpm.n,
    {"AUSTRALIA","NSW","VIC","QLD","SA","WA","TAS","NT","ACT","UNK"},
    {"AU","NSW","VIC","QLD","SA","WA","TAS","NT","ACT","UNK"},
    C151
  )
)</f>
        <v>AU</v>
      </c>
      <c r="C151" s="2" t="s">
        <v>15</v>
      </c>
      <c r="D151" s="12">
        <f t="shared" si="2"/>
        <v>45717</v>
      </c>
      <c r="E151" s="3" t="s">
        <v>40</v>
      </c>
      <c r="F151" s="3" t="s">
        <v>28</v>
      </c>
      <c r="G151" s="8">
        <v>782602</v>
      </c>
      <c r="H151" s="9">
        <v>12881029.450000007</v>
      </c>
      <c r="I151" s="8">
        <v>767584</v>
      </c>
      <c r="J151" s="8">
        <v>15018</v>
      </c>
      <c r="K151" s="8">
        <v>11880338.950000003</v>
      </c>
      <c r="L151" s="8">
        <v>1000690.5</v>
      </c>
      <c r="M151" s="10">
        <v>0.98081016915366948</v>
      </c>
      <c r="N151" s="8">
        <v>36.413383273405252</v>
      </c>
      <c r="O151" s="8">
        <v>12360509.450000009</v>
      </c>
      <c r="P151" s="8">
        <v>13427885.640000004</v>
      </c>
      <c r="Q151" s="8">
        <v>11880338.950000003</v>
      </c>
      <c r="R151" s="8">
        <v>1547546.6899999997</v>
      </c>
    </row>
    <row r="152" spans="1:18" ht="15" x14ac:dyDescent="0.2">
      <c r="A152" s="1" t="str" cm="1">
        <f t="array" ref="A152">_xlfn.LET(
  _xlpm.n, UPPER(TRIM(C152)),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
  )
)</f>
        <v>New South Wales</v>
      </c>
      <c r="B152" s="1" t="str" cm="1">
        <f t="array" ref="B152">_xlfn.LET(
  _xlpm.n, UPPER(TRIM(C152)),
  _xlfn.XLOOKUP(
    _xlpm.n,
    {"AUSTRALIA","NSW","VIC","QLD","SA","WA","TAS","NT","ACT","UNK"},
    {"AU","NSW","VIC","QLD","SA","WA","TAS","NT","ACT","UNK"},
    C152
  )
)</f>
        <v>NSW</v>
      </c>
      <c r="C152" s="1" t="s">
        <v>18</v>
      </c>
      <c r="D152" s="11">
        <f t="shared" si="2"/>
        <v>45717</v>
      </c>
      <c r="E152" s="1" t="s">
        <v>40</v>
      </c>
      <c r="F152" s="1" t="s">
        <v>28</v>
      </c>
      <c r="G152" s="4">
        <v>226894</v>
      </c>
      <c r="H152" s="5">
        <v>3532339.3000000007</v>
      </c>
      <c r="I152" s="4">
        <v>223446</v>
      </c>
      <c r="J152" s="4">
        <v>3448</v>
      </c>
      <c r="K152" s="4">
        <v>3329983.7000000011</v>
      </c>
      <c r="L152" s="4">
        <v>202355.6</v>
      </c>
      <c r="M152" s="6">
        <v>0.98480347651326172</v>
      </c>
      <c r="N152" s="4">
        <v>33.132717517401389</v>
      </c>
      <c r="O152" s="4">
        <v>3432266.8499999992</v>
      </c>
      <c r="P152" s="4">
        <v>3646580.9100000015</v>
      </c>
      <c r="Q152" s="4">
        <v>3329983.7000000011</v>
      </c>
      <c r="R152" s="4">
        <v>316597.21000000002</v>
      </c>
    </row>
    <row r="153" spans="1:18" ht="15" x14ac:dyDescent="0.2">
      <c r="A153" s="1" t="str" cm="1">
        <f t="array" ref="A153">_xlfn.LET(
  _xlpm.n, UPPER(TRIM(C153)),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
  )
)</f>
        <v>Victoria</v>
      </c>
      <c r="B153" s="1" t="str" cm="1">
        <f t="array" ref="B153">_xlfn.LET(
  _xlpm.n, UPPER(TRIM(C153)),
  _xlfn.XLOOKUP(
    _xlpm.n,
    {"AUSTRALIA","NSW","VIC","QLD","SA","WA","TAS","NT","ACT","UNK"},
    {"AU","NSW","VIC","QLD","SA","WA","TAS","NT","ACT","UNK"},
    C153
  )
)</f>
        <v>VIC</v>
      </c>
      <c r="C153" s="1" t="s">
        <v>19</v>
      </c>
      <c r="D153" s="11">
        <f t="shared" si="2"/>
        <v>45717</v>
      </c>
      <c r="E153" s="1" t="s">
        <v>40</v>
      </c>
      <c r="F153" s="1" t="s">
        <v>28</v>
      </c>
      <c r="G153" s="4">
        <v>162674</v>
      </c>
      <c r="H153" s="5">
        <v>2499182.9500000002</v>
      </c>
      <c r="I153" s="4">
        <v>159104</v>
      </c>
      <c r="J153" s="4">
        <v>3570</v>
      </c>
      <c r="K153" s="4">
        <v>2228349.1999999997</v>
      </c>
      <c r="L153" s="4">
        <v>270833.75</v>
      </c>
      <c r="M153" s="6">
        <v>0.97805426804529305</v>
      </c>
      <c r="N153" s="4">
        <v>40.15459383753501</v>
      </c>
      <c r="O153" s="4">
        <v>2354945.8999999994</v>
      </c>
      <c r="P153" s="4">
        <v>2642534.85</v>
      </c>
      <c r="Q153" s="4">
        <v>2228349.1999999997</v>
      </c>
      <c r="R153" s="4">
        <v>414185.65000000008</v>
      </c>
    </row>
    <row r="154" spans="1:18" ht="15" x14ac:dyDescent="0.2">
      <c r="A154" s="1" t="str" cm="1">
        <f t="array" ref="A154">_xlfn.LET(
  _xlpm.n, UPPER(TRIM(C154)),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
  )
)</f>
        <v>Queensland</v>
      </c>
      <c r="B154" s="1" t="str" cm="1">
        <f t="array" ref="B154">_xlfn.LET(
  _xlpm.n, UPPER(TRIM(C154)),
  _xlfn.XLOOKUP(
    _xlpm.n,
    {"AUSTRALIA","NSW","VIC","QLD","SA","WA","TAS","NT","ACT","UNK"},
    {"AU","NSW","VIC","QLD","SA","WA","TAS","NT","ACT","UNK"},
    C154
  )
)</f>
        <v>QLD</v>
      </c>
      <c r="C154" s="1" t="s">
        <v>20</v>
      </c>
      <c r="D154" s="11">
        <f t="shared" si="2"/>
        <v>45717</v>
      </c>
      <c r="E154" s="1" t="s">
        <v>40</v>
      </c>
      <c r="F154" s="1" t="s">
        <v>28</v>
      </c>
      <c r="G154" s="4">
        <v>187916</v>
      </c>
      <c r="H154" s="5">
        <v>3313107.2499999995</v>
      </c>
      <c r="I154" s="4">
        <v>182573</v>
      </c>
      <c r="J154" s="4">
        <v>5343</v>
      </c>
      <c r="K154" s="4">
        <v>2918459.3499999992</v>
      </c>
      <c r="L154" s="4">
        <v>394647.9</v>
      </c>
      <c r="M154" s="6">
        <v>0.97156708316481832</v>
      </c>
      <c r="N154" s="4">
        <v>40.732829870859071</v>
      </c>
      <c r="O154" s="4">
        <v>3096531.1999999993</v>
      </c>
      <c r="P154" s="4">
        <v>3530742.7599999988</v>
      </c>
      <c r="Q154" s="4">
        <v>2918459.3499999992</v>
      </c>
      <c r="R154" s="4">
        <v>612283.41</v>
      </c>
    </row>
    <row r="155" spans="1:18" ht="15" x14ac:dyDescent="0.2">
      <c r="A155" s="1" t="str" cm="1">
        <f t="array" ref="A155">_xlfn.LET(
  _xlpm.n, UPPER(TRIM(C155)),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
  )
)</f>
        <v>South Australia</v>
      </c>
      <c r="B155" s="1" t="str" cm="1">
        <f t="array" ref="B155">_xlfn.LET(
  _xlpm.n, UPPER(TRIM(C155)),
  _xlfn.XLOOKUP(
    _xlpm.n,
    {"AUSTRALIA","NSW","VIC","QLD","SA","WA","TAS","NT","ACT","UNK"},
    {"AU","NSW","VIC","QLD","SA","WA","TAS","NT","ACT","UNK"},
    C155
  )
)</f>
        <v>SA</v>
      </c>
      <c r="C155" s="1" t="s">
        <v>21</v>
      </c>
      <c r="D155" s="11">
        <f t="shared" si="2"/>
        <v>45717</v>
      </c>
      <c r="E155" s="1" t="s">
        <v>40</v>
      </c>
      <c r="F155" s="1" t="s">
        <v>28</v>
      </c>
      <c r="G155" s="4">
        <v>63148</v>
      </c>
      <c r="H155" s="5">
        <v>910317.29999999993</v>
      </c>
      <c r="I155" s="4">
        <v>62464</v>
      </c>
      <c r="J155" s="4">
        <v>684</v>
      </c>
      <c r="K155" s="4">
        <v>899517.45</v>
      </c>
      <c r="L155" s="4">
        <v>10799.85</v>
      </c>
      <c r="M155" s="6">
        <v>0.98916830303414205</v>
      </c>
      <c r="N155" s="4">
        <v>4.7510233918128648</v>
      </c>
      <c r="O155" s="4">
        <v>915010.54999999981</v>
      </c>
      <c r="P155" s="4">
        <v>913566.99999999988</v>
      </c>
      <c r="Q155" s="4">
        <v>899517.45</v>
      </c>
      <c r="R155" s="4">
        <v>14049.550000000001</v>
      </c>
    </row>
    <row r="156" spans="1:18" ht="15" x14ac:dyDescent="0.2">
      <c r="A156" s="1" t="str" cm="1">
        <f t="array" ref="A156">_xlfn.LET(
  _xlpm.n, UPPER(TRIM(C156)),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
  )
)</f>
        <v>Western Australia</v>
      </c>
      <c r="B156" s="1" t="str" cm="1">
        <f t="array" ref="B156">_xlfn.LET(
  _xlpm.n, UPPER(TRIM(C156)),
  _xlfn.XLOOKUP(
    _xlpm.n,
    {"AUSTRALIA","NSW","VIC","QLD","SA","WA","TAS","NT","ACT","UNK"},
    {"AU","NSW","VIC","QLD","SA","WA","TAS","NT","ACT","UNK"},
    C156
  )
)</f>
        <v>WA</v>
      </c>
      <c r="C156" s="1" t="s">
        <v>22</v>
      </c>
      <c r="D156" s="11">
        <f t="shared" si="2"/>
        <v>45717</v>
      </c>
      <c r="E156" s="1" t="s">
        <v>40</v>
      </c>
      <c r="F156" s="1" t="s">
        <v>28</v>
      </c>
      <c r="G156" s="4">
        <v>80472</v>
      </c>
      <c r="H156" s="5">
        <v>1380205.5500000007</v>
      </c>
      <c r="I156" s="4">
        <v>79192</v>
      </c>
      <c r="J156" s="4">
        <v>1280</v>
      </c>
      <c r="K156" s="4">
        <v>1302365.3000000007</v>
      </c>
      <c r="L156" s="4">
        <v>77840.249999999985</v>
      </c>
      <c r="M156" s="6">
        <v>0.98409384630678998</v>
      </c>
      <c r="N156" s="4">
        <v>33.356695312500001</v>
      </c>
      <c r="O156" s="4">
        <v>1338622.0000000007</v>
      </c>
      <c r="P156" s="4">
        <v>1422902.1200000008</v>
      </c>
      <c r="Q156" s="4">
        <v>1302365.3000000007</v>
      </c>
      <c r="R156" s="4">
        <v>120536.82</v>
      </c>
    </row>
    <row r="157" spans="1:18" ht="15" x14ac:dyDescent="0.2">
      <c r="A157" s="1" t="str" cm="1">
        <f t="array" ref="A157">_xlfn.LET(
  _xlpm.n, UPPER(TRIM(C157)),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
  )
)</f>
        <v>Tasmania</v>
      </c>
      <c r="B157" s="1" t="str" cm="1">
        <f t="array" ref="B157">_xlfn.LET(
  _xlpm.n, UPPER(TRIM(C157)),
  _xlfn.XLOOKUP(
    _xlpm.n,
    {"AUSTRALIA","NSW","VIC","QLD","SA","WA","TAS","NT","ACT","UNK"},
    {"AU","NSW","VIC","QLD","SA","WA","TAS","NT","ACT","UNK"},
    C157
  )
)</f>
        <v>TAS</v>
      </c>
      <c r="C157" s="1" t="s">
        <v>23</v>
      </c>
      <c r="D157" s="11">
        <f t="shared" si="2"/>
        <v>45717</v>
      </c>
      <c r="E157" s="1" t="s">
        <v>40</v>
      </c>
      <c r="F157" s="1" t="s">
        <v>28</v>
      </c>
      <c r="G157" s="4">
        <v>20747</v>
      </c>
      <c r="H157" s="5">
        <v>328531.64999999985</v>
      </c>
      <c r="I157" s="4">
        <v>20130</v>
      </c>
      <c r="J157" s="4">
        <v>617</v>
      </c>
      <c r="K157" s="4">
        <v>287506.34999999992</v>
      </c>
      <c r="L157" s="4">
        <v>41025.299999999996</v>
      </c>
      <c r="M157" s="6">
        <v>0.97026076059189281</v>
      </c>
      <c r="N157" s="4">
        <v>38.122609400324158</v>
      </c>
      <c r="O157" s="4">
        <v>307034.04999999987</v>
      </c>
      <c r="P157" s="4">
        <v>352053.29999999993</v>
      </c>
      <c r="Q157" s="4">
        <v>287506.34999999992</v>
      </c>
      <c r="R157" s="4">
        <v>64546.95</v>
      </c>
    </row>
    <row r="158" spans="1:18" ht="15" x14ac:dyDescent="0.2">
      <c r="A158" s="1" t="str" cm="1">
        <f t="array" ref="A158">_xlfn.LET(
  _xlpm.n, UPPER(TRIM(C158)),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
  )
)</f>
        <v>Northern Territory</v>
      </c>
      <c r="B158" s="1" t="str" cm="1">
        <f t="array" ref="B158">_xlfn.LET(
  _xlpm.n, UPPER(TRIM(C158)),
  _xlfn.XLOOKUP(
    _xlpm.n,
    {"AUSTRALIA","NSW","VIC","QLD","SA","WA","TAS","NT","ACT","UNK"},
    {"AU","NSW","VIC","QLD","SA","WA","TAS","NT","ACT","UNK"},
    C158
  )
)</f>
        <v>NT</v>
      </c>
      <c r="C158" s="1" t="s">
        <v>24</v>
      </c>
      <c r="D158" s="11">
        <f t="shared" si="2"/>
        <v>45717</v>
      </c>
      <c r="E158" s="1" t="s">
        <v>40</v>
      </c>
      <c r="F158" s="1" t="s">
        <v>28</v>
      </c>
      <c r="G158" s="4">
        <v>36419</v>
      </c>
      <c r="H158" s="5">
        <v>852458.25000000012</v>
      </c>
      <c r="I158" s="4">
        <v>36412</v>
      </c>
      <c r="J158" s="4">
        <v>7</v>
      </c>
      <c r="K158" s="4">
        <v>852118.70000000007</v>
      </c>
      <c r="L158" s="4">
        <v>339.55</v>
      </c>
      <c r="M158" s="6">
        <v>0.99980779263571218</v>
      </c>
      <c r="N158" s="4">
        <v>54.421428571428571</v>
      </c>
      <c r="O158" s="4">
        <v>852385.90000000014</v>
      </c>
      <c r="P158" s="4">
        <v>852839.20000000007</v>
      </c>
      <c r="Q158" s="4">
        <v>852118.70000000007</v>
      </c>
      <c r="R158" s="4">
        <v>720.5</v>
      </c>
    </row>
    <row r="159" spans="1:18" ht="15" x14ac:dyDescent="0.2">
      <c r="A159" s="1" t="str" cm="1">
        <f t="array" ref="A159">_xlfn.LET(
  _xlpm.n, UPPER(TRIM(C159)),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
  )
)</f>
        <v>Australian Capital Territory</v>
      </c>
      <c r="B159" s="1" t="str" cm="1">
        <f t="array" ref="B159">_xlfn.LET(
  _xlpm.n, UPPER(TRIM(C159)),
  _xlfn.XLOOKUP(
    _xlpm.n,
    {"AUSTRALIA","NSW","VIC","QLD","SA","WA","TAS","NT","ACT","UNK"},
    {"AU","NSW","VIC","QLD","SA","WA","TAS","NT","ACT","UNK"},
    C159
  )
)</f>
        <v>ACT</v>
      </c>
      <c r="C159" s="1" t="s">
        <v>25</v>
      </c>
      <c r="D159" s="11">
        <f t="shared" si="2"/>
        <v>45717</v>
      </c>
      <c r="E159" s="1" t="s">
        <v>40</v>
      </c>
      <c r="F159" s="1" t="s">
        <v>28</v>
      </c>
      <c r="G159" s="4">
        <v>4023</v>
      </c>
      <c r="H159" s="5">
        <v>58463.55000000001</v>
      </c>
      <c r="I159" s="4">
        <v>3960</v>
      </c>
      <c r="J159" s="4">
        <v>63</v>
      </c>
      <c r="K159" s="4">
        <v>56181.15</v>
      </c>
      <c r="L159" s="4">
        <v>2282.4000000000005</v>
      </c>
      <c r="M159" s="6">
        <v>0.98434004474272929</v>
      </c>
      <c r="N159" s="4">
        <v>23.44761904761905</v>
      </c>
      <c r="O159" s="4">
        <v>57623.950000000004</v>
      </c>
      <c r="P159" s="4">
        <v>59940.75</v>
      </c>
      <c r="Q159" s="4">
        <v>56181.15</v>
      </c>
      <c r="R159" s="4">
        <v>3759.5999999999995</v>
      </c>
    </row>
    <row r="160" spans="1:18" ht="15" x14ac:dyDescent="0.2">
      <c r="A160" s="1" t="str" cm="1">
        <f t="array" ref="A160">_xlfn.LET(
  _xlpm.n, UPPER(TRIM(C160)),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
  )
)</f>
        <v>Unknown</v>
      </c>
      <c r="B160" s="1" t="str" cm="1">
        <f t="array" ref="B160">_xlfn.LET(
  _xlpm.n, UPPER(TRIM(C160)),
  _xlfn.XLOOKUP(
    _xlpm.n,
    {"AUSTRALIA","NSW","VIC","QLD","SA","WA","TAS","NT","ACT","UNK"},
    {"AU","NSW","VIC","QLD","SA","WA","TAS","NT","ACT","UNK"},
    C160
  )
)</f>
        <v>UNK</v>
      </c>
      <c r="C160" s="1" t="s">
        <v>26</v>
      </c>
      <c r="D160" s="11">
        <f t="shared" si="2"/>
        <v>45717</v>
      </c>
      <c r="E160" s="1" t="s">
        <v>40</v>
      </c>
      <c r="F160" s="1" t="s">
        <v>28</v>
      </c>
      <c r="G160" s="4">
        <v>309</v>
      </c>
      <c r="H160" s="5">
        <v>6423.6499999999987</v>
      </c>
      <c r="I160" s="4">
        <v>303</v>
      </c>
      <c r="J160" s="4">
        <v>6</v>
      </c>
      <c r="K160" s="4">
        <v>5857.7499999999991</v>
      </c>
      <c r="L160" s="4">
        <v>565.9</v>
      </c>
      <c r="M160" s="6">
        <v>0.98058252427184467</v>
      </c>
      <c r="N160" s="4">
        <v>50.183333333333337</v>
      </c>
      <c r="O160" s="4">
        <v>6089.0499999999984</v>
      </c>
      <c r="P160" s="4">
        <v>6724.7499999999991</v>
      </c>
      <c r="Q160" s="4">
        <v>5857.7499999999991</v>
      </c>
      <c r="R160" s="4">
        <v>867</v>
      </c>
    </row>
    <row r="161" spans="1:18" ht="15" x14ac:dyDescent="0.2">
      <c r="A161" s="1" t="str" cm="1">
        <f t="array" ref="A161">_xlfn.LET(
  _xlpm.n, UPPER(TRIM(C161)),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
  )
)</f>
        <v>Australia</v>
      </c>
      <c r="B161" s="1" t="str" cm="1">
        <f t="array" ref="B161">_xlfn.LET(
  _xlpm.n, UPPER(TRIM(C161)),
  _xlfn.XLOOKUP(
    _xlpm.n,
    {"AUSTRALIA","NSW","VIC","QLD","SA","WA","TAS","NT","ACT","UNK"},
    {"AU","NSW","VIC","QLD","SA","WA","TAS","NT","ACT","UNK"},
    C161
  )
)</f>
        <v>AU</v>
      </c>
      <c r="C161" s="2" t="s">
        <v>15</v>
      </c>
      <c r="D161" s="12">
        <f t="shared" si="2"/>
        <v>45717</v>
      </c>
      <c r="E161" s="3" t="s">
        <v>40</v>
      </c>
      <c r="F161" s="3" t="s">
        <v>29</v>
      </c>
      <c r="G161" s="8">
        <v>3978509</v>
      </c>
      <c r="H161" s="9">
        <v>332731826.94999915</v>
      </c>
      <c r="I161" s="8">
        <v>1629796</v>
      </c>
      <c r="J161" s="8">
        <v>2348713</v>
      </c>
      <c r="K161" s="8">
        <v>117238167.50000001</v>
      </c>
      <c r="L161" s="8">
        <v>215493659.44999933</v>
      </c>
      <c r="M161" s="10">
        <v>0.40964994675140864</v>
      </c>
      <c r="N161" s="8">
        <v>78.19729751996114</v>
      </c>
      <c r="O161" s="8">
        <v>385022451.93999505</v>
      </c>
      <c r="P161" s="8">
        <v>516394836.20000052</v>
      </c>
      <c r="Q161" s="8">
        <v>117238167.50000001</v>
      </c>
      <c r="R161" s="8">
        <v>399156668.70000052</v>
      </c>
    </row>
    <row r="162" spans="1:18" ht="15" x14ac:dyDescent="0.2">
      <c r="A162" s="1" t="str" cm="1">
        <f t="array" ref="A162">_xlfn.LET(
  _xlpm.n, UPPER(TRIM(C162)),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
  )
)</f>
        <v>New South Wales</v>
      </c>
      <c r="B162" s="1" t="str" cm="1">
        <f t="array" ref="B162">_xlfn.LET(
  _xlpm.n, UPPER(TRIM(C162)),
  _xlfn.XLOOKUP(
    _xlpm.n,
    {"AUSTRALIA","NSW","VIC","QLD","SA","WA","TAS","NT","ACT","UNK"},
    {"AU","NSW","VIC","QLD","SA","WA","TAS","NT","ACT","UNK"},
    C162
  )
)</f>
        <v>NSW</v>
      </c>
      <c r="C162" s="1" t="s">
        <v>18</v>
      </c>
      <c r="D162" s="11">
        <f t="shared" si="2"/>
        <v>45717</v>
      </c>
      <c r="E162" s="1" t="s">
        <v>40</v>
      </c>
      <c r="F162" s="1" t="s">
        <v>29</v>
      </c>
      <c r="G162" s="4">
        <v>1252904</v>
      </c>
      <c r="H162" s="5">
        <v>104401798.98000003</v>
      </c>
      <c r="I162" s="4">
        <v>522791</v>
      </c>
      <c r="J162" s="4">
        <v>730113</v>
      </c>
      <c r="K162" s="4">
        <v>37954472.70000001</v>
      </c>
      <c r="L162" s="4">
        <v>66447326.280000083</v>
      </c>
      <c r="M162" s="6">
        <v>0.41726341363743752</v>
      </c>
      <c r="N162" s="4">
        <v>78.328853136432272</v>
      </c>
      <c r="O162" s="4">
        <v>120607548.00000015</v>
      </c>
      <c r="P162" s="4">
        <v>161590712.9299998</v>
      </c>
      <c r="Q162" s="4">
        <v>37954472.70000001</v>
      </c>
      <c r="R162" s="4">
        <v>123636240.22999984</v>
      </c>
    </row>
    <row r="163" spans="1:18" ht="15" x14ac:dyDescent="0.2">
      <c r="A163" s="1" t="str" cm="1">
        <f t="array" ref="A163">_xlfn.LET(
  _xlpm.n, UPPER(TRIM(C163)),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
  )
)</f>
        <v>Victoria</v>
      </c>
      <c r="B163" s="1" t="str" cm="1">
        <f t="array" ref="B163">_xlfn.LET(
  _xlpm.n, UPPER(TRIM(C163)),
  _xlfn.XLOOKUP(
    _xlpm.n,
    {"AUSTRALIA","NSW","VIC","QLD","SA","WA","TAS","NT","ACT","UNK"},
    {"AU","NSW","VIC","QLD","SA","WA","TAS","NT","ACT","UNK"},
    C163
  )
)</f>
        <v>VIC</v>
      </c>
      <c r="C163" s="1" t="s">
        <v>19</v>
      </c>
      <c r="D163" s="11">
        <f t="shared" si="2"/>
        <v>45717</v>
      </c>
      <c r="E163" s="1" t="s">
        <v>40</v>
      </c>
      <c r="F163" s="1" t="s">
        <v>29</v>
      </c>
      <c r="G163" s="4">
        <v>1179732</v>
      </c>
      <c r="H163" s="5">
        <v>98080503.11999993</v>
      </c>
      <c r="I163" s="4">
        <v>457625</v>
      </c>
      <c r="J163" s="4">
        <v>722107</v>
      </c>
      <c r="K163" s="4">
        <v>32576429.650000017</v>
      </c>
      <c r="L163" s="4">
        <v>65504073.469999969</v>
      </c>
      <c r="M163" s="6">
        <v>0.3879058972715837</v>
      </c>
      <c r="N163" s="4">
        <v>76.818607990228571</v>
      </c>
      <c r="O163" s="4">
        <v>113393240.45000005</v>
      </c>
      <c r="P163" s="4">
        <v>153551757.67999995</v>
      </c>
      <c r="Q163" s="4">
        <v>32576429.650000017</v>
      </c>
      <c r="R163" s="4">
        <v>120975328.0299999</v>
      </c>
    </row>
    <row r="164" spans="1:18" ht="15" x14ac:dyDescent="0.2">
      <c r="A164" s="1" t="str" cm="1">
        <f t="array" ref="A164">_xlfn.LET(
  _xlpm.n, UPPER(TRIM(C164)),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
  )
)</f>
        <v>Queensland</v>
      </c>
      <c r="B164" s="1" t="str" cm="1">
        <f t="array" ref="B164">_xlfn.LET(
  _xlpm.n, UPPER(TRIM(C164)),
  _xlfn.XLOOKUP(
    _xlpm.n,
    {"AUSTRALIA","NSW","VIC","QLD","SA","WA","TAS","NT","ACT","UNK"},
    {"AU","NSW","VIC","QLD","SA","WA","TAS","NT","ACT","UNK"},
    C164
  )
)</f>
        <v>QLD</v>
      </c>
      <c r="C164" s="1" t="s">
        <v>20</v>
      </c>
      <c r="D164" s="11">
        <f t="shared" si="2"/>
        <v>45717</v>
      </c>
      <c r="E164" s="1" t="s">
        <v>40</v>
      </c>
      <c r="F164" s="1" t="s">
        <v>29</v>
      </c>
      <c r="G164" s="4">
        <v>760231</v>
      </c>
      <c r="H164" s="5">
        <v>63431161.220000103</v>
      </c>
      <c r="I164" s="4">
        <v>338504</v>
      </c>
      <c r="J164" s="4">
        <v>421727</v>
      </c>
      <c r="K164" s="4">
        <v>24540941.29999999</v>
      </c>
      <c r="L164" s="4">
        <v>38890219.920000046</v>
      </c>
      <c r="M164" s="6">
        <v>0.44526466297743711</v>
      </c>
      <c r="N164" s="4">
        <v>80.683362815280816</v>
      </c>
      <c r="O164" s="4">
        <v>73516765.350000173</v>
      </c>
      <c r="P164" s="4">
        <v>97457513.770000026</v>
      </c>
      <c r="Q164" s="4">
        <v>24540941.29999999</v>
      </c>
      <c r="R164" s="4">
        <v>72916572.469999984</v>
      </c>
    </row>
    <row r="165" spans="1:18" ht="15" x14ac:dyDescent="0.2">
      <c r="A165" s="1" t="str" cm="1">
        <f t="array" ref="A165">_xlfn.LET(
  _xlpm.n, UPPER(TRIM(C165)),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
  )
)</f>
        <v>South Australia</v>
      </c>
      <c r="B165" s="1" t="str" cm="1">
        <f t="array" ref="B165">_xlfn.LET(
  _xlpm.n, UPPER(TRIM(C165)),
  _xlfn.XLOOKUP(
    _xlpm.n,
    {"AUSTRALIA","NSW","VIC","QLD","SA","WA","TAS","NT","ACT","UNK"},
    {"AU","NSW","VIC","QLD","SA","WA","TAS","NT","ACT","UNK"},
    C165
  )
)</f>
        <v>SA</v>
      </c>
      <c r="C165" s="1" t="s">
        <v>21</v>
      </c>
      <c r="D165" s="11">
        <f t="shared" si="2"/>
        <v>45717</v>
      </c>
      <c r="E165" s="1" t="s">
        <v>40</v>
      </c>
      <c r="F165" s="1" t="s">
        <v>29</v>
      </c>
      <c r="G165" s="4">
        <v>298539</v>
      </c>
      <c r="H165" s="5">
        <v>23982054.739999995</v>
      </c>
      <c r="I165" s="4">
        <v>151079</v>
      </c>
      <c r="J165" s="4">
        <v>147460</v>
      </c>
      <c r="K165" s="4">
        <v>10321741.149999997</v>
      </c>
      <c r="L165" s="4">
        <v>13660313.59</v>
      </c>
      <c r="M165" s="6">
        <v>0.50606118463584326</v>
      </c>
      <c r="N165" s="4">
        <v>70.1408902753289</v>
      </c>
      <c r="O165" s="4">
        <v>27972351.609999996</v>
      </c>
      <c r="P165" s="4">
        <v>34325030.420000009</v>
      </c>
      <c r="Q165" s="4">
        <v>10321741.149999997</v>
      </c>
      <c r="R165" s="4">
        <v>24003289.269999992</v>
      </c>
    </row>
    <row r="166" spans="1:18" ht="15" x14ac:dyDescent="0.2">
      <c r="A166" s="1" t="str" cm="1">
        <f t="array" ref="A166">_xlfn.LET(
  _xlpm.n, UPPER(TRIM(C166)),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
  )
)</f>
        <v>Western Australia</v>
      </c>
      <c r="B166" s="1" t="str" cm="1">
        <f t="array" ref="B166">_xlfn.LET(
  _xlpm.n, UPPER(TRIM(C166)),
  _xlfn.XLOOKUP(
    _xlpm.n,
    {"AUSTRALIA","NSW","VIC","QLD","SA","WA","TAS","NT","ACT","UNK"},
    {"AU","NSW","VIC","QLD","SA","WA","TAS","NT","ACT","UNK"},
    C166
  )
)</f>
        <v>WA</v>
      </c>
      <c r="C166" s="1" t="s">
        <v>22</v>
      </c>
      <c r="D166" s="11">
        <f t="shared" si="2"/>
        <v>45717</v>
      </c>
      <c r="E166" s="1" t="s">
        <v>40</v>
      </c>
      <c r="F166" s="1" t="s">
        <v>29</v>
      </c>
      <c r="G166" s="4">
        <v>353722</v>
      </c>
      <c r="H166" s="5">
        <v>30679685.629999999</v>
      </c>
      <c r="I166" s="4">
        <v>129173</v>
      </c>
      <c r="J166" s="4">
        <v>224549</v>
      </c>
      <c r="K166" s="4">
        <v>9204134.7999999933</v>
      </c>
      <c r="L166" s="4">
        <v>21475550.829999987</v>
      </c>
      <c r="M166" s="6">
        <v>0.36518226177619711</v>
      </c>
      <c r="N166" s="4">
        <v>81.090835897732873</v>
      </c>
      <c r="O166" s="4">
        <v>35516287.630000047</v>
      </c>
      <c r="P166" s="4">
        <v>48888551.740000017</v>
      </c>
      <c r="Q166" s="4">
        <v>9204134.7999999933</v>
      </c>
      <c r="R166" s="4">
        <v>39684416.93999999</v>
      </c>
    </row>
    <row r="167" spans="1:18" ht="15" x14ac:dyDescent="0.2">
      <c r="A167" s="1" t="str" cm="1">
        <f t="array" ref="A167">_xlfn.LET(
  _xlpm.n, UPPER(TRIM(C167)),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
  )
)</f>
        <v>Tasmania</v>
      </c>
      <c r="B167" s="1" t="str" cm="1">
        <f t="array" ref="B167">_xlfn.LET(
  _xlpm.n, UPPER(TRIM(C167)),
  _xlfn.XLOOKUP(
    _xlpm.n,
    {"AUSTRALIA","NSW","VIC","QLD","SA","WA","TAS","NT","ACT","UNK"},
    {"AU","NSW","VIC","QLD","SA","WA","TAS","NT","ACT","UNK"},
    C167
  )
)</f>
        <v>TAS</v>
      </c>
      <c r="C167" s="1" t="s">
        <v>23</v>
      </c>
      <c r="D167" s="11">
        <f t="shared" si="2"/>
        <v>45717</v>
      </c>
      <c r="E167" s="1" t="s">
        <v>40</v>
      </c>
      <c r="F167" s="1" t="s">
        <v>29</v>
      </c>
      <c r="G167" s="4">
        <v>73159</v>
      </c>
      <c r="H167" s="5">
        <v>6482451.4000000032</v>
      </c>
      <c r="I167" s="4">
        <v>16750</v>
      </c>
      <c r="J167" s="4">
        <v>56409</v>
      </c>
      <c r="K167" s="4">
        <v>1506303.5499999993</v>
      </c>
      <c r="L167" s="4">
        <v>4976147.8500000024</v>
      </c>
      <c r="M167" s="6">
        <v>0.22895337552454242</v>
      </c>
      <c r="N167" s="4">
        <v>62.44466273112446</v>
      </c>
      <c r="O167" s="4">
        <v>7550690.7500000168</v>
      </c>
      <c r="P167" s="4">
        <v>10004892.379999999</v>
      </c>
      <c r="Q167" s="4">
        <v>1506303.5499999993</v>
      </c>
      <c r="R167" s="4">
        <v>8498588.8300000001</v>
      </c>
    </row>
    <row r="168" spans="1:18" ht="15" x14ac:dyDescent="0.2">
      <c r="A168" s="1" t="str" cm="1">
        <f t="array" ref="A168">_xlfn.LET(
  _xlpm.n, UPPER(TRIM(C168)),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
  )
)</f>
        <v>Northern Territory</v>
      </c>
      <c r="B168" s="1" t="str" cm="1">
        <f t="array" ref="B168">_xlfn.LET(
  _xlpm.n, UPPER(TRIM(C168)),
  _xlfn.XLOOKUP(
    _xlpm.n,
    {"AUSTRALIA","NSW","VIC","QLD","SA","WA","TAS","NT","ACT","UNK"},
    {"AU","NSW","VIC","QLD","SA","WA","TAS","NT","ACT","UNK"},
    C168
  )
)</f>
        <v>NT</v>
      </c>
      <c r="C168" s="1" t="s">
        <v>24</v>
      </c>
      <c r="D168" s="11">
        <f t="shared" si="2"/>
        <v>45717</v>
      </c>
      <c r="E168" s="1" t="s">
        <v>40</v>
      </c>
      <c r="F168" s="1" t="s">
        <v>29</v>
      </c>
      <c r="G168" s="4">
        <v>12758</v>
      </c>
      <c r="H168" s="5">
        <v>1045344.5699999991</v>
      </c>
      <c r="I168" s="4">
        <v>6239</v>
      </c>
      <c r="J168" s="4">
        <v>6519</v>
      </c>
      <c r="K168" s="4">
        <v>484068.20000000007</v>
      </c>
      <c r="L168" s="4">
        <v>561276.36999999976</v>
      </c>
      <c r="M168" s="6">
        <v>0.48902649318074931</v>
      </c>
      <c r="N168" s="4">
        <v>85.669601165822996</v>
      </c>
      <c r="O168" s="4">
        <v>1219514.6999999981</v>
      </c>
      <c r="P168" s="4">
        <v>1603824.6999999993</v>
      </c>
      <c r="Q168" s="4">
        <v>484068.20000000007</v>
      </c>
      <c r="R168" s="4">
        <v>1119756.4999999998</v>
      </c>
    </row>
    <row r="169" spans="1:18" ht="15" x14ac:dyDescent="0.2">
      <c r="A169" s="1" t="str" cm="1">
        <f t="array" ref="A169">_xlfn.LET(
  _xlpm.n, UPPER(TRIM(C169)),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
  )
)</f>
        <v>Australian Capital Territory</v>
      </c>
      <c r="B169" s="1" t="str" cm="1">
        <f t="array" ref="B169">_xlfn.LET(
  _xlpm.n, UPPER(TRIM(C169)),
  _xlfn.XLOOKUP(
    _xlpm.n,
    {"AUSTRALIA","NSW","VIC","QLD","SA","WA","TAS","NT","ACT","UNK"},
    {"AU","NSW","VIC","QLD","SA","WA","TAS","NT","ACT","UNK"},
    C169
  )
)</f>
        <v>ACT</v>
      </c>
      <c r="C169" s="1" t="s">
        <v>25</v>
      </c>
      <c r="D169" s="11">
        <f t="shared" si="2"/>
        <v>45717</v>
      </c>
      <c r="E169" s="1" t="s">
        <v>40</v>
      </c>
      <c r="F169" s="1" t="s">
        <v>29</v>
      </c>
      <c r="G169" s="4">
        <v>46939</v>
      </c>
      <c r="H169" s="5">
        <v>4594129.4400000032</v>
      </c>
      <c r="I169" s="4">
        <v>7178</v>
      </c>
      <c r="J169" s="4">
        <v>39761</v>
      </c>
      <c r="K169" s="4">
        <v>620988.84999999928</v>
      </c>
      <c r="L169" s="4">
        <v>3973140.5900000012</v>
      </c>
      <c r="M169" s="6">
        <v>0.15292187733015189</v>
      </c>
      <c r="N169" s="4">
        <v>109.13948819194675</v>
      </c>
      <c r="O169" s="4">
        <v>5205258.0000000056</v>
      </c>
      <c r="P169" s="4">
        <v>8933624.6299999896</v>
      </c>
      <c r="Q169" s="4">
        <v>620988.84999999928</v>
      </c>
      <c r="R169" s="4">
        <v>8312635.7800000031</v>
      </c>
    </row>
    <row r="170" spans="1:18" ht="15" x14ac:dyDescent="0.2">
      <c r="A170" s="1" t="str" cm="1">
        <f t="array" ref="A170">_xlfn.LET(
  _xlpm.n, UPPER(TRIM(C170)),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
  )
)</f>
        <v>Unknown</v>
      </c>
      <c r="B170" s="1" t="str" cm="1">
        <f t="array" ref="B170">_xlfn.LET(
  _xlpm.n, UPPER(TRIM(C170)),
  _xlfn.XLOOKUP(
    _xlpm.n,
    {"AUSTRALIA","NSW","VIC","QLD","SA","WA","TAS","NT","ACT","UNK"},
    {"AU","NSW","VIC","QLD","SA","WA","TAS","NT","ACT","UNK"},
    C170
  )
)</f>
        <v>UNK</v>
      </c>
      <c r="C170" s="1" t="s">
        <v>26</v>
      </c>
      <c r="D170" s="11">
        <f t="shared" si="2"/>
        <v>45717</v>
      </c>
      <c r="E170" s="1" t="s">
        <v>40</v>
      </c>
      <c r="F170" s="1" t="s">
        <v>29</v>
      </c>
      <c r="G170" s="4">
        <v>525</v>
      </c>
      <c r="H170" s="5">
        <v>34697.85</v>
      </c>
      <c r="I170" s="4">
        <v>457</v>
      </c>
      <c r="J170" s="4">
        <v>68</v>
      </c>
      <c r="K170" s="4">
        <v>29087.30000000001</v>
      </c>
      <c r="L170" s="4">
        <v>5610.5500000000011</v>
      </c>
      <c r="M170" s="6">
        <v>0.87047619047619051</v>
      </c>
      <c r="N170" s="4">
        <v>62.20735294117646</v>
      </c>
      <c r="O170" s="4">
        <v>40795.44999999999</v>
      </c>
      <c r="P170" s="4">
        <v>38927.949999999997</v>
      </c>
      <c r="Q170" s="4">
        <v>29087.30000000001</v>
      </c>
      <c r="R170" s="4">
        <v>9840.65</v>
      </c>
    </row>
    <row r="171" spans="1:18" ht="15" x14ac:dyDescent="0.2">
      <c r="A171" s="1" t="str" cm="1">
        <f t="array" ref="A171">_xlfn.LET(
  _xlpm.n, UPPER(TRIM(C171)),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
  )
)</f>
        <v>Australia</v>
      </c>
      <c r="B171" s="1" t="str" cm="1">
        <f t="array" ref="B171">_xlfn.LET(
  _xlpm.n, UPPER(TRIM(C171)),
  _xlfn.XLOOKUP(
    _xlpm.n,
    {"AUSTRALIA","NSW","VIC","QLD","SA","WA","TAS","NT","ACT","UNK"},
    {"AU","NSW","VIC","QLD","SA","WA","TAS","NT","ACT","UNK"},
    C171
  )
)</f>
        <v>AU</v>
      </c>
      <c r="C171" s="2" t="s">
        <v>15</v>
      </c>
      <c r="D171" s="12">
        <f t="shared" si="2"/>
        <v>45717</v>
      </c>
      <c r="E171" s="3" t="s">
        <v>40</v>
      </c>
      <c r="F171" s="3" t="s">
        <v>30</v>
      </c>
      <c r="G171" s="8">
        <v>8593935</v>
      </c>
      <c r="H171" s="9">
        <v>754077789.33000112</v>
      </c>
      <c r="I171" s="8">
        <v>2378238</v>
      </c>
      <c r="J171" s="8">
        <v>6215697</v>
      </c>
      <c r="K171" s="8">
        <v>212395687.14999968</v>
      </c>
      <c r="L171" s="8">
        <v>541682102.17999947</v>
      </c>
      <c r="M171" s="10">
        <v>0.27673446447989192</v>
      </c>
      <c r="N171" s="8">
        <v>140.74274698042481</v>
      </c>
      <c r="O171" s="8">
        <v>892471802.48998892</v>
      </c>
      <c r="P171" s="8">
        <v>1478579288.9599996</v>
      </c>
      <c r="Q171" s="8">
        <v>212395687.14999968</v>
      </c>
      <c r="R171" s="8">
        <v>1266183601.8099985</v>
      </c>
    </row>
    <row r="172" spans="1:18" ht="15" x14ac:dyDescent="0.2">
      <c r="A172" s="1" t="str" cm="1">
        <f t="array" ref="A172">_xlfn.LET(
  _xlpm.n, UPPER(TRIM(C172)),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
  )
)</f>
        <v>New South Wales</v>
      </c>
      <c r="B172" s="1" t="str" cm="1">
        <f t="array" ref="B172">_xlfn.LET(
  _xlpm.n, UPPER(TRIM(C172)),
  _xlfn.XLOOKUP(
    _xlpm.n,
    {"AUSTRALIA","NSW","VIC","QLD","SA","WA","TAS","NT","ACT","UNK"},
    {"AU","NSW","VIC","QLD","SA","WA","TAS","NT","ACT","UNK"},
    C172
  )
)</f>
        <v>NSW</v>
      </c>
      <c r="C172" s="1" t="s">
        <v>18</v>
      </c>
      <c r="D172" s="11">
        <f t="shared" si="2"/>
        <v>45717</v>
      </c>
      <c r="E172" s="1" t="s">
        <v>40</v>
      </c>
      <c r="F172" s="1" t="s">
        <v>30</v>
      </c>
      <c r="G172" s="4">
        <v>2945570</v>
      </c>
      <c r="H172" s="5">
        <v>264395240.15999991</v>
      </c>
      <c r="I172" s="4">
        <v>889002</v>
      </c>
      <c r="J172" s="4">
        <v>2056568</v>
      </c>
      <c r="K172" s="4">
        <v>81803437.899999931</v>
      </c>
      <c r="L172" s="4">
        <v>182591802.25999984</v>
      </c>
      <c r="M172" s="6">
        <v>0.30180983646628667</v>
      </c>
      <c r="N172" s="4">
        <v>148.89120598704613</v>
      </c>
      <c r="O172" s="4">
        <v>311188570.8999992</v>
      </c>
      <c r="P172" s="4">
        <v>523596482.58999979</v>
      </c>
      <c r="Q172" s="4">
        <v>81803437.899999931</v>
      </c>
      <c r="R172" s="4">
        <v>441793044.68999976</v>
      </c>
    </row>
    <row r="173" spans="1:18" ht="15" x14ac:dyDescent="0.2">
      <c r="A173" s="1" t="str" cm="1">
        <f t="array" ref="A173">_xlfn.LET(
  _xlpm.n, UPPER(TRIM(C173)),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
  )
)</f>
        <v>Victoria</v>
      </c>
      <c r="B173" s="1" t="str" cm="1">
        <f t="array" ref="B173">_xlfn.LET(
  _xlpm.n, UPPER(TRIM(C173)),
  _xlfn.XLOOKUP(
    _xlpm.n,
    {"AUSTRALIA","NSW","VIC","QLD","SA","WA","TAS","NT","ACT","UNK"},
    {"AU","NSW","VIC","QLD","SA","WA","TAS","NT","ACT","UNK"},
    C173
  )
)</f>
        <v>VIC</v>
      </c>
      <c r="C173" s="1" t="s">
        <v>19</v>
      </c>
      <c r="D173" s="11">
        <f t="shared" si="2"/>
        <v>45717</v>
      </c>
      <c r="E173" s="1" t="s">
        <v>40</v>
      </c>
      <c r="F173" s="1" t="s">
        <v>30</v>
      </c>
      <c r="G173" s="4">
        <v>2426926</v>
      </c>
      <c r="H173" s="5">
        <v>216282846.97999987</v>
      </c>
      <c r="I173" s="4">
        <v>700438</v>
      </c>
      <c r="J173" s="4">
        <v>1726488</v>
      </c>
      <c r="K173" s="4">
        <v>64296190.150000051</v>
      </c>
      <c r="L173" s="4">
        <v>151986656.83000016</v>
      </c>
      <c r="M173" s="6">
        <v>0.28861118962836113</v>
      </c>
      <c r="N173" s="4">
        <v>132.17397082149034</v>
      </c>
      <c r="O173" s="4">
        <v>256496680.45000049</v>
      </c>
      <c r="P173" s="4">
        <v>404431199.92000097</v>
      </c>
      <c r="Q173" s="4">
        <v>64296190.150000051</v>
      </c>
      <c r="R173" s="4">
        <v>340135009.77000046</v>
      </c>
    </row>
    <row r="174" spans="1:18" ht="15" x14ac:dyDescent="0.2">
      <c r="A174" s="1" t="str" cm="1">
        <f t="array" ref="A174">_xlfn.LET(
  _xlpm.n, UPPER(TRIM(C174)),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
  )
)</f>
        <v>Queensland</v>
      </c>
      <c r="B174" s="1" t="str" cm="1">
        <f t="array" ref="B174">_xlfn.LET(
  _xlpm.n, UPPER(TRIM(C174)),
  _xlfn.XLOOKUP(
    _xlpm.n,
    {"AUSTRALIA","NSW","VIC","QLD","SA","WA","TAS","NT","ACT","UNK"},
    {"AU","NSW","VIC","QLD","SA","WA","TAS","NT","ACT","UNK"},
    C174
  )
)</f>
        <v>QLD</v>
      </c>
      <c r="C174" s="1" t="s">
        <v>20</v>
      </c>
      <c r="D174" s="11">
        <f t="shared" si="2"/>
        <v>45717</v>
      </c>
      <c r="E174" s="1" t="s">
        <v>40</v>
      </c>
      <c r="F174" s="1" t="s">
        <v>30</v>
      </c>
      <c r="G174" s="4">
        <v>1633960</v>
      </c>
      <c r="H174" s="5">
        <v>140438394.88999984</v>
      </c>
      <c r="I174" s="4">
        <v>403333</v>
      </c>
      <c r="J174" s="4">
        <v>1230627</v>
      </c>
      <c r="K174" s="4">
        <v>34204120.200000048</v>
      </c>
      <c r="L174" s="4">
        <v>106234274.69000016</v>
      </c>
      <c r="M174" s="6">
        <v>0.24684386398687849</v>
      </c>
      <c r="N174" s="4">
        <v>145.19401438050062</v>
      </c>
      <c r="O174" s="4">
        <v>167029288.85000056</v>
      </c>
      <c r="P174" s="4">
        <v>282814096.91000032</v>
      </c>
      <c r="Q174" s="4">
        <v>34204120.200000048</v>
      </c>
      <c r="R174" s="4">
        <v>248609976.71000022</v>
      </c>
    </row>
    <row r="175" spans="1:18" ht="15" x14ac:dyDescent="0.2">
      <c r="A175" s="1" t="str" cm="1">
        <f t="array" ref="A175">_xlfn.LET(
  _xlpm.n, UPPER(TRIM(C175)),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
  )
)</f>
        <v>South Australia</v>
      </c>
      <c r="B175" s="1" t="str" cm="1">
        <f t="array" ref="B175">_xlfn.LET(
  _xlpm.n, UPPER(TRIM(C175)),
  _xlfn.XLOOKUP(
    _xlpm.n,
    {"AUSTRALIA","NSW","VIC","QLD","SA","WA","TAS","NT","ACT","UNK"},
    {"AU","NSW","VIC","QLD","SA","WA","TAS","NT","ACT","UNK"},
    C175
  )
)</f>
        <v>SA</v>
      </c>
      <c r="C175" s="1" t="s">
        <v>21</v>
      </c>
      <c r="D175" s="11">
        <f t="shared" si="2"/>
        <v>45717</v>
      </c>
      <c r="E175" s="1" t="s">
        <v>40</v>
      </c>
      <c r="F175" s="1" t="s">
        <v>30</v>
      </c>
      <c r="G175" s="4">
        <v>598680</v>
      </c>
      <c r="H175" s="5">
        <v>49512599.180000015</v>
      </c>
      <c r="I175" s="4">
        <v>173480</v>
      </c>
      <c r="J175" s="4">
        <v>425200</v>
      </c>
      <c r="K175" s="4">
        <v>14246498.799999995</v>
      </c>
      <c r="L175" s="4">
        <v>35266100.38000001</v>
      </c>
      <c r="M175" s="6">
        <v>0.28977082915747981</v>
      </c>
      <c r="N175" s="4">
        <v>113.51926255981699</v>
      </c>
      <c r="O175" s="4">
        <v>58862974.349999897</v>
      </c>
      <c r="P175" s="4">
        <v>91711801.320000157</v>
      </c>
      <c r="Q175" s="4">
        <v>14246498.799999995</v>
      </c>
      <c r="R175" s="4">
        <v>77465302.520000055</v>
      </c>
    </row>
    <row r="176" spans="1:18" ht="15" x14ac:dyDescent="0.2">
      <c r="A176" s="1" t="str" cm="1">
        <f t="array" ref="A176">_xlfn.LET(
  _xlpm.n, UPPER(TRIM(C176)),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
  )
)</f>
        <v>Western Australia</v>
      </c>
      <c r="B176" s="1" t="str" cm="1">
        <f t="array" ref="B176">_xlfn.LET(
  _xlpm.n, UPPER(TRIM(C176)),
  _xlfn.XLOOKUP(
    _xlpm.n,
    {"AUSTRALIA","NSW","VIC","QLD","SA","WA","TAS","NT","ACT","UNK"},
    {"AU","NSW","VIC","QLD","SA","WA","TAS","NT","ACT","UNK"},
    C176
  )
)</f>
        <v>WA</v>
      </c>
      <c r="C176" s="1" t="s">
        <v>22</v>
      </c>
      <c r="D176" s="11">
        <f t="shared" si="2"/>
        <v>45717</v>
      </c>
      <c r="E176" s="1" t="s">
        <v>40</v>
      </c>
      <c r="F176" s="1" t="s">
        <v>30</v>
      </c>
      <c r="G176" s="4">
        <v>704177</v>
      </c>
      <c r="H176" s="5">
        <v>58769501.969999984</v>
      </c>
      <c r="I176" s="4">
        <v>141584</v>
      </c>
      <c r="J176" s="4">
        <v>562593</v>
      </c>
      <c r="K176" s="4">
        <v>11476180.200000007</v>
      </c>
      <c r="L176" s="4">
        <v>47293321.770000018</v>
      </c>
      <c r="M176" s="6">
        <v>0.20106308499141551</v>
      </c>
      <c r="N176" s="4">
        <v>144.9804538885065</v>
      </c>
      <c r="O176" s="4">
        <v>69890781.249999925</v>
      </c>
      <c r="P176" s="4">
        <v>125015147.91000015</v>
      </c>
      <c r="Q176" s="4">
        <v>11476180.200000007</v>
      </c>
      <c r="R176" s="4">
        <v>113538967.70999998</v>
      </c>
    </row>
    <row r="177" spans="1:18" ht="15" x14ac:dyDescent="0.2">
      <c r="A177" s="1" t="str" cm="1">
        <f t="array" ref="A177">_xlfn.LET(
  _xlpm.n, UPPER(TRIM(C177)),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
  )
)</f>
        <v>Tasmania</v>
      </c>
      <c r="B177" s="1" t="str" cm="1">
        <f t="array" ref="B177">_xlfn.LET(
  _xlpm.n, UPPER(TRIM(C177)),
  _xlfn.XLOOKUP(
    _xlpm.n,
    {"AUSTRALIA","NSW","VIC","QLD","SA","WA","TAS","NT","ACT","UNK"},
    {"AU","NSW","VIC","QLD","SA","WA","TAS","NT","ACT","UNK"},
    C177
  )
)</f>
        <v>TAS</v>
      </c>
      <c r="C177" s="1" t="s">
        <v>23</v>
      </c>
      <c r="D177" s="11">
        <f t="shared" si="2"/>
        <v>45717</v>
      </c>
      <c r="E177" s="1" t="s">
        <v>40</v>
      </c>
      <c r="F177" s="1" t="s">
        <v>30</v>
      </c>
      <c r="G177" s="4">
        <v>136674</v>
      </c>
      <c r="H177" s="5">
        <v>11186453</v>
      </c>
      <c r="I177" s="4">
        <v>32475</v>
      </c>
      <c r="J177" s="4">
        <v>104199</v>
      </c>
      <c r="K177" s="4">
        <v>2844259.1999999979</v>
      </c>
      <c r="L177" s="4">
        <v>8342193.8000000007</v>
      </c>
      <c r="M177" s="6">
        <v>0.23760920145748277</v>
      </c>
      <c r="N177" s="4">
        <v>117.37417535922255</v>
      </c>
      <c r="O177" s="4">
        <v>13270194.490000002</v>
      </c>
      <c r="P177" s="4">
        <v>21359829.939999986</v>
      </c>
      <c r="Q177" s="4">
        <v>2844259.1999999979</v>
      </c>
      <c r="R177" s="4">
        <v>18515570.739999998</v>
      </c>
    </row>
    <row r="178" spans="1:18" ht="15" x14ac:dyDescent="0.2">
      <c r="A178" s="1" t="str" cm="1">
        <f t="array" ref="A178">_xlfn.LET(
  _xlpm.n, UPPER(TRIM(C178)),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
  )
)</f>
        <v>Northern Territory</v>
      </c>
      <c r="B178" s="1" t="str" cm="1">
        <f t="array" ref="B178">_xlfn.LET(
  _xlpm.n, UPPER(TRIM(C178)),
  _xlfn.XLOOKUP(
    _xlpm.n,
    {"AUSTRALIA","NSW","VIC","QLD","SA","WA","TAS","NT","ACT","UNK"},
    {"AU","NSW","VIC","QLD","SA","WA","TAS","NT","ACT","UNK"},
    C178
  )
)</f>
        <v>NT</v>
      </c>
      <c r="C178" s="1" t="s">
        <v>24</v>
      </c>
      <c r="D178" s="11">
        <f t="shared" si="2"/>
        <v>45717</v>
      </c>
      <c r="E178" s="1" t="s">
        <v>40</v>
      </c>
      <c r="F178" s="1" t="s">
        <v>30</v>
      </c>
      <c r="G178" s="4">
        <v>27871</v>
      </c>
      <c r="H178" s="5">
        <v>2461599.9999999977</v>
      </c>
      <c r="I178" s="4">
        <v>8798</v>
      </c>
      <c r="J178" s="4">
        <v>19073</v>
      </c>
      <c r="K178" s="4">
        <v>831979.90000000026</v>
      </c>
      <c r="L178" s="4">
        <v>1629620.1000000006</v>
      </c>
      <c r="M178" s="6">
        <v>0.31566861612428687</v>
      </c>
      <c r="N178" s="4">
        <v>140.0831337432744</v>
      </c>
      <c r="O178" s="4">
        <v>2929056.2999999975</v>
      </c>
      <c r="P178" s="4">
        <v>4761647.700000003</v>
      </c>
      <c r="Q178" s="4">
        <v>831979.90000000026</v>
      </c>
      <c r="R178" s="4">
        <v>3929667.8000000012</v>
      </c>
    </row>
    <row r="179" spans="1:18" ht="15" x14ac:dyDescent="0.2">
      <c r="A179" s="1" t="str" cm="1">
        <f t="array" ref="A179">_xlfn.LET(
  _xlpm.n, UPPER(TRIM(C179)),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
  )
)</f>
        <v>Australian Capital Territory</v>
      </c>
      <c r="B179" s="1" t="str" cm="1">
        <f t="array" ref="B179">_xlfn.LET(
  _xlpm.n, UPPER(TRIM(C179)),
  _xlfn.XLOOKUP(
    _xlpm.n,
    {"AUSTRALIA","NSW","VIC","QLD","SA","WA","TAS","NT","ACT","UNK"},
    {"AU","NSW","VIC","QLD","SA","WA","TAS","NT","ACT","UNK"},
    C179
  )
)</f>
        <v>ACT</v>
      </c>
      <c r="C179" s="1" t="s">
        <v>25</v>
      </c>
      <c r="D179" s="11">
        <f t="shared" si="2"/>
        <v>45717</v>
      </c>
      <c r="E179" s="1" t="s">
        <v>40</v>
      </c>
      <c r="F179" s="1" t="s">
        <v>30</v>
      </c>
      <c r="G179" s="4">
        <v>119750</v>
      </c>
      <c r="H179" s="5">
        <v>10996146.249999987</v>
      </c>
      <c r="I179" s="4">
        <v>28974</v>
      </c>
      <c r="J179" s="4">
        <v>90776</v>
      </c>
      <c r="K179" s="4">
        <v>2675686.7500000014</v>
      </c>
      <c r="L179" s="4">
        <v>8320459.4999999916</v>
      </c>
      <c r="M179" s="6">
        <v>0.24195407098121086</v>
      </c>
      <c r="N179" s="4">
        <v>172.8954666074423</v>
      </c>
      <c r="O179" s="4">
        <v>12763290.600000015</v>
      </c>
      <c r="P179" s="4">
        <v>24834600.719999991</v>
      </c>
      <c r="Q179" s="4">
        <v>2675686.7500000014</v>
      </c>
      <c r="R179" s="4">
        <v>22158913.970000006</v>
      </c>
    </row>
    <row r="180" spans="1:18" ht="15" x14ac:dyDescent="0.2">
      <c r="A180" s="1" t="str" cm="1">
        <f t="array" ref="A180">_xlfn.LET(
  _xlpm.n, UPPER(TRIM(C180)),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
  )
)</f>
        <v>Unknown</v>
      </c>
      <c r="B180" s="1" t="str" cm="1">
        <f t="array" ref="B180">_xlfn.LET(
  _xlpm.n, UPPER(TRIM(C180)),
  _xlfn.XLOOKUP(
    _xlpm.n,
    {"AUSTRALIA","NSW","VIC","QLD","SA","WA","TAS","NT","ACT","UNK"},
    {"AU","NSW","VIC","QLD","SA","WA","TAS","NT","ACT","UNK"},
    C180
  )
)</f>
        <v>UNK</v>
      </c>
      <c r="C180" s="1" t="s">
        <v>26</v>
      </c>
      <c r="D180" s="11">
        <f t="shared" si="2"/>
        <v>45717</v>
      </c>
      <c r="E180" s="1" t="s">
        <v>40</v>
      </c>
      <c r="F180" s="1" t="s">
        <v>30</v>
      </c>
      <c r="G180" s="4">
        <v>327</v>
      </c>
      <c r="H180" s="5">
        <v>35006.9</v>
      </c>
      <c r="I180" s="4">
        <v>154</v>
      </c>
      <c r="J180" s="4">
        <v>173</v>
      </c>
      <c r="K180" s="4">
        <v>17334.05</v>
      </c>
      <c r="L180" s="4">
        <v>17672.850000000002</v>
      </c>
      <c r="M180" s="6">
        <v>0.47094801223241589</v>
      </c>
      <c r="N180" s="4">
        <v>139.66991150442479</v>
      </c>
      <c r="O180" s="4">
        <v>40965.30000000001</v>
      </c>
      <c r="P180" s="4">
        <v>54481.95</v>
      </c>
      <c r="Q180" s="4">
        <v>17334.05</v>
      </c>
      <c r="R180" s="4">
        <v>37147.9</v>
      </c>
    </row>
    <row r="181" spans="1:18" ht="15" x14ac:dyDescent="0.2">
      <c r="A181" s="1" t="str" cm="1">
        <f t="array" ref="A181">_xlfn.LET(
  _xlpm.n, UPPER(TRIM(C181)),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
  )
)</f>
        <v>Australia</v>
      </c>
      <c r="B181" s="1" t="str" cm="1">
        <f t="array" ref="B181">_xlfn.LET(
  _xlpm.n, UPPER(TRIM(C181)),
  _xlfn.XLOOKUP(
    _xlpm.n,
    {"AUSTRALIA","NSW","VIC","QLD","SA","WA","TAS","NT","ACT","UNK"},
    {"AU","NSW","VIC","QLD","SA","WA","TAS","NT","ACT","UNK"},
    C181
  )
)</f>
        <v>AU</v>
      </c>
      <c r="C181" s="2" t="s">
        <v>15</v>
      </c>
      <c r="D181" s="12">
        <f t="shared" si="2"/>
        <v>45717</v>
      </c>
      <c r="E181" s="3" t="s">
        <v>40</v>
      </c>
      <c r="F181" s="3" t="s">
        <v>31</v>
      </c>
      <c r="G181" s="8">
        <v>369059</v>
      </c>
      <c r="H181" s="9">
        <v>43532979.399999924</v>
      </c>
      <c r="I181" s="8">
        <v>188669</v>
      </c>
      <c r="J181" s="8">
        <v>180390</v>
      </c>
      <c r="K181" s="8">
        <v>10394869.150000012</v>
      </c>
      <c r="L181" s="8">
        <v>33138110.250000007</v>
      </c>
      <c r="M181" s="10">
        <v>0.51121636377923318</v>
      </c>
      <c r="N181" s="8">
        <v>396.99869947949043</v>
      </c>
      <c r="O181" s="8">
        <v>49157080.949999996</v>
      </c>
      <c r="P181" s="8">
        <v>126347785.28000005</v>
      </c>
      <c r="Q181" s="8">
        <v>10394869.150000012</v>
      </c>
      <c r="R181" s="8">
        <v>115952916.13000003</v>
      </c>
    </row>
    <row r="182" spans="1:18" ht="15" x14ac:dyDescent="0.2">
      <c r="A182" s="1" t="str" cm="1">
        <f t="array" ref="A182">_xlfn.LET(
  _xlpm.n, UPPER(TRIM(C182)),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
  )
)</f>
        <v>New South Wales</v>
      </c>
      <c r="B182" s="1" t="str" cm="1">
        <f t="array" ref="B182">_xlfn.LET(
  _xlpm.n, UPPER(TRIM(C182)),
  _xlfn.XLOOKUP(
    _xlpm.n,
    {"AUSTRALIA","NSW","VIC","QLD","SA","WA","TAS","NT","ACT","UNK"},
    {"AU","NSW","VIC","QLD","SA","WA","TAS","NT","ACT","UNK"},
    C182
  )
)</f>
        <v>NSW</v>
      </c>
      <c r="C182" s="1" t="s">
        <v>18</v>
      </c>
      <c r="D182" s="11">
        <f t="shared" si="2"/>
        <v>45717</v>
      </c>
      <c r="E182" s="1" t="s">
        <v>40</v>
      </c>
      <c r="F182" s="1" t="s">
        <v>31</v>
      </c>
      <c r="G182" s="4">
        <v>124086</v>
      </c>
      <c r="H182" s="5">
        <v>15956806.449999996</v>
      </c>
      <c r="I182" s="4">
        <v>62587</v>
      </c>
      <c r="J182" s="4">
        <v>61499</v>
      </c>
      <c r="K182" s="4">
        <v>3569433.4000000008</v>
      </c>
      <c r="L182" s="4">
        <v>12387373.049999997</v>
      </c>
      <c r="M182" s="6">
        <v>0.5043840562190739</v>
      </c>
      <c r="N182" s="4">
        <v>473.03423071990039</v>
      </c>
      <c r="O182" s="4">
        <v>17444923.599999983</v>
      </c>
      <c r="P182" s="4">
        <v>48476060.509999998</v>
      </c>
      <c r="Q182" s="4">
        <v>3569433.4000000008</v>
      </c>
      <c r="R182" s="4">
        <v>44906627.109999999</v>
      </c>
    </row>
    <row r="183" spans="1:18" ht="15" x14ac:dyDescent="0.2">
      <c r="A183" s="1" t="str" cm="1">
        <f t="array" ref="A183">_xlfn.LET(
  _xlpm.n, UPPER(TRIM(C183)),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
  )
)</f>
        <v>Victoria</v>
      </c>
      <c r="B183" s="1" t="str" cm="1">
        <f t="array" ref="B183">_xlfn.LET(
  _xlpm.n, UPPER(TRIM(C183)),
  _xlfn.XLOOKUP(
    _xlpm.n,
    {"AUSTRALIA","NSW","VIC","QLD","SA","WA","TAS","NT","ACT","UNK"},
    {"AU","NSW","VIC","QLD","SA","WA","TAS","NT","ACT","UNK"},
    C183
  )
)</f>
        <v>VIC</v>
      </c>
      <c r="C183" s="1" t="s">
        <v>19</v>
      </c>
      <c r="D183" s="11">
        <f t="shared" si="2"/>
        <v>45717</v>
      </c>
      <c r="E183" s="1" t="s">
        <v>40</v>
      </c>
      <c r="F183" s="1" t="s">
        <v>31</v>
      </c>
      <c r="G183" s="4">
        <v>102132</v>
      </c>
      <c r="H183" s="5">
        <v>11577341.450000005</v>
      </c>
      <c r="I183" s="4">
        <v>71123</v>
      </c>
      <c r="J183" s="4">
        <v>31009</v>
      </c>
      <c r="K183" s="4">
        <v>3710820.6999999983</v>
      </c>
      <c r="L183" s="4">
        <v>7866520.7499999991</v>
      </c>
      <c r="M183" s="6">
        <v>0.69638311205107117</v>
      </c>
      <c r="N183" s="4">
        <v>666.44840278314643</v>
      </c>
      <c r="O183" s="4">
        <v>13297222.200000007</v>
      </c>
      <c r="P183" s="4">
        <v>33782147.140000008</v>
      </c>
      <c r="Q183" s="4">
        <v>3710820.6999999983</v>
      </c>
      <c r="R183" s="4">
        <v>30071326.440000005</v>
      </c>
    </row>
    <row r="184" spans="1:18" ht="15" x14ac:dyDescent="0.2">
      <c r="A184" s="1" t="str" cm="1">
        <f t="array" ref="A184">_xlfn.LET(
  _xlpm.n, UPPER(TRIM(C184)),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
  )
)</f>
        <v>Queensland</v>
      </c>
      <c r="B184" s="1" t="str" cm="1">
        <f t="array" ref="B184">_xlfn.LET(
  _xlpm.n, UPPER(TRIM(C184)),
  _xlfn.XLOOKUP(
    _xlpm.n,
    {"AUSTRALIA","NSW","VIC","QLD","SA","WA","TAS","NT","ACT","UNK"},
    {"AU","NSW","VIC","QLD","SA","WA","TAS","NT","ACT","UNK"},
    C184
  )
)</f>
        <v>QLD</v>
      </c>
      <c r="C184" s="1" t="s">
        <v>20</v>
      </c>
      <c r="D184" s="11">
        <f t="shared" si="2"/>
        <v>45717</v>
      </c>
      <c r="E184" s="1" t="s">
        <v>40</v>
      </c>
      <c r="F184" s="1" t="s">
        <v>31</v>
      </c>
      <c r="G184" s="4">
        <v>68585</v>
      </c>
      <c r="H184" s="5">
        <v>7466062.299999998</v>
      </c>
      <c r="I184" s="4">
        <v>26573</v>
      </c>
      <c r="J184" s="4">
        <v>42012</v>
      </c>
      <c r="K184" s="4">
        <v>1470559.5</v>
      </c>
      <c r="L184" s="4">
        <v>5995502.799999998</v>
      </c>
      <c r="M184" s="6">
        <v>0.3874462345994022</v>
      </c>
      <c r="N184" s="4">
        <v>227.95762187265115</v>
      </c>
      <c r="O184" s="4">
        <v>8688239.1000000071</v>
      </c>
      <c r="P184" s="4">
        <v>19815241.150000017</v>
      </c>
      <c r="Q184" s="4">
        <v>1470559.5</v>
      </c>
      <c r="R184" s="4">
        <v>18344681.65000001</v>
      </c>
    </row>
    <row r="185" spans="1:18" ht="15" x14ac:dyDescent="0.2">
      <c r="A185" s="1" t="str" cm="1">
        <f t="array" ref="A185">_xlfn.LET(
  _xlpm.n, UPPER(TRIM(C185)),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
  )
)</f>
        <v>South Australia</v>
      </c>
      <c r="B185" s="1" t="str" cm="1">
        <f t="array" ref="B185">_xlfn.LET(
  _xlpm.n, UPPER(TRIM(C185)),
  _xlfn.XLOOKUP(
    _xlpm.n,
    {"AUSTRALIA","NSW","VIC","QLD","SA","WA","TAS","NT","ACT","UNK"},
    {"AU","NSW","VIC","QLD","SA","WA","TAS","NT","ACT","UNK"},
    C185
  )
)</f>
        <v>SA</v>
      </c>
      <c r="C185" s="1" t="s">
        <v>21</v>
      </c>
      <c r="D185" s="11">
        <f t="shared" si="2"/>
        <v>45717</v>
      </c>
      <c r="E185" s="1" t="s">
        <v>40</v>
      </c>
      <c r="F185" s="1" t="s">
        <v>31</v>
      </c>
      <c r="G185" s="4">
        <v>21366</v>
      </c>
      <c r="H185" s="5">
        <v>2536318.2500000009</v>
      </c>
      <c r="I185" s="4">
        <v>7928</v>
      </c>
      <c r="J185" s="4">
        <v>13438</v>
      </c>
      <c r="K185" s="4">
        <v>483402.35</v>
      </c>
      <c r="L185" s="4">
        <v>2052915.9000000001</v>
      </c>
      <c r="M185" s="6">
        <v>0.3710568192455303</v>
      </c>
      <c r="N185" s="4">
        <v>272.06624855682009</v>
      </c>
      <c r="O185" s="4">
        <v>2889746.6500000013</v>
      </c>
      <c r="P185" s="4">
        <v>6989648.1300000045</v>
      </c>
      <c r="Q185" s="4">
        <v>483402.35</v>
      </c>
      <c r="R185" s="4">
        <v>6506245.7800000031</v>
      </c>
    </row>
    <row r="186" spans="1:18" ht="15" x14ac:dyDescent="0.2">
      <c r="A186" s="1" t="str" cm="1">
        <f t="array" ref="A186">_xlfn.LET(
  _xlpm.n, UPPER(TRIM(C186)),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
  )
)</f>
        <v>Western Australia</v>
      </c>
      <c r="B186" s="1" t="str" cm="1">
        <f t="array" ref="B186">_xlfn.LET(
  _xlpm.n, UPPER(TRIM(C186)),
  _xlfn.XLOOKUP(
    _xlpm.n,
    {"AUSTRALIA","NSW","VIC","QLD","SA","WA","TAS","NT","ACT","UNK"},
    {"AU","NSW","VIC","QLD","SA","WA","TAS","NT","ACT","UNK"},
    C186
  )
)</f>
        <v>WA</v>
      </c>
      <c r="C186" s="1" t="s">
        <v>22</v>
      </c>
      <c r="D186" s="11">
        <f t="shared" si="2"/>
        <v>45717</v>
      </c>
      <c r="E186" s="1" t="s">
        <v>40</v>
      </c>
      <c r="F186" s="1" t="s">
        <v>31</v>
      </c>
      <c r="G186" s="4">
        <v>40677</v>
      </c>
      <c r="H186" s="5">
        <v>4647714.7500000019</v>
      </c>
      <c r="I186" s="4">
        <v>15577</v>
      </c>
      <c r="J186" s="4">
        <v>25100</v>
      </c>
      <c r="K186" s="4">
        <v>929811.15000000026</v>
      </c>
      <c r="L186" s="4">
        <v>3717903.5999999992</v>
      </c>
      <c r="M186" s="6">
        <v>0.38294367824569164</v>
      </c>
      <c r="N186" s="4">
        <v>262.24706552207414</v>
      </c>
      <c r="O186" s="4">
        <v>5325365.6500000032</v>
      </c>
      <c r="P186" s="4">
        <v>12962428.030000005</v>
      </c>
      <c r="Q186" s="4">
        <v>929811.15000000026</v>
      </c>
      <c r="R186" s="4">
        <v>12032616.880000001</v>
      </c>
    </row>
    <row r="187" spans="1:18" ht="15" x14ac:dyDescent="0.2">
      <c r="A187" s="1" t="str" cm="1">
        <f t="array" ref="A187">_xlfn.LET(
  _xlpm.n, UPPER(TRIM(C187)),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
  )
)</f>
        <v>Tasmania</v>
      </c>
      <c r="B187" s="1" t="str" cm="1">
        <f t="array" ref="B187">_xlfn.LET(
  _xlpm.n, UPPER(TRIM(C187)),
  _xlfn.XLOOKUP(
    _xlpm.n,
    {"AUSTRALIA","NSW","VIC","QLD","SA","WA","TAS","NT","ACT","UNK"},
    {"AU","NSW","VIC","QLD","SA","WA","TAS","NT","ACT","UNK"},
    C187
  )
)</f>
        <v>TAS</v>
      </c>
      <c r="C187" s="1" t="s">
        <v>23</v>
      </c>
      <c r="D187" s="11">
        <f t="shared" si="2"/>
        <v>45717</v>
      </c>
      <c r="E187" s="1" t="s">
        <v>40</v>
      </c>
      <c r="F187" s="1" t="s">
        <v>31</v>
      </c>
      <c r="G187" s="4">
        <v>4927</v>
      </c>
      <c r="H187" s="5">
        <v>588482.40000000026</v>
      </c>
      <c r="I187" s="4">
        <v>2077</v>
      </c>
      <c r="J187" s="4">
        <v>2850</v>
      </c>
      <c r="K187" s="4">
        <v>103765.54999999997</v>
      </c>
      <c r="L187" s="4">
        <v>484716.85</v>
      </c>
      <c r="M187" s="6">
        <v>0.42155469859955347</v>
      </c>
      <c r="N187" s="4">
        <v>310.65882831570383</v>
      </c>
      <c r="O187" s="4">
        <v>690628.0499999997</v>
      </c>
      <c r="P187" s="4">
        <v>1695029.1499999997</v>
      </c>
      <c r="Q187" s="4">
        <v>103765.54999999997</v>
      </c>
      <c r="R187" s="4">
        <v>1591263.6</v>
      </c>
    </row>
    <row r="188" spans="1:18" ht="15" x14ac:dyDescent="0.2">
      <c r="A188" s="1" t="str" cm="1">
        <f t="array" ref="A188">_xlfn.LET(
  _xlpm.n, UPPER(TRIM(C188)),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
  )
)</f>
        <v>Northern Territory</v>
      </c>
      <c r="B188" s="1" t="str" cm="1">
        <f t="array" ref="B188">_xlfn.LET(
  _xlpm.n, UPPER(TRIM(C188)),
  _xlfn.XLOOKUP(
    _xlpm.n,
    {"AUSTRALIA","NSW","VIC","QLD","SA","WA","TAS","NT","ACT","UNK"},
    {"AU","NSW","VIC","QLD","SA","WA","TAS","NT","ACT","UNK"},
    C188
  )
)</f>
        <v>NT</v>
      </c>
      <c r="C188" s="1" t="s">
        <v>24</v>
      </c>
      <c r="D188" s="11">
        <f t="shared" si="2"/>
        <v>45717</v>
      </c>
      <c r="E188" s="1" t="s">
        <v>40</v>
      </c>
      <c r="F188" s="1" t="s">
        <v>31</v>
      </c>
      <c r="G188" s="4">
        <v>2642</v>
      </c>
      <c r="H188" s="5">
        <v>198041.74999999991</v>
      </c>
      <c r="I188" s="4">
        <v>1656</v>
      </c>
      <c r="J188" s="4">
        <v>986</v>
      </c>
      <c r="K188" s="4">
        <v>60544.200000000012</v>
      </c>
      <c r="L188" s="4">
        <v>137497.54999999999</v>
      </c>
      <c r="M188" s="6">
        <v>0.62679788039364115</v>
      </c>
      <c r="N188" s="4">
        <v>239.29231532524815</v>
      </c>
      <c r="O188" s="4">
        <v>228370.8</v>
      </c>
      <c r="P188" s="4">
        <v>444185.78</v>
      </c>
      <c r="Q188" s="4">
        <v>60544.200000000012</v>
      </c>
      <c r="R188" s="4">
        <v>383641.57999999996</v>
      </c>
    </row>
    <row r="189" spans="1:18" ht="15" x14ac:dyDescent="0.2">
      <c r="A189" s="1" t="str" cm="1">
        <f t="array" ref="A189">_xlfn.LET(
  _xlpm.n, UPPER(TRIM(C189)),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
  )
)</f>
        <v>Australian Capital Territory</v>
      </c>
      <c r="B189" s="1" t="str" cm="1">
        <f t="array" ref="B189">_xlfn.LET(
  _xlpm.n, UPPER(TRIM(C189)),
  _xlfn.XLOOKUP(
    _xlpm.n,
    {"AUSTRALIA","NSW","VIC","QLD","SA","WA","TAS","NT","ACT","UNK"},
    {"AU","NSW","VIC","QLD","SA","WA","TAS","NT","ACT","UNK"},
    C189
  )
)</f>
        <v>ACT</v>
      </c>
      <c r="C189" s="1" t="s">
        <v>25</v>
      </c>
      <c r="D189" s="11">
        <f t="shared" si="2"/>
        <v>45717</v>
      </c>
      <c r="E189" s="1" t="s">
        <v>40</v>
      </c>
      <c r="F189" s="1" t="s">
        <v>31</v>
      </c>
      <c r="G189" s="4">
        <v>4640</v>
      </c>
      <c r="H189" s="5">
        <v>562005.65</v>
      </c>
      <c r="I189" s="4">
        <v>1144</v>
      </c>
      <c r="J189" s="4">
        <v>3496</v>
      </c>
      <c r="K189" s="4">
        <v>66325.899999999994</v>
      </c>
      <c r="L189" s="4">
        <v>495679.74999999994</v>
      </c>
      <c r="M189" s="6">
        <v>0.24655172413793103</v>
      </c>
      <c r="N189" s="4">
        <v>435.0592573189524</v>
      </c>
      <c r="O189" s="4">
        <v>592342.09999999951</v>
      </c>
      <c r="P189" s="4">
        <v>2182838.9899999998</v>
      </c>
      <c r="Q189" s="4">
        <v>66325.899999999994</v>
      </c>
      <c r="R189" s="4">
        <v>2116513.0899999994</v>
      </c>
    </row>
    <row r="190" spans="1:18" ht="15" x14ac:dyDescent="0.2">
      <c r="A190" s="1" t="str" cm="1">
        <f t="array" ref="A190">_xlfn.LET(
  _xlpm.n, UPPER(TRIM(C190)),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
  )
)</f>
        <v>Unknown</v>
      </c>
      <c r="B190" s="1" t="str" cm="1">
        <f t="array" ref="B190">_xlfn.LET(
  _xlpm.n, UPPER(TRIM(C190)),
  _xlfn.XLOOKUP(
    _xlpm.n,
    {"AUSTRALIA","NSW","VIC","QLD","SA","WA","TAS","NT","ACT","UNK"},
    {"AU","NSW","VIC","QLD","SA","WA","TAS","NT","ACT","UNK"},
    C190
  )
)</f>
        <v>UNK</v>
      </c>
      <c r="C190" s="1" t="s">
        <v>26</v>
      </c>
      <c r="D190" s="11">
        <f t="shared" si="2"/>
        <v>45717</v>
      </c>
      <c r="E190" s="1" t="s">
        <v>40</v>
      </c>
      <c r="F190" s="1" t="s">
        <v>31</v>
      </c>
      <c r="G190" s="4">
        <v>4</v>
      </c>
      <c r="H190" s="5">
        <v>206.39999999999998</v>
      </c>
      <c r="I190" s="4">
        <v>4</v>
      </c>
      <c r="J190" s="4">
        <v>0</v>
      </c>
      <c r="K190" s="4">
        <v>206.39999999999998</v>
      </c>
      <c r="L190" s="4">
        <v>0</v>
      </c>
      <c r="M190" s="6">
        <v>1</v>
      </c>
      <c r="N190" s="4" t="s">
        <v>32</v>
      </c>
      <c r="O190" s="4">
        <v>242.8</v>
      </c>
      <c r="P190" s="4">
        <v>206.39999999999998</v>
      </c>
      <c r="Q190" s="4">
        <v>206.39999999999998</v>
      </c>
      <c r="R190" s="4">
        <v>0</v>
      </c>
    </row>
    <row r="191" spans="1:18" ht="15" x14ac:dyDescent="0.2">
      <c r="A191" s="1" t="str" cm="1">
        <f t="array" ref="A191">_xlfn.LET(
  _xlpm.n, UPPER(TRIM(C191)),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
  )
)</f>
        <v>Australia</v>
      </c>
      <c r="B191" s="1" t="str" cm="1">
        <f t="array" ref="B191">_xlfn.LET(
  _xlpm.n, UPPER(TRIM(C191)),
  _xlfn.XLOOKUP(
    _xlpm.n,
    {"AUSTRALIA","NSW","VIC","QLD","SA","WA","TAS","NT","ACT","UNK"},
    {"AU","NSW","VIC","QLD","SA","WA","TAS","NT","ACT","UNK"},
    C191
  )
)</f>
        <v>AU</v>
      </c>
      <c r="C191" s="2" t="s">
        <v>15</v>
      </c>
      <c r="D191" s="12">
        <f t="shared" si="2"/>
        <v>45717</v>
      </c>
      <c r="E191" s="3" t="s">
        <v>40</v>
      </c>
      <c r="F191" s="3" t="s">
        <v>33</v>
      </c>
      <c r="G191" s="8">
        <v>989895</v>
      </c>
      <c r="H191" s="9">
        <v>150667389.16999966</v>
      </c>
      <c r="I191" s="8">
        <v>92974</v>
      </c>
      <c r="J191" s="8">
        <v>896921</v>
      </c>
      <c r="K191" s="8">
        <v>10497911.149999961</v>
      </c>
      <c r="L191" s="8">
        <v>140169478.01999998</v>
      </c>
      <c r="M191" s="10">
        <v>9.3923092853282417E-2</v>
      </c>
      <c r="N191" s="8">
        <v>248.51629524389404</v>
      </c>
      <c r="O191" s="8">
        <v>195610792.05999938</v>
      </c>
      <c r="P191" s="8">
        <v>394099439.84999955</v>
      </c>
      <c r="Q191" s="8">
        <v>10497911.149999961</v>
      </c>
      <c r="R191" s="8">
        <v>383601528.69999993</v>
      </c>
    </row>
    <row r="192" spans="1:18" ht="15" x14ac:dyDescent="0.2">
      <c r="A192" s="1" t="str" cm="1">
        <f t="array" ref="A192">_xlfn.LET(
  _xlpm.n, UPPER(TRIM(C192)),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
  )
)</f>
        <v>New South Wales</v>
      </c>
      <c r="B192" s="1" t="str" cm="1">
        <f t="array" ref="B192">_xlfn.LET(
  _xlpm.n, UPPER(TRIM(C192)),
  _xlfn.XLOOKUP(
    _xlpm.n,
    {"AUSTRALIA","NSW","VIC","QLD","SA","WA","TAS","NT","ACT","UNK"},
    {"AU","NSW","VIC","QLD","SA","WA","TAS","NT","ACT","UNK"},
    C192
  )
)</f>
        <v>NSW</v>
      </c>
      <c r="C192" s="1" t="s">
        <v>18</v>
      </c>
      <c r="D192" s="11">
        <f t="shared" si="2"/>
        <v>45717</v>
      </c>
      <c r="E192" s="1" t="s">
        <v>40</v>
      </c>
      <c r="F192" s="1" t="s">
        <v>33</v>
      </c>
      <c r="G192" s="4">
        <v>310891</v>
      </c>
      <c r="H192" s="5">
        <v>48494454.749999993</v>
      </c>
      <c r="I192" s="4">
        <v>34155</v>
      </c>
      <c r="J192" s="4">
        <v>276736</v>
      </c>
      <c r="K192" s="4">
        <v>3821937.7</v>
      </c>
      <c r="L192" s="4">
        <v>44672517.049999982</v>
      </c>
      <c r="M192" s="6">
        <v>0.10986165569283125</v>
      </c>
      <c r="N192" s="4">
        <v>207.32097397145247</v>
      </c>
      <c r="O192" s="4">
        <v>63686856.610000037</v>
      </c>
      <c r="P192" s="4">
        <v>129189832.30000004</v>
      </c>
      <c r="Q192" s="4">
        <v>3821937.7</v>
      </c>
      <c r="R192" s="4">
        <v>125367894.59999995</v>
      </c>
    </row>
    <row r="193" spans="1:18" ht="15" x14ac:dyDescent="0.2">
      <c r="A193" s="1" t="str" cm="1">
        <f t="array" ref="A193">_xlfn.LET(
  _xlpm.n, UPPER(TRIM(C193)),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
  )
)</f>
        <v>Victoria</v>
      </c>
      <c r="B193" s="1" t="str" cm="1">
        <f t="array" ref="B193">_xlfn.LET(
  _xlpm.n, UPPER(TRIM(C193)),
  _xlfn.XLOOKUP(
    _xlpm.n,
    {"AUSTRALIA","NSW","VIC","QLD","SA","WA","TAS","NT","ACT","UNK"},
    {"AU","NSW","VIC","QLD","SA","WA","TAS","NT","ACT","UNK"},
    C193
  )
)</f>
        <v>VIC</v>
      </c>
      <c r="C193" s="1" t="s">
        <v>19</v>
      </c>
      <c r="D193" s="11">
        <f t="shared" si="2"/>
        <v>45717</v>
      </c>
      <c r="E193" s="1" t="s">
        <v>40</v>
      </c>
      <c r="F193" s="1" t="s">
        <v>33</v>
      </c>
      <c r="G193" s="4">
        <v>251368</v>
      </c>
      <c r="H193" s="5">
        <v>37891883.929999955</v>
      </c>
      <c r="I193" s="4">
        <v>22309</v>
      </c>
      <c r="J193" s="4">
        <v>229059</v>
      </c>
      <c r="K193" s="4">
        <v>2356692.1500000027</v>
      </c>
      <c r="L193" s="4">
        <v>35535191.779999934</v>
      </c>
      <c r="M193" s="6">
        <v>8.8750358040800739E-2</v>
      </c>
      <c r="N193" s="4">
        <v>255.12104775559723</v>
      </c>
      <c r="O193" s="4">
        <v>48274461.20000004</v>
      </c>
      <c r="P193" s="4">
        <v>99310678.939999908</v>
      </c>
      <c r="Q193" s="4">
        <v>2356692.1500000027</v>
      </c>
      <c r="R193" s="4">
        <v>96953986.789999917</v>
      </c>
    </row>
    <row r="194" spans="1:18" ht="15" x14ac:dyDescent="0.2">
      <c r="A194" s="1" t="str" cm="1">
        <f t="array" ref="A194">_xlfn.LET(
  _xlpm.n, UPPER(TRIM(C194)),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
  )
)</f>
        <v>Queensland</v>
      </c>
      <c r="B194" s="1" t="str" cm="1">
        <f t="array" ref="B194">_xlfn.LET(
  _xlpm.n, UPPER(TRIM(C194)),
  _xlfn.XLOOKUP(
    _xlpm.n,
    {"AUSTRALIA","NSW","VIC","QLD","SA","WA","TAS","NT","ACT","UNK"},
    {"AU","NSW","VIC","QLD","SA","WA","TAS","NT","ACT","UNK"},
    C194
  )
)</f>
        <v>QLD</v>
      </c>
      <c r="C194" s="1" t="s">
        <v>20</v>
      </c>
      <c r="D194" s="11">
        <f t="shared" ref="D194:D257" si="3">_xlfn.LET(
  _xlpm.s, TRIM(E194),
  _xlpm.y, VALUE(LEFT(_xlpm.s,4)),
  _xlpm.q, VALUE(MID(_xlpm.s, FIND("Q",_xlpm.s)+1, 1)),
  _xlpm.m, CHOOSE(_xlpm.q, 9,12,3,6),
  DATE(_xlpm.y + (_xlpm.q&gt;=3), _xlpm.m, 1)
)</f>
        <v>45717</v>
      </c>
      <c r="E194" s="1" t="s">
        <v>40</v>
      </c>
      <c r="F194" s="1" t="s">
        <v>33</v>
      </c>
      <c r="G194" s="4">
        <v>204853</v>
      </c>
      <c r="H194" s="5">
        <v>31084875.310000017</v>
      </c>
      <c r="I194" s="4">
        <v>25077</v>
      </c>
      <c r="J194" s="4">
        <v>179776</v>
      </c>
      <c r="K194" s="4">
        <v>2868306.0500000026</v>
      </c>
      <c r="L194" s="4">
        <v>28216569.259999998</v>
      </c>
      <c r="M194" s="6">
        <v>0.12241460950047107</v>
      </c>
      <c r="N194" s="4">
        <v>248.80430570902391</v>
      </c>
      <c r="O194" s="4">
        <v>40308138.550000004</v>
      </c>
      <c r="P194" s="4">
        <v>80934683.229999796</v>
      </c>
      <c r="Q194" s="4">
        <v>2868306.0500000026</v>
      </c>
      <c r="R194" s="4">
        <v>78066377.179999903</v>
      </c>
    </row>
    <row r="195" spans="1:18" ht="15" x14ac:dyDescent="0.2">
      <c r="A195" s="1" t="str" cm="1">
        <f t="array" ref="A195">_xlfn.LET(
  _xlpm.n, UPPER(TRIM(C195)),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
  )
)</f>
        <v>South Australia</v>
      </c>
      <c r="B195" s="1" t="str" cm="1">
        <f t="array" ref="B195">_xlfn.LET(
  _xlpm.n, UPPER(TRIM(C195)),
  _xlfn.XLOOKUP(
    _xlpm.n,
    {"AUSTRALIA","NSW","VIC","QLD","SA","WA","TAS","NT","ACT","UNK"},
    {"AU","NSW","VIC","QLD","SA","WA","TAS","NT","ACT","UNK"},
    C195
  )
)</f>
        <v>SA</v>
      </c>
      <c r="C195" s="1" t="s">
        <v>21</v>
      </c>
      <c r="D195" s="11">
        <f t="shared" si="3"/>
        <v>45717</v>
      </c>
      <c r="E195" s="1" t="s">
        <v>40</v>
      </c>
      <c r="F195" s="1" t="s">
        <v>33</v>
      </c>
      <c r="G195" s="4">
        <v>76708</v>
      </c>
      <c r="H195" s="5">
        <v>11155249.939999986</v>
      </c>
      <c r="I195" s="4">
        <v>5467</v>
      </c>
      <c r="J195" s="4">
        <v>71241</v>
      </c>
      <c r="K195" s="4">
        <v>740904.79999999993</v>
      </c>
      <c r="L195" s="4">
        <v>10414345.139999989</v>
      </c>
      <c r="M195" s="6">
        <v>7.1270271679616207E-2</v>
      </c>
      <c r="N195" s="4">
        <v>209.84081547307883</v>
      </c>
      <c r="O195" s="4">
        <v>14708396.999999993</v>
      </c>
      <c r="P195" s="4">
        <v>27198426.439999986</v>
      </c>
      <c r="Q195" s="4">
        <v>740904.79999999993</v>
      </c>
      <c r="R195" s="4">
        <v>26457521.639999989</v>
      </c>
    </row>
    <row r="196" spans="1:18" ht="15" x14ac:dyDescent="0.2">
      <c r="A196" s="1" t="str" cm="1">
        <f t="array" ref="A196">_xlfn.LET(
  _xlpm.n, UPPER(TRIM(C196)),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
  )
)</f>
        <v>Western Australia</v>
      </c>
      <c r="B196" s="1" t="str" cm="1">
        <f t="array" ref="B196">_xlfn.LET(
  _xlpm.n, UPPER(TRIM(C196)),
  _xlfn.XLOOKUP(
    _xlpm.n,
    {"AUSTRALIA","NSW","VIC","QLD","SA","WA","TAS","NT","ACT","UNK"},
    {"AU","NSW","VIC","QLD","SA","WA","TAS","NT","ACT","UNK"},
    C196
  )
)</f>
        <v>WA</v>
      </c>
      <c r="C196" s="1" t="s">
        <v>22</v>
      </c>
      <c r="D196" s="11">
        <f t="shared" si="3"/>
        <v>45717</v>
      </c>
      <c r="E196" s="1" t="s">
        <v>40</v>
      </c>
      <c r="F196" s="1" t="s">
        <v>33</v>
      </c>
      <c r="G196" s="4">
        <v>109883</v>
      </c>
      <c r="H196" s="5">
        <v>16597230.439999981</v>
      </c>
      <c r="I196" s="4">
        <v>4760</v>
      </c>
      <c r="J196" s="4">
        <v>105123</v>
      </c>
      <c r="K196" s="4">
        <v>573256.39999999909</v>
      </c>
      <c r="L196" s="4">
        <v>16023974.03999999</v>
      </c>
      <c r="M196" s="6">
        <v>4.3318802726536404E-2</v>
      </c>
      <c r="N196" s="4">
        <v>427.7897046413504</v>
      </c>
      <c r="O196" s="4">
        <v>21485234.299999986</v>
      </c>
      <c r="P196" s="4">
        <v>41204483.580000065</v>
      </c>
      <c r="Q196" s="4">
        <v>573256.39999999909</v>
      </c>
      <c r="R196" s="4">
        <v>40631227.180000015</v>
      </c>
    </row>
    <row r="197" spans="1:18" ht="15" x14ac:dyDescent="0.2">
      <c r="A197" s="1" t="str" cm="1">
        <f t="array" ref="A197">_xlfn.LET(
  _xlpm.n, UPPER(TRIM(C197)),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
  )
)</f>
        <v>Tasmania</v>
      </c>
      <c r="B197" s="1" t="str" cm="1">
        <f t="array" ref="B197">_xlfn.LET(
  _xlpm.n, UPPER(TRIM(C197)),
  _xlfn.XLOOKUP(
    _xlpm.n,
    {"AUSTRALIA","NSW","VIC","QLD","SA","WA","TAS","NT","ACT","UNK"},
    {"AU","NSW","VIC","QLD","SA","WA","TAS","NT","ACT","UNK"},
    C197
  )
)</f>
        <v>TAS</v>
      </c>
      <c r="C197" s="1" t="s">
        <v>23</v>
      </c>
      <c r="D197" s="11">
        <f t="shared" si="3"/>
        <v>45717</v>
      </c>
      <c r="E197" s="1" t="s">
        <v>40</v>
      </c>
      <c r="F197" s="1" t="s">
        <v>33</v>
      </c>
      <c r="G197" s="4">
        <v>18813</v>
      </c>
      <c r="H197" s="5">
        <v>2864755.1999999993</v>
      </c>
      <c r="I197" s="4">
        <v>299</v>
      </c>
      <c r="J197" s="4">
        <v>18514</v>
      </c>
      <c r="K197" s="4">
        <v>36169.65</v>
      </c>
      <c r="L197" s="4">
        <v>2828585.55</v>
      </c>
      <c r="M197" s="6">
        <v>1.5893265295274545E-2</v>
      </c>
      <c r="N197" s="4">
        <v>145.35871093749995</v>
      </c>
      <c r="O197" s="4">
        <v>3776350.6000000061</v>
      </c>
      <c r="P197" s="4">
        <v>8062449.9900000049</v>
      </c>
      <c r="Q197" s="4">
        <v>36169.65</v>
      </c>
      <c r="R197" s="4">
        <v>8026280.3400000017</v>
      </c>
    </row>
    <row r="198" spans="1:18" ht="15" x14ac:dyDescent="0.2">
      <c r="A198" s="1" t="str" cm="1">
        <f t="array" ref="A198">_xlfn.LET(
  _xlpm.n, UPPER(TRIM(C198)),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
  )
)</f>
        <v>Northern Territory</v>
      </c>
      <c r="B198" s="1" t="str" cm="1">
        <f t="array" ref="B198">_xlfn.LET(
  _xlpm.n, UPPER(TRIM(C198)),
  _xlfn.XLOOKUP(
    _xlpm.n,
    {"AUSTRALIA","NSW","VIC","QLD","SA","WA","TAS","NT","ACT","UNK"},
    {"AU","NSW","VIC","QLD","SA","WA","TAS","NT","ACT","UNK"},
    C198
  )
)</f>
        <v>NT</v>
      </c>
      <c r="C198" s="1" t="s">
        <v>24</v>
      </c>
      <c r="D198" s="11">
        <f t="shared" si="3"/>
        <v>45717</v>
      </c>
      <c r="E198" s="1" t="s">
        <v>40</v>
      </c>
      <c r="F198" s="1" t="s">
        <v>33</v>
      </c>
      <c r="G198" s="4">
        <v>4090</v>
      </c>
      <c r="H198" s="5">
        <v>639015.24999999907</v>
      </c>
      <c r="I198" s="4">
        <v>210</v>
      </c>
      <c r="J198" s="4">
        <v>3880</v>
      </c>
      <c r="K198" s="4">
        <v>29243.599999999999</v>
      </c>
      <c r="L198" s="4">
        <v>609771.64999999898</v>
      </c>
      <c r="M198" s="6">
        <v>5.1344743276283619E-2</v>
      </c>
      <c r="N198" s="4">
        <v>209.92909090909086</v>
      </c>
      <c r="O198" s="4">
        <v>836653.2000000003</v>
      </c>
      <c r="P198" s="4">
        <v>1897231.7300000002</v>
      </c>
      <c r="Q198" s="4">
        <v>29243.599999999999</v>
      </c>
      <c r="R198" s="4">
        <v>1867988.1300000008</v>
      </c>
    </row>
    <row r="199" spans="1:18" ht="15" x14ac:dyDescent="0.2">
      <c r="A199" s="1" t="str" cm="1">
        <f t="array" ref="A199">_xlfn.LET(
  _xlpm.n, UPPER(TRIM(C199)),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
  )
)</f>
        <v>Australian Capital Territory</v>
      </c>
      <c r="B199" s="1" t="str" cm="1">
        <f t="array" ref="B199">_xlfn.LET(
  _xlpm.n, UPPER(TRIM(C199)),
  _xlfn.XLOOKUP(
    _xlpm.n,
    {"AUSTRALIA","NSW","VIC","QLD","SA","WA","TAS","NT","ACT","UNK"},
    {"AU","NSW","VIC","QLD","SA","WA","TAS","NT","ACT","UNK"},
    C199
  )
)</f>
        <v>ACT</v>
      </c>
      <c r="C199" s="1" t="s">
        <v>25</v>
      </c>
      <c r="D199" s="11">
        <f t="shared" si="3"/>
        <v>45717</v>
      </c>
      <c r="E199" s="1" t="s">
        <v>40</v>
      </c>
      <c r="F199" s="1" t="s">
        <v>33</v>
      </c>
      <c r="G199" s="4">
        <v>13276</v>
      </c>
      <c r="H199" s="5">
        <v>1931098.0000000012</v>
      </c>
      <c r="I199" s="4">
        <v>696</v>
      </c>
      <c r="J199" s="4">
        <v>12580</v>
      </c>
      <c r="K199" s="4">
        <v>71216.899999999994</v>
      </c>
      <c r="L199" s="4">
        <v>1859881.1000000015</v>
      </c>
      <c r="M199" s="6">
        <v>5.2425429346188608E-2</v>
      </c>
      <c r="N199" s="4">
        <v>224.71443396226411</v>
      </c>
      <c r="O199" s="4">
        <v>2531164.149999999</v>
      </c>
      <c r="P199" s="4">
        <v>6286686.5900000045</v>
      </c>
      <c r="Q199" s="4">
        <v>71216.899999999994</v>
      </c>
      <c r="R199" s="4">
        <v>6215469.6900000032</v>
      </c>
    </row>
    <row r="200" spans="1:18" ht="15" x14ac:dyDescent="0.2">
      <c r="A200" s="1" t="str" cm="1">
        <f t="array" ref="A200">_xlfn.LET(
  _xlpm.n, UPPER(TRIM(C200)),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
  )
)</f>
        <v>Unknown</v>
      </c>
      <c r="B200" s="1" t="str" cm="1">
        <f t="array" ref="B200">_xlfn.LET(
  _xlpm.n, UPPER(TRIM(C200)),
  _xlfn.XLOOKUP(
    _xlpm.n,
    {"AUSTRALIA","NSW","VIC","QLD","SA","WA","TAS","NT","ACT","UNK"},
    {"AU","NSW","VIC","QLD","SA","WA","TAS","NT","ACT","UNK"},
    C200
  )
)</f>
        <v>UNK</v>
      </c>
      <c r="C200" s="1" t="s">
        <v>26</v>
      </c>
      <c r="D200" s="11">
        <f t="shared" si="3"/>
        <v>45717</v>
      </c>
      <c r="E200" s="1" t="s">
        <v>40</v>
      </c>
      <c r="F200" s="1" t="s">
        <v>33</v>
      </c>
      <c r="G200" s="4">
        <v>13</v>
      </c>
      <c r="H200" s="5">
        <v>8826.3499999999985</v>
      </c>
      <c r="I200" s="4">
        <v>1</v>
      </c>
      <c r="J200" s="4">
        <v>12</v>
      </c>
      <c r="K200" s="4">
        <v>183.9</v>
      </c>
      <c r="L200" s="4">
        <v>8642.4500000000007</v>
      </c>
      <c r="M200" s="6">
        <v>7.6923076923076927E-2</v>
      </c>
      <c r="N200" s="4">
        <v>1138.55</v>
      </c>
      <c r="O200" s="4">
        <v>3536.4500000000003</v>
      </c>
      <c r="P200" s="4">
        <v>14967.05</v>
      </c>
      <c r="Q200" s="4">
        <v>183.9</v>
      </c>
      <c r="R200" s="4">
        <v>14783.150000000001</v>
      </c>
    </row>
    <row r="201" spans="1:18" ht="15" x14ac:dyDescent="0.2">
      <c r="A201" s="1" t="str" cm="1">
        <f t="array" ref="A201">_xlfn.LET(
  _xlpm.n, UPPER(TRIM(C201)),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
  )
)</f>
        <v>Australia</v>
      </c>
      <c r="B201" s="1" t="str" cm="1">
        <f t="array" ref="B201">_xlfn.LET(
  _xlpm.n, UPPER(TRIM(C201)),
  _xlfn.XLOOKUP(
    _xlpm.n,
    {"AUSTRALIA","NSW","VIC","QLD","SA","WA","TAS","NT","ACT","UNK"},
    {"AU","NSW","VIC","QLD","SA","WA","TAS","NT","ACT","UNK"},
    C201
  )
)</f>
        <v>AU</v>
      </c>
      <c r="C201" s="2" t="s">
        <v>15</v>
      </c>
      <c r="D201" s="12">
        <f t="shared" si="3"/>
        <v>45717</v>
      </c>
      <c r="E201" s="3" t="s">
        <v>40</v>
      </c>
      <c r="F201" s="3" t="s">
        <v>34</v>
      </c>
      <c r="G201" s="8">
        <v>42154117</v>
      </c>
      <c r="H201" s="9">
        <v>956508219.75999606</v>
      </c>
      <c r="I201" s="8">
        <v>38072008</v>
      </c>
      <c r="J201" s="8">
        <v>4082109</v>
      </c>
      <c r="K201" s="8">
        <v>866001174.39999866</v>
      </c>
      <c r="L201" s="8">
        <v>90507045.360000193</v>
      </c>
      <c r="M201" s="10">
        <v>0.90316227001030525</v>
      </c>
      <c r="N201" s="8">
        <v>26.714766521058625</v>
      </c>
      <c r="O201" s="8">
        <v>1131738615.1300192</v>
      </c>
      <c r="P201" s="8">
        <v>1012848291.9499984</v>
      </c>
      <c r="Q201" s="8">
        <v>862259326.6000036</v>
      </c>
      <c r="R201" s="8">
        <v>150588965.35000157</v>
      </c>
    </row>
    <row r="202" spans="1:18" ht="15" x14ac:dyDescent="0.2">
      <c r="A202" s="1" t="str" cm="1">
        <f t="array" ref="A202">_xlfn.LET(
  _xlpm.n, UPPER(TRIM(C202)),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
  )
)</f>
        <v>New South Wales</v>
      </c>
      <c r="B202" s="1" t="str" cm="1">
        <f t="array" ref="B202">_xlfn.LET(
  _xlpm.n, UPPER(TRIM(C202)),
  _xlfn.XLOOKUP(
    _xlpm.n,
    {"AUSTRALIA","NSW","VIC","QLD","SA","WA","TAS","NT","ACT","UNK"},
    {"AU","NSW","VIC","QLD","SA","WA","TAS","NT","ACT","UNK"},
    C202
  )
)</f>
        <v>NSW</v>
      </c>
      <c r="C202" s="1" t="s">
        <v>18</v>
      </c>
      <c r="D202" s="11">
        <f t="shared" si="3"/>
        <v>45717</v>
      </c>
      <c r="E202" s="1" t="s">
        <v>40</v>
      </c>
      <c r="F202" s="1" t="s">
        <v>34</v>
      </c>
      <c r="G202" s="4">
        <v>14184623</v>
      </c>
      <c r="H202" s="5">
        <v>325152927.88999897</v>
      </c>
      <c r="I202" s="4">
        <v>12647461</v>
      </c>
      <c r="J202" s="4">
        <v>1537162</v>
      </c>
      <c r="K202" s="4">
        <v>292877950.39999944</v>
      </c>
      <c r="L202" s="4">
        <v>32274977.489999976</v>
      </c>
      <c r="M202" s="6">
        <v>0.89163180438422651</v>
      </c>
      <c r="N202" s="4">
        <v>28.559772864726853</v>
      </c>
      <c r="O202" s="4">
        <v>385030170.23999846</v>
      </c>
      <c r="P202" s="4">
        <v>343477749.45000106</v>
      </c>
      <c r="Q202" s="4">
        <v>291778846.89999938</v>
      </c>
      <c r="R202" s="4">
        <v>51698902.549999848</v>
      </c>
    </row>
    <row r="203" spans="1:18" ht="15" x14ac:dyDescent="0.2">
      <c r="A203" s="1" t="str" cm="1">
        <f t="array" ref="A203">_xlfn.LET(
  _xlpm.n, UPPER(TRIM(C203)),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
  )
)</f>
        <v>Victoria</v>
      </c>
      <c r="B203" s="1" t="str" cm="1">
        <f t="array" ref="B203">_xlfn.LET(
  _xlpm.n, UPPER(TRIM(C203)),
  _xlfn.XLOOKUP(
    _xlpm.n,
    {"AUSTRALIA","NSW","VIC","QLD","SA","WA","TAS","NT","ACT","UNK"},
    {"AU","NSW","VIC","QLD","SA","WA","TAS","NT","ACT","UNK"},
    C203
  )
)</f>
        <v>VIC</v>
      </c>
      <c r="C203" s="1" t="s">
        <v>19</v>
      </c>
      <c r="D203" s="11">
        <f t="shared" si="3"/>
        <v>45717</v>
      </c>
      <c r="E203" s="1" t="s">
        <v>40</v>
      </c>
      <c r="F203" s="1" t="s">
        <v>34</v>
      </c>
      <c r="G203" s="4">
        <v>10607017</v>
      </c>
      <c r="H203" s="5">
        <v>235073365.39000034</v>
      </c>
      <c r="I203" s="4">
        <v>9690493</v>
      </c>
      <c r="J203" s="4">
        <v>916524</v>
      </c>
      <c r="K203" s="4">
        <v>213856533.69999996</v>
      </c>
      <c r="L203" s="4">
        <v>21216831.689999998</v>
      </c>
      <c r="M203" s="6">
        <v>0.91359267171910818</v>
      </c>
      <c r="N203" s="4">
        <v>25.158228946806741</v>
      </c>
      <c r="O203" s="4">
        <v>277647868.35000026</v>
      </c>
      <c r="P203" s="4">
        <v>249541153.44000041</v>
      </c>
      <c r="Q203" s="4">
        <v>212790798.79999965</v>
      </c>
      <c r="R203" s="4">
        <v>36750354.639999866</v>
      </c>
    </row>
    <row r="204" spans="1:18" ht="15" x14ac:dyDescent="0.2">
      <c r="A204" s="1" t="str" cm="1">
        <f t="array" ref="A204">_xlfn.LET(
  _xlpm.n, UPPER(TRIM(C204)),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
  )
)</f>
        <v>Queensland</v>
      </c>
      <c r="B204" s="1" t="str" cm="1">
        <f t="array" ref="B204">_xlfn.LET(
  _xlpm.n, UPPER(TRIM(C204)),
  _xlfn.XLOOKUP(
    _xlpm.n,
    {"AUSTRALIA","NSW","VIC","QLD","SA","WA","TAS","NT","ACT","UNK"},
    {"AU","NSW","VIC","QLD","SA","WA","TAS","NT","ACT","UNK"},
    C204
  )
)</f>
        <v>QLD</v>
      </c>
      <c r="C204" s="1" t="s">
        <v>20</v>
      </c>
      <c r="D204" s="11">
        <f t="shared" si="3"/>
        <v>45717</v>
      </c>
      <c r="E204" s="1" t="s">
        <v>40</v>
      </c>
      <c r="F204" s="1" t="s">
        <v>34</v>
      </c>
      <c r="G204" s="4">
        <v>8766484</v>
      </c>
      <c r="H204" s="5">
        <v>203206754.39999959</v>
      </c>
      <c r="I204" s="4">
        <v>7941064</v>
      </c>
      <c r="J204" s="4">
        <v>825420</v>
      </c>
      <c r="K204" s="4">
        <v>184458772.4499999</v>
      </c>
      <c r="L204" s="4">
        <v>18747981.949999951</v>
      </c>
      <c r="M204" s="6">
        <v>0.90584366548778283</v>
      </c>
      <c r="N204" s="4">
        <v>24.647126525122534</v>
      </c>
      <c r="O204" s="4">
        <v>240603372.54000059</v>
      </c>
      <c r="P204" s="4">
        <v>215244345.08000001</v>
      </c>
      <c r="Q204" s="4">
        <v>183689989.85000002</v>
      </c>
      <c r="R204" s="4">
        <v>31554355.230000023</v>
      </c>
    </row>
    <row r="205" spans="1:18" ht="15" x14ac:dyDescent="0.2">
      <c r="A205" s="1" t="str" cm="1">
        <f t="array" ref="A205">_xlfn.LET(
  _xlpm.n, UPPER(TRIM(C205)),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
  )
)</f>
        <v>South Australia</v>
      </c>
      <c r="B205" s="1" t="str" cm="1">
        <f t="array" ref="B205">_xlfn.LET(
  _xlpm.n, UPPER(TRIM(C205)),
  _xlfn.XLOOKUP(
    _xlpm.n,
    {"AUSTRALIA","NSW","VIC","QLD","SA","WA","TAS","NT","ACT","UNK"},
    {"AU","NSW","VIC","QLD","SA","WA","TAS","NT","ACT","UNK"},
    C205
  )
)</f>
        <v>SA</v>
      </c>
      <c r="C205" s="1" t="s">
        <v>21</v>
      </c>
      <c r="D205" s="11">
        <f t="shared" si="3"/>
        <v>45717</v>
      </c>
      <c r="E205" s="1" t="s">
        <v>40</v>
      </c>
      <c r="F205" s="1" t="s">
        <v>34</v>
      </c>
      <c r="G205" s="4">
        <v>2779258</v>
      </c>
      <c r="H205" s="5">
        <v>60096101.579999931</v>
      </c>
      <c r="I205" s="4">
        <v>2472916</v>
      </c>
      <c r="J205" s="4">
        <v>306342</v>
      </c>
      <c r="K205" s="4">
        <v>53408659.099999949</v>
      </c>
      <c r="L205" s="4">
        <v>6687442.4800000014</v>
      </c>
      <c r="M205" s="6">
        <v>0.88977561636954905</v>
      </c>
      <c r="N205" s="4">
        <v>28.455607261201529</v>
      </c>
      <c r="O205" s="4">
        <v>71191001.879999951</v>
      </c>
      <c r="P205" s="4">
        <v>64051450.580000006</v>
      </c>
      <c r="Q205" s="4">
        <v>53105122.049999982</v>
      </c>
      <c r="R205" s="4">
        <v>10946328.529999996</v>
      </c>
    </row>
    <row r="206" spans="1:18" ht="15" x14ac:dyDescent="0.2">
      <c r="A206" s="1" t="str" cm="1">
        <f t="array" ref="A206">_xlfn.LET(
  _xlpm.n, UPPER(TRIM(C206)),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
  )
)</f>
        <v>Western Australia</v>
      </c>
      <c r="B206" s="1" t="str" cm="1">
        <f t="array" ref="B206">_xlfn.LET(
  _xlpm.n, UPPER(TRIM(C206)),
  _xlfn.XLOOKUP(
    _xlpm.n,
    {"AUSTRALIA","NSW","VIC","QLD","SA","WA","TAS","NT","ACT","UNK"},
    {"AU","NSW","VIC","QLD","SA","WA","TAS","NT","ACT","UNK"},
    C206
  )
)</f>
        <v>WA</v>
      </c>
      <c r="C206" s="1" t="s">
        <v>22</v>
      </c>
      <c r="D206" s="11">
        <f t="shared" si="3"/>
        <v>45717</v>
      </c>
      <c r="E206" s="1" t="s">
        <v>40</v>
      </c>
      <c r="F206" s="1" t="s">
        <v>34</v>
      </c>
      <c r="G206" s="4">
        <v>4056792</v>
      </c>
      <c r="H206" s="5">
        <v>93575432.990000054</v>
      </c>
      <c r="I206" s="4">
        <v>3671995</v>
      </c>
      <c r="J206" s="4">
        <v>384797</v>
      </c>
      <c r="K206" s="4">
        <v>84903454.950000033</v>
      </c>
      <c r="L206" s="4">
        <v>8671978.0399999935</v>
      </c>
      <c r="M206" s="6">
        <v>0.90514746627384401</v>
      </c>
      <c r="N206" s="4">
        <v>29.589145276528175</v>
      </c>
      <c r="O206" s="4">
        <v>110767877.91000009</v>
      </c>
      <c r="P206" s="4">
        <v>99237774.540000081</v>
      </c>
      <c r="Q206" s="4">
        <v>84544000.649999991</v>
      </c>
      <c r="R206" s="4">
        <v>14693773.889999993</v>
      </c>
    </row>
    <row r="207" spans="1:18" ht="15" x14ac:dyDescent="0.2">
      <c r="A207" s="1" t="str" cm="1">
        <f t="array" ref="A207">_xlfn.LET(
  _xlpm.n, UPPER(TRIM(C207)),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
  )
)</f>
        <v>Tasmania</v>
      </c>
      <c r="B207" s="1" t="str" cm="1">
        <f t="array" ref="B207">_xlfn.LET(
  _xlpm.n, UPPER(TRIM(C207)),
  _xlfn.XLOOKUP(
    _xlpm.n,
    {"AUSTRALIA","NSW","VIC","QLD","SA","WA","TAS","NT","ACT","UNK"},
    {"AU","NSW","VIC","QLD","SA","WA","TAS","NT","ACT","UNK"},
    C207
  )
)</f>
        <v>TAS</v>
      </c>
      <c r="C207" s="1" t="s">
        <v>23</v>
      </c>
      <c r="D207" s="11">
        <f t="shared" si="3"/>
        <v>45717</v>
      </c>
      <c r="E207" s="1" t="s">
        <v>40</v>
      </c>
      <c r="F207" s="1" t="s">
        <v>34</v>
      </c>
      <c r="G207" s="4">
        <v>855382</v>
      </c>
      <c r="H207" s="5">
        <v>18496437.710000031</v>
      </c>
      <c r="I207" s="4">
        <v>789025</v>
      </c>
      <c r="J207" s="4">
        <v>66357</v>
      </c>
      <c r="K207" s="4">
        <v>16920093.850000046</v>
      </c>
      <c r="L207" s="4">
        <v>1576343.8600000008</v>
      </c>
      <c r="M207" s="6">
        <v>0.92242413331119899</v>
      </c>
      <c r="N207" s="4">
        <v>33.782949999999985</v>
      </c>
      <c r="O207" s="4">
        <v>21885830.449999928</v>
      </c>
      <c r="P207" s="4">
        <v>19484534.070000082</v>
      </c>
      <c r="Q207" s="4">
        <v>16863387.400000017</v>
      </c>
      <c r="R207" s="4">
        <v>2621146.6700000046</v>
      </c>
    </row>
    <row r="208" spans="1:18" ht="15" x14ac:dyDescent="0.2">
      <c r="A208" s="1" t="str" cm="1">
        <f t="array" ref="A208">_xlfn.LET(
  _xlpm.n, UPPER(TRIM(C208)),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
  )
)</f>
        <v>Northern Territory</v>
      </c>
      <c r="B208" s="1" t="str" cm="1">
        <f t="array" ref="B208">_xlfn.LET(
  _xlpm.n, UPPER(TRIM(C208)),
  _xlfn.XLOOKUP(
    _xlpm.n,
    {"AUSTRALIA","NSW","VIC","QLD","SA","WA","TAS","NT","ACT","UNK"},
    {"AU","NSW","VIC","QLD","SA","WA","TAS","NT","ACT","UNK"},
    C208
  )
)</f>
        <v>NT</v>
      </c>
      <c r="C208" s="1" t="s">
        <v>24</v>
      </c>
      <c r="D208" s="11">
        <f t="shared" si="3"/>
        <v>45717</v>
      </c>
      <c r="E208" s="1" t="s">
        <v>40</v>
      </c>
      <c r="F208" s="1" t="s">
        <v>34</v>
      </c>
      <c r="G208" s="4">
        <v>275411</v>
      </c>
      <c r="H208" s="5">
        <v>6342536.5999999857</v>
      </c>
      <c r="I208" s="4">
        <v>269140</v>
      </c>
      <c r="J208" s="4">
        <v>6271</v>
      </c>
      <c r="K208" s="4">
        <v>6133504.149999992</v>
      </c>
      <c r="L208" s="4">
        <v>209032.4500000001</v>
      </c>
      <c r="M208" s="6">
        <v>0.97723039384774024</v>
      </c>
      <c r="N208" s="4">
        <v>46.033959276018095</v>
      </c>
      <c r="O208" s="4">
        <v>7453569.6500000181</v>
      </c>
      <c r="P208" s="4">
        <v>6480440.9199999906</v>
      </c>
      <c r="Q208" s="4">
        <v>6114059.0499999933</v>
      </c>
      <c r="R208" s="4">
        <v>366381.86999999941</v>
      </c>
    </row>
    <row r="209" spans="1:18" ht="15" x14ac:dyDescent="0.2">
      <c r="A209" s="1" t="str" cm="1">
        <f t="array" ref="A209">_xlfn.LET(
  _xlpm.n, UPPER(TRIM(C209)),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
  )
)</f>
        <v>Australian Capital Territory</v>
      </c>
      <c r="B209" s="1" t="str" cm="1">
        <f t="array" ref="B209">_xlfn.LET(
  _xlpm.n, UPPER(TRIM(C209)),
  _xlfn.XLOOKUP(
    _xlpm.n,
    {"AUSTRALIA","NSW","VIC","QLD","SA","WA","TAS","NT","ACT","UNK"},
    {"AU","NSW","VIC","QLD","SA","WA","TAS","NT","ACT","UNK"},
    C209
  )
)</f>
        <v>ACT</v>
      </c>
      <c r="C209" s="1" t="s">
        <v>25</v>
      </c>
      <c r="D209" s="11">
        <f t="shared" si="3"/>
        <v>45717</v>
      </c>
      <c r="E209" s="1" t="s">
        <v>40</v>
      </c>
      <c r="F209" s="1" t="s">
        <v>34</v>
      </c>
      <c r="G209" s="4">
        <v>623710</v>
      </c>
      <c r="H209" s="5">
        <v>14446740.050000008</v>
      </c>
      <c r="I209" s="4">
        <v>584634</v>
      </c>
      <c r="J209" s="4">
        <v>39076</v>
      </c>
      <c r="K209" s="4">
        <v>13326702.750000009</v>
      </c>
      <c r="L209" s="4">
        <v>1120037.300000001</v>
      </c>
      <c r="M209" s="6">
        <v>0.93734908851870258</v>
      </c>
      <c r="N209" s="4">
        <v>21.442596649484543</v>
      </c>
      <c r="O209" s="4">
        <v>17021809.009999957</v>
      </c>
      <c r="P209" s="4">
        <v>15212632.620000018</v>
      </c>
      <c r="Q209" s="4">
        <v>13259129.9</v>
      </c>
      <c r="R209" s="4">
        <v>1953502.7199999976</v>
      </c>
    </row>
    <row r="210" spans="1:18" ht="15" x14ac:dyDescent="0.2">
      <c r="A210" s="1" t="str" cm="1">
        <f t="array" ref="A210">_xlfn.LET(
  _xlpm.n, UPPER(TRIM(C210)),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
  )
)</f>
        <v>Unknown</v>
      </c>
      <c r="B210" s="1" t="str" cm="1">
        <f t="array" ref="B210">_xlfn.LET(
  _xlpm.n, UPPER(TRIM(C210)),
  _xlfn.XLOOKUP(
    _xlpm.n,
    {"AUSTRALIA","NSW","VIC","QLD","SA","WA","TAS","NT","ACT","UNK"},
    {"AU","NSW","VIC","QLD","SA","WA","TAS","NT","ACT","UNK"},
    C210
  )
)</f>
        <v>UNK</v>
      </c>
      <c r="C210" s="1" t="s">
        <v>26</v>
      </c>
      <c r="D210" s="11">
        <f t="shared" si="3"/>
        <v>45717</v>
      </c>
      <c r="E210" s="1" t="s">
        <v>40</v>
      </c>
      <c r="F210" s="1" t="s">
        <v>34</v>
      </c>
      <c r="G210" s="4">
        <v>5440</v>
      </c>
      <c r="H210" s="5">
        <v>117923.15000000002</v>
      </c>
      <c r="I210" s="4">
        <v>5280</v>
      </c>
      <c r="J210" s="4">
        <v>160</v>
      </c>
      <c r="K210" s="4">
        <v>115503.04999999997</v>
      </c>
      <c r="L210" s="4">
        <v>2420.1</v>
      </c>
      <c r="M210" s="6">
        <v>0.97058823529411764</v>
      </c>
      <c r="N210" s="4">
        <v>42.024999999999999</v>
      </c>
      <c r="O210" s="4">
        <v>137115.09999999983</v>
      </c>
      <c r="P210" s="4">
        <v>118211.24999999999</v>
      </c>
      <c r="Q210" s="4">
        <v>113991.99999999996</v>
      </c>
      <c r="R210" s="4">
        <v>4219.25</v>
      </c>
    </row>
    <row r="211" spans="1:18" ht="15" x14ac:dyDescent="0.2">
      <c r="A211" s="1" t="str" cm="1">
        <f t="array" ref="A211">_xlfn.LET(
  _xlpm.n, UPPER(TRIM(C211)),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
  )
)</f>
        <v>Australia</v>
      </c>
      <c r="B211" s="1" t="str" cm="1">
        <f t="array" ref="B211">_xlfn.LET(
  _xlpm.n, UPPER(TRIM(C211)),
  _xlfn.XLOOKUP(
    _xlpm.n,
    {"AUSTRALIA","NSW","VIC","QLD","SA","WA","TAS","NT","ACT","UNK"},
    {"AU","NSW","VIC","QLD","SA","WA","TAS","NT","ACT","UNK"},
    C211
  )
)</f>
        <v>AU</v>
      </c>
      <c r="C211" s="2" t="s">
        <v>15</v>
      </c>
      <c r="D211" s="12">
        <f t="shared" si="3"/>
        <v>45717</v>
      </c>
      <c r="E211" s="3" t="s">
        <v>40</v>
      </c>
      <c r="F211" s="3" t="s">
        <v>35</v>
      </c>
      <c r="G211" s="8">
        <v>7938861</v>
      </c>
      <c r="H211" s="9">
        <v>1334652535.3099489</v>
      </c>
      <c r="I211" s="8">
        <v>6081780</v>
      </c>
      <c r="J211" s="8">
        <v>1857081</v>
      </c>
      <c r="K211" s="8">
        <v>1051078088.7999876</v>
      </c>
      <c r="L211" s="8">
        <v>283574446.51000577</v>
      </c>
      <c r="M211" s="10">
        <v>0.76607714885044598</v>
      </c>
      <c r="N211" s="8">
        <v>140.29215798280478</v>
      </c>
      <c r="O211" s="8">
        <v>1449621576.9500413</v>
      </c>
      <c r="P211" s="8">
        <v>1570606590.9499731</v>
      </c>
      <c r="Q211" s="8">
        <v>1051078088.7999876</v>
      </c>
      <c r="R211" s="8">
        <v>519528502.15000141</v>
      </c>
    </row>
    <row r="212" spans="1:18" ht="15" x14ac:dyDescent="0.2">
      <c r="A212" s="1" t="str" cm="1">
        <f t="array" ref="A212">_xlfn.LET(
  _xlpm.n, UPPER(TRIM(C212)),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
  )
)</f>
        <v>New South Wales</v>
      </c>
      <c r="B212" s="1" t="str" cm="1">
        <f t="array" ref="B212">_xlfn.LET(
  _xlpm.n, UPPER(TRIM(C212)),
  _xlfn.XLOOKUP(
    _xlpm.n,
    {"AUSTRALIA","NSW","VIC","QLD","SA","WA","TAS","NT","ACT","UNK"},
    {"AU","NSW","VIC","QLD","SA","WA","TAS","NT","ACT","UNK"},
    C212
  )
)</f>
        <v>NSW</v>
      </c>
      <c r="C212" s="1" t="s">
        <v>18</v>
      </c>
      <c r="D212" s="11">
        <f t="shared" si="3"/>
        <v>45717</v>
      </c>
      <c r="E212" s="1" t="s">
        <v>40</v>
      </c>
      <c r="F212" s="1" t="s">
        <v>35</v>
      </c>
      <c r="G212" s="4">
        <v>2769138</v>
      </c>
      <c r="H212" s="5">
        <v>471183740.39000142</v>
      </c>
      <c r="I212" s="4">
        <v>2145755</v>
      </c>
      <c r="J212" s="4">
        <v>623383</v>
      </c>
      <c r="K212" s="4">
        <v>373167269.10000163</v>
      </c>
      <c r="L212" s="4">
        <v>98016471.290000111</v>
      </c>
      <c r="M212" s="6">
        <v>0.77488193076690293</v>
      </c>
      <c r="N212" s="4">
        <v>135.63743194298689</v>
      </c>
      <c r="O212" s="4">
        <v>512749104.14999878</v>
      </c>
      <c r="P212" s="4">
        <v>543702841.97000098</v>
      </c>
      <c r="Q212" s="4">
        <v>373167269.10000163</v>
      </c>
      <c r="R212" s="4">
        <v>170535572.86999932</v>
      </c>
    </row>
    <row r="213" spans="1:18" ht="15" x14ac:dyDescent="0.2">
      <c r="A213" s="1" t="str" cm="1">
        <f t="array" ref="A213">_xlfn.LET(
  _xlpm.n, UPPER(TRIM(C213)),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
  )
)</f>
        <v>Victoria</v>
      </c>
      <c r="B213" s="1" t="str" cm="1">
        <f t="array" ref="B213">_xlfn.LET(
  _xlpm.n, UPPER(TRIM(C213)),
  _xlfn.XLOOKUP(
    _xlpm.n,
    {"AUSTRALIA","NSW","VIC","QLD","SA","WA","TAS","NT","ACT","UNK"},
    {"AU","NSW","VIC","QLD","SA","WA","TAS","NT","ACT","UNK"},
    C213
  )
)</f>
        <v>VIC</v>
      </c>
      <c r="C213" s="1" t="s">
        <v>19</v>
      </c>
      <c r="D213" s="11">
        <f t="shared" si="3"/>
        <v>45717</v>
      </c>
      <c r="E213" s="1" t="s">
        <v>40</v>
      </c>
      <c r="F213" s="1" t="s">
        <v>35</v>
      </c>
      <c r="G213" s="4">
        <v>2009973</v>
      </c>
      <c r="H213" s="5">
        <v>328321309.04000318</v>
      </c>
      <c r="I213" s="4">
        <v>1583175</v>
      </c>
      <c r="J213" s="4">
        <v>426798</v>
      </c>
      <c r="K213" s="4">
        <v>264978588.3500008</v>
      </c>
      <c r="L213" s="4">
        <v>63342720.689999968</v>
      </c>
      <c r="M213" s="6">
        <v>0.78765983423657926</v>
      </c>
      <c r="N213" s="4">
        <v>146.21717879797166</v>
      </c>
      <c r="O213" s="4">
        <v>355198642.46999735</v>
      </c>
      <c r="P213" s="4">
        <v>385425650.97000283</v>
      </c>
      <c r="Q213" s="4">
        <v>264978588.3500008</v>
      </c>
      <c r="R213" s="4">
        <v>120447062.61999983</v>
      </c>
    </row>
    <row r="214" spans="1:18" ht="15" x14ac:dyDescent="0.2">
      <c r="A214" s="1" t="str" cm="1">
        <f t="array" ref="A214">_xlfn.LET(
  _xlpm.n, UPPER(TRIM(C214)),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
  )
)</f>
        <v>Queensland</v>
      </c>
      <c r="B214" s="1" t="str" cm="1">
        <f t="array" ref="B214">_xlfn.LET(
  _xlpm.n, UPPER(TRIM(C214)),
  _xlfn.XLOOKUP(
    _xlpm.n,
    {"AUSTRALIA","NSW","VIC","QLD","SA","WA","TAS","NT","ACT","UNK"},
    {"AU","NSW","VIC","QLD","SA","WA","TAS","NT","ACT","UNK"},
    C214
  )
)</f>
        <v>QLD</v>
      </c>
      <c r="C214" s="1" t="s">
        <v>20</v>
      </c>
      <c r="D214" s="11">
        <f t="shared" si="3"/>
        <v>45717</v>
      </c>
      <c r="E214" s="1" t="s">
        <v>40</v>
      </c>
      <c r="F214" s="1" t="s">
        <v>35</v>
      </c>
      <c r="G214" s="4">
        <v>1610147</v>
      </c>
      <c r="H214" s="5">
        <v>273668295.91000122</v>
      </c>
      <c r="I214" s="4">
        <v>1217854</v>
      </c>
      <c r="J214" s="4">
        <v>392293</v>
      </c>
      <c r="K214" s="4">
        <v>214509464.60000026</v>
      </c>
      <c r="L214" s="4">
        <v>59158831.31000004</v>
      </c>
      <c r="M214" s="6">
        <v>0.75636199676178639</v>
      </c>
      <c r="N214" s="4">
        <v>141.23527878511661</v>
      </c>
      <c r="O214" s="4">
        <v>296825475.79999876</v>
      </c>
      <c r="P214" s="4">
        <v>326388841.35000086</v>
      </c>
      <c r="Q214" s="4">
        <v>214509464.60000026</v>
      </c>
      <c r="R214" s="4">
        <v>111879376.7499999</v>
      </c>
    </row>
    <row r="215" spans="1:18" ht="15" x14ac:dyDescent="0.2">
      <c r="A215" s="1" t="str" cm="1">
        <f t="array" ref="A215">_xlfn.LET(
  _xlpm.n, UPPER(TRIM(C215)),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
  )
)</f>
        <v>South Australia</v>
      </c>
      <c r="B215" s="1" t="str" cm="1">
        <f t="array" ref="B215">_xlfn.LET(
  _xlpm.n, UPPER(TRIM(C215)),
  _xlfn.XLOOKUP(
    _xlpm.n,
    {"AUSTRALIA","NSW","VIC","QLD","SA","WA","TAS","NT","ACT","UNK"},
    {"AU","NSW","VIC","QLD","SA","WA","TAS","NT","ACT","UNK"},
    C215
  )
)</f>
        <v>SA</v>
      </c>
      <c r="C215" s="1" t="s">
        <v>21</v>
      </c>
      <c r="D215" s="11">
        <f t="shared" si="3"/>
        <v>45717</v>
      </c>
      <c r="E215" s="1" t="s">
        <v>40</v>
      </c>
      <c r="F215" s="1" t="s">
        <v>35</v>
      </c>
      <c r="G215" s="4">
        <v>513466</v>
      </c>
      <c r="H215" s="5">
        <v>88264338.679999575</v>
      </c>
      <c r="I215" s="4">
        <v>376388</v>
      </c>
      <c r="J215" s="4">
        <v>137078</v>
      </c>
      <c r="K215" s="4">
        <v>65957112.849999972</v>
      </c>
      <c r="L215" s="4">
        <v>22307225.830000024</v>
      </c>
      <c r="M215" s="6">
        <v>0.7330339301920672</v>
      </c>
      <c r="N215" s="4">
        <v>153.38719336431561</v>
      </c>
      <c r="O215" s="4">
        <v>96334481.350000054</v>
      </c>
      <c r="P215" s="4">
        <v>106866537.82999958</v>
      </c>
      <c r="Q215" s="4">
        <v>65957112.849999972</v>
      </c>
      <c r="R215" s="4">
        <v>40909424.980000198</v>
      </c>
    </row>
    <row r="216" spans="1:18" ht="15" x14ac:dyDescent="0.2">
      <c r="A216" s="1" t="str" cm="1">
        <f t="array" ref="A216">_xlfn.LET(
  _xlpm.n, UPPER(TRIM(C216)),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
  )
)</f>
        <v>Western Australia</v>
      </c>
      <c r="B216" s="1" t="str" cm="1">
        <f t="array" ref="B216">_xlfn.LET(
  _xlpm.n, UPPER(TRIM(C216)),
  _xlfn.XLOOKUP(
    _xlpm.n,
    {"AUSTRALIA","NSW","VIC","QLD","SA","WA","TAS","NT","ACT","UNK"},
    {"AU","NSW","VIC","QLD","SA","WA","TAS","NT","ACT","UNK"},
    C216
  )
)</f>
        <v>WA</v>
      </c>
      <c r="C216" s="1" t="s">
        <v>22</v>
      </c>
      <c r="D216" s="11">
        <f t="shared" si="3"/>
        <v>45717</v>
      </c>
      <c r="E216" s="1" t="s">
        <v>40</v>
      </c>
      <c r="F216" s="1" t="s">
        <v>35</v>
      </c>
      <c r="G216" s="4">
        <v>781793</v>
      </c>
      <c r="H216" s="5">
        <v>130618062.44999969</v>
      </c>
      <c r="I216" s="4">
        <v>594300</v>
      </c>
      <c r="J216" s="4">
        <v>187493</v>
      </c>
      <c r="K216" s="4">
        <v>103733857.95000002</v>
      </c>
      <c r="L216" s="4">
        <v>26884204.500000078</v>
      </c>
      <c r="M216" s="6">
        <v>0.76017564751794908</v>
      </c>
      <c r="N216" s="4">
        <v>119.88180693219361</v>
      </c>
      <c r="O216" s="4">
        <v>141808733.03999954</v>
      </c>
      <c r="P216" s="4">
        <v>152382894.86000052</v>
      </c>
      <c r="Q216" s="4">
        <v>103733857.95000002</v>
      </c>
      <c r="R216" s="4">
        <v>48649036.909999885</v>
      </c>
    </row>
    <row r="217" spans="1:18" ht="15" x14ac:dyDescent="0.2">
      <c r="A217" s="1" t="str" cm="1">
        <f t="array" ref="A217">_xlfn.LET(
  _xlpm.n, UPPER(TRIM(C217)),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
  )
)</f>
        <v>Tasmania</v>
      </c>
      <c r="B217" s="1" t="str" cm="1">
        <f t="array" ref="B217">_xlfn.LET(
  _xlpm.n, UPPER(TRIM(C217)),
  _xlfn.XLOOKUP(
    _xlpm.n,
    {"AUSTRALIA","NSW","VIC","QLD","SA","WA","TAS","NT","ACT","UNK"},
    {"AU","NSW","VIC","QLD","SA","WA","TAS","NT","ACT","UNK"},
    C217
  )
)</f>
        <v>TAS</v>
      </c>
      <c r="C217" s="1" t="s">
        <v>23</v>
      </c>
      <c r="D217" s="11">
        <f t="shared" si="3"/>
        <v>45717</v>
      </c>
      <c r="E217" s="1" t="s">
        <v>40</v>
      </c>
      <c r="F217" s="1" t="s">
        <v>35</v>
      </c>
      <c r="G217" s="4">
        <v>124020</v>
      </c>
      <c r="H217" s="5">
        <v>20019194.040000055</v>
      </c>
      <c r="I217" s="4">
        <v>84391</v>
      </c>
      <c r="J217" s="4">
        <v>39629</v>
      </c>
      <c r="K217" s="4">
        <v>14010375.350000016</v>
      </c>
      <c r="L217" s="4">
        <v>6008818.689999993</v>
      </c>
      <c r="M217" s="6">
        <v>0.68046282857603613</v>
      </c>
      <c r="N217" s="4">
        <v>145.22711390315482</v>
      </c>
      <c r="O217" s="4">
        <v>21934911.139999911</v>
      </c>
      <c r="P217" s="4">
        <v>25316027.980000041</v>
      </c>
      <c r="Q217" s="4">
        <v>14010375.350000016</v>
      </c>
      <c r="R217" s="4">
        <v>11305652.630000001</v>
      </c>
    </row>
    <row r="218" spans="1:18" ht="15" x14ac:dyDescent="0.2">
      <c r="A218" s="1" t="str" cm="1">
        <f t="array" ref="A218">_xlfn.LET(
  _xlpm.n, UPPER(TRIM(C218)),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
  )
)</f>
        <v>Northern Territory</v>
      </c>
      <c r="B218" s="1" t="str" cm="1">
        <f t="array" ref="B218">_xlfn.LET(
  _xlpm.n, UPPER(TRIM(C218)),
  _xlfn.XLOOKUP(
    _xlpm.n,
    {"AUSTRALIA","NSW","VIC","QLD","SA","WA","TAS","NT","ACT","UNK"},
    {"AU","NSW","VIC","QLD","SA","WA","TAS","NT","ACT","UNK"},
    C218
  )
)</f>
        <v>NT</v>
      </c>
      <c r="C218" s="1" t="s">
        <v>24</v>
      </c>
      <c r="D218" s="11">
        <f t="shared" si="3"/>
        <v>45717</v>
      </c>
      <c r="E218" s="1" t="s">
        <v>40</v>
      </c>
      <c r="F218" s="1" t="s">
        <v>35</v>
      </c>
      <c r="G218" s="4">
        <v>38013</v>
      </c>
      <c r="H218" s="5">
        <v>5948048.6999999806</v>
      </c>
      <c r="I218" s="4">
        <v>32500</v>
      </c>
      <c r="J218" s="4">
        <v>5513</v>
      </c>
      <c r="K218" s="4">
        <v>5163914.1999999918</v>
      </c>
      <c r="L218" s="4">
        <v>784134.50000000047</v>
      </c>
      <c r="M218" s="6">
        <v>0.85497066792939258</v>
      </c>
      <c r="N218" s="4">
        <v>162.70264030902067</v>
      </c>
      <c r="O218" s="4">
        <v>6375500.8700000159</v>
      </c>
      <c r="P218" s="4">
        <v>6783302.9499999993</v>
      </c>
      <c r="Q218" s="4">
        <v>5163914.1999999918</v>
      </c>
      <c r="R218" s="4">
        <v>1619388.7499999979</v>
      </c>
    </row>
    <row r="219" spans="1:18" ht="15" x14ac:dyDescent="0.2">
      <c r="A219" s="1" t="str" cm="1">
        <f t="array" ref="A219">_xlfn.LET(
  _xlpm.n, UPPER(TRIM(C219)),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
  )
)</f>
        <v>Australian Capital Territory</v>
      </c>
      <c r="B219" s="1" t="str" cm="1">
        <f t="array" ref="B219">_xlfn.LET(
  _xlpm.n, UPPER(TRIM(C219)),
  _xlfn.XLOOKUP(
    _xlpm.n,
    {"AUSTRALIA","NSW","VIC","QLD","SA","WA","TAS","NT","ACT","UNK"},
    {"AU","NSW","VIC","QLD","SA","WA","TAS","NT","ACT","UNK"},
    C219
  )
)</f>
        <v>ACT</v>
      </c>
      <c r="C219" s="1" t="s">
        <v>25</v>
      </c>
      <c r="D219" s="11">
        <f t="shared" si="3"/>
        <v>45717</v>
      </c>
      <c r="E219" s="1" t="s">
        <v>40</v>
      </c>
      <c r="F219" s="1" t="s">
        <v>35</v>
      </c>
      <c r="G219" s="4">
        <v>91831</v>
      </c>
      <c r="H219" s="5">
        <v>16552458.1</v>
      </c>
      <c r="I219" s="4">
        <v>46967</v>
      </c>
      <c r="J219" s="4">
        <v>44864</v>
      </c>
      <c r="K219" s="4">
        <v>9485053.5000000168</v>
      </c>
      <c r="L219" s="4">
        <v>7067404.5999999801</v>
      </c>
      <c r="M219" s="6">
        <v>0.51145038167938928</v>
      </c>
      <c r="N219" s="4">
        <v>162.82816785240587</v>
      </c>
      <c r="O219" s="4">
        <v>18312886.479999918</v>
      </c>
      <c r="P219" s="4">
        <v>23660746.229999989</v>
      </c>
      <c r="Q219" s="4">
        <v>9485053.5000000168</v>
      </c>
      <c r="R219" s="4">
        <v>14175692.729999991</v>
      </c>
    </row>
    <row r="220" spans="1:18" ht="15" x14ac:dyDescent="0.2">
      <c r="A220" s="1" t="str" cm="1">
        <f t="array" ref="A220">_xlfn.LET(
  _xlpm.n, UPPER(TRIM(C220)),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
  )
)</f>
        <v>Unknown</v>
      </c>
      <c r="B220" s="1" t="str" cm="1">
        <f t="array" ref="B220">_xlfn.LET(
  _xlpm.n, UPPER(TRIM(C220)),
  _xlfn.XLOOKUP(
    _xlpm.n,
    {"AUSTRALIA","NSW","VIC","QLD","SA","WA","TAS","NT","ACT","UNK"},
    {"AU","NSW","VIC","QLD","SA","WA","TAS","NT","ACT","UNK"},
    C220
  )
)</f>
        <v>UNK</v>
      </c>
      <c r="C220" s="1" t="s">
        <v>26</v>
      </c>
      <c r="D220" s="11">
        <f t="shared" si="3"/>
        <v>45717</v>
      </c>
      <c r="E220" s="1" t="s">
        <v>40</v>
      </c>
      <c r="F220" s="1" t="s">
        <v>35</v>
      </c>
      <c r="G220" s="4">
        <v>480</v>
      </c>
      <c r="H220" s="5">
        <v>77088.000000000087</v>
      </c>
      <c r="I220" s="4">
        <v>450</v>
      </c>
      <c r="J220" s="4">
        <v>30</v>
      </c>
      <c r="K220" s="4">
        <v>72452.900000000081</v>
      </c>
      <c r="L220" s="4">
        <v>4635.1000000000004</v>
      </c>
      <c r="M220" s="6">
        <v>0.9375</v>
      </c>
      <c r="N220" s="4">
        <v>114.390625</v>
      </c>
      <c r="O220" s="4">
        <v>81841.649999999951</v>
      </c>
      <c r="P220" s="4">
        <v>79746.810000000085</v>
      </c>
      <c r="Q220" s="4">
        <v>72452.900000000081</v>
      </c>
      <c r="R220" s="4">
        <v>7293.9099999999989</v>
      </c>
    </row>
    <row r="221" spans="1:18" ht="15" x14ac:dyDescent="0.2">
      <c r="A221" s="1" t="str" cm="1">
        <f t="array" ref="A221">_xlfn.LET(
  _xlpm.n, UPPER(TRIM(C221)),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
  )
)</f>
        <v>Australia</v>
      </c>
      <c r="B221" s="1" t="str" cm="1">
        <f t="array" ref="B221">_xlfn.LET(
  _xlpm.n, UPPER(TRIM(C221)),
  _xlfn.XLOOKUP(
    _xlpm.n,
    {"AUSTRALIA","NSW","VIC","QLD","SA","WA","TAS","NT","ACT","UNK"},
    {"AU","NSW","VIC","QLD","SA","WA","TAS","NT","ACT","UNK"},
    C221
  )
)</f>
        <v>AU</v>
      </c>
      <c r="C221" s="2" t="s">
        <v>15</v>
      </c>
      <c r="D221" s="12">
        <f t="shared" si="3"/>
        <v>45717</v>
      </c>
      <c r="E221" s="3" t="s">
        <v>40</v>
      </c>
      <c r="F221" s="3" t="s">
        <v>36</v>
      </c>
      <c r="G221" s="8">
        <v>3031183</v>
      </c>
      <c r="H221" s="9">
        <v>622371822.54000568</v>
      </c>
      <c r="I221" s="8">
        <v>1043983</v>
      </c>
      <c r="J221" s="8">
        <v>1987200</v>
      </c>
      <c r="K221" s="8">
        <v>120236939.80000004</v>
      </c>
      <c r="L221" s="8">
        <v>502134882.73999619</v>
      </c>
      <c r="M221" s="10">
        <v>0.34441437550949577</v>
      </c>
      <c r="N221" s="8">
        <v>130.02984482252052</v>
      </c>
      <c r="O221" s="8">
        <v>790120323.96999216</v>
      </c>
      <c r="P221" s="8">
        <v>1342507090.9100046</v>
      </c>
      <c r="Q221" s="8">
        <v>120236939.80000004</v>
      </c>
      <c r="R221" s="8">
        <v>1222270151.1099989</v>
      </c>
    </row>
    <row r="222" spans="1:18" ht="15" x14ac:dyDescent="0.2">
      <c r="A222" s="1" t="str" cm="1">
        <f t="array" ref="A222">_xlfn.LET(
  _xlpm.n, UPPER(TRIM(C222)),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
  )
)</f>
        <v>New South Wales</v>
      </c>
      <c r="B222" s="1" t="str" cm="1">
        <f t="array" ref="B222">_xlfn.LET(
  _xlpm.n, UPPER(TRIM(C222)),
  _xlfn.XLOOKUP(
    _xlpm.n,
    {"AUSTRALIA","NSW","VIC","QLD","SA","WA","TAS","NT","ACT","UNK"},
    {"AU","NSW","VIC","QLD","SA","WA","TAS","NT","ACT","UNK"},
    C222
  )
)</f>
        <v>NSW</v>
      </c>
      <c r="C222" s="1" t="s">
        <v>18</v>
      </c>
      <c r="D222" s="11">
        <f t="shared" si="3"/>
        <v>45717</v>
      </c>
      <c r="E222" s="1" t="s">
        <v>40</v>
      </c>
      <c r="F222" s="1" t="s">
        <v>36</v>
      </c>
      <c r="G222" s="4">
        <v>998283</v>
      </c>
      <c r="H222" s="5">
        <v>206315247.79000124</v>
      </c>
      <c r="I222" s="4">
        <v>380896</v>
      </c>
      <c r="J222" s="4">
        <v>617387</v>
      </c>
      <c r="K222" s="4">
        <v>46133454.949999854</v>
      </c>
      <c r="L222" s="4">
        <v>160181792.84000036</v>
      </c>
      <c r="M222" s="6">
        <v>0.38155112327866947</v>
      </c>
      <c r="N222" s="4">
        <v>146.74258804406713</v>
      </c>
      <c r="O222" s="4">
        <v>260521936.75000083</v>
      </c>
      <c r="P222" s="4">
        <v>456439821.25999975</v>
      </c>
      <c r="Q222" s="4">
        <v>46133454.949999854</v>
      </c>
      <c r="R222" s="4">
        <v>410306366.31000036</v>
      </c>
    </row>
    <row r="223" spans="1:18" ht="15" x14ac:dyDescent="0.2">
      <c r="A223" s="1" t="str" cm="1">
        <f t="array" ref="A223">_xlfn.LET(
  _xlpm.n, UPPER(TRIM(C223)),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
  )
)</f>
        <v>Victoria</v>
      </c>
      <c r="B223" s="1" t="str" cm="1">
        <f t="array" ref="B223">_xlfn.LET(
  _xlpm.n, UPPER(TRIM(C223)),
  _xlfn.XLOOKUP(
    _xlpm.n,
    {"AUSTRALIA","NSW","VIC","QLD","SA","WA","TAS","NT","ACT","UNK"},
    {"AU","NSW","VIC","QLD","SA","WA","TAS","NT","ACT","UNK"},
    C223
  )
)</f>
        <v>VIC</v>
      </c>
      <c r="C223" s="1" t="s">
        <v>19</v>
      </c>
      <c r="D223" s="11">
        <f t="shared" si="3"/>
        <v>45717</v>
      </c>
      <c r="E223" s="1" t="s">
        <v>40</v>
      </c>
      <c r="F223" s="1" t="s">
        <v>36</v>
      </c>
      <c r="G223" s="4">
        <v>634504</v>
      </c>
      <c r="H223" s="5">
        <v>141838433.6499995</v>
      </c>
      <c r="I223" s="4">
        <v>166785</v>
      </c>
      <c r="J223" s="4">
        <v>467719</v>
      </c>
      <c r="K223" s="4">
        <v>21320982.200000063</v>
      </c>
      <c r="L223" s="4">
        <v>120517451.44999975</v>
      </c>
      <c r="M223" s="6">
        <v>0.26285886298589134</v>
      </c>
      <c r="N223" s="4">
        <v>130.28226541306307</v>
      </c>
      <c r="O223" s="4">
        <v>181490140.59000051</v>
      </c>
      <c r="P223" s="4">
        <v>304625346.59999967</v>
      </c>
      <c r="Q223" s="4">
        <v>21320982.200000063</v>
      </c>
      <c r="R223" s="4">
        <v>283304364.39999944</v>
      </c>
    </row>
    <row r="224" spans="1:18" ht="15" x14ac:dyDescent="0.2">
      <c r="A224" s="1" t="str" cm="1">
        <f t="array" ref="A224">_xlfn.LET(
  _xlpm.n, UPPER(TRIM(C224)),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
  )
)</f>
        <v>Queensland</v>
      </c>
      <c r="B224" s="1" t="str" cm="1">
        <f t="array" ref="B224">_xlfn.LET(
  _xlpm.n, UPPER(TRIM(C224)),
  _xlfn.XLOOKUP(
    _xlpm.n,
    {"AUSTRALIA","NSW","VIC","QLD","SA","WA","TAS","NT","ACT","UNK"},
    {"AU","NSW","VIC","QLD","SA","WA","TAS","NT","ACT","UNK"},
    C224
  )
)</f>
        <v>QLD</v>
      </c>
      <c r="C224" s="1" t="s">
        <v>20</v>
      </c>
      <c r="D224" s="11">
        <f t="shared" si="3"/>
        <v>45717</v>
      </c>
      <c r="E224" s="1" t="s">
        <v>40</v>
      </c>
      <c r="F224" s="1" t="s">
        <v>36</v>
      </c>
      <c r="G224" s="4">
        <v>758873</v>
      </c>
      <c r="H224" s="5">
        <v>136181274.2399992</v>
      </c>
      <c r="I224" s="4">
        <v>319179</v>
      </c>
      <c r="J224" s="4">
        <v>439694</v>
      </c>
      <c r="K224" s="4">
        <v>33393352.400000051</v>
      </c>
      <c r="L224" s="4">
        <v>102787921.84000048</v>
      </c>
      <c r="M224" s="6">
        <v>0.4205960681167995</v>
      </c>
      <c r="N224" s="4">
        <v>123.27583824893344</v>
      </c>
      <c r="O224" s="4">
        <v>171471769.30000007</v>
      </c>
      <c r="P224" s="4">
        <v>291576877.61999947</v>
      </c>
      <c r="Q224" s="4">
        <v>33393352.400000051</v>
      </c>
      <c r="R224" s="4">
        <v>258183525.22000045</v>
      </c>
    </row>
    <row r="225" spans="1:18" ht="15" x14ac:dyDescent="0.2">
      <c r="A225" s="1" t="str" cm="1">
        <f t="array" ref="A225">_xlfn.LET(
  _xlpm.n, UPPER(TRIM(C225)),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
  )
)</f>
        <v>South Australia</v>
      </c>
      <c r="B225" s="1" t="str" cm="1">
        <f t="array" ref="B225">_xlfn.LET(
  _xlpm.n, UPPER(TRIM(C225)),
  _xlfn.XLOOKUP(
    _xlpm.n,
    {"AUSTRALIA","NSW","VIC","QLD","SA","WA","TAS","NT","ACT","UNK"},
    {"AU","NSW","VIC","QLD","SA","WA","TAS","NT","ACT","UNK"},
    C225
  )
)</f>
        <v>SA</v>
      </c>
      <c r="C225" s="1" t="s">
        <v>21</v>
      </c>
      <c r="D225" s="11">
        <f t="shared" si="3"/>
        <v>45717</v>
      </c>
      <c r="E225" s="1" t="s">
        <v>40</v>
      </c>
      <c r="F225" s="1" t="s">
        <v>36</v>
      </c>
      <c r="G225" s="4">
        <v>204748</v>
      </c>
      <c r="H225" s="5">
        <v>46698268.040000059</v>
      </c>
      <c r="I225" s="4">
        <v>60047</v>
      </c>
      <c r="J225" s="4">
        <v>144701</v>
      </c>
      <c r="K225" s="4">
        <v>7206902.9000000069</v>
      </c>
      <c r="L225" s="4">
        <v>39491365.14000003</v>
      </c>
      <c r="M225" s="6">
        <v>0.29327270596049776</v>
      </c>
      <c r="N225" s="4">
        <v>103.97593028934207</v>
      </c>
      <c r="O225" s="4">
        <v>60218070.04999993</v>
      </c>
      <c r="P225" s="4">
        <v>94358720.240000129</v>
      </c>
      <c r="Q225" s="4">
        <v>7206902.9000000069</v>
      </c>
      <c r="R225" s="4">
        <v>87151817.339999989</v>
      </c>
    </row>
    <row r="226" spans="1:18" ht="15" x14ac:dyDescent="0.2">
      <c r="A226" s="1" t="str" cm="1">
        <f t="array" ref="A226">_xlfn.LET(
  _xlpm.n, UPPER(TRIM(C226)),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
  )
)</f>
        <v>Western Australia</v>
      </c>
      <c r="B226" s="1" t="str" cm="1">
        <f t="array" ref="B226">_xlfn.LET(
  _xlpm.n, UPPER(TRIM(C226)),
  _xlfn.XLOOKUP(
    _xlpm.n,
    {"AUSTRALIA","NSW","VIC","QLD","SA","WA","TAS","NT","ACT","UNK"},
    {"AU","NSW","VIC","QLD","SA","WA","TAS","NT","ACT","UNK"},
    C226
  )
)</f>
        <v>WA</v>
      </c>
      <c r="C226" s="1" t="s">
        <v>22</v>
      </c>
      <c r="D226" s="11">
        <f t="shared" si="3"/>
        <v>45717</v>
      </c>
      <c r="E226" s="1" t="s">
        <v>40</v>
      </c>
      <c r="F226" s="1" t="s">
        <v>36</v>
      </c>
      <c r="G226" s="4">
        <v>325452</v>
      </c>
      <c r="H226" s="5">
        <v>66793783.750000045</v>
      </c>
      <c r="I226" s="4">
        <v>94120</v>
      </c>
      <c r="J226" s="4">
        <v>231332</v>
      </c>
      <c r="K226" s="4">
        <v>9580612.8500000071</v>
      </c>
      <c r="L226" s="4">
        <v>57213170.900000036</v>
      </c>
      <c r="M226" s="6">
        <v>0.28919779260843381</v>
      </c>
      <c r="N226" s="4">
        <v>106.95963561218797</v>
      </c>
      <c r="O226" s="4">
        <v>85221065.170000046</v>
      </c>
      <c r="P226" s="4">
        <v>136355837.71999994</v>
      </c>
      <c r="Q226" s="4">
        <v>9580612.8500000071</v>
      </c>
      <c r="R226" s="4">
        <v>126775224.86999984</v>
      </c>
    </row>
    <row r="227" spans="1:18" ht="15" x14ac:dyDescent="0.2">
      <c r="A227" s="1" t="str" cm="1">
        <f t="array" ref="A227">_xlfn.LET(
  _xlpm.n, UPPER(TRIM(C227)),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
  )
)</f>
        <v>Tasmania</v>
      </c>
      <c r="B227" s="1" t="str" cm="1">
        <f t="array" ref="B227">_xlfn.LET(
  _xlpm.n, UPPER(TRIM(C227)),
  _xlfn.XLOOKUP(
    _xlpm.n,
    {"AUSTRALIA","NSW","VIC","QLD","SA","WA","TAS","NT","ACT","UNK"},
    {"AU","NSW","VIC","QLD","SA","WA","TAS","NT","ACT","UNK"},
    C227
  )
)</f>
        <v>TAS</v>
      </c>
      <c r="C227" s="1" t="s">
        <v>23</v>
      </c>
      <c r="D227" s="11">
        <f t="shared" si="3"/>
        <v>45717</v>
      </c>
      <c r="E227" s="1" t="s">
        <v>40</v>
      </c>
      <c r="F227" s="1" t="s">
        <v>36</v>
      </c>
      <c r="G227" s="4">
        <v>58589</v>
      </c>
      <c r="H227" s="5">
        <v>13219997.420000022</v>
      </c>
      <c r="I227" s="4">
        <v>11918</v>
      </c>
      <c r="J227" s="4">
        <v>46671</v>
      </c>
      <c r="K227" s="4">
        <v>1277523.7999999993</v>
      </c>
      <c r="L227" s="4">
        <v>11942473.620000014</v>
      </c>
      <c r="M227" s="6">
        <v>0.20341702367338579</v>
      </c>
      <c r="N227" s="4">
        <v>82.935421942074811</v>
      </c>
      <c r="O227" s="4">
        <v>17008525.260000005</v>
      </c>
      <c r="P227" s="4">
        <v>27860174.889999907</v>
      </c>
      <c r="Q227" s="4">
        <v>1277523.7999999993</v>
      </c>
      <c r="R227" s="4">
        <v>26582651.089999933</v>
      </c>
    </row>
    <row r="228" spans="1:18" ht="15" x14ac:dyDescent="0.2">
      <c r="A228" s="1" t="str" cm="1">
        <f t="array" ref="A228">_xlfn.LET(
  _xlpm.n, UPPER(TRIM(C228)),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
  )
)</f>
        <v>Northern Territory</v>
      </c>
      <c r="B228" s="1" t="str" cm="1">
        <f t="array" ref="B228">_xlfn.LET(
  _xlpm.n, UPPER(TRIM(C228)),
  _xlfn.XLOOKUP(
    _xlpm.n,
    {"AUSTRALIA","NSW","VIC","QLD","SA","WA","TAS","NT","ACT","UNK"},
    {"AU","NSW","VIC","QLD","SA","WA","TAS","NT","ACT","UNK"},
    C228
  )
)</f>
        <v>NT</v>
      </c>
      <c r="C228" s="1" t="s">
        <v>24</v>
      </c>
      <c r="D228" s="11">
        <f t="shared" si="3"/>
        <v>45717</v>
      </c>
      <c r="E228" s="1" t="s">
        <v>40</v>
      </c>
      <c r="F228" s="1" t="s">
        <v>36</v>
      </c>
      <c r="G228" s="4">
        <v>13225</v>
      </c>
      <c r="H228" s="5">
        <v>2657384.4900000026</v>
      </c>
      <c r="I228" s="4">
        <v>5080</v>
      </c>
      <c r="J228" s="4">
        <v>8145</v>
      </c>
      <c r="K228" s="4">
        <v>563830.39999999979</v>
      </c>
      <c r="L228" s="4">
        <v>2093554.0900000019</v>
      </c>
      <c r="M228" s="6">
        <v>0.3841209829867675</v>
      </c>
      <c r="N228" s="4">
        <v>116.85354434250756</v>
      </c>
      <c r="O228" s="4">
        <v>3386583.0000000014</v>
      </c>
      <c r="P228" s="4">
        <v>5994806.1899999976</v>
      </c>
      <c r="Q228" s="4">
        <v>563830.39999999979</v>
      </c>
      <c r="R228" s="4">
        <v>5430975.7899999982</v>
      </c>
    </row>
    <row r="229" spans="1:18" ht="15" x14ac:dyDescent="0.2">
      <c r="A229" s="1" t="str" cm="1">
        <f t="array" ref="A229">_xlfn.LET(
  _xlpm.n, UPPER(TRIM(C229)),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
  )
)</f>
        <v>Australian Capital Territory</v>
      </c>
      <c r="B229" s="1" t="str" cm="1">
        <f t="array" ref="B229">_xlfn.LET(
  _xlpm.n, UPPER(TRIM(C229)),
  _xlfn.XLOOKUP(
    _xlpm.n,
    {"AUSTRALIA","NSW","VIC","QLD","SA","WA","TAS","NT","ACT","UNK"},
    {"AU","NSW","VIC","QLD","SA","WA","TAS","NT","ACT","UNK"},
    C229
  )
)</f>
        <v>ACT</v>
      </c>
      <c r="C229" s="1" t="s">
        <v>25</v>
      </c>
      <c r="D229" s="11">
        <f t="shared" si="3"/>
        <v>45717</v>
      </c>
      <c r="E229" s="1" t="s">
        <v>40</v>
      </c>
      <c r="F229" s="1" t="s">
        <v>36</v>
      </c>
      <c r="G229" s="4">
        <v>37444</v>
      </c>
      <c r="H229" s="5">
        <v>8657351.6099999882</v>
      </c>
      <c r="I229" s="4">
        <v>5916</v>
      </c>
      <c r="J229" s="4">
        <v>31528</v>
      </c>
      <c r="K229" s="4">
        <v>755583.35000000044</v>
      </c>
      <c r="L229" s="4">
        <v>7901768.2600000044</v>
      </c>
      <c r="M229" s="6">
        <v>0.15799594060463626</v>
      </c>
      <c r="N229" s="4">
        <v>203.83014261077219</v>
      </c>
      <c r="O229" s="4">
        <v>10791098.299999984</v>
      </c>
      <c r="P229" s="4">
        <v>25281388.390000064</v>
      </c>
      <c r="Q229" s="4">
        <v>755583.35000000044</v>
      </c>
      <c r="R229" s="4">
        <v>24525805.040000066</v>
      </c>
    </row>
    <row r="230" spans="1:18" ht="15" x14ac:dyDescent="0.2">
      <c r="A230" s="1" t="str" cm="1">
        <f t="array" ref="A230">_xlfn.LET(
  _xlpm.n, UPPER(TRIM(C230)),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
  )
)</f>
        <v>Unknown</v>
      </c>
      <c r="B230" s="1" t="str" cm="1">
        <f t="array" ref="B230">_xlfn.LET(
  _xlpm.n, UPPER(TRIM(C230)),
  _xlfn.XLOOKUP(
    _xlpm.n,
    {"AUSTRALIA","NSW","VIC","QLD","SA","WA","TAS","NT","ACT","UNK"},
    {"AU","NSW","VIC","QLD","SA","WA","TAS","NT","ACT","UNK"},
    C230
  )
)</f>
        <v>UNK</v>
      </c>
      <c r="C230" s="1" t="s">
        <v>26</v>
      </c>
      <c r="D230" s="11">
        <f t="shared" si="3"/>
        <v>45717</v>
      </c>
      <c r="E230" s="1" t="s">
        <v>40</v>
      </c>
      <c r="F230" s="1" t="s">
        <v>36</v>
      </c>
      <c r="G230" s="4">
        <v>65</v>
      </c>
      <c r="H230" s="5">
        <v>10081.549999999997</v>
      </c>
      <c r="I230" s="4">
        <v>42</v>
      </c>
      <c r="J230" s="4">
        <v>23</v>
      </c>
      <c r="K230" s="4">
        <v>4696.9500000000007</v>
      </c>
      <c r="L230" s="4">
        <v>5384.6</v>
      </c>
      <c r="M230" s="6">
        <v>0.64615384615384619</v>
      </c>
      <c r="N230" s="4">
        <v>118.99249999999999</v>
      </c>
      <c r="O230" s="4">
        <v>11135.55</v>
      </c>
      <c r="P230" s="4">
        <v>14117.999999999996</v>
      </c>
      <c r="Q230" s="4">
        <v>4696.9500000000007</v>
      </c>
      <c r="R230" s="4">
        <v>9421.0499999999993</v>
      </c>
    </row>
    <row r="231" spans="1:18" ht="15" x14ac:dyDescent="0.2">
      <c r="A231" s="1" t="str" cm="1">
        <f t="array" ref="A231">_xlfn.LET(
  _xlpm.n, UPPER(TRIM(C231)),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
  )
)</f>
        <v>Australia</v>
      </c>
      <c r="B231" s="1" t="str" cm="1">
        <f t="array" ref="B231">_xlfn.LET(
  _xlpm.n, UPPER(TRIM(C231)),
  _xlfn.XLOOKUP(
    _xlpm.n,
    {"AUSTRALIA","NSW","VIC","QLD","SA","WA","TAS","NT","ACT","UNK"},
    {"AU","NSW","VIC","QLD","SA","WA","TAS","NT","ACT","UNK"},
    C231
  )
)</f>
        <v>AU</v>
      </c>
      <c r="C231" s="2" t="s">
        <v>15</v>
      </c>
      <c r="D231" s="12">
        <f t="shared" si="3"/>
        <v>45717</v>
      </c>
      <c r="E231" s="3" t="s">
        <v>40</v>
      </c>
      <c r="F231" s="3" t="s">
        <v>37</v>
      </c>
      <c r="G231" s="8">
        <v>2922596</v>
      </c>
      <c r="H231" s="9">
        <v>157852996.32999974</v>
      </c>
      <c r="I231" s="8">
        <v>2752616</v>
      </c>
      <c r="J231" s="8">
        <v>169980</v>
      </c>
      <c r="K231" s="8">
        <v>148874778.09999985</v>
      </c>
      <c r="L231" s="8">
        <v>8978218.2299999855</v>
      </c>
      <c r="M231" s="10">
        <v>0.9418393784156277</v>
      </c>
      <c r="N231" s="8">
        <v>42.108266384280562</v>
      </c>
      <c r="O231" s="8">
        <v>185634455.94999996</v>
      </c>
      <c r="P231" s="8">
        <v>165010559.4499999</v>
      </c>
      <c r="Q231" s="8">
        <v>148874778.09999985</v>
      </c>
      <c r="R231" s="8">
        <v>16135781.350000007</v>
      </c>
    </row>
    <row r="232" spans="1:18" ht="15" x14ac:dyDescent="0.2">
      <c r="A232" s="1" t="str" cm="1">
        <f t="array" ref="A232">_xlfn.LET(
  _xlpm.n, UPPER(TRIM(C232)),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
  )
)</f>
        <v>New South Wales</v>
      </c>
      <c r="B232" s="1" t="str" cm="1">
        <f t="array" ref="B232">_xlfn.LET(
  _xlpm.n, UPPER(TRIM(C232)),
  _xlfn.XLOOKUP(
    _xlpm.n,
    {"AUSTRALIA","NSW","VIC","QLD","SA","WA","TAS","NT","ACT","UNK"},
    {"AU","NSW","VIC","QLD","SA","WA","TAS","NT","ACT","UNK"},
    C232
  )
)</f>
        <v>NSW</v>
      </c>
      <c r="C232" s="1" t="s">
        <v>18</v>
      </c>
      <c r="D232" s="11">
        <f t="shared" si="3"/>
        <v>45717</v>
      </c>
      <c r="E232" s="1" t="s">
        <v>40</v>
      </c>
      <c r="F232" s="1" t="s">
        <v>37</v>
      </c>
      <c r="G232" s="4">
        <v>928397</v>
      </c>
      <c r="H232" s="5">
        <v>50106531.700000003</v>
      </c>
      <c r="I232" s="4">
        <v>885613</v>
      </c>
      <c r="J232" s="4">
        <v>42784</v>
      </c>
      <c r="K232" s="4">
        <v>47828350.699999988</v>
      </c>
      <c r="L232" s="4">
        <v>2278181.0000000009</v>
      </c>
      <c r="M232" s="6">
        <v>0.95391626642481608</v>
      </c>
      <c r="N232" s="4">
        <v>38.910468633133895</v>
      </c>
      <c r="O232" s="4">
        <v>58924686.299999982</v>
      </c>
      <c r="P232" s="4">
        <v>51771277.189999975</v>
      </c>
      <c r="Q232" s="4">
        <v>47828350.699999988</v>
      </c>
      <c r="R232" s="4">
        <v>3942926.4899999988</v>
      </c>
    </row>
    <row r="233" spans="1:18" ht="15" x14ac:dyDescent="0.2">
      <c r="A233" s="1" t="str" cm="1">
        <f t="array" ref="A233">_xlfn.LET(
  _xlpm.n, UPPER(TRIM(C233)),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
  )
)</f>
        <v>Victoria</v>
      </c>
      <c r="B233" s="1" t="str" cm="1">
        <f t="array" ref="B233">_xlfn.LET(
  _xlpm.n, UPPER(TRIM(C233)),
  _xlfn.XLOOKUP(
    _xlpm.n,
    {"AUSTRALIA","NSW","VIC","QLD","SA","WA","TAS","NT","ACT","UNK"},
    {"AU","NSW","VIC","QLD","SA","WA","TAS","NT","ACT","UNK"},
    C233
  )
)</f>
        <v>VIC</v>
      </c>
      <c r="C233" s="1" t="s">
        <v>19</v>
      </c>
      <c r="D233" s="11">
        <f t="shared" si="3"/>
        <v>45717</v>
      </c>
      <c r="E233" s="1" t="s">
        <v>40</v>
      </c>
      <c r="F233" s="1" t="s">
        <v>37</v>
      </c>
      <c r="G233" s="4">
        <v>746705</v>
      </c>
      <c r="H233" s="5">
        <v>40425393.680000052</v>
      </c>
      <c r="I233" s="4">
        <v>698111</v>
      </c>
      <c r="J233" s="4">
        <v>48594</v>
      </c>
      <c r="K233" s="4">
        <v>37810305.800000034</v>
      </c>
      <c r="L233" s="4">
        <v>2615087.8800000018</v>
      </c>
      <c r="M233" s="6">
        <v>0.9349220910533611</v>
      </c>
      <c r="N233" s="4">
        <v>40.474363295880138</v>
      </c>
      <c r="O233" s="4">
        <v>47541438.799999997</v>
      </c>
      <c r="P233" s="4">
        <v>42392204.890000015</v>
      </c>
      <c r="Q233" s="4">
        <v>37810305.800000034</v>
      </c>
      <c r="R233" s="4">
        <v>4581899.0899999989</v>
      </c>
    </row>
    <row r="234" spans="1:18" ht="15" x14ac:dyDescent="0.2">
      <c r="A234" s="1" t="str" cm="1">
        <f t="array" ref="A234">_xlfn.LET(
  _xlpm.n, UPPER(TRIM(C234)),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
  )
)</f>
        <v>Queensland</v>
      </c>
      <c r="B234" s="1" t="str" cm="1">
        <f t="array" ref="B234">_xlfn.LET(
  _xlpm.n, UPPER(TRIM(C234)),
  _xlfn.XLOOKUP(
    _xlpm.n,
    {"AUSTRALIA","NSW","VIC","QLD","SA","WA","TAS","NT","ACT","UNK"},
    {"AU","NSW","VIC","QLD","SA","WA","TAS","NT","ACT","UNK"},
    C234
  )
)</f>
        <v>QLD</v>
      </c>
      <c r="C234" s="1" t="s">
        <v>20</v>
      </c>
      <c r="D234" s="11">
        <f t="shared" si="3"/>
        <v>45717</v>
      </c>
      <c r="E234" s="1" t="s">
        <v>40</v>
      </c>
      <c r="F234" s="1" t="s">
        <v>37</v>
      </c>
      <c r="G234" s="4">
        <v>626309</v>
      </c>
      <c r="H234" s="5">
        <v>33644125.649999984</v>
      </c>
      <c r="I234" s="4">
        <v>585148</v>
      </c>
      <c r="J234" s="4">
        <v>41161</v>
      </c>
      <c r="K234" s="4">
        <v>31529328.5</v>
      </c>
      <c r="L234" s="4">
        <v>2114797.1500000004</v>
      </c>
      <c r="M234" s="6">
        <v>0.93428004387610586</v>
      </c>
      <c r="N234" s="4">
        <v>43.28713442336192</v>
      </c>
      <c r="O234" s="4">
        <v>39562347.449999981</v>
      </c>
      <c r="P234" s="4">
        <v>35425867.389999978</v>
      </c>
      <c r="Q234" s="4">
        <v>31529328.5</v>
      </c>
      <c r="R234" s="4">
        <v>3896538.89</v>
      </c>
    </row>
    <row r="235" spans="1:18" ht="15" x14ac:dyDescent="0.2">
      <c r="A235" s="1" t="str" cm="1">
        <f t="array" ref="A235">_xlfn.LET(
  _xlpm.n, UPPER(TRIM(C235)),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
  )
)</f>
        <v>South Australia</v>
      </c>
      <c r="B235" s="1" t="str" cm="1">
        <f t="array" ref="B235">_xlfn.LET(
  _xlpm.n, UPPER(TRIM(C235)),
  _xlfn.XLOOKUP(
    _xlpm.n,
    {"AUSTRALIA","NSW","VIC","QLD","SA","WA","TAS","NT","ACT","UNK"},
    {"AU","NSW","VIC","QLD","SA","WA","TAS","NT","ACT","UNK"},
    C235
  )
)</f>
        <v>SA</v>
      </c>
      <c r="C235" s="1" t="s">
        <v>21</v>
      </c>
      <c r="D235" s="11">
        <f t="shared" si="3"/>
        <v>45717</v>
      </c>
      <c r="E235" s="1" t="s">
        <v>40</v>
      </c>
      <c r="F235" s="1" t="s">
        <v>37</v>
      </c>
      <c r="G235" s="4">
        <v>212229</v>
      </c>
      <c r="H235" s="5">
        <v>11511137.549999993</v>
      </c>
      <c r="I235" s="4">
        <v>202511</v>
      </c>
      <c r="J235" s="4">
        <v>9718</v>
      </c>
      <c r="K235" s="4">
        <v>10990034.049999995</v>
      </c>
      <c r="L235" s="4">
        <v>521103.5</v>
      </c>
      <c r="M235" s="6">
        <v>0.95420983937162218</v>
      </c>
      <c r="N235" s="4">
        <v>43.83117410989918</v>
      </c>
      <c r="O235" s="4">
        <v>13539218.299999999</v>
      </c>
      <c r="P235" s="4">
        <v>11937088.899999995</v>
      </c>
      <c r="Q235" s="4">
        <v>10990034.049999995</v>
      </c>
      <c r="R235" s="4">
        <v>947054.85000000009</v>
      </c>
    </row>
    <row r="236" spans="1:18" ht="15" x14ac:dyDescent="0.2">
      <c r="A236" s="1" t="str" cm="1">
        <f t="array" ref="A236">_xlfn.LET(
  _xlpm.n, UPPER(TRIM(C236)),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
  )
)</f>
        <v>Western Australia</v>
      </c>
      <c r="B236" s="1" t="str" cm="1">
        <f t="array" ref="B236">_xlfn.LET(
  _xlpm.n, UPPER(TRIM(C236)),
  _xlfn.XLOOKUP(
    _xlpm.n,
    {"AUSTRALIA","NSW","VIC","QLD","SA","WA","TAS","NT","ACT","UNK"},
    {"AU","NSW","VIC","QLD","SA","WA","TAS","NT","ACT","UNK"},
    C236
  )
)</f>
        <v>WA</v>
      </c>
      <c r="C236" s="1" t="s">
        <v>22</v>
      </c>
      <c r="D236" s="11">
        <f t="shared" si="3"/>
        <v>45717</v>
      </c>
      <c r="E236" s="1" t="s">
        <v>40</v>
      </c>
      <c r="F236" s="1" t="s">
        <v>37</v>
      </c>
      <c r="G236" s="4">
        <v>281721</v>
      </c>
      <c r="H236" s="5">
        <v>15347040.950000001</v>
      </c>
      <c r="I236" s="4">
        <v>264266</v>
      </c>
      <c r="J236" s="4">
        <v>17455</v>
      </c>
      <c r="K236" s="4">
        <v>14440511.450000001</v>
      </c>
      <c r="L236" s="4">
        <v>906529.5</v>
      </c>
      <c r="M236" s="6">
        <v>0.93804153754956143</v>
      </c>
      <c r="N236" s="4">
        <v>48.708066456602708</v>
      </c>
      <c r="O236" s="4">
        <v>18050019.000000004</v>
      </c>
      <c r="P236" s="4">
        <v>16197240.249999998</v>
      </c>
      <c r="Q236" s="4">
        <v>14440511.450000001</v>
      </c>
      <c r="R236" s="4">
        <v>1756728.7999999996</v>
      </c>
    </row>
    <row r="237" spans="1:18" ht="15" x14ac:dyDescent="0.2">
      <c r="A237" s="1" t="str" cm="1">
        <f t="array" ref="A237">_xlfn.LET(
  _xlpm.n, UPPER(TRIM(C237)),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
  )
)</f>
        <v>Tasmania</v>
      </c>
      <c r="B237" s="1" t="str" cm="1">
        <f t="array" ref="B237">_xlfn.LET(
  _xlpm.n, UPPER(TRIM(C237)),
  _xlfn.XLOOKUP(
    _xlpm.n,
    {"AUSTRALIA","NSW","VIC","QLD","SA","WA","TAS","NT","ACT","UNK"},
    {"AU","NSW","VIC","QLD","SA","WA","TAS","NT","ACT","UNK"},
    C237
  )
)</f>
        <v>TAS</v>
      </c>
      <c r="C237" s="1" t="s">
        <v>23</v>
      </c>
      <c r="D237" s="11">
        <f t="shared" si="3"/>
        <v>45717</v>
      </c>
      <c r="E237" s="1" t="s">
        <v>40</v>
      </c>
      <c r="F237" s="1" t="s">
        <v>37</v>
      </c>
      <c r="G237" s="4">
        <v>59970</v>
      </c>
      <c r="H237" s="5">
        <v>3212995.899999998</v>
      </c>
      <c r="I237" s="4">
        <v>56142</v>
      </c>
      <c r="J237" s="4">
        <v>3828</v>
      </c>
      <c r="K237" s="4">
        <v>3005658.7999999989</v>
      </c>
      <c r="L237" s="4">
        <v>207337.09999999995</v>
      </c>
      <c r="M237" s="6">
        <v>0.93616808404202101</v>
      </c>
      <c r="N237" s="4">
        <v>30.410130616509921</v>
      </c>
      <c r="O237" s="4">
        <v>3779205.350000001</v>
      </c>
      <c r="P237" s="4">
        <v>3329405.8799999994</v>
      </c>
      <c r="Q237" s="4">
        <v>3005658.7999999989</v>
      </c>
      <c r="R237" s="4">
        <v>323747.08000000007</v>
      </c>
    </row>
    <row r="238" spans="1:18" ht="15" x14ac:dyDescent="0.2">
      <c r="A238" s="1" t="str" cm="1">
        <f t="array" ref="A238">_xlfn.LET(
  _xlpm.n, UPPER(TRIM(C238)),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
  )
)</f>
        <v>Northern Territory</v>
      </c>
      <c r="B238" s="1" t="str" cm="1">
        <f t="array" ref="B238">_xlfn.LET(
  _xlpm.n, UPPER(TRIM(C238)),
  _xlfn.XLOOKUP(
    _xlpm.n,
    {"AUSTRALIA","NSW","VIC","QLD","SA","WA","TAS","NT","ACT","UNK"},
    {"AU","NSW","VIC","QLD","SA","WA","TAS","NT","ACT","UNK"},
    C238
  )
)</f>
        <v>NT</v>
      </c>
      <c r="C238" s="1" t="s">
        <v>24</v>
      </c>
      <c r="D238" s="11">
        <f t="shared" si="3"/>
        <v>45717</v>
      </c>
      <c r="E238" s="1" t="s">
        <v>40</v>
      </c>
      <c r="F238" s="1" t="s">
        <v>37</v>
      </c>
      <c r="G238" s="4">
        <v>18640</v>
      </c>
      <c r="H238" s="5">
        <v>1004940.5999999993</v>
      </c>
      <c r="I238" s="4">
        <v>18186</v>
      </c>
      <c r="J238" s="4">
        <v>454</v>
      </c>
      <c r="K238" s="4">
        <v>983544.94999999949</v>
      </c>
      <c r="L238" s="4">
        <v>21395.649999999998</v>
      </c>
      <c r="M238" s="6">
        <v>0.97564377682403436</v>
      </c>
      <c r="N238" s="4">
        <v>45.172687224669609</v>
      </c>
      <c r="O238" s="4">
        <v>1182115.7999999998</v>
      </c>
      <c r="P238" s="4">
        <v>1025448.9999999993</v>
      </c>
      <c r="Q238" s="4">
        <v>983544.94999999949</v>
      </c>
      <c r="R238" s="4">
        <v>41904.049999999996</v>
      </c>
    </row>
    <row r="239" spans="1:18" ht="15" x14ac:dyDescent="0.2">
      <c r="A239" s="1" t="str" cm="1">
        <f t="array" ref="A239">_xlfn.LET(
  _xlpm.n, UPPER(TRIM(C239)),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
  )
)</f>
        <v>Australian Capital Territory</v>
      </c>
      <c r="B239" s="1" t="str" cm="1">
        <f t="array" ref="B239">_xlfn.LET(
  _xlpm.n, UPPER(TRIM(C239)),
  _xlfn.XLOOKUP(
    _xlpm.n,
    {"AUSTRALIA","NSW","VIC","QLD","SA","WA","TAS","NT","ACT","UNK"},
    {"AU","NSW","VIC","QLD","SA","WA","TAS","NT","ACT","UNK"},
    C239
  )
)</f>
        <v>ACT</v>
      </c>
      <c r="C239" s="1" t="s">
        <v>25</v>
      </c>
      <c r="D239" s="11">
        <f t="shared" si="3"/>
        <v>45717</v>
      </c>
      <c r="E239" s="1" t="s">
        <v>40</v>
      </c>
      <c r="F239" s="1" t="s">
        <v>37</v>
      </c>
      <c r="G239" s="4">
        <v>48438</v>
      </c>
      <c r="H239" s="5">
        <v>2590368.0999999992</v>
      </c>
      <c r="I239" s="4">
        <v>42455</v>
      </c>
      <c r="J239" s="4">
        <v>5983</v>
      </c>
      <c r="K239" s="4">
        <v>2276743.2499999991</v>
      </c>
      <c r="L239" s="4">
        <v>313624.84999999986</v>
      </c>
      <c r="M239" s="6">
        <v>0.87648127503199968</v>
      </c>
      <c r="N239" s="4">
        <v>55.321786729065707</v>
      </c>
      <c r="O239" s="4">
        <v>3043118.05</v>
      </c>
      <c r="P239" s="4">
        <v>2921358.3499999987</v>
      </c>
      <c r="Q239" s="4">
        <v>2276743.2499999991</v>
      </c>
      <c r="R239" s="4">
        <v>644615.10000000009</v>
      </c>
    </row>
    <row r="240" spans="1:18" ht="15" x14ac:dyDescent="0.2">
      <c r="A240" s="1" t="str" cm="1">
        <f t="array" ref="A240">_xlfn.LET(
  _xlpm.n, UPPER(TRIM(C240)),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
  )
)</f>
        <v>Unknown</v>
      </c>
      <c r="B240" s="1" t="str" cm="1">
        <f t="array" ref="B240">_xlfn.LET(
  _xlpm.n, UPPER(TRIM(C240)),
  _xlfn.XLOOKUP(
    _xlpm.n,
    {"AUSTRALIA","NSW","VIC","QLD","SA","WA","TAS","NT","ACT","UNK"},
    {"AU","NSW","VIC","QLD","SA","WA","TAS","NT","ACT","UNK"},
    C240
  )
)</f>
        <v>UNK</v>
      </c>
      <c r="C240" s="1" t="s">
        <v>26</v>
      </c>
      <c r="D240" s="11">
        <f t="shared" si="3"/>
        <v>45717</v>
      </c>
      <c r="E240" s="1" t="s">
        <v>40</v>
      </c>
      <c r="F240" s="1" t="s">
        <v>37</v>
      </c>
      <c r="G240" s="4">
        <v>187</v>
      </c>
      <c r="H240" s="5">
        <v>10462.200000000004</v>
      </c>
      <c r="I240" s="4">
        <v>184</v>
      </c>
      <c r="J240" s="4">
        <v>3</v>
      </c>
      <c r="K240" s="4">
        <v>10300.600000000002</v>
      </c>
      <c r="L240" s="4">
        <v>161.6</v>
      </c>
      <c r="M240" s="6">
        <v>0.98395721925133695</v>
      </c>
      <c r="N240" s="4">
        <v>68.466666666666669</v>
      </c>
      <c r="O240" s="4">
        <v>12306.9</v>
      </c>
      <c r="P240" s="4">
        <v>10667.600000000002</v>
      </c>
      <c r="Q240" s="4">
        <v>10300.600000000002</v>
      </c>
      <c r="R240" s="4">
        <v>367</v>
      </c>
    </row>
    <row r="241" spans="1:18" ht="15" x14ac:dyDescent="0.2">
      <c r="A241" s="1" t="str" cm="1">
        <f t="array" ref="A241">_xlfn.LET(
  _xlpm.n, UPPER(TRIM(C241)),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
  )
)</f>
        <v>Australia</v>
      </c>
      <c r="B241" s="1" t="str" cm="1">
        <f t="array" ref="B241">_xlfn.LET(
  _xlpm.n, UPPER(TRIM(C241)),
  _xlfn.XLOOKUP(
    _xlpm.n,
    {"AUSTRALIA","NSW","VIC","QLD","SA","WA","TAS","NT","ACT","UNK"},
    {"AU","NSW","VIC","QLD","SA","WA","TAS","NT","ACT","UNK"},
    C241
  )
)</f>
        <v>AU</v>
      </c>
      <c r="C241" s="2" t="s">
        <v>15</v>
      </c>
      <c r="D241" s="12">
        <f t="shared" si="3"/>
        <v>45717</v>
      </c>
      <c r="E241" s="3" t="s">
        <v>40</v>
      </c>
      <c r="F241" s="3" t="s">
        <v>38</v>
      </c>
      <c r="G241" s="8">
        <v>340449</v>
      </c>
      <c r="H241" s="9">
        <v>222888907.80000049</v>
      </c>
      <c r="I241" s="8">
        <v>247268</v>
      </c>
      <c r="J241" s="8">
        <v>93181</v>
      </c>
      <c r="K241" s="8">
        <v>140833793.60000053</v>
      </c>
      <c r="L241" s="8">
        <v>82055114.199999914</v>
      </c>
      <c r="M241" s="10">
        <v>0.72629968071576068</v>
      </c>
      <c r="N241" s="8">
        <v>165.35133890975956</v>
      </c>
      <c r="O241" s="8">
        <v>213282991.14999923</v>
      </c>
      <c r="P241" s="8">
        <v>239478152.8700006</v>
      </c>
      <c r="Q241" s="8">
        <v>140833793.60000053</v>
      </c>
      <c r="R241" s="8">
        <v>98644359.269999996</v>
      </c>
    </row>
    <row r="242" spans="1:18" ht="15" x14ac:dyDescent="0.2">
      <c r="A242" s="1" t="str" cm="1">
        <f t="array" ref="A242">_xlfn.LET(
  _xlpm.n, UPPER(TRIM(C242)),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
  )
)</f>
        <v>New South Wales</v>
      </c>
      <c r="B242" s="1" t="str" cm="1">
        <f t="array" ref="B242">_xlfn.LET(
  _xlpm.n, UPPER(TRIM(C242)),
  _xlfn.XLOOKUP(
    _xlpm.n,
    {"AUSTRALIA","NSW","VIC","QLD","SA","WA","TAS","NT","ACT","UNK"},
    {"AU","NSW","VIC","QLD","SA","WA","TAS","NT","ACT","UNK"},
    C242
  )
)</f>
        <v>NSW</v>
      </c>
      <c r="C242" s="1" t="s">
        <v>18</v>
      </c>
      <c r="D242" s="11">
        <f t="shared" si="3"/>
        <v>45717</v>
      </c>
      <c r="E242" s="1" t="s">
        <v>40</v>
      </c>
      <c r="F242" s="1" t="s">
        <v>38</v>
      </c>
      <c r="G242" s="4">
        <v>98121</v>
      </c>
      <c r="H242" s="5">
        <v>64255120.300000019</v>
      </c>
      <c r="I242" s="4">
        <v>74614</v>
      </c>
      <c r="J242" s="4">
        <v>23507</v>
      </c>
      <c r="K242" s="4">
        <v>43068049.599999994</v>
      </c>
      <c r="L242" s="4">
        <v>21187070.70000001</v>
      </c>
      <c r="M242" s="6">
        <v>0.76042845058652075</v>
      </c>
      <c r="N242" s="4">
        <v>175.81900013439051</v>
      </c>
      <c r="O242" s="4">
        <v>62368858.600000046</v>
      </c>
      <c r="P242" s="4">
        <v>68617110.670000002</v>
      </c>
      <c r="Q242" s="4">
        <v>43068049.599999994</v>
      </c>
      <c r="R242" s="4">
        <v>25549061.069999985</v>
      </c>
    </row>
    <row r="243" spans="1:18" ht="15" x14ac:dyDescent="0.2">
      <c r="A243" s="1" t="str" cm="1">
        <f t="array" ref="A243">_xlfn.LET(
  _xlpm.n, UPPER(TRIM(C243)),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
  )
)</f>
        <v>Victoria</v>
      </c>
      <c r="B243" s="1" t="str" cm="1">
        <f t="array" ref="B243">_xlfn.LET(
  _xlpm.n, UPPER(TRIM(C243)),
  _xlfn.XLOOKUP(
    _xlpm.n,
    {"AUSTRALIA","NSW","VIC","QLD","SA","WA","TAS","NT","ACT","UNK"},
    {"AU","NSW","VIC","QLD","SA","WA","TAS","NT","ACT","UNK"},
    C243
  )
)</f>
        <v>VIC</v>
      </c>
      <c r="C243" s="1" t="s">
        <v>19</v>
      </c>
      <c r="D243" s="11">
        <f t="shared" si="3"/>
        <v>45717</v>
      </c>
      <c r="E243" s="1" t="s">
        <v>40</v>
      </c>
      <c r="F243" s="1" t="s">
        <v>38</v>
      </c>
      <c r="G243" s="4">
        <v>84052</v>
      </c>
      <c r="H243" s="5">
        <v>52010852.549999997</v>
      </c>
      <c r="I243" s="4">
        <v>64269</v>
      </c>
      <c r="J243" s="4">
        <v>19783</v>
      </c>
      <c r="K243" s="4">
        <v>35057413.199999981</v>
      </c>
      <c r="L243" s="4">
        <v>16953439.349999987</v>
      </c>
      <c r="M243" s="6">
        <v>0.76463379812497023</v>
      </c>
      <c r="N243" s="4">
        <v>161.91963732886288</v>
      </c>
      <c r="O243" s="4">
        <v>51316249.950000025</v>
      </c>
      <c r="P243" s="4">
        <v>55721105.529999979</v>
      </c>
      <c r="Q243" s="4">
        <v>35057413.199999981</v>
      </c>
      <c r="R243" s="4">
        <v>20663692.329999998</v>
      </c>
    </row>
    <row r="244" spans="1:18" ht="15" x14ac:dyDescent="0.2">
      <c r="A244" s="1" t="str" cm="1">
        <f t="array" ref="A244">_xlfn.LET(
  _xlpm.n, UPPER(TRIM(C244)),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
  )
)</f>
        <v>Queensland</v>
      </c>
      <c r="B244" s="1" t="str" cm="1">
        <f t="array" ref="B244">_xlfn.LET(
  _xlpm.n, UPPER(TRIM(C244)),
  _xlfn.XLOOKUP(
    _xlpm.n,
    {"AUSTRALIA","NSW","VIC","QLD","SA","WA","TAS","NT","ACT","UNK"},
    {"AU","NSW","VIC","QLD","SA","WA","TAS","NT","ACT","UNK"},
    C244
  )
)</f>
        <v>QLD</v>
      </c>
      <c r="C244" s="1" t="s">
        <v>20</v>
      </c>
      <c r="D244" s="11">
        <f t="shared" si="3"/>
        <v>45717</v>
      </c>
      <c r="E244" s="1" t="s">
        <v>40</v>
      </c>
      <c r="F244" s="1" t="s">
        <v>38</v>
      </c>
      <c r="G244" s="4">
        <v>80609</v>
      </c>
      <c r="H244" s="5">
        <v>53951619.199999966</v>
      </c>
      <c r="I244" s="4">
        <v>53804</v>
      </c>
      <c r="J244" s="4">
        <v>26805</v>
      </c>
      <c r="K244" s="4">
        <v>30950664.40000001</v>
      </c>
      <c r="L244" s="4">
        <v>23000954.800000016</v>
      </c>
      <c r="M244" s="6">
        <v>0.66746889305164436</v>
      </c>
      <c r="N244" s="4">
        <v>163.30538139571274</v>
      </c>
      <c r="O244" s="4">
        <v>49511749.450000055</v>
      </c>
      <c r="P244" s="4">
        <v>58695391.41999995</v>
      </c>
      <c r="Q244" s="4">
        <v>30950664.40000001</v>
      </c>
      <c r="R244" s="4">
        <v>27744727.02</v>
      </c>
    </row>
    <row r="245" spans="1:18" ht="15" x14ac:dyDescent="0.2">
      <c r="A245" s="1" t="str" cm="1">
        <f t="array" ref="A245">_xlfn.LET(
  _xlpm.n, UPPER(TRIM(C245)),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
  )
)</f>
        <v>South Australia</v>
      </c>
      <c r="B245" s="1" t="str" cm="1">
        <f t="array" ref="B245">_xlfn.LET(
  _xlpm.n, UPPER(TRIM(C245)),
  _xlfn.XLOOKUP(
    _xlpm.n,
    {"AUSTRALIA","NSW","VIC","QLD","SA","WA","TAS","NT","ACT","UNK"},
    {"AU","NSW","VIC","QLD","SA","WA","TAS","NT","ACT","UNK"},
    C245
  )
)</f>
        <v>SA</v>
      </c>
      <c r="C245" s="1" t="s">
        <v>21</v>
      </c>
      <c r="D245" s="11">
        <f t="shared" si="3"/>
        <v>45717</v>
      </c>
      <c r="E245" s="1" t="s">
        <v>40</v>
      </c>
      <c r="F245" s="1" t="s">
        <v>38</v>
      </c>
      <c r="G245" s="4">
        <v>23990</v>
      </c>
      <c r="H245" s="5">
        <v>16766015.15000001</v>
      </c>
      <c r="I245" s="4">
        <v>13430</v>
      </c>
      <c r="J245" s="4">
        <v>10560</v>
      </c>
      <c r="K245" s="4">
        <v>8389855.3500000034</v>
      </c>
      <c r="L245" s="4">
        <v>8376159.8000000017</v>
      </c>
      <c r="M245" s="6">
        <v>0.55981659024593577</v>
      </c>
      <c r="N245" s="4">
        <v>122.55658619352336</v>
      </c>
      <c r="O245" s="4">
        <v>15892035.299999995</v>
      </c>
      <c r="P245" s="4">
        <v>18100776.730000004</v>
      </c>
      <c r="Q245" s="4">
        <v>8389855.3500000034</v>
      </c>
      <c r="R245" s="4">
        <v>9710921.3800000008</v>
      </c>
    </row>
    <row r="246" spans="1:18" ht="15" x14ac:dyDescent="0.2">
      <c r="A246" s="1" t="str" cm="1">
        <f t="array" ref="A246">_xlfn.LET(
  _xlpm.n, UPPER(TRIM(C246)),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
  )
)</f>
        <v>Western Australia</v>
      </c>
      <c r="B246" s="1" t="str" cm="1">
        <f t="array" ref="B246">_xlfn.LET(
  _xlpm.n, UPPER(TRIM(C246)),
  _xlfn.XLOOKUP(
    _xlpm.n,
    {"AUSTRALIA","NSW","VIC","QLD","SA","WA","TAS","NT","ACT","UNK"},
    {"AU","NSW","VIC","QLD","SA","WA","TAS","NT","ACT","UNK"},
    C246
  )
)</f>
        <v>WA</v>
      </c>
      <c r="C246" s="1" t="s">
        <v>22</v>
      </c>
      <c r="D246" s="11">
        <f t="shared" si="3"/>
        <v>45717</v>
      </c>
      <c r="E246" s="1" t="s">
        <v>40</v>
      </c>
      <c r="F246" s="1" t="s">
        <v>38</v>
      </c>
      <c r="G246" s="4">
        <v>40762</v>
      </c>
      <c r="H246" s="5">
        <v>27373534.550000004</v>
      </c>
      <c r="I246" s="4">
        <v>31566</v>
      </c>
      <c r="J246" s="4">
        <v>9196</v>
      </c>
      <c r="K246" s="4">
        <v>18051714.649999999</v>
      </c>
      <c r="L246" s="4">
        <v>9321819.9000000022</v>
      </c>
      <c r="M246" s="6">
        <v>0.77439772336980517</v>
      </c>
      <c r="N246" s="4">
        <v>199.76088964732648</v>
      </c>
      <c r="O246" s="4">
        <v>26044309.050000004</v>
      </c>
      <c r="P246" s="4">
        <v>29223300.319999982</v>
      </c>
      <c r="Q246" s="4">
        <v>18051714.649999999</v>
      </c>
      <c r="R246" s="4">
        <v>11171585.67</v>
      </c>
    </row>
    <row r="247" spans="1:18" ht="15" x14ac:dyDescent="0.2">
      <c r="A247" s="1" t="str" cm="1">
        <f t="array" ref="A247">_xlfn.LET(
  _xlpm.n, UPPER(TRIM(C247)),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
  )
)</f>
        <v>Tasmania</v>
      </c>
      <c r="B247" s="1" t="str" cm="1">
        <f t="array" ref="B247">_xlfn.LET(
  _xlpm.n, UPPER(TRIM(C247)),
  _xlfn.XLOOKUP(
    _xlpm.n,
    {"AUSTRALIA","NSW","VIC","QLD","SA","WA","TAS","NT","ACT","UNK"},
    {"AU","NSW","VIC","QLD","SA","WA","TAS","NT","ACT","UNK"},
    C247
  )
)</f>
        <v>TAS</v>
      </c>
      <c r="C247" s="1" t="s">
        <v>23</v>
      </c>
      <c r="D247" s="11">
        <f t="shared" si="3"/>
        <v>45717</v>
      </c>
      <c r="E247" s="1" t="s">
        <v>40</v>
      </c>
      <c r="F247" s="1" t="s">
        <v>38</v>
      </c>
      <c r="G247" s="4">
        <v>6374</v>
      </c>
      <c r="H247" s="5">
        <v>4245931.1000000006</v>
      </c>
      <c r="I247" s="4">
        <v>4160</v>
      </c>
      <c r="J247" s="4">
        <v>2214</v>
      </c>
      <c r="K247" s="4">
        <v>2186567.7999999993</v>
      </c>
      <c r="L247" s="4">
        <v>2059363.2999999998</v>
      </c>
      <c r="M247" s="6">
        <v>0.65265139629745839</v>
      </c>
      <c r="N247" s="4">
        <v>158.32171764705885</v>
      </c>
      <c r="O247" s="4">
        <v>3915185.0500000021</v>
      </c>
      <c r="P247" s="4">
        <v>4614347.3000000017</v>
      </c>
      <c r="Q247" s="4">
        <v>2186567.7999999993</v>
      </c>
      <c r="R247" s="4">
        <v>2427779.5000000005</v>
      </c>
    </row>
    <row r="248" spans="1:18" ht="15" x14ac:dyDescent="0.2">
      <c r="A248" s="1" t="str" cm="1">
        <f t="array" ref="A248">_xlfn.LET(
  _xlpm.n, UPPER(TRIM(C248)),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
  )
)</f>
        <v>Northern Territory</v>
      </c>
      <c r="B248" s="1" t="str" cm="1">
        <f t="array" ref="B248">_xlfn.LET(
  _xlpm.n, UPPER(TRIM(C248)),
  _xlfn.XLOOKUP(
    _xlpm.n,
    {"AUSTRALIA","NSW","VIC","QLD","SA","WA","TAS","NT","ACT","UNK"},
    {"AU","NSW","VIC","QLD","SA","WA","TAS","NT","ACT","UNK"},
    C248
  )
)</f>
        <v>NT</v>
      </c>
      <c r="C248" s="1" t="s">
        <v>24</v>
      </c>
      <c r="D248" s="11">
        <f t="shared" si="3"/>
        <v>45717</v>
      </c>
      <c r="E248" s="1" t="s">
        <v>40</v>
      </c>
      <c r="F248" s="1" t="s">
        <v>38</v>
      </c>
      <c r="G248" s="4">
        <v>2138</v>
      </c>
      <c r="H248" s="5">
        <v>1299519.9000000001</v>
      </c>
      <c r="I248" s="4">
        <v>1962</v>
      </c>
      <c r="J248" s="4">
        <v>176</v>
      </c>
      <c r="K248" s="4">
        <v>1144069.8</v>
      </c>
      <c r="L248" s="4">
        <v>155450.09999999998</v>
      </c>
      <c r="M248" s="6">
        <v>0.91768007483629566</v>
      </c>
      <c r="N248" s="4">
        <v>175.91114285714286</v>
      </c>
      <c r="O248" s="4">
        <v>1356479.0499999998</v>
      </c>
      <c r="P248" s="4">
        <v>1330436.45</v>
      </c>
      <c r="Q248" s="4">
        <v>1144069.8</v>
      </c>
      <c r="R248" s="4">
        <v>186366.65</v>
      </c>
    </row>
    <row r="249" spans="1:18" ht="15" x14ac:dyDescent="0.2">
      <c r="A249" s="1" t="str" cm="1">
        <f t="array" ref="A249">_xlfn.LET(
  _xlpm.n, UPPER(TRIM(C249)),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
  )
)</f>
        <v>Australian Capital Territory</v>
      </c>
      <c r="B249" s="1" t="str" cm="1">
        <f t="array" ref="B249">_xlfn.LET(
  _xlpm.n, UPPER(TRIM(C249)),
  _xlfn.XLOOKUP(
    _xlpm.n,
    {"AUSTRALIA","NSW","VIC","QLD","SA","WA","TAS","NT","ACT","UNK"},
    {"AU","NSW","VIC","QLD","SA","WA","TAS","NT","ACT","UNK"},
    C249
  )
)</f>
        <v>ACT</v>
      </c>
      <c r="C249" s="1" t="s">
        <v>25</v>
      </c>
      <c r="D249" s="11">
        <f t="shared" si="3"/>
        <v>45717</v>
      </c>
      <c r="E249" s="1" t="s">
        <v>40</v>
      </c>
      <c r="F249" s="1" t="s">
        <v>38</v>
      </c>
      <c r="G249" s="4">
        <v>4389</v>
      </c>
      <c r="H249" s="5">
        <v>2985576.6499999994</v>
      </c>
      <c r="I249" s="4">
        <v>3449</v>
      </c>
      <c r="J249" s="4">
        <v>940</v>
      </c>
      <c r="K249" s="4">
        <v>1984720.4000000006</v>
      </c>
      <c r="L249" s="4">
        <v>1000856.25</v>
      </c>
      <c r="M249" s="6">
        <v>0.78582820688083843</v>
      </c>
      <c r="N249" s="4">
        <v>200.08445287107261</v>
      </c>
      <c r="O249" s="4">
        <v>2877256.2000000007</v>
      </c>
      <c r="P249" s="4">
        <v>3174946.0499999993</v>
      </c>
      <c r="Q249" s="4">
        <v>1984720.4000000006</v>
      </c>
      <c r="R249" s="4">
        <v>1190225.6500000004</v>
      </c>
    </row>
    <row r="250" spans="1:18" ht="15" x14ac:dyDescent="0.2">
      <c r="A250" s="1" t="str" cm="1">
        <f t="array" ref="A250">_xlfn.LET(
  _xlpm.n, UPPER(TRIM(C250)),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
  )
)</f>
        <v>Unknown</v>
      </c>
      <c r="B250" s="1" t="str" cm="1">
        <f t="array" ref="B250">_xlfn.LET(
  _xlpm.n, UPPER(TRIM(C250)),
  _xlfn.XLOOKUP(
    _xlpm.n,
    {"AUSTRALIA","NSW","VIC","QLD","SA","WA","TAS","NT","ACT","UNK"},
    {"AU","NSW","VIC","QLD","SA","WA","TAS","NT","ACT","UNK"},
    C250
  )
)</f>
        <v>UNK</v>
      </c>
      <c r="C250" s="1" t="s">
        <v>26</v>
      </c>
      <c r="D250" s="11">
        <f t="shared" si="3"/>
        <v>45717</v>
      </c>
      <c r="E250" s="1" t="s">
        <v>40</v>
      </c>
      <c r="F250" s="1" t="s">
        <v>38</v>
      </c>
      <c r="G250" s="4">
        <v>14</v>
      </c>
      <c r="H250" s="5">
        <v>738.4</v>
      </c>
      <c r="I250" s="4">
        <v>14</v>
      </c>
      <c r="J250" s="4">
        <v>0</v>
      </c>
      <c r="K250" s="4">
        <v>738.4</v>
      </c>
      <c r="L250" s="4">
        <v>0</v>
      </c>
      <c r="M250" s="6">
        <v>1</v>
      </c>
      <c r="N250" s="4" t="s">
        <v>32</v>
      </c>
      <c r="O250" s="4">
        <v>868.5</v>
      </c>
      <c r="P250" s="4">
        <v>738.4</v>
      </c>
      <c r="Q250" s="4">
        <v>738.4</v>
      </c>
      <c r="R250" s="4">
        <v>0</v>
      </c>
    </row>
    <row r="251" spans="1:18" ht="15" x14ac:dyDescent="0.2">
      <c r="A251" s="1" t="str" cm="1">
        <f t="array" ref="A251">_xlfn.LET(
  _xlpm.n, UPPER(TRIM(C251)),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
  )
)</f>
        <v>Australia</v>
      </c>
      <c r="B251" s="1" t="str" cm="1">
        <f t="array" ref="B251">_xlfn.LET(
  _xlpm.n, UPPER(TRIM(C251)),
  _xlfn.XLOOKUP(
    _xlpm.n,
    {"AUSTRALIA","NSW","VIC","QLD","SA","WA","TAS","NT","ACT","UNK"},
    {"AU","NSW","VIC","QLD","SA","WA","TAS","NT","ACT","UNK"},
    C251
  )
)</f>
        <v>AU</v>
      </c>
      <c r="C251" s="2" t="s">
        <v>15</v>
      </c>
      <c r="D251" s="12">
        <f t="shared" si="3"/>
        <v>45717</v>
      </c>
      <c r="E251" s="3" t="s">
        <v>40</v>
      </c>
      <c r="F251" s="3" t="s">
        <v>39</v>
      </c>
      <c r="G251" s="8">
        <v>3246294</v>
      </c>
      <c r="H251" s="9">
        <v>758984749.4399966</v>
      </c>
      <c r="I251" s="8">
        <v>1973428</v>
      </c>
      <c r="J251" s="8">
        <v>1272866</v>
      </c>
      <c r="K251" s="8">
        <v>590699322.35000181</v>
      </c>
      <c r="L251" s="8">
        <v>168285427.09000081</v>
      </c>
      <c r="M251" s="10">
        <v>0.60790181049529091</v>
      </c>
      <c r="N251" s="8">
        <v>139.75591574484997</v>
      </c>
      <c r="O251" s="8">
        <v>868710835.39000332</v>
      </c>
      <c r="P251" s="8">
        <v>903668954.63999903</v>
      </c>
      <c r="Q251" s="8">
        <v>590699322.35000181</v>
      </c>
      <c r="R251" s="8">
        <v>312969632.29000068</v>
      </c>
    </row>
    <row r="252" spans="1:18" ht="15" x14ac:dyDescent="0.2">
      <c r="A252" s="1" t="str" cm="1">
        <f t="array" ref="A252">_xlfn.LET(
  _xlpm.n, UPPER(TRIM(C252)),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
  )
)</f>
        <v>New South Wales</v>
      </c>
      <c r="B252" s="1" t="str" cm="1">
        <f t="array" ref="B252">_xlfn.LET(
  _xlpm.n, UPPER(TRIM(C252)),
  _xlfn.XLOOKUP(
    _xlpm.n,
    {"AUSTRALIA","NSW","VIC","QLD","SA","WA","TAS","NT","ACT","UNK"},
    {"AU","NSW","VIC","QLD","SA","WA","TAS","NT","ACT","UNK"},
    C252
  )
)</f>
        <v>NSW</v>
      </c>
      <c r="C252" s="1" t="s">
        <v>18</v>
      </c>
      <c r="D252" s="11">
        <f t="shared" si="3"/>
        <v>45717</v>
      </c>
      <c r="E252" s="1" t="s">
        <v>40</v>
      </c>
      <c r="F252" s="1" t="s">
        <v>39</v>
      </c>
      <c r="G252" s="4">
        <v>1061280</v>
      </c>
      <c r="H252" s="5">
        <v>249181488.88000017</v>
      </c>
      <c r="I252" s="4">
        <v>657012</v>
      </c>
      <c r="J252" s="4">
        <v>404268</v>
      </c>
      <c r="K252" s="4">
        <v>194540372.25000021</v>
      </c>
      <c r="L252" s="4">
        <v>54641116.629999988</v>
      </c>
      <c r="M252" s="6">
        <v>0.61907507914970605</v>
      </c>
      <c r="N252" s="4">
        <v>149.99134753729845</v>
      </c>
      <c r="O252" s="4">
        <v>286143592.13999903</v>
      </c>
      <c r="P252" s="4">
        <v>296748660.59999973</v>
      </c>
      <c r="Q252" s="4">
        <v>194540372.25000021</v>
      </c>
      <c r="R252" s="4">
        <v>102208288.35000002</v>
      </c>
    </row>
    <row r="253" spans="1:18" ht="15" x14ac:dyDescent="0.2">
      <c r="A253" s="1" t="str" cm="1">
        <f t="array" ref="A253">_xlfn.LET(
  _xlpm.n, UPPER(TRIM(C253)),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
  )
)</f>
        <v>Victoria</v>
      </c>
      <c r="B253" s="1" t="str" cm="1">
        <f t="array" ref="B253">_xlfn.LET(
  _xlpm.n, UPPER(TRIM(C253)),
  _xlfn.XLOOKUP(
    _xlpm.n,
    {"AUSTRALIA","NSW","VIC","QLD","SA","WA","TAS","NT","ACT","UNK"},
    {"AU","NSW","VIC","QLD","SA","WA","TAS","NT","ACT","UNK"},
    C253
  )
)</f>
        <v>VIC</v>
      </c>
      <c r="C253" s="1" t="s">
        <v>19</v>
      </c>
      <c r="D253" s="11">
        <f t="shared" si="3"/>
        <v>45717</v>
      </c>
      <c r="E253" s="1" t="s">
        <v>40</v>
      </c>
      <c r="F253" s="1" t="s">
        <v>39</v>
      </c>
      <c r="G253" s="4">
        <v>774740</v>
      </c>
      <c r="H253" s="5">
        <v>193786315.82000023</v>
      </c>
      <c r="I253" s="4">
        <v>500185</v>
      </c>
      <c r="J253" s="4">
        <v>274555</v>
      </c>
      <c r="K253" s="4">
        <v>151901009.09999999</v>
      </c>
      <c r="L253" s="4">
        <v>41885306.719999939</v>
      </c>
      <c r="M253" s="6">
        <v>0.64561659395410076</v>
      </c>
      <c r="N253" s="4">
        <v>165.66440177726935</v>
      </c>
      <c r="O253" s="4">
        <v>220261649.32000032</v>
      </c>
      <c r="P253" s="4">
        <v>229899741.32000041</v>
      </c>
      <c r="Q253" s="4">
        <v>151901009.09999999</v>
      </c>
      <c r="R253" s="4">
        <v>77998732.219999999</v>
      </c>
    </row>
    <row r="254" spans="1:18" ht="15" x14ac:dyDescent="0.2">
      <c r="A254" s="1" t="str" cm="1">
        <f t="array" ref="A254">_xlfn.LET(
  _xlpm.n, UPPER(TRIM(C254)),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
  )
)</f>
        <v>Queensland</v>
      </c>
      <c r="B254" s="1" t="str" cm="1">
        <f t="array" ref="B254">_xlfn.LET(
  _xlpm.n, UPPER(TRIM(C254)),
  _xlfn.XLOOKUP(
    _xlpm.n,
    {"AUSTRALIA","NSW","VIC","QLD","SA","WA","TAS","NT","ACT","UNK"},
    {"AU","NSW","VIC","QLD","SA","WA","TAS","NT","ACT","UNK"},
    C254
  )
)</f>
        <v>QLD</v>
      </c>
      <c r="C254" s="1" t="s">
        <v>20</v>
      </c>
      <c r="D254" s="11">
        <f t="shared" si="3"/>
        <v>45717</v>
      </c>
      <c r="E254" s="1" t="s">
        <v>40</v>
      </c>
      <c r="F254" s="1" t="s">
        <v>39</v>
      </c>
      <c r="G254" s="4">
        <v>701176</v>
      </c>
      <c r="H254" s="5">
        <v>158784183.32000008</v>
      </c>
      <c r="I254" s="4">
        <v>408848</v>
      </c>
      <c r="J254" s="4">
        <v>292328</v>
      </c>
      <c r="K254" s="4">
        <v>125283299.10000004</v>
      </c>
      <c r="L254" s="4">
        <v>33500884.220000017</v>
      </c>
      <c r="M254" s="6">
        <v>0.58308898193891401</v>
      </c>
      <c r="N254" s="4">
        <v>126.26763438335689</v>
      </c>
      <c r="O254" s="4">
        <v>182440118.09999946</v>
      </c>
      <c r="P254" s="4">
        <v>188020073.80000007</v>
      </c>
      <c r="Q254" s="4">
        <v>125283299.10000004</v>
      </c>
      <c r="R254" s="4">
        <v>62736774.699999966</v>
      </c>
    </row>
    <row r="255" spans="1:18" ht="15" x14ac:dyDescent="0.2">
      <c r="A255" s="1" t="str" cm="1">
        <f t="array" ref="A255">_xlfn.LET(
  _xlpm.n, UPPER(TRIM(C255)),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
  )
)</f>
        <v>South Australia</v>
      </c>
      <c r="B255" s="1" t="str" cm="1">
        <f t="array" ref="B255">_xlfn.LET(
  _xlpm.n, UPPER(TRIM(C255)),
  _xlfn.XLOOKUP(
    _xlpm.n,
    {"AUSTRALIA","NSW","VIC","QLD","SA","WA","TAS","NT","ACT","UNK"},
    {"AU","NSW","VIC","QLD","SA","WA","TAS","NT","ACT","UNK"},
    C255
  )
)</f>
        <v>SA</v>
      </c>
      <c r="C255" s="1" t="s">
        <v>21</v>
      </c>
      <c r="D255" s="11">
        <f t="shared" si="3"/>
        <v>45717</v>
      </c>
      <c r="E255" s="1" t="s">
        <v>40</v>
      </c>
      <c r="F255" s="1" t="s">
        <v>39</v>
      </c>
      <c r="G255" s="4">
        <v>234936</v>
      </c>
      <c r="H255" s="5">
        <v>54703319.899999999</v>
      </c>
      <c r="I255" s="4">
        <v>129209</v>
      </c>
      <c r="J255" s="4">
        <v>105727</v>
      </c>
      <c r="K255" s="4">
        <v>41322099</v>
      </c>
      <c r="L255" s="4">
        <v>13381220.900000004</v>
      </c>
      <c r="M255" s="6">
        <v>0.54997531242551168</v>
      </c>
      <c r="N255" s="4">
        <v>112.79718202310511</v>
      </c>
      <c r="O255" s="4">
        <v>62806013.529999956</v>
      </c>
      <c r="P255" s="4">
        <v>65386383.790000029</v>
      </c>
      <c r="Q255" s="4">
        <v>41322099</v>
      </c>
      <c r="R255" s="4">
        <v>24064284.789999992</v>
      </c>
    </row>
    <row r="256" spans="1:18" ht="15" x14ac:dyDescent="0.2">
      <c r="A256" s="1" t="str" cm="1">
        <f t="array" ref="A256">_xlfn.LET(
  _xlpm.n, UPPER(TRIM(C256)),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
  )
)</f>
        <v>Western Australia</v>
      </c>
      <c r="B256" s="1" t="str" cm="1">
        <f t="array" ref="B256">_xlfn.LET(
  _xlpm.n, UPPER(TRIM(C256)),
  _xlfn.XLOOKUP(
    _xlpm.n,
    {"AUSTRALIA","NSW","VIC","QLD","SA","WA","TAS","NT","ACT","UNK"},
    {"AU","NSW","VIC","QLD","SA","WA","TAS","NT","ACT","UNK"},
    C256
  )
)</f>
        <v>WA</v>
      </c>
      <c r="C256" s="1" t="s">
        <v>22</v>
      </c>
      <c r="D256" s="11">
        <f t="shared" si="3"/>
        <v>45717</v>
      </c>
      <c r="E256" s="1" t="s">
        <v>40</v>
      </c>
      <c r="F256" s="1" t="s">
        <v>39</v>
      </c>
      <c r="G256" s="4">
        <v>343598</v>
      </c>
      <c r="H256" s="5">
        <v>69090811.250000179</v>
      </c>
      <c r="I256" s="4">
        <v>199665</v>
      </c>
      <c r="J256" s="4">
        <v>143933</v>
      </c>
      <c r="K256" s="4">
        <v>51449603.95000001</v>
      </c>
      <c r="L256" s="4">
        <v>17641207.299999978</v>
      </c>
      <c r="M256" s="6">
        <v>0.5811005884783963</v>
      </c>
      <c r="N256" s="4">
        <v>116.19263485646611</v>
      </c>
      <c r="O256" s="4">
        <v>79203545.299999833</v>
      </c>
      <c r="P256" s="4">
        <v>84016953.030000106</v>
      </c>
      <c r="Q256" s="4">
        <v>51449603.95000001</v>
      </c>
      <c r="R256" s="4">
        <v>32567349.079999987</v>
      </c>
    </row>
    <row r="257" spans="1:18" ht="15" x14ac:dyDescent="0.2">
      <c r="A257" s="1" t="str" cm="1">
        <f t="array" ref="A257">_xlfn.LET(
  _xlpm.n, UPPER(TRIM(C257)),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
  )
)</f>
        <v>Tasmania</v>
      </c>
      <c r="B257" s="1" t="str" cm="1">
        <f t="array" ref="B257">_xlfn.LET(
  _xlpm.n, UPPER(TRIM(C257)),
  _xlfn.XLOOKUP(
    _xlpm.n,
    {"AUSTRALIA","NSW","VIC","QLD","SA","WA","TAS","NT","ACT","UNK"},
    {"AU","NSW","VIC","QLD","SA","WA","TAS","NT","ACT","UNK"},
    C257
  )
)</f>
        <v>TAS</v>
      </c>
      <c r="C257" s="1" t="s">
        <v>23</v>
      </c>
      <c r="D257" s="11">
        <f t="shared" si="3"/>
        <v>45717</v>
      </c>
      <c r="E257" s="1" t="s">
        <v>40</v>
      </c>
      <c r="F257" s="1" t="s">
        <v>39</v>
      </c>
      <c r="G257" s="4">
        <v>59506</v>
      </c>
      <c r="H257" s="5">
        <v>17731054.929999962</v>
      </c>
      <c r="I257" s="4">
        <v>33335</v>
      </c>
      <c r="J257" s="4">
        <v>26171</v>
      </c>
      <c r="K257" s="4">
        <v>14356451.999999987</v>
      </c>
      <c r="L257" s="4">
        <v>3374602.9299999964</v>
      </c>
      <c r="M257" s="6">
        <v>0.56019561052666955</v>
      </c>
      <c r="N257" s="4">
        <v>95.735692953294432</v>
      </c>
      <c r="O257" s="4">
        <v>20402350.900000002</v>
      </c>
      <c r="P257" s="4">
        <v>20006198.180000007</v>
      </c>
      <c r="Q257" s="4">
        <v>14356451.999999987</v>
      </c>
      <c r="R257" s="4">
        <v>5649746.1799999978</v>
      </c>
    </row>
    <row r="258" spans="1:18" ht="15" x14ac:dyDescent="0.2">
      <c r="A258" s="1" t="str" cm="1">
        <f t="array" ref="A258">_xlfn.LET(
  _xlpm.n, UPPER(TRIM(C258)),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
  )
)</f>
        <v>Northern Territory</v>
      </c>
      <c r="B258" s="1" t="str" cm="1">
        <f t="array" ref="B258">_xlfn.LET(
  _xlpm.n, UPPER(TRIM(C258)),
  _xlfn.XLOOKUP(
    _xlpm.n,
    {"AUSTRALIA","NSW","VIC","QLD","SA","WA","TAS","NT","ACT","UNK"},
    {"AU","NSW","VIC","QLD","SA","WA","TAS","NT","ACT","UNK"},
    C258
  )
)</f>
        <v>NT</v>
      </c>
      <c r="C258" s="1" t="s">
        <v>24</v>
      </c>
      <c r="D258" s="11">
        <f t="shared" ref="D258:D321" si="4">_xlfn.LET(
  _xlpm.s, TRIM(E258),
  _xlpm.y, VALUE(LEFT(_xlpm.s,4)),
  _xlpm.q, VALUE(MID(_xlpm.s, FIND("Q",_xlpm.s)+1, 1)),
  _xlpm.m, CHOOSE(_xlpm.q, 9,12,3,6),
  DATE(_xlpm.y + (_xlpm.q&gt;=3), _xlpm.m, 1)
)</f>
        <v>45717</v>
      </c>
      <c r="E258" s="1" t="s">
        <v>40</v>
      </c>
      <c r="F258" s="1" t="s">
        <v>39</v>
      </c>
      <c r="G258" s="4">
        <v>22318</v>
      </c>
      <c r="H258" s="5">
        <v>7382268.9999999963</v>
      </c>
      <c r="I258" s="4">
        <v>18141</v>
      </c>
      <c r="J258" s="4">
        <v>4177</v>
      </c>
      <c r="K258" s="4">
        <v>6549803.0000000019</v>
      </c>
      <c r="L258" s="4">
        <v>832465.99999999988</v>
      </c>
      <c r="M258" s="6">
        <v>0.81284165247782059</v>
      </c>
      <c r="N258" s="4">
        <v>205.89412893553236</v>
      </c>
      <c r="O258" s="4">
        <v>8163964.4500000039</v>
      </c>
      <c r="P258" s="4">
        <v>8160327.5799999991</v>
      </c>
      <c r="Q258" s="4">
        <v>6549803.0000000019</v>
      </c>
      <c r="R258" s="4">
        <v>1610524.5800000005</v>
      </c>
    </row>
    <row r="259" spans="1:18" ht="15" x14ac:dyDescent="0.2">
      <c r="A259" s="1" t="str" cm="1">
        <f t="array" ref="A259">_xlfn.LET(
  _xlpm.n, UPPER(TRIM(C259)),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
  )
)</f>
        <v>Australian Capital Territory</v>
      </c>
      <c r="B259" s="1" t="str" cm="1">
        <f t="array" ref="B259">_xlfn.LET(
  _xlpm.n, UPPER(TRIM(C259)),
  _xlfn.XLOOKUP(
    _xlpm.n,
    {"AUSTRALIA","NSW","VIC","QLD","SA","WA","TAS","NT","ACT","UNK"},
    {"AU","NSW","VIC","QLD","SA","WA","TAS","NT","ACT","UNK"},
    C259
  )
)</f>
        <v>ACT</v>
      </c>
      <c r="C259" s="1" t="s">
        <v>25</v>
      </c>
      <c r="D259" s="11">
        <f t="shared" si="4"/>
        <v>45717</v>
      </c>
      <c r="E259" s="1" t="s">
        <v>40</v>
      </c>
      <c r="F259" s="1" t="s">
        <v>39</v>
      </c>
      <c r="G259" s="4">
        <v>48015</v>
      </c>
      <c r="H259" s="5">
        <v>8136394.690000006</v>
      </c>
      <c r="I259" s="4">
        <v>26366</v>
      </c>
      <c r="J259" s="4">
        <v>21649</v>
      </c>
      <c r="K259" s="4">
        <v>5113516.400000006</v>
      </c>
      <c r="L259" s="4">
        <v>3022878.2900000024</v>
      </c>
      <c r="M259" s="6">
        <v>0.54912006664583979</v>
      </c>
      <c r="N259" s="4">
        <v>151.71541907261596</v>
      </c>
      <c r="O259" s="4">
        <v>9066835.0500000026</v>
      </c>
      <c r="P259" s="4">
        <v>11237297.740000011</v>
      </c>
      <c r="Q259" s="4">
        <v>5113516.400000006</v>
      </c>
      <c r="R259" s="4">
        <v>6123781.3399999924</v>
      </c>
    </row>
    <row r="260" spans="1:18" ht="15" x14ac:dyDescent="0.2">
      <c r="A260" s="1" t="str" cm="1">
        <f t="array" ref="A260">_xlfn.LET(
  _xlpm.n, UPPER(TRIM(C260)),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
  )
)</f>
        <v>Unknown</v>
      </c>
      <c r="B260" s="1" t="str" cm="1">
        <f t="array" ref="B260">_xlfn.LET(
  _xlpm.n, UPPER(TRIM(C260)),
  _xlfn.XLOOKUP(
    _xlpm.n,
    {"AUSTRALIA","NSW","VIC","QLD","SA","WA","TAS","NT","ACT","UNK"},
    {"AU","NSW","VIC","QLD","SA","WA","TAS","NT","ACT","UNK"},
    C260
  )
)</f>
        <v>UNK</v>
      </c>
      <c r="C260" s="1" t="s">
        <v>26</v>
      </c>
      <c r="D260" s="11">
        <f t="shared" si="4"/>
        <v>45717</v>
      </c>
      <c r="E260" s="1" t="s">
        <v>40</v>
      </c>
      <c r="F260" s="1" t="s">
        <v>39</v>
      </c>
      <c r="G260" s="4">
        <v>725</v>
      </c>
      <c r="H260" s="5">
        <v>188911.65</v>
      </c>
      <c r="I260" s="4">
        <v>667</v>
      </c>
      <c r="J260" s="4">
        <v>58</v>
      </c>
      <c r="K260" s="4">
        <v>183167.54999999993</v>
      </c>
      <c r="L260" s="4">
        <v>5744.0999999999985</v>
      </c>
      <c r="M260" s="6">
        <v>0.92</v>
      </c>
      <c r="N260" s="4">
        <v>85.064285714285717</v>
      </c>
      <c r="O260" s="4">
        <v>222766.60000000006</v>
      </c>
      <c r="P260" s="4">
        <v>193318.59999999992</v>
      </c>
      <c r="Q260" s="4">
        <v>183167.54999999993</v>
      </c>
      <c r="R260" s="4">
        <v>10151.049999999999</v>
      </c>
    </row>
    <row r="261" spans="1:18" ht="15" x14ac:dyDescent="0.2">
      <c r="A261" s="1" t="str" cm="1">
        <f t="array" ref="A261">_xlfn.LET(
  _xlpm.n, UPPER(TRIM(C261)),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
  )
)</f>
        <v>Australia</v>
      </c>
      <c r="B261" s="1" t="str" cm="1">
        <f t="array" ref="B261">_xlfn.LET(
  _xlpm.n, UPPER(TRIM(C261)),
  _xlfn.XLOOKUP(
    _xlpm.n,
    {"AUSTRALIA","NSW","VIC","QLD","SA","WA","TAS","NT","ACT","UNK"},
    {"AU","NSW","VIC","QLD","SA","WA","TAS","NT","ACT","UNK"},
    C261
  )
)</f>
        <v>AU</v>
      </c>
      <c r="C261" s="2" t="s">
        <v>15</v>
      </c>
      <c r="D261" s="12">
        <f t="shared" si="4"/>
        <v>45627</v>
      </c>
      <c r="E261" s="3" t="s">
        <v>41</v>
      </c>
      <c r="F261" s="2" t="s">
        <v>17</v>
      </c>
      <c r="G261" s="8">
        <v>116211566</v>
      </c>
      <c r="H261" s="9">
        <v>8077954366.3099794</v>
      </c>
      <c r="I261" s="8">
        <v>87298273</v>
      </c>
      <c r="J261" s="8">
        <v>28913293</v>
      </c>
      <c r="K261" s="8">
        <v>5186429422.4000959</v>
      </c>
      <c r="L261" s="8">
        <v>2891524943.909956</v>
      </c>
      <c r="M261" s="10">
        <v>0.75120124446133008</v>
      </c>
      <c r="N261" s="8">
        <v>76.175958411756554</v>
      </c>
      <c r="O261" s="8">
        <v>8666901455.3301201</v>
      </c>
      <c r="P261" s="8">
        <v>10788261139.769808</v>
      </c>
      <c r="Q261" s="8">
        <v>5182973470.9500751</v>
      </c>
      <c r="R261" s="8">
        <v>5605287668.8198414</v>
      </c>
    </row>
    <row r="262" spans="1:18" ht="15" x14ac:dyDescent="0.2">
      <c r="A262" s="1" t="str" cm="1">
        <f t="array" ref="A262">_xlfn.LET(
  _xlpm.n, UPPER(TRIM(C262)),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
  )
)</f>
        <v>New South Wales</v>
      </c>
      <c r="B262" s="1" t="str" cm="1">
        <f t="array" ref="B262">_xlfn.LET(
  _xlpm.n, UPPER(TRIM(C262)),
  _xlfn.XLOOKUP(
    _xlpm.n,
    {"AUSTRALIA","NSW","VIC","QLD","SA","WA","TAS","NT","ACT","UNK"},
    {"AU","NSW","VIC","QLD","SA","WA","TAS","NT","ACT","UNK"},
    C262
  )
)</f>
        <v>NSW</v>
      </c>
      <c r="C262" s="1" t="s">
        <v>18</v>
      </c>
      <c r="D262" s="11">
        <f t="shared" si="4"/>
        <v>45627</v>
      </c>
      <c r="E262" s="1" t="s">
        <v>41</v>
      </c>
      <c r="F262" s="1" t="s">
        <v>17</v>
      </c>
      <c r="G262" s="4">
        <v>38554063</v>
      </c>
      <c r="H262" s="5">
        <v>2693898889.1599941</v>
      </c>
      <c r="I262" s="4">
        <v>29617830</v>
      </c>
      <c r="J262" s="4">
        <v>8936233</v>
      </c>
      <c r="K262" s="4">
        <v>1778214061.0499959</v>
      </c>
      <c r="L262" s="4">
        <v>915684828.11000335</v>
      </c>
      <c r="M262" s="6">
        <v>0.76821553152517286</v>
      </c>
      <c r="N262" s="4">
        <v>81.774426491868155</v>
      </c>
      <c r="O262" s="4">
        <v>2890186188.7599754</v>
      </c>
      <c r="P262" s="4">
        <v>3574199664.0400004</v>
      </c>
      <c r="Q262" s="4">
        <v>1777218305.0999947</v>
      </c>
      <c r="R262" s="4">
        <v>1796981358.9400079</v>
      </c>
    </row>
    <row r="263" spans="1:18" ht="15" x14ac:dyDescent="0.2">
      <c r="A263" s="1" t="str" cm="1">
        <f t="array" ref="A263">_xlfn.LET(
  _xlpm.n, UPPER(TRIM(C263)),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
  )
)</f>
        <v>Victoria</v>
      </c>
      <c r="B263" s="1" t="str" cm="1">
        <f t="array" ref="B263">_xlfn.LET(
  _xlpm.n, UPPER(TRIM(C263)),
  _xlfn.XLOOKUP(
    _xlpm.n,
    {"AUSTRALIA","NSW","VIC","QLD","SA","WA","TAS","NT","ACT","UNK"},
    {"AU","NSW","VIC","QLD","SA","WA","TAS","NT","ACT","UNK"},
    C263
  )
)</f>
        <v>VIC</v>
      </c>
      <c r="C263" s="1" t="s">
        <v>19</v>
      </c>
      <c r="D263" s="11">
        <f t="shared" si="4"/>
        <v>45627</v>
      </c>
      <c r="E263" s="1" t="s">
        <v>41</v>
      </c>
      <c r="F263" s="1" t="s">
        <v>17</v>
      </c>
      <c r="G263" s="4">
        <v>30288612</v>
      </c>
      <c r="H263" s="5">
        <v>2090193316.6600125</v>
      </c>
      <c r="I263" s="4">
        <v>22818944</v>
      </c>
      <c r="J263" s="4">
        <v>7469668</v>
      </c>
      <c r="K263" s="4">
        <v>1342869284.0000019</v>
      </c>
      <c r="L263" s="4">
        <v>747324032.65999568</v>
      </c>
      <c r="M263" s="6">
        <v>0.75338361493752171</v>
      </c>
      <c r="N263" s="4">
        <v>75.907398866298124</v>
      </c>
      <c r="O263" s="4">
        <v>2238938717.2899823</v>
      </c>
      <c r="P263" s="4">
        <v>2775389469.3300114</v>
      </c>
      <c r="Q263" s="4">
        <v>1341860601.9000018</v>
      </c>
      <c r="R263" s="4">
        <v>1433528867.4300013</v>
      </c>
    </row>
    <row r="264" spans="1:18" ht="15" x14ac:dyDescent="0.2">
      <c r="A264" s="1" t="str" cm="1">
        <f t="array" ref="A264">_xlfn.LET(
  _xlpm.n, UPPER(TRIM(C264)),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
  )
)</f>
        <v>Queensland</v>
      </c>
      <c r="B264" s="1" t="str" cm="1">
        <f t="array" ref="B264">_xlfn.LET(
  _xlpm.n, UPPER(TRIM(C264)),
  _xlfn.XLOOKUP(
    _xlpm.n,
    {"AUSTRALIA","NSW","VIC","QLD","SA","WA","TAS","NT","ACT","UNK"},
    {"AU","NSW","VIC","QLD","SA","WA","TAS","NT","ACT","UNK"},
    C264
  )
)</f>
        <v>QLD</v>
      </c>
      <c r="C264" s="1" t="s">
        <v>20</v>
      </c>
      <c r="D264" s="11">
        <f t="shared" si="4"/>
        <v>45627</v>
      </c>
      <c r="E264" s="1" t="s">
        <v>41</v>
      </c>
      <c r="F264" s="1" t="s">
        <v>17</v>
      </c>
      <c r="G264" s="4">
        <v>23954316</v>
      </c>
      <c r="H264" s="5">
        <v>1672524222.3199923</v>
      </c>
      <c r="I264" s="4">
        <v>17884056</v>
      </c>
      <c r="J264" s="4">
        <v>6070260</v>
      </c>
      <c r="K264" s="4">
        <v>1071160714.4500006</v>
      </c>
      <c r="L264" s="4">
        <v>601363507.8700012</v>
      </c>
      <c r="M264" s="6">
        <v>0.74659013432067944</v>
      </c>
      <c r="N264" s="4">
        <v>73.60906172909354</v>
      </c>
      <c r="O264" s="4">
        <v>1789014488.3500147</v>
      </c>
      <c r="P264" s="4">
        <v>2239687406.2100077</v>
      </c>
      <c r="Q264" s="4">
        <v>1070401810.1499996</v>
      </c>
      <c r="R264" s="4">
        <v>1169285596.0599995</v>
      </c>
    </row>
    <row r="265" spans="1:18" ht="15" x14ac:dyDescent="0.2">
      <c r="A265" s="1" t="str" cm="1">
        <f t="array" ref="A265">_xlfn.LET(
  _xlpm.n, UPPER(TRIM(C265)),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
  )
)</f>
        <v>South Australia</v>
      </c>
      <c r="B265" s="1" t="str" cm="1">
        <f t="array" ref="B265">_xlfn.LET(
  _xlpm.n, UPPER(TRIM(C265)),
  _xlfn.XLOOKUP(
    _xlpm.n,
    {"AUSTRALIA","NSW","VIC","QLD","SA","WA","TAS","NT","ACT","UNK"},
    {"AU","NSW","VIC","QLD","SA","WA","TAS","NT","ACT","UNK"},
    C265
  )
)</f>
        <v>SA</v>
      </c>
      <c r="C265" s="1" t="s">
        <v>21</v>
      </c>
      <c r="D265" s="11">
        <f t="shared" si="4"/>
        <v>45627</v>
      </c>
      <c r="E265" s="1" t="s">
        <v>41</v>
      </c>
      <c r="F265" s="1" t="s">
        <v>17</v>
      </c>
      <c r="G265" s="4">
        <v>7838687</v>
      </c>
      <c r="H265" s="5">
        <v>542292882.71000028</v>
      </c>
      <c r="I265" s="4">
        <v>5744139</v>
      </c>
      <c r="J265" s="4">
        <v>2094548</v>
      </c>
      <c r="K265" s="4">
        <v>338687593.69999993</v>
      </c>
      <c r="L265" s="4">
        <v>203605289.00999877</v>
      </c>
      <c r="M265" s="6">
        <v>0.73279351503638301</v>
      </c>
      <c r="N265" s="4">
        <v>68.136812824588006</v>
      </c>
      <c r="O265" s="4">
        <v>590279664.72999883</v>
      </c>
      <c r="P265" s="4">
        <v>718473963.41000116</v>
      </c>
      <c r="Q265" s="4">
        <v>338379029.09999943</v>
      </c>
      <c r="R265" s="4">
        <v>380094934.30999947</v>
      </c>
    </row>
    <row r="266" spans="1:18" ht="15" x14ac:dyDescent="0.2">
      <c r="A266" s="1" t="str" cm="1">
        <f t="array" ref="A266">_xlfn.LET(
  _xlpm.n, UPPER(TRIM(C266)),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
  )
)</f>
        <v>Western Australia</v>
      </c>
      <c r="B266" s="1" t="str" cm="1">
        <f t="array" ref="B266">_xlfn.LET(
  _xlpm.n, UPPER(TRIM(C266)),
  _xlfn.XLOOKUP(
    _xlpm.n,
    {"AUSTRALIA","NSW","VIC","QLD","SA","WA","TAS","NT","ACT","UNK"},
    {"AU","NSW","VIC","QLD","SA","WA","TAS","NT","ACT","UNK"},
    C266
  )
)</f>
        <v>WA</v>
      </c>
      <c r="C266" s="1" t="s">
        <v>22</v>
      </c>
      <c r="D266" s="11">
        <f t="shared" si="4"/>
        <v>45627</v>
      </c>
      <c r="E266" s="1" t="s">
        <v>41</v>
      </c>
      <c r="F266" s="1" t="s">
        <v>17</v>
      </c>
      <c r="G266" s="4">
        <v>10983983</v>
      </c>
      <c r="H266" s="5">
        <v>766739301.2900002</v>
      </c>
      <c r="I266" s="4">
        <v>7910293</v>
      </c>
      <c r="J266" s="4">
        <v>3073690</v>
      </c>
      <c r="K266" s="4">
        <v>472048831.85000056</v>
      </c>
      <c r="L266" s="4">
        <v>294690469.4399991</v>
      </c>
      <c r="M266" s="6">
        <v>0.72016617287189899</v>
      </c>
      <c r="N266" s="4">
        <v>72.353829541746421</v>
      </c>
      <c r="O266" s="4">
        <v>827939553.4800024</v>
      </c>
      <c r="P266" s="4">
        <v>1041616686.1099992</v>
      </c>
      <c r="Q266" s="4">
        <v>471788346.55000019</v>
      </c>
      <c r="R266" s="4">
        <v>569828339.55999839</v>
      </c>
    </row>
    <row r="267" spans="1:18" ht="15" x14ac:dyDescent="0.2">
      <c r="A267" s="1" t="str" cm="1">
        <f t="array" ref="A267">_xlfn.LET(
  _xlpm.n, UPPER(TRIM(C267)),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
  )
)</f>
        <v>Tasmania</v>
      </c>
      <c r="B267" s="1" t="str" cm="1">
        <f t="array" ref="B267">_xlfn.LET(
  _xlpm.n, UPPER(TRIM(C267)),
  _xlfn.XLOOKUP(
    _xlpm.n,
    {"AUSTRALIA","NSW","VIC","QLD","SA","WA","TAS","NT","ACT","UNK"},
    {"AU","NSW","VIC","QLD","SA","WA","TAS","NT","ACT","UNK"},
    C267
  )
)</f>
        <v>TAS</v>
      </c>
      <c r="C267" s="1" t="s">
        <v>23</v>
      </c>
      <c r="D267" s="11">
        <f t="shared" si="4"/>
        <v>45627</v>
      </c>
      <c r="E267" s="1" t="s">
        <v>41</v>
      </c>
      <c r="F267" s="1" t="s">
        <v>17</v>
      </c>
      <c r="G267" s="4">
        <v>2218258</v>
      </c>
      <c r="H267" s="5">
        <v>150989952.48000103</v>
      </c>
      <c r="I267" s="4">
        <v>1630388</v>
      </c>
      <c r="J267" s="4">
        <v>587870</v>
      </c>
      <c r="K267" s="4">
        <v>91862516.249999925</v>
      </c>
      <c r="L267" s="4">
        <v>59127436.229999959</v>
      </c>
      <c r="M267" s="6">
        <v>0.73498574106348313</v>
      </c>
      <c r="N267" s="4">
        <v>69.63457761131906</v>
      </c>
      <c r="O267" s="4">
        <v>163386055.41000059</v>
      </c>
      <c r="P267" s="4">
        <v>204934178.87000099</v>
      </c>
      <c r="Q267" s="4">
        <v>91808105.049999833</v>
      </c>
      <c r="R267" s="4">
        <v>113126073.82000001</v>
      </c>
    </row>
    <row r="268" spans="1:18" ht="15" x14ac:dyDescent="0.2">
      <c r="A268" s="1" t="str" cm="1">
        <f t="array" ref="A268">_xlfn.LET(
  _xlpm.n, UPPER(TRIM(C268)),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
  )
)</f>
        <v>Northern Territory</v>
      </c>
      <c r="B268" s="1" t="str" cm="1">
        <f t="array" ref="B268">_xlfn.LET(
  _xlpm.n, UPPER(TRIM(C268)),
  _xlfn.XLOOKUP(
    _xlpm.n,
    {"AUSTRALIA","NSW","VIC","QLD","SA","WA","TAS","NT","ACT","UNK"},
    {"AU","NSW","VIC","QLD","SA","WA","TAS","NT","ACT","UNK"},
    C268
  )
)</f>
        <v>NT</v>
      </c>
      <c r="C268" s="1" t="s">
        <v>24</v>
      </c>
      <c r="D268" s="11">
        <f t="shared" si="4"/>
        <v>45627</v>
      </c>
      <c r="E268" s="1" t="s">
        <v>41</v>
      </c>
      <c r="F268" s="1" t="s">
        <v>17</v>
      </c>
      <c r="G268" s="4">
        <v>703441</v>
      </c>
      <c r="H268" s="5">
        <v>46274919.450000055</v>
      </c>
      <c r="I268" s="4">
        <v>583802</v>
      </c>
      <c r="J268" s="4">
        <v>119639</v>
      </c>
      <c r="K268" s="4">
        <v>35502267.300000027</v>
      </c>
      <c r="L268" s="4">
        <v>10772652.149999984</v>
      </c>
      <c r="M268" s="6">
        <v>0.82992319185262164</v>
      </c>
      <c r="N268" s="4">
        <v>73.032510776904545</v>
      </c>
      <c r="O268" s="4">
        <v>50026529.949999996</v>
      </c>
      <c r="P268" s="4">
        <v>58355841.409999847</v>
      </c>
      <c r="Q268" s="4">
        <v>35483045.100000009</v>
      </c>
      <c r="R268" s="4">
        <v>22872796.310000043</v>
      </c>
    </row>
    <row r="269" spans="1:18" ht="15" x14ac:dyDescent="0.2">
      <c r="A269" s="1" t="str" cm="1">
        <f t="array" ref="A269">_xlfn.LET(
  _xlpm.n, UPPER(TRIM(C269)),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
  )
)</f>
        <v>Australian Capital Territory</v>
      </c>
      <c r="B269" s="1" t="str" cm="1">
        <f t="array" ref="B269">_xlfn.LET(
  _xlpm.n, UPPER(TRIM(C269)),
  _xlfn.XLOOKUP(
    _xlpm.n,
    {"AUSTRALIA","NSW","VIC","QLD","SA","WA","TAS","NT","ACT","UNK"},
    {"AU","NSW","VIC","QLD","SA","WA","TAS","NT","ACT","UNK"},
    C269
  )
)</f>
        <v>ACT</v>
      </c>
      <c r="C269" s="1" t="s">
        <v>25</v>
      </c>
      <c r="D269" s="11">
        <f t="shared" si="4"/>
        <v>45627</v>
      </c>
      <c r="E269" s="1" t="s">
        <v>41</v>
      </c>
      <c r="F269" s="1" t="s">
        <v>17</v>
      </c>
      <c r="G269" s="4">
        <v>1654038</v>
      </c>
      <c r="H269" s="5">
        <v>114027753.89000027</v>
      </c>
      <c r="I269" s="4">
        <v>1093197</v>
      </c>
      <c r="J269" s="4">
        <v>560841</v>
      </c>
      <c r="K269" s="4">
        <v>55122104.149999999</v>
      </c>
      <c r="L269" s="4">
        <v>58905649.740000352</v>
      </c>
      <c r="M269" s="6">
        <v>0.66092616977360863</v>
      </c>
      <c r="N269" s="4">
        <v>80.992933129890048</v>
      </c>
      <c r="O269" s="4">
        <v>116048404.0100009</v>
      </c>
      <c r="P269" s="4">
        <v>174539314.77000073</v>
      </c>
      <c r="Q269" s="4">
        <v>55072293.799999923</v>
      </c>
      <c r="R269" s="4">
        <v>119467020.9700003</v>
      </c>
    </row>
    <row r="270" spans="1:18" ht="15" x14ac:dyDescent="0.2">
      <c r="A270" s="1" t="str" cm="1">
        <f t="array" ref="A270">_xlfn.LET(
  _xlpm.n, UPPER(TRIM(C270)),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
  )
)</f>
        <v>Unknown</v>
      </c>
      <c r="B270" s="1" t="str" cm="1">
        <f t="array" ref="B270">_xlfn.LET(
  _xlpm.n, UPPER(TRIM(C270)),
  _xlfn.XLOOKUP(
    _xlpm.n,
    {"AUSTRALIA","NSW","VIC","QLD","SA","WA","TAS","NT","ACT","UNK"},
    {"AU","NSW","VIC","QLD","SA","WA","TAS","NT","ACT","UNK"},
    C270
  )
)</f>
        <v>UNK</v>
      </c>
      <c r="C270" s="1" t="s">
        <v>26</v>
      </c>
      <c r="D270" s="11">
        <f t="shared" si="4"/>
        <v>45627</v>
      </c>
      <c r="E270" s="1" t="s">
        <v>41</v>
      </c>
      <c r="F270" s="1" t="s">
        <v>17</v>
      </c>
      <c r="G270" s="4">
        <v>16168</v>
      </c>
      <c r="H270" s="5">
        <v>1013128.3500000009</v>
      </c>
      <c r="I270" s="4">
        <v>15624</v>
      </c>
      <c r="J270" s="4">
        <v>544</v>
      </c>
      <c r="K270" s="4">
        <v>962049.65000000142</v>
      </c>
      <c r="L270" s="4">
        <v>51078.69999999999</v>
      </c>
      <c r="M270" s="6">
        <v>0.96635329045027218</v>
      </c>
      <c r="N270" s="4">
        <v>73.014726775956291</v>
      </c>
      <c r="O270" s="4">
        <v>1081853.3499999989</v>
      </c>
      <c r="P270" s="4">
        <v>1064615.620000001</v>
      </c>
      <c r="Q270" s="4">
        <v>961934.20000000135</v>
      </c>
      <c r="R270" s="4">
        <v>102681.42</v>
      </c>
    </row>
    <row r="271" spans="1:18" ht="15" x14ac:dyDescent="0.2">
      <c r="A271" s="1" t="str" cm="1">
        <f t="array" ref="A271">_xlfn.LET(
  _xlpm.n, UPPER(TRIM(C271)),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
  )
)</f>
        <v>Australia</v>
      </c>
      <c r="B271" s="1" t="str" cm="1">
        <f t="array" ref="B271">_xlfn.LET(
  _xlpm.n, UPPER(TRIM(C271)),
  _xlfn.XLOOKUP(
    _xlpm.n,
    {"AUSTRALIA","NSW","VIC","QLD","SA","WA","TAS","NT","ACT","UNK"},
    {"AU","NSW","VIC","QLD","SA","WA","TAS","NT","ACT","UNK"},
    C271
  )
)</f>
        <v>AU</v>
      </c>
      <c r="C271" s="2" t="s">
        <v>15</v>
      </c>
      <c r="D271" s="12">
        <f t="shared" si="4"/>
        <v>45627</v>
      </c>
      <c r="E271" s="3" t="s">
        <v>41</v>
      </c>
      <c r="F271" s="3" t="s">
        <v>27</v>
      </c>
      <c r="G271" s="8">
        <v>40206210</v>
      </c>
      <c r="H271" s="9">
        <v>2361184057.7499561</v>
      </c>
      <c r="I271" s="8">
        <v>31106164</v>
      </c>
      <c r="J271" s="8">
        <v>9100046</v>
      </c>
      <c r="K271" s="8">
        <v>1843175182.4499972</v>
      </c>
      <c r="L271" s="8">
        <v>518008875.30000091</v>
      </c>
      <c r="M271" s="10">
        <v>0.77366566010573989</v>
      </c>
      <c r="N271" s="8">
        <v>45.972333542865265</v>
      </c>
      <c r="O271" s="8">
        <v>2313561338.2699728</v>
      </c>
      <c r="P271" s="8">
        <v>2778860736.2199759</v>
      </c>
      <c r="Q271" s="8">
        <v>1843175182.4499972</v>
      </c>
      <c r="R271" s="8">
        <v>935685553.76999891</v>
      </c>
    </row>
    <row r="272" spans="1:18" ht="15" x14ac:dyDescent="0.2">
      <c r="A272" s="1" t="str" cm="1">
        <f t="array" ref="A272">_xlfn.LET(
  _xlpm.n, UPPER(TRIM(C272)),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
  )
)</f>
        <v>New South Wales</v>
      </c>
      <c r="B272" s="1" t="str" cm="1">
        <f t="array" ref="B272">_xlfn.LET(
  _xlpm.n, UPPER(TRIM(C272)),
  _xlfn.XLOOKUP(
    _xlpm.n,
    {"AUSTRALIA","NSW","VIC","QLD","SA","WA","TAS","NT","ACT","UNK"},
    {"AU","NSW","VIC","QLD","SA","WA","TAS","NT","ACT","UNK"},
    C272
  )
)</f>
        <v>NSW</v>
      </c>
      <c r="C272" s="1" t="s">
        <v>18</v>
      </c>
      <c r="D272" s="11">
        <f t="shared" si="4"/>
        <v>45627</v>
      </c>
      <c r="E272" s="1" t="s">
        <v>41</v>
      </c>
      <c r="F272" s="1" t="s">
        <v>27</v>
      </c>
      <c r="G272" s="4">
        <v>13043229</v>
      </c>
      <c r="H272" s="5">
        <v>763913851.92000139</v>
      </c>
      <c r="I272" s="4">
        <v>10684216</v>
      </c>
      <c r="J272" s="4">
        <v>2359013</v>
      </c>
      <c r="K272" s="4">
        <v>627285059.70000124</v>
      </c>
      <c r="L272" s="4">
        <v>136628792.21999994</v>
      </c>
      <c r="M272" s="6">
        <v>0.81913888041067129</v>
      </c>
      <c r="N272" s="4">
        <v>44.85530817402347</v>
      </c>
      <c r="O272" s="4">
        <v>749607095.00000191</v>
      </c>
      <c r="P272" s="4">
        <v>869452884.65000153</v>
      </c>
      <c r="Q272" s="4">
        <v>627285059.70000124</v>
      </c>
      <c r="R272" s="4">
        <v>242167824.95000008</v>
      </c>
    </row>
    <row r="273" spans="1:18" ht="15" x14ac:dyDescent="0.2">
      <c r="A273" s="1" t="str" cm="1">
        <f t="array" ref="A273">_xlfn.LET(
  _xlpm.n, UPPER(TRIM(C273)),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
  )
)</f>
        <v>Victoria</v>
      </c>
      <c r="B273" s="1" t="str" cm="1">
        <f t="array" ref="B273">_xlfn.LET(
  _xlpm.n, UPPER(TRIM(C273)),
  _xlfn.XLOOKUP(
    _xlpm.n,
    {"AUSTRALIA","NSW","VIC","QLD","SA","WA","TAS","NT","ACT","UNK"},
    {"AU","NSW","VIC","QLD","SA","WA","TAS","NT","ACT","UNK"},
    C273
  )
)</f>
        <v>VIC</v>
      </c>
      <c r="C273" s="1" t="s">
        <v>19</v>
      </c>
      <c r="D273" s="11">
        <f t="shared" si="4"/>
        <v>45627</v>
      </c>
      <c r="E273" s="1" t="s">
        <v>41</v>
      </c>
      <c r="F273" s="1" t="s">
        <v>27</v>
      </c>
      <c r="G273" s="4">
        <v>10921041</v>
      </c>
      <c r="H273" s="5">
        <v>633107002.8200016</v>
      </c>
      <c r="I273" s="4">
        <v>8531380</v>
      </c>
      <c r="J273" s="4">
        <v>2389661</v>
      </c>
      <c r="K273" s="4">
        <v>495882933.45000029</v>
      </c>
      <c r="L273" s="4">
        <v>137224069.36999983</v>
      </c>
      <c r="M273" s="6">
        <v>0.78118743442131566</v>
      </c>
      <c r="N273" s="4">
        <v>45.680960929918555</v>
      </c>
      <c r="O273" s="4">
        <v>620118502.64999986</v>
      </c>
      <c r="P273" s="4">
        <v>742090415.87000167</v>
      </c>
      <c r="Q273" s="4">
        <v>495882933.45000029</v>
      </c>
      <c r="R273" s="4">
        <v>246207482.42000002</v>
      </c>
    </row>
    <row r="274" spans="1:18" ht="15" x14ac:dyDescent="0.2">
      <c r="A274" s="1" t="str" cm="1">
        <f t="array" ref="A274">_xlfn.LET(
  _xlpm.n, UPPER(TRIM(C274)),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
  )
)</f>
        <v>Queensland</v>
      </c>
      <c r="B274" s="1" t="str" cm="1">
        <f t="array" ref="B274">_xlfn.LET(
  _xlpm.n, UPPER(TRIM(C274)),
  _xlfn.XLOOKUP(
    _xlpm.n,
    {"AUSTRALIA","NSW","VIC","QLD","SA","WA","TAS","NT","ACT","UNK"},
    {"AU","NSW","VIC","QLD","SA","WA","TAS","NT","ACT","UNK"},
    C274
  )
)</f>
        <v>QLD</v>
      </c>
      <c r="C274" s="1" t="s">
        <v>20</v>
      </c>
      <c r="D274" s="11">
        <f t="shared" si="4"/>
        <v>45627</v>
      </c>
      <c r="E274" s="1" t="s">
        <v>41</v>
      </c>
      <c r="F274" s="1" t="s">
        <v>27</v>
      </c>
      <c r="G274" s="4">
        <v>8163453</v>
      </c>
      <c r="H274" s="5">
        <v>485802405.11999953</v>
      </c>
      <c r="I274" s="4">
        <v>6166014</v>
      </c>
      <c r="J274" s="4">
        <v>1997439</v>
      </c>
      <c r="K274" s="4">
        <v>371845183.54999954</v>
      </c>
      <c r="L274" s="4">
        <v>113957221.57000002</v>
      </c>
      <c r="M274" s="6">
        <v>0.75531934831988379</v>
      </c>
      <c r="N274" s="4">
        <v>46.925620702184531</v>
      </c>
      <c r="O274" s="4">
        <v>475141929.89000005</v>
      </c>
      <c r="P274" s="4">
        <v>579410977.80000138</v>
      </c>
      <c r="Q274" s="4">
        <v>371845183.54999954</v>
      </c>
      <c r="R274" s="4">
        <v>207565794.25000012</v>
      </c>
    </row>
    <row r="275" spans="1:18" ht="15" x14ac:dyDescent="0.2">
      <c r="A275" s="1" t="str" cm="1">
        <f t="array" ref="A275">_xlfn.LET(
  _xlpm.n, UPPER(TRIM(C275)),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
  )
)</f>
        <v>South Australia</v>
      </c>
      <c r="B275" s="1" t="str" cm="1">
        <f t="array" ref="B275">_xlfn.LET(
  _xlpm.n, UPPER(TRIM(C275)),
  _xlfn.XLOOKUP(
    _xlpm.n,
    {"AUSTRALIA","NSW","VIC","QLD","SA","WA","TAS","NT","ACT","UNK"},
    {"AU","NSW","VIC","QLD","SA","WA","TAS","NT","ACT","UNK"},
    C275
  )
)</f>
        <v>SA</v>
      </c>
      <c r="C275" s="1" t="s">
        <v>21</v>
      </c>
      <c r="D275" s="11">
        <f t="shared" si="4"/>
        <v>45627</v>
      </c>
      <c r="E275" s="1" t="s">
        <v>41</v>
      </c>
      <c r="F275" s="1" t="s">
        <v>27</v>
      </c>
      <c r="G275" s="4">
        <v>2678885</v>
      </c>
      <c r="H275" s="5">
        <v>157047111.26999977</v>
      </c>
      <c r="I275" s="4">
        <v>1999329</v>
      </c>
      <c r="J275" s="4">
        <v>679556</v>
      </c>
      <c r="K275" s="4">
        <v>119765036.49999994</v>
      </c>
      <c r="L275" s="4">
        <v>37282074.770000018</v>
      </c>
      <c r="M275" s="6">
        <v>0.74632878977634354</v>
      </c>
      <c r="N275" s="4">
        <v>42.708093504774524</v>
      </c>
      <c r="O275" s="4">
        <v>154915946.85000011</v>
      </c>
      <c r="P275" s="4">
        <v>186055426.0999999</v>
      </c>
      <c r="Q275" s="4">
        <v>119765036.49999994</v>
      </c>
      <c r="R275" s="4">
        <v>66290389.599999972</v>
      </c>
    </row>
    <row r="276" spans="1:18" ht="15" x14ac:dyDescent="0.2">
      <c r="A276" s="1" t="str" cm="1">
        <f t="array" ref="A276">_xlfn.LET(
  _xlpm.n, UPPER(TRIM(C276)),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
  )
)</f>
        <v>Western Australia</v>
      </c>
      <c r="B276" s="1" t="str" cm="1">
        <f t="array" ref="B276">_xlfn.LET(
  _xlpm.n, UPPER(TRIM(C276)),
  _xlfn.XLOOKUP(
    _xlpm.n,
    {"AUSTRALIA","NSW","VIC","QLD","SA","WA","TAS","NT","ACT","UNK"},
    {"AU","NSW","VIC","QLD","SA","WA","TAS","NT","ACT","UNK"},
    C276
  )
)</f>
        <v>WA</v>
      </c>
      <c r="C276" s="1" t="s">
        <v>22</v>
      </c>
      <c r="D276" s="11">
        <f t="shared" si="4"/>
        <v>45627</v>
      </c>
      <c r="E276" s="1" t="s">
        <v>41</v>
      </c>
      <c r="F276" s="1" t="s">
        <v>27</v>
      </c>
      <c r="G276" s="4">
        <v>3805285</v>
      </c>
      <c r="H276" s="5">
        <v>222659035.44999966</v>
      </c>
      <c r="I276" s="4">
        <v>2667113</v>
      </c>
      <c r="J276" s="4">
        <v>1138172</v>
      </c>
      <c r="K276" s="4">
        <v>161550668.15000004</v>
      </c>
      <c r="L276" s="4">
        <v>61108367.300000057</v>
      </c>
      <c r="M276" s="6">
        <v>0.70089704187728386</v>
      </c>
      <c r="N276" s="4">
        <v>46.346011943283052</v>
      </c>
      <c r="O276" s="4">
        <v>218828170.25000021</v>
      </c>
      <c r="P276" s="4">
        <v>275360488.45999974</v>
      </c>
      <c r="Q276" s="4">
        <v>161550668.15000004</v>
      </c>
      <c r="R276" s="4">
        <v>113809820.30999997</v>
      </c>
    </row>
    <row r="277" spans="1:18" ht="15" x14ac:dyDescent="0.2">
      <c r="A277" s="1" t="str" cm="1">
        <f t="array" ref="A277">_xlfn.LET(
  _xlpm.n, UPPER(TRIM(C277)),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
  )
)</f>
        <v>Tasmania</v>
      </c>
      <c r="B277" s="1" t="str" cm="1">
        <f t="array" ref="B277">_xlfn.LET(
  _xlpm.n, UPPER(TRIM(C277)),
  _xlfn.XLOOKUP(
    _xlpm.n,
    {"AUSTRALIA","NSW","VIC","QLD","SA","WA","TAS","NT","ACT","UNK"},
    {"AU","NSW","VIC","QLD","SA","WA","TAS","NT","ACT","UNK"},
    C277
  )
)</f>
        <v>TAS</v>
      </c>
      <c r="C277" s="1" t="s">
        <v>23</v>
      </c>
      <c r="D277" s="11">
        <f t="shared" si="4"/>
        <v>45627</v>
      </c>
      <c r="E277" s="1" t="s">
        <v>41</v>
      </c>
      <c r="F277" s="1" t="s">
        <v>27</v>
      </c>
      <c r="G277" s="4">
        <v>793326</v>
      </c>
      <c r="H277" s="5">
        <v>48330537.700000077</v>
      </c>
      <c r="I277" s="4">
        <v>571396</v>
      </c>
      <c r="J277" s="4">
        <v>221930</v>
      </c>
      <c r="K277" s="4">
        <v>35357977.000000037</v>
      </c>
      <c r="L277" s="4">
        <v>12972560.699999981</v>
      </c>
      <c r="M277" s="6">
        <v>0.72025371663099402</v>
      </c>
      <c r="N277" s="4">
        <v>54.205781344077536</v>
      </c>
      <c r="O277" s="4">
        <v>47180681.730000027</v>
      </c>
      <c r="P277" s="4">
        <v>60342706.550000034</v>
      </c>
      <c r="Q277" s="4">
        <v>35357977.000000037</v>
      </c>
      <c r="R277" s="4">
        <v>24984729.549999986</v>
      </c>
    </row>
    <row r="278" spans="1:18" ht="15" x14ac:dyDescent="0.2">
      <c r="A278" s="1" t="str" cm="1">
        <f t="array" ref="A278">_xlfn.LET(
  _xlpm.n, UPPER(TRIM(C278)),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
  )
)</f>
        <v>Northern Territory</v>
      </c>
      <c r="B278" s="1" t="str" cm="1">
        <f t="array" ref="B278">_xlfn.LET(
  _xlpm.n, UPPER(TRIM(C278)),
  _xlfn.XLOOKUP(
    _xlpm.n,
    {"AUSTRALIA","NSW","VIC","QLD","SA","WA","TAS","NT","ACT","UNK"},
    {"AU","NSW","VIC","QLD","SA","WA","TAS","NT","ACT","UNK"},
    C278
  )
)</f>
        <v>NT</v>
      </c>
      <c r="C278" s="1" t="s">
        <v>24</v>
      </c>
      <c r="D278" s="11">
        <f t="shared" si="4"/>
        <v>45627</v>
      </c>
      <c r="E278" s="1" t="s">
        <v>41</v>
      </c>
      <c r="F278" s="1" t="s">
        <v>27</v>
      </c>
      <c r="G278" s="4">
        <v>255814</v>
      </c>
      <c r="H278" s="5">
        <v>16805642.469999999</v>
      </c>
      <c r="I278" s="4">
        <v>195449</v>
      </c>
      <c r="J278" s="4">
        <v>60365</v>
      </c>
      <c r="K278" s="4">
        <v>13596858.999999987</v>
      </c>
      <c r="L278" s="4">
        <v>3208783.4700000016</v>
      </c>
      <c r="M278" s="6">
        <v>0.76402777017676904</v>
      </c>
      <c r="N278" s="4">
        <v>47.440334869533494</v>
      </c>
      <c r="O278" s="4">
        <v>16672183.99999998</v>
      </c>
      <c r="P278" s="4">
        <v>19669499.110000018</v>
      </c>
      <c r="Q278" s="4">
        <v>13596858.999999987</v>
      </c>
      <c r="R278" s="4">
        <v>6072640.1099999985</v>
      </c>
    </row>
    <row r="279" spans="1:18" ht="15" x14ac:dyDescent="0.2">
      <c r="A279" s="1" t="str" cm="1">
        <f t="array" ref="A279">_xlfn.LET(
  _xlpm.n, UPPER(TRIM(C279)),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
  )
)</f>
        <v>Australian Capital Territory</v>
      </c>
      <c r="B279" s="1" t="str" cm="1">
        <f t="array" ref="B279">_xlfn.LET(
  _xlpm.n, UPPER(TRIM(C279)),
  _xlfn.XLOOKUP(
    _xlpm.n,
    {"AUSTRALIA","NSW","VIC","QLD","SA","WA","TAS","NT","ACT","UNK"},
    {"AU","NSW","VIC","QLD","SA","WA","TAS","NT","ACT","UNK"},
    C279
  )
)</f>
        <v>ACT</v>
      </c>
      <c r="C279" s="1" t="s">
        <v>25</v>
      </c>
      <c r="D279" s="11">
        <f t="shared" si="4"/>
        <v>45627</v>
      </c>
      <c r="E279" s="1" t="s">
        <v>41</v>
      </c>
      <c r="F279" s="1" t="s">
        <v>27</v>
      </c>
      <c r="G279" s="4">
        <v>536774</v>
      </c>
      <c r="H279" s="5">
        <v>32988923.000000007</v>
      </c>
      <c r="I279" s="4">
        <v>283028</v>
      </c>
      <c r="J279" s="4">
        <v>253746</v>
      </c>
      <c r="K279" s="4">
        <v>17371069.549999993</v>
      </c>
      <c r="L279" s="4">
        <v>15617853.449999981</v>
      </c>
      <c r="M279" s="6">
        <v>0.52727591127737183</v>
      </c>
      <c r="N279" s="4">
        <v>51.042820922237482</v>
      </c>
      <c r="O279" s="4">
        <v>30567969.749999989</v>
      </c>
      <c r="P279" s="4">
        <v>45941427.980000027</v>
      </c>
      <c r="Q279" s="4">
        <v>17371069.549999993</v>
      </c>
      <c r="R279" s="4">
        <v>28570358.429999996</v>
      </c>
    </row>
    <row r="280" spans="1:18" ht="15" x14ac:dyDescent="0.2">
      <c r="A280" s="1" t="str" cm="1">
        <f t="array" ref="A280">_xlfn.LET(
  _xlpm.n, UPPER(TRIM(C280)),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
  )
)</f>
        <v>Unknown</v>
      </c>
      <c r="B280" s="1" t="str" cm="1">
        <f t="array" ref="B280">_xlfn.LET(
  _xlpm.n, UPPER(TRIM(C280)),
  _xlfn.XLOOKUP(
    _xlpm.n,
    {"AUSTRALIA","NSW","VIC","QLD","SA","WA","TAS","NT","ACT","UNK"},
    {"AU","NSW","VIC","QLD","SA","WA","TAS","NT","ACT","UNK"},
    C280
  )
)</f>
        <v>UNK</v>
      </c>
      <c r="C280" s="1" t="s">
        <v>26</v>
      </c>
      <c r="D280" s="11">
        <f t="shared" si="4"/>
        <v>45627</v>
      </c>
      <c r="E280" s="1" t="s">
        <v>41</v>
      </c>
      <c r="F280" s="1" t="s">
        <v>27</v>
      </c>
      <c r="G280" s="4">
        <v>8403</v>
      </c>
      <c r="H280" s="5">
        <v>529548</v>
      </c>
      <c r="I280" s="4">
        <v>8239</v>
      </c>
      <c r="J280" s="4">
        <v>164</v>
      </c>
      <c r="K280" s="4">
        <v>520395.55000000005</v>
      </c>
      <c r="L280" s="4">
        <v>9152.4499999999989</v>
      </c>
      <c r="M280" s="6">
        <v>0.98048316077591335</v>
      </c>
      <c r="N280" s="4">
        <v>44.888414634146343</v>
      </c>
      <c r="O280" s="4">
        <v>528858.15</v>
      </c>
      <c r="P280" s="4">
        <v>536909.69999999984</v>
      </c>
      <c r="Q280" s="4">
        <v>520395.55000000005</v>
      </c>
      <c r="R280" s="4">
        <v>16514.150000000001</v>
      </c>
    </row>
    <row r="281" spans="1:18" ht="15" x14ac:dyDescent="0.2">
      <c r="A281" s="1" t="str" cm="1">
        <f t="array" ref="A281">_xlfn.LET(
  _xlpm.n, UPPER(TRIM(C281)),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
  )
)</f>
        <v>Australia</v>
      </c>
      <c r="B281" s="1" t="str" cm="1">
        <f t="array" ref="B281">_xlfn.LET(
  _xlpm.n, UPPER(TRIM(C281)),
  _xlfn.XLOOKUP(
    _xlpm.n,
    {"AUSTRALIA","NSW","VIC","QLD","SA","WA","TAS","NT","ACT","UNK"},
    {"AU","NSW","VIC","QLD","SA","WA","TAS","NT","ACT","UNK"},
    C281
  )
)</f>
        <v>AU</v>
      </c>
      <c r="C281" s="2" t="s">
        <v>15</v>
      </c>
      <c r="D281" s="12">
        <f t="shared" si="4"/>
        <v>45627</v>
      </c>
      <c r="E281" s="3" t="s">
        <v>41</v>
      </c>
      <c r="F281" s="3" t="s">
        <v>28</v>
      </c>
      <c r="G281" s="8">
        <v>654433</v>
      </c>
      <c r="H281" s="9">
        <v>11241151.900000012</v>
      </c>
      <c r="I281" s="8">
        <v>637874</v>
      </c>
      <c r="J281" s="8">
        <v>16559</v>
      </c>
      <c r="K281" s="8">
        <v>9969290.5500000026</v>
      </c>
      <c r="L281" s="8">
        <v>1271861.3499999994</v>
      </c>
      <c r="M281" s="10">
        <v>0.97469718061283583</v>
      </c>
      <c r="N281" s="8">
        <v>15.805418805483422</v>
      </c>
      <c r="O281" s="8">
        <v>10511051.650000008</v>
      </c>
      <c r="P281" s="8">
        <v>11502873.830000011</v>
      </c>
      <c r="Q281" s="8">
        <v>9969290.5500000026</v>
      </c>
      <c r="R281" s="8">
        <v>1533583.2800000003</v>
      </c>
    </row>
    <row r="282" spans="1:18" ht="15" x14ac:dyDescent="0.2">
      <c r="A282" s="1" t="str" cm="1">
        <f t="array" ref="A282">_xlfn.LET(
  _xlpm.n, UPPER(TRIM(C282)),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
  )
)</f>
        <v>New South Wales</v>
      </c>
      <c r="B282" s="1" t="str" cm="1">
        <f t="array" ref="B282">_xlfn.LET(
  _xlpm.n, UPPER(TRIM(C282)),
  _xlfn.XLOOKUP(
    _xlpm.n,
    {"AUSTRALIA","NSW","VIC","QLD","SA","WA","TAS","NT","ACT","UNK"},
    {"AU","NSW","VIC","QLD","SA","WA","TAS","NT","ACT","UNK"},
    C282
  )
)</f>
        <v>NSW</v>
      </c>
      <c r="C282" s="1" t="s">
        <v>18</v>
      </c>
      <c r="D282" s="11">
        <f t="shared" si="4"/>
        <v>45627</v>
      </c>
      <c r="E282" s="1" t="s">
        <v>41</v>
      </c>
      <c r="F282" s="1" t="s">
        <v>28</v>
      </c>
      <c r="G282" s="4">
        <v>191262</v>
      </c>
      <c r="H282" s="5">
        <v>3072048.1</v>
      </c>
      <c r="I282" s="4">
        <v>187668</v>
      </c>
      <c r="J282" s="4">
        <v>3594</v>
      </c>
      <c r="K282" s="4">
        <v>2842857.9000000004</v>
      </c>
      <c r="L282" s="4">
        <v>229190.19999999998</v>
      </c>
      <c r="M282" s="6">
        <v>0.98120902217900052</v>
      </c>
      <c r="N282" s="4">
        <v>16.837646076794655</v>
      </c>
      <c r="O282" s="4">
        <v>2952995.35</v>
      </c>
      <c r="P282" s="4">
        <v>3132562.6</v>
      </c>
      <c r="Q282" s="4">
        <v>2842857.9000000004</v>
      </c>
      <c r="R282" s="4">
        <v>289704.69999999995</v>
      </c>
    </row>
    <row r="283" spans="1:18" ht="15" x14ac:dyDescent="0.2">
      <c r="A283" s="1" t="str" cm="1">
        <f t="array" ref="A283">_xlfn.LET(
  _xlpm.n, UPPER(TRIM(C283)),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
  )
)</f>
        <v>Victoria</v>
      </c>
      <c r="B283" s="1" t="str" cm="1">
        <f t="array" ref="B283">_xlfn.LET(
  _xlpm.n, UPPER(TRIM(C283)),
  _xlfn.XLOOKUP(
    _xlpm.n,
    {"AUSTRALIA","NSW","VIC","QLD","SA","WA","TAS","NT","ACT","UNK"},
    {"AU","NSW","VIC","QLD","SA","WA","TAS","NT","ACT","UNK"},
    C283
  )
)</f>
        <v>VIC</v>
      </c>
      <c r="C283" s="1" t="s">
        <v>19</v>
      </c>
      <c r="D283" s="11">
        <f t="shared" si="4"/>
        <v>45627</v>
      </c>
      <c r="E283" s="1" t="s">
        <v>41</v>
      </c>
      <c r="F283" s="1" t="s">
        <v>28</v>
      </c>
      <c r="G283" s="4">
        <v>129962</v>
      </c>
      <c r="H283" s="5">
        <v>2119989.3000000012</v>
      </c>
      <c r="I283" s="4">
        <v>125694</v>
      </c>
      <c r="J283" s="4">
        <v>4268</v>
      </c>
      <c r="K283" s="4">
        <v>1767810.5500000007</v>
      </c>
      <c r="L283" s="4">
        <v>352178.75</v>
      </c>
      <c r="M283" s="6">
        <v>0.9671596312768348</v>
      </c>
      <c r="N283" s="4">
        <v>16.708856607310214</v>
      </c>
      <c r="O283" s="4">
        <v>1914164.8500000008</v>
      </c>
      <c r="P283" s="4">
        <v>2191302.7000000007</v>
      </c>
      <c r="Q283" s="4">
        <v>1767810.5500000007</v>
      </c>
      <c r="R283" s="4">
        <v>423492.15</v>
      </c>
    </row>
    <row r="284" spans="1:18" ht="15" x14ac:dyDescent="0.2">
      <c r="A284" s="1" t="str" cm="1">
        <f t="array" ref="A284">_xlfn.LET(
  _xlpm.n, UPPER(TRIM(C284)),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
  )
)</f>
        <v>Queensland</v>
      </c>
      <c r="B284" s="1" t="str" cm="1">
        <f t="array" ref="B284">_xlfn.LET(
  _xlpm.n, UPPER(TRIM(C284)),
  _xlfn.XLOOKUP(
    _xlpm.n,
    {"AUSTRALIA","NSW","VIC","QLD","SA","WA","TAS","NT","ACT","UNK"},
    {"AU","NSW","VIC","QLD","SA","WA","TAS","NT","ACT","UNK"},
    C284
  )
)</f>
        <v>QLD</v>
      </c>
      <c r="C284" s="1" t="s">
        <v>20</v>
      </c>
      <c r="D284" s="11">
        <f t="shared" si="4"/>
        <v>45627</v>
      </c>
      <c r="E284" s="1" t="s">
        <v>41</v>
      </c>
      <c r="F284" s="1" t="s">
        <v>28</v>
      </c>
      <c r="G284" s="4">
        <v>160874</v>
      </c>
      <c r="H284" s="5">
        <v>3054433.9</v>
      </c>
      <c r="I284" s="4">
        <v>154802</v>
      </c>
      <c r="J284" s="4">
        <v>6072</v>
      </c>
      <c r="K284" s="4">
        <v>2516114.6000000006</v>
      </c>
      <c r="L284" s="4">
        <v>538319.30000000016</v>
      </c>
      <c r="M284" s="6">
        <v>0.96225617564056343</v>
      </c>
      <c r="N284" s="4">
        <v>15.87028162055336</v>
      </c>
      <c r="O284" s="4">
        <v>2726639.9999999995</v>
      </c>
      <c r="P284" s="4">
        <v>3150798.2500000005</v>
      </c>
      <c r="Q284" s="4">
        <v>2516114.6000000006</v>
      </c>
      <c r="R284" s="4">
        <v>634683.65000000026</v>
      </c>
    </row>
    <row r="285" spans="1:18" ht="15" x14ac:dyDescent="0.2">
      <c r="A285" s="1" t="str" cm="1">
        <f t="array" ref="A285">_xlfn.LET(
  _xlpm.n, UPPER(TRIM(C285)),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
  )
)</f>
        <v>South Australia</v>
      </c>
      <c r="B285" s="1" t="str" cm="1">
        <f t="array" ref="B285">_xlfn.LET(
  _xlpm.n, UPPER(TRIM(C285)),
  _xlfn.XLOOKUP(
    _xlpm.n,
    {"AUSTRALIA","NSW","VIC","QLD","SA","WA","TAS","NT","ACT","UNK"},
    {"AU","NSW","VIC","QLD","SA","WA","TAS","NT","ACT","UNK"},
    C285
  )
)</f>
        <v>SA</v>
      </c>
      <c r="C285" s="1" t="s">
        <v>21</v>
      </c>
      <c r="D285" s="11">
        <f t="shared" si="4"/>
        <v>45627</v>
      </c>
      <c r="E285" s="1" t="s">
        <v>41</v>
      </c>
      <c r="F285" s="1" t="s">
        <v>28</v>
      </c>
      <c r="G285" s="4">
        <v>54069</v>
      </c>
      <c r="H285" s="5">
        <v>790027.65</v>
      </c>
      <c r="I285" s="4">
        <v>53407</v>
      </c>
      <c r="J285" s="4">
        <v>662</v>
      </c>
      <c r="K285" s="4">
        <v>777254.94999999984</v>
      </c>
      <c r="L285" s="4">
        <v>12772.699999999999</v>
      </c>
      <c r="M285" s="6">
        <v>0.9877563853594481</v>
      </c>
      <c r="N285" s="4">
        <v>3.4307401812688822</v>
      </c>
      <c r="O285" s="4">
        <v>792535.84999999986</v>
      </c>
      <c r="P285" s="4">
        <v>792298.79999999981</v>
      </c>
      <c r="Q285" s="4">
        <v>777254.94999999984</v>
      </c>
      <c r="R285" s="4">
        <v>15043.849999999999</v>
      </c>
    </row>
    <row r="286" spans="1:18" ht="15" x14ac:dyDescent="0.2">
      <c r="A286" s="1" t="str" cm="1">
        <f t="array" ref="A286">_xlfn.LET(
  _xlpm.n, UPPER(TRIM(C286)),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
  )
)</f>
        <v>Western Australia</v>
      </c>
      <c r="B286" s="1" t="str" cm="1">
        <f t="array" ref="B286">_xlfn.LET(
  _xlpm.n, UPPER(TRIM(C286)),
  _xlfn.XLOOKUP(
    _xlpm.n,
    {"AUSTRALIA","NSW","VIC","QLD","SA","WA","TAS","NT","ACT","UNK"},
    {"AU","NSW","VIC","QLD","SA","WA","TAS","NT","ACT","UNK"},
    C286
  )
)</f>
        <v>WA</v>
      </c>
      <c r="C286" s="1" t="s">
        <v>22</v>
      </c>
      <c r="D286" s="11">
        <f t="shared" si="4"/>
        <v>45627</v>
      </c>
      <c r="E286" s="1" t="s">
        <v>41</v>
      </c>
      <c r="F286" s="1" t="s">
        <v>28</v>
      </c>
      <c r="G286" s="4">
        <v>69726</v>
      </c>
      <c r="H286" s="5">
        <v>1214730.2000000002</v>
      </c>
      <c r="I286" s="4">
        <v>68520</v>
      </c>
      <c r="J286" s="4">
        <v>1206</v>
      </c>
      <c r="K286" s="4">
        <v>1134732.8500000003</v>
      </c>
      <c r="L286" s="4">
        <v>79997.350000000006</v>
      </c>
      <c r="M286" s="6">
        <v>0.98270372601325184</v>
      </c>
      <c r="N286" s="4">
        <v>16.485016583747928</v>
      </c>
      <c r="O286" s="4">
        <v>1169612.6000000001</v>
      </c>
      <c r="P286" s="4">
        <v>1234611.1300000001</v>
      </c>
      <c r="Q286" s="4">
        <v>1134732.8500000003</v>
      </c>
      <c r="R286" s="4">
        <v>99878.280000000013</v>
      </c>
    </row>
    <row r="287" spans="1:18" ht="15" x14ac:dyDescent="0.2">
      <c r="A287" s="1" t="str" cm="1">
        <f t="array" ref="A287">_xlfn.LET(
  _xlpm.n, UPPER(TRIM(C287)),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
  )
)</f>
        <v>Tasmania</v>
      </c>
      <c r="B287" s="1" t="str" cm="1">
        <f t="array" ref="B287">_xlfn.LET(
  _xlpm.n, UPPER(TRIM(C287)),
  _xlfn.XLOOKUP(
    _xlpm.n,
    {"AUSTRALIA","NSW","VIC","QLD","SA","WA","TAS","NT","ACT","UNK"},
    {"AU","NSW","VIC","QLD","SA","WA","TAS","NT","ACT","UNK"},
    C287
  )
)</f>
        <v>TAS</v>
      </c>
      <c r="C287" s="1" t="s">
        <v>23</v>
      </c>
      <c r="D287" s="11">
        <f t="shared" si="4"/>
        <v>45627</v>
      </c>
      <c r="E287" s="1" t="s">
        <v>41</v>
      </c>
      <c r="F287" s="1" t="s">
        <v>28</v>
      </c>
      <c r="G287" s="4">
        <v>17379</v>
      </c>
      <c r="H287" s="5">
        <v>295118.10000000003</v>
      </c>
      <c r="I287" s="4">
        <v>16700</v>
      </c>
      <c r="J287" s="4">
        <v>679</v>
      </c>
      <c r="K287" s="4">
        <v>239356</v>
      </c>
      <c r="L287" s="4">
        <v>55762.100000000006</v>
      </c>
      <c r="M287" s="6">
        <v>0.96092985787444618</v>
      </c>
      <c r="N287" s="4">
        <v>15.557069219440354</v>
      </c>
      <c r="O287" s="4">
        <v>262037.39999999997</v>
      </c>
      <c r="P287" s="4">
        <v>305681.35000000009</v>
      </c>
      <c r="Q287" s="4">
        <v>239356</v>
      </c>
      <c r="R287" s="4">
        <v>66325.350000000006</v>
      </c>
    </row>
    <row r="288" spans="1:18" ht="15" x14ac:dyDescent="0.2">
      <c r="A288" s="1" t="str" cm="1">
        <f t="array" ref="A288">_xlfn.LET(
  _xlpm.n, UPPER(TRIM(C288)),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
  )
)</f>
        <v>Northern Territory</v>
      </c>
      <c r="B288" s="1" t="str" cm="1">
        <f t="array" ref="B288">_xlfn.LET(
  _xlpm.n, UPPER(TRIM(C288)),
  _xlfn.XLOOKUP(
    _xlpm.n,
    {"AUSTRALIA","NSW","VIC","QLD","SA","WA","TAS","NT","ACT","UNK"},
    {"AU","NSW","VIC","QLD","SA","WA","TAS","NT","ACT","UNK"},
    C288
  )
)</f>
        <v>NT</v>
      </c>
      <c r="C288" s="1" t="s">
        <v>24</v>
      </c>
      <c r="D288" s="11">
        <f t="shared" si="4"/>
        <v>45627</v>
      </c>
      <c r="E288" s="1" t="s">
        <v>41</v>
      </c>
      <c r="F288" s="1" t="s">
        <v>28</v>
      </c>
      <c r="G288" s="4">
        <v>27224</v>
      </c>
      <c r="H288" s="5">
        <v>634087.45000000007</v>
      </c>
      <c r="I288" s="4">
        <v>27218</v>
      </c>
      <c r="J288" s="4">
        <v>6</v>
      </c>
      <c r="K288" s="4">
        <v>633818</v>
      </c>
      <c r="L288" s="4">
        <v>269.45</v>
      </c>
      <c r="M288" s="6">
        <v>0.99977960622979722</v>
      </c>
      <c r="N288" s="4">
        <v>22.841666666666669</v>
      </c>
      <c r="O288" s="4">
        <v>634073</v>
      </c>
      <c r="P288" s="4">
        <v>634224.5</v>
      </c>
      <c r="Q288" s="4">
        <v>633818</v>
      </c>
      <c r="R288" s="4">
        <v>406.49999999999994</v>
      </c>
    </row>
    <row r="289" spans="1:18" ht="15" x14ac:dyDescent="0.2">
      <c r="A289" s="1" t="str" cm="1">
        <f t="array" ref="A289">_xlfn.LET(
  _xlpm.n, UPPER(TRIM(C289)),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
  )
)</f>
        <v>Australian Capital Territory</v>
      </c>
      <c r="B289" s="1" t="str" cm="1">
        <f t="array" ref="B289">_xlfn.LET(
  _xlpm.n, UPPER(TRIM(C289)),
  _xlfn.XLOOKUP(
    _xlpm.n,
    {"AUSTRALIA","NSW","VIC","QLD","SA","WA","TAS","NT","ACT","UNK"},
    {"AU","NSW","VIC","QLD","SA","WA","TAS","NT","ACT","UNK"},
    C289
  )
)</f>
        <v>ACT</v>
      </c>
      <c r="C289" s="1" t="s">
        <v>25</v>
      </c>
      <c r="D289" s="11">
        <f t="shared" si="4"/>
        <v>45627</v>
      </c>
      <c r="E289" s="1" t="s">
        <v>41</v>
      </c>
      <c r="F289" s="1" t="s">
        <v>28</v>
      </c>
      <c r="G289" s="4">
        <v>3696</v>
      </c>
      <c r="H289" s="5">
        <v>55754.600000000006</v>
      </c>
      <c r="I289" s="4">
        <v>3630</v>
      </c>
      <c r="J289" s="4">
        <v>66</v>
      </c>
      <c r="K289" s="4">
        <v>52957.950000000004</v>
      </c>
      <c r="L289" s="4">
        <v>2796.6499999999996</v>
      </c>
      <c r="M289" s="6">
        <v>0.9821428571428571</v>
      </c>
      <c r="N289" s="4">
        <v>8.8378787878787879</v>
      </c>
      <c r="O289" s="4">
        <v>54401.65</v>
      </c>
      <c r="P289" s="4">
        <v>56337.900000000009</v>
      </c>
      <c r="Q289" s="4">
        <v>52957.950000000004</v>
      </c>
      <c r="R289" s="4">
        <v>3379.9500000000003</v>
      </c>
    </row>
    <row r="290" spans="1:18" ht="15" x14ac:dyDescent="0.2">
      <c r="A290" s="1" t="str" cm="1">
        <f t="array" ref="A290">_xlfn.LET(
  _xlpm.n, UPPER(TRIM(C290)),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
  )
)</f>
        <v>Unknown</v>
      </c>
      <c r="B290" s="1" t="str" cm="1">
        <f t="array" ref="B290">_xlfn.LET(
  _xlpm.n, UPPER(TRIM(C290)),
  _xlfn.XLOOKUP(
    _xlpm.n,
    {"AUSTRALIA","NSW","VIC","QLD","SA","WA","TAS","NT","ACT","UNK"},
    {"AU","NSW","VIC","QLD","SA","WA","TAS","NT","ACT","UNK"},
    C290
  )
)</f>
        <v>UNK</v>
      </c>
      <c r="C290" s="1" t="s">
        <v>26</v>
      </c>
      <c r="D290" s="11">
        <f t="shared" si="4"/>
        <v>45627</v>
      </c>
      <c r="E290" s="1" t="s">
        <v>41</v>
      </c>
      <c r="F290" s="1" t="s">
        <v>28</v>
      </c>
      <c r="G290" s="4">
        <v>241</v>
      </c>
      <c r="H290" s="5">
        <v>4962.5999999999995</v>
      </c>
      <c r="I290" s="4">
        <v>235</v>
      </c>
      <c r="J290" s="4">
        <v>6</v>
      </c>
      <c r="K290" s="4">
        <v>4387.75</v>
      </c>
      <c r="L290" s="4">
        <v>574.85</v>
      </c>
      <c r="M290" s="6">
        <v>0.975103734439834</v>
      </c>
      <c r="N290" s="4">
        <v>15.666666666666666</v>
      </c>
      <c r="O290" s="4">
        <v>4590.95</v>
      </c>
      <c r="P290" s="4">
        <v>5056.5999999999995</v>
      </c>
      <c r="Q290" s="4">
        <v>4387.75</v>
      </c>
      <c r="R290" s="4">
        <v>668.85</v>
      </c>
    </row>
    <row r="291" spans="1:18" ht="15" x14ac:dyDescent="0.2">
      <c r="A291" s="1" t="str" cm="1">
        <f t="array" ref="A291">_xlfn.LET(
  _xlpm.n, UPPER(TRIM(C291)),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
  )
)</f>
        <v>Australia</v>
      </c>
      <c r="B291" s="1" t="str" cm="1">
        <f t="array" ref="B291">_xlfn.LET(
  _xlpm.n, UPPER(TRIM(C291)),
  _xlfn.XLOOKUP(
    _xlpm.n,
    {"AUSTRALIA","NSW","VIC","QLD","SA","WA","TAS","NT","ACT","UNK"},
    {"AU","NSW","VIC","QLD","SA","WA","TAS","NT","ACT","UNK"},
    C291
  )
)</f>
        <v>AU</v>
      </c>
      <c r="C291" s="2" t="s">
        <v>15</v>
      </c>
      <c r="D291" s="12">
        <f t="shared" si="4"/>
        <v>45627</v>
      </c>
      <c r="E291" s="3" t="s">
        <v>41</v>
      </c>
      <c r="F291" s="3" t="s">
        <v>29</v>
      </c>
      <c r="G291" s="8">
        <v>3906787</v>
      </c>
      <c r="H291" s="9">
        <v>357381068.12000072</v>
      </c>
      <c r="I291" s="8">
        <v>1690616</v>
      </c>
      <c r="J291" s="8">
        <v>2216171</v>
      </c>
      <c r="K291" s="8">
        <v>120708973.94999994</v>
      </c>
      <c r="L291" s="8">
        <v>236672094.16999966</v>
      </c>
      <c r="M291" s="10">
        <v>0.43273820661326046</v>
      </c>
      <c r="N291" s="8">
        <v>62.162056001093696</v>
      </c>
      <c r="O291" s="8">
        <v>373457239.23999757</v>
      </c>
      <c r="P291" s="8">
        <v>495142813.9300015</v>
      </c>
      <c r="Q291" s="8">
        <v>120708973.94999994</v>
      </c>
      <c r="R291" s="8">
        <v>374433839.98000115</v>
      </c>
    </row>
    <row r="292" spans="1:18" ht="15" x14ac:dyDescent="0.2">
      <c r="A292" s="1" t="str" cm="1">
        <f t="array" ref="A292">_xlfn.LET(
  _xlpm.n, UPPER(TRIM(C292)),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
  )
)</f>
        <v>New South Wales</v>
      </c>
      <c r="B292" s="1" t="str" cm="1">
        <f t="array" ref="B292">_xlfn.LET(
  _xlpm.n, UPPER(TRIM(C292)),
  _xlfn.XLOOKUP(
    _xlpm.n,
    {"AUSTRALIA","NSW","VIC","QLD","SA","WA","TAS","NT","ACT","UNK"},
    {"AU","NSW","VIC","QLD","SA","WA","TAS","NT","ACT","UNK"},
    C292
  )
)</f>
        <v>NSW</v>
      </c>
      <c r="C292" s="1" t="s">
        <v>18</v>
      </c>
      <c r="D292" s="11">
        <f t="shared" si="4"/>
        <v>45627</v>
      </c>
      <c r="E292" s="1" t="s">
        <v>41</v>
      </c>
      <c r="F292" s="1" t="s">
        <v>29</v>
      </c>
      <c r="G292" s="4">
        <v>1232313</v>
      </c>
      <c r="H292" s="5">
        <v>112297951.08999981</v>
      </c>
      <c r="I292" s="4">
        <v>551829</v>
      </c>
      <c r="J292" s="4">
        <v>680484</v>
      </c>
      <c r="K292" s="4">
        <v>39704012.400000066</v>
      </c>
      <c r="L292" s="4">
        <v>72593938.689999864</v>
      </c>
      <c r="M292" s="6">
        <v>0.44779938213749265</v>
      </c>
      <c r="N292" s="4">
        <v>61.594227535107365</v>
      </c>
      <c r="O292" s="4">
        <v>117053868.90000004</v>
      </c>
      <c r="P292" s="4">
        <v>154211837.41999984</v>
      </c>
      <c r="Q292" s="4">
        <v>39704012.400000066</v>
      </c>
      <c r="R292" s="4">
        <v>114507825.01999991</v>
      </c>
    </row>
    <row r="293" spans="1:18" ht="15" x14ac:dyDescent="0.2">
      <c r="A293" s="1" t="str" cm="1">
        <f t="array" ref="A293">_xlfn.LET(
  _xlpm.n, UPPER(TRIM(C293)),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
  )
)</f>
        <v>Victoria</v>
      </c>
      <c r="B293" s="1" t="str" cm="1">
        <f t="array" ref="B293">_xlfn.LET(
  _xlpm.n, UPPER(TRIM(C293)),
  _xlfn.XLOOKUP(
    _xlpm.n,
    {"AUSTRALIA","NSW","VIC","QLD","SA","WA","TAS","NT","ACT","UNK"},
    {"AU","NSW","VIC","QLD","SA","WA","TAS","NT","ACT","UNK"},
    C293
  )
)</f>
        <v>VIC</v>
      </c>
      <c r="C293" s="1" t="s">
        <v>19</v>
      </c>
      <c r="D293" s="11">
        <f t="shared" si="4"/>
        <v>45627</v>
      </c>
      <c r="E293" s="1" t="s">
        <v>41</v>
      </c>
      <c r="F293" s="1" t="s">
        <v>29</v>
      </c>
      <c r="G293" s="4">
        <v>1162158</v>
      </c>
      <c r="H293" s="5">
        <v>105802599.20999999</v>
      </c>
      <c r="I293" s="4">
        <v>478029</v>
      </c>
      <c r="J293" s="4">
        <v>684129</v>
      </c>
      <c r="K293" s="4">
        <v>33808890.300000042</v>
      </c>
      <c r="L293" s="4">
        <v>71993708.909999996</v>
      </c>
      <c r="M293" s="6">
        <v>0.41132875220064741</v>
      </c>
      <c r="N293" s="4">
        <v>61.572186093558372</v>
      </c>
      <c r="O293" s="4">
        <v>110293624.19000004</v>
      </c>
      <c r="P293" s="4">
        <v>147925917.30999982</v>
      </c>
      <c r="Q293" s="4">
        <v>33808890.300000042</v>
      </c>
      <c r="R293" s="4">
        <v>114117027.00999989</v>
      </c>
    </row>
    <row r="294" spans="1:18" ht="15" x14ac:dyDescent="0.2">
      <c r="A294" s="1" t="str" cm="1">
        <f t="array" ref="A294">_xlfn.LET(
  _xlpm.n, UPPER(TRIM(C294)),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
  )
)</f>
        <v>Queensland</v>
      </c>
      <c r="B294" s="1" t="str" cm="1">
        <f t="array" ref="B294">_xlfn.LET(
  _xlpm.n, UPPER(TRIM(C294)),
  _xlfn.XLOOKUP(
    _xlpm.n,
    {"AUSTRALIA","NSW","VIC","QLD","SA","WA","TAS","NT","ACT","UNK"},
    {"AU","NSW","VIC","QLD","SA","WA","TAS","NT","ACT","UNK"},
    C294
  )
)</f>
        <v>QLD</v>
      </c>
      <c r="C294" s="1" t="s">
        <v>20</v>
      </c>
      <c r="D294" s="11">
        <f t="shared" si="4"/>
        <v>45627</v>
      </c>
      <c r="E294" s="1" t="s">
        <v>41</v>
      </c>
      <c r="F294" s="1" t="s">
        <v>29</v>
      </c>
      <c r="G294" s="4">
        <v>762220</v>
      </c>
      <c r="H294" s="5">
        <v>69377477.950000122</v>
      </c>
      <c r="I294" s="4">
        <v>353037</v>
      </c>
      <c r="J294" s="4">
        <v>409183</v>
      </c>
      <c r="K294" s="4">
        <v>25324045.649999995</v>
      </c>
      <c r="L294" s="4">
        <v>44053432.300000019</v>
      </c>
      <c r="M294" s="6">
        <v>0.46316942614993045</v>
      </c>
      <c r="N294" s="4">
        <v>63.211244821999031</v>
      </c>
      <c r="O294" s="4">
        <v>72773398.949999928</v>
      </c>
      <c r="P294" s="4">
        <v>95242444.740000024</v>
      </c>
      <c r="Q294" s="4">
        <v>25324045.649999995</v>
      </c>
      <c r="R294" s="4">
        <v>69918399.090000078</v>
      </c>
    </row>
    <row r="295" spans="1:18" ht="15" x14ac:dyDescent="0.2">
      <c r="A295" s="1" t="str" cm="1">
        <f t="array" ref="A295">_xlfn.LET(
  _xlpm.n, UPPER(TRIM(C295)),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
  )
)</f>
        <v>South Australia</v>
      </c>
      <c r="B295" s="1" t="str" cm="1">
        <f t="array" ref="B295">_xlfn.LET(
  _xlpm.n, UPPER(TRIM(C295)),
  _xlfn.XLOOKUP(
    _xlpm.n,
    {"AUSTRALIA","NSW","VIC","QLD","SA","WA","TAS","NT","ACT","UNK"},
    {"AU","NSW","VIC","QLD","SA","WA","TAS","NT","ACT","UNK"},
    C295
  )
)</f>
        <v>SA</v>
      </c>
      <c r="C295" s="1" t="s">
        <v>21</v>
      </c>
      <c r="D295" s="11">
        <f t="shared" si="4"/>
        <v>45627</v>
      </c>
      <c r="E295" s="1" t="s">
        <v>41</v>
      </c>
      <c r="F295" s="1" t="s">
        <v>29</v>
      </c>
      <c r="G295" s="4">
        <v>286659</v>
      </c>
      <c r="H295" s="5">
        <v>24668516.680000007</v>
      </c>
      <c r="I295" s="4">
        <v>149788</v>
      </c>
      <c r="J295" s="4">
        <v>136871</v>
      </c>
      <c r="K295" s="4">
        <v>10257513.5</v>
      </c>
      <c r="L295" s="4">
        <v>14411003.179999998</v>
      </c>
      <c r="M295" s="6">
        <v>0.52253025371608774</v>
      </c>
      <c r="N295" s="4">
        <v>58.229493245464703</v>
      </c>
      <c r="O295" s="4">
        <v>26787945.499999963</v>
      </c>
      <c r="P295" s="4">
        <v>32638445.650000006</v>
      </c>
      <c r="Q295" s="4">
        <v>10257513.5</v>
      </c>
      <c r="R295" s="4">
        <v>22380932.150000002</v>
      </c>
    </row>
    <row r="296" spans="1:18" ht="15" x14ac:dyDescent="0.2">
      <c r="A296" s="1" t="str" cm="1">
        <f t="array" ref="A296">_xlfn.LET(
  _xlpm.n, UPPER(TRIM(C296)),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
  )
)</f>
        <v>Western Australia</v>
      </c>
      <c r="B296" s="1" t="str" cm="1">
        <f t="array" ref="B296">_xlfn.LET(
  _xlpm.n, UPPER(TRIM(C296)),
  _xlfn.XLOOKUP(
    _xlpm.n,
    {"AUSTRALIA","NSW","VIC","QLD","SA","WA","TAS","NT","ACT","UNK"},
    {"AU","NSW","VIC","QLD","SA","WA","TAS","NT","ACT","UNK"},
    C296
  )
)</f>
        <v>WA</v>
      </c>
      <c r="C296" s="1" t="s">
        <v>22</v>
      </c>
      <c r="D296" s="11">
        <f t="shared" si="4"/>
        <v>45627</v>
      </c>
      <c r="E296" s="1" t="s">
        <v>41</v>
      </c>
      <c r="F296" s="1" t="s">
        <v>29</v>
      </c>
      <c r="G296" s="4">
        <v>338535</v>
      </c>
      <c r="H296" s="5">
        <v>32234484.640000004</v>
      </c>
      <c r="I296" s="4">
        <v>128704</v>
      </c>
      <c r="J296" s="4">
        <v>209831</v>
      </c>
      <c r="K296" s="4">
        <v>9121911.4499999899</v>
      </c>
      <c r="L296" s="4">
        <v>23112573.189999983</v>
      </c>
      <c r="M296" s="6">
        <v>0.38017930199240846</v>
      </c>
      <c r="N296" s="4">
        <v>65.498219471860693</v>
      </c>
      <c r="O296" s="4">
        <v>33542274.999999989</v>
      </c>
      <c r="P296" s="4">
        <v>45978041.530000053</v>
      </c>
      <c r="Q296" s="4">
        <v>9121911.4499999899</v>
      </c>
      <c r="R296" s="4">
        <v>36856130.080000006</v>
      </c>
    </row>
    <row r="297" spans="1:18" ht="15" x14ac:dyDescent="0.2">
      <c r="A297" s="1" t="str" cm="1">
        <f t="array" ref="A297">_xlfn.LET(
  _xlpm.n, UPPER(TRIM(C297)),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
  )
)</f>
        <v>Tasmania</v>
      </c>
      <c r="B297" s="1" t="str" cm="1">
        <f t="array" ref="B297">_xlfn.LET(
  _xlpm.n, UPPER(TRIM(C297)),
  _xlfn.XLOOKUP(
    _xlpm.n,
    {"AUSTRALIA","NSW","VIC","QLD","SA","WA","TAS","NT","ACT","UNK"},
    {"AU","NSW","VIC","QLD","SA","WA","TAS","NT","ACT","UNK"},
    C297
  )
)</f>
        <v>TAS</v>
      </c>
      <c r="C297" s="1" t="s">
        <v>23</v>
      </c>
      <c r="D297" s="11">
        <f t="shared" si="4"/>
        <v>45627</v>
      </c>
      <c r="E297" s="1" t="s">
        <v>41</v>
      </c>
      <c r="F297" s="1" t="s">
        <v>29</v>
      </c>
      <c r="G297" s="4">
        <v>66781</v>
      </c>
      <c r="H297" s="5">
        <v>6462040.8799999943</v>
      </c>
      <c r="I297" s="4">
        <v>15714</v>
      </c>
      <c r="J297" s="4">
        <v>51067</v>
      </c>
      <c r="K297" s="4">
        <v>1383297.9000000008</v>
      </c>
      <c r="L297" s="4">
        <v>5078742.9799999977</v>
      </c>
      <c r="M297" s="6">
        <v>0.23530644943921175</v>
      </c>
      <c r="N297" s="4">
        <v>51.290338966455785</v>
      </c>
      <c r="O297" s="4">
        <v>6837354.3000000138</v>
      </c>
      <c r="P297" s="4">
        <v>9081284.6199999955</v>
      </c>
      <c r="Q297" s="4">
        <v>1383297.9000000008</v>
      </c>
      <c r="R297" s="4">
        <v>7697986.7199999997</v>
      </c>
    </row>
    <row r="298" spans="1:18" ht="15" x14ac:dyDescent="0.2">
      <c r="A298" s="1" t="str" cm="1">
        <f t="array" ref="A298">_xlfn.LET(
  _xlpm.n, UPPER(TRIM(C298)),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
  )
)</f>
        <v>Northern Territory</v>
      </c>
      <c r="B298" s="1" t="str" cm="1">
        <f t="array" ref="B298">_xlfn.LET(
  _xlpm.n, UPPER(TRIM(C298)),
  _xlfn.XLOOKUP(
    _xlpm.n,
    {"AUSTRALIA","NSW","VIC","QLD","SA","WA","TAS","NT","ACT","UNK"},
    {"AU","NSW","VIC","QLD","SA","WA","TAS","NT","ACT","UNK"},
    C298
  )
)</f>
        <v>NT</v>
      </c>
      <c r="C298" s="1" t="s">
        <v>24</v>
      </c>
      <c r="D298" s="11">
        <f t="shared" si="4"/>
        <v>45627</v>
      </c>
      <c r="E298" s="1" t="s">
        <v>41</v>
      </c>
      <c r="F298" s="1" t="s">
        <v>29</v>
      </c>
      <c r="G298" s="4">
        <v>12951</v>
      </c>
      <c r="H298" s="5">
        <v>1124120.2299999995</v>
      </c>
      <c r="I298" s="4">
        <v>6275</v>
      </c>
      <c r="J298" s="4">
        <v>6676</v>
      </c>
      <c r="K298" s="4">
        <v>485449.85000000009</v>
      </c>
      <c r="L298" s="4">
        <v>638670.37999999966</v>
      </c>
      <c r="M298" s="6">
        <v>0.48451856999459503</v>
      </c>
      <c r="N298" s="4">
        <v>73.645037447573429</v>
      </c>
      <c r="O298" s="4">
        <v>1231258.7500000005</v>
      </c>
      <c r="P298" s="4">
        <v>1615774.4999999995</v>
      </c>
      <c r="Q298" s="4">
        <v>485449.85000000009</v>
      </c>
      <c r="R298" s="4">
        <v>1130324.6500000001</v>
      </c>
    </row>
    <row r="299" spans="1:18" ht="15" x14ac:dyDescent="0.2">
      <c r="A299" s="1" t="str" cm="1">
        <f t="array" ref="A299">_xlfn.LET(
  _xlpm.n, UPPER(TRIM(C299)),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
  )
)</f>
        <v>Australian Capital Territory</v>
      </c>
      <c r="B299" s="1" t="str" cm="1">
        <f t="array" ref="B299">_xlfn.LET(
  _xlpm.n, UPPER(TRIM(C299)),
  _xlfn.XLOOKUP(
    _xlpm.n,
    {"AUSTRALIA","NSW","VIC","QLD","SA","WA","TAS","NT","ACT","UNK"},
    {"AU","NSW","VIC","QLD","SA","WA","TAS","NT","ACT","UNK"},
    C299
  )
)</f>
        <v>ACT</v>
      </c>
      <c r="C299" s="1" t="s">
        <v>25</v>
      </c>
      <c r="D299" s="11">
        <f t="shared" si="4"/>
        <v>45627</v>
      </c>
      <c r="E299" s="1" t="s">
        <v>41</v>
      </c>
      <c r="F299" s="1" t="s">
        <v>29</v>
      </c>
      <c r="G299" s="4">
        <v>44676</v>
      </c>
      <c r="H299" s="5">
        <v>5381963.2399999984</v>
      </c>
      <c r="I299" s="4">
        <v>6800</v>
      </c>
      <c r="J299" s="4">
        <v>37876</v>
      </c>
      <c r="K299" s="4">
        <v>596250.74999999965</v>
      </c>
      <c r="L299" s="4">
        <v>4785712.4899999965</v>
      </c>
      <c r="M299" s="6">
        <v>0.15220700152207001</v>
      </c>
      <c r="N299" s="4">
        <v>80.079569648326142</v>
      </c>
      <c r="O299" s="4">
        <v>4900657.7500000075</v>
      </c>
      <c r="P299" s="4">
        <v>8415057.0199999977</v>
      </c>
      <c r="Q299" s="4">
        <v>596250.74999999965</v>
      </c>
      <c r="R299" s="4">
        <v>7818806.2700000005</v>
      </c>
    </row>
    <row r="300" spans="1:18" ht="15" x14ac:dyDescent="0.2">
      <c r="A300" s="1" t="str" cm="1">
        <f t="array" ref="A300">_xlfn.LET(
  _xlpm.n, UPPER(TRIM(C300)),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
  )
)</f>
        <v>Unknown</v>
      </c>
      <c r="B300" s="1" t="str" cm="1">
        <f t="array" ref="B300">_xlfn.LET(
  _xlpm.n, UPPER(TRIM(C300)),
  _xlfn.XLOOKUP(
    _xlpm.n,
    {"AUSTRALIA","NSW","VIC","QLD","SA","WA","TAS","NT","ACT","UNK"},
    {"AU","NSW","VIC","QLD","SA","WA","TAS","NT","ACT","UNK"},
    C300
  )
)</f>
        <v>UNK</v>
      </c>
      <c r="C300" s="1" t="s">
        <v>26</v>
      </c>
      <c r="D300" s="11">
        <f t="shared" si="4"/>
        <v>45627</v>
      </c>
      <c r="E300" s="1" t="s">
        <v>41</v>
      </c>
      <c r="F300" s="1" t="s">
        <v>29</v>
      </c>
      <c r="G300" s="4">
        <v>494</v>
      </c>
      <c r="H300" s="5">
        <v>31914.200000000012</v>
      </c>
      <c r="I300" s="4">
        <v>440</v>
      </c>
      <c r="J300" s="4">
        <v>54</v>
      </c>
      <c r="K300" s="4">
        <v>27602.150000000009</v>
      </c>
      <c r="L300" s="4">
        <v>4312.05</v>
      </c>
      <c r="M300" s="6">
        <v>0.89068825910931171</v>
      </c>
      <c r="N300" s="4">
        <v>38.832222222222214</v>
      </c>
      <c r="O300" s="4">
        <v>36855.899999999994</v>
      </c>
      <c r="P300" s="4">
        <v>34011.140000000007</v>
      </c>
      <c r="Q300" s="4">
        <v>27602.150000000009</v>
      </c>
      <c r="R300" s="4">
        <v>6408.99</v>
      </c>
    </row>
    <row r="301" spans="1:18" ht="15" x14ac:dyDescent="0.2">
      <c r="A301" s="1" t="str" cm="1">
        <f t="array" ref="A301">_xlfn.LET(
  _xlpm.n, UPPER(TRIM(C301)),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
  )
)</f>
        <v>Australia</v>
      </c>
      <c r="B301" s="1" t="str" cm="1">
        <f t="array" ref="B301">_xlfn.LET(
  _xlpm.n, UPPER(TRIM(C301)),
  _xlfn.XLOOKUP(
    _xlpm.n,
    {"AUSTRALIA","NSW","VIC","QLD","SA","WA","TAS","NT","ACT","UNK"},
    {"AU","NSW","VIC","QLD","SA","WA","TAS","NT","ACT","UNK"},
    C301
  )
)</f>
        <v>AU</v>
      </c>
      <c r="C301" s="2" t="s">
        <v>15</v>
      </c>
      <c r="D301" s="12">
        <f t="shared" si="4"/>
        <v>45627</v>
      </c>
      <c r="E301" s="3" t="s">
        <v>41</v>
      </c>
      <c r="F301" s="3" t="s">
        <v>30</v>
      </c>
      <c r="G301" s="8">
        <v>8974868</v>
      </c>
      <c r="H301" s="9">
        <v>886628859.07999551</v>
      </c>
      <c r="I301" s="8">
        <v>2556987</v>
      </c>
      <c r="J301" s="8">
        <v>6417881</v>
      </c>
      <c r="K301" s="8">
        <v>227963515.15000081</v>
      </c>
      <c r="L301" s="8">
        <v>658665343.92999887</v>
      </c>
      <c r="M301" s="10">
        <v>0.28490524874571971</v>
      </c>
      <c r="N301" s="8">
        <v>110.78893429450794</v>
      </c>
      <c r="O301" s="8">
        <v>923741490.95999587</v>
      </c>
      <c r="P301" s="8">
        <v>1503580985.6900046</v>
      </c>
      <c r="Q301" s="8">
        <v>227963515.15000081</v>
      </c>
      <c r="R301" s="8">
        <v>1275617470.5399992</v>
      </c>
    </row>
    <row r="302" spans="1:18" ht="15" x14ac:dyDescent="0.2">
      <c r="A302" s="1" t="str" cm="1">
        <f t="array" ref="A302">_xlfn.LET(
  _xlpm.n, UPPER(TRIM(C302)),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
  )
)</f>
        <v>New South Wales</v>
      </c>
      <c r="B302" s="1" t="str" cm="1">
        <f t="array" ref="B302">_xlfn.LET(
  _xlpm.n, UPPER(TRIM(C302)),
  _xlfn.XLOOKUP(
    _xlpm.n,
    {"AUSTRALIA","NSW","VIC","QLD","SA","WA","TAS","NT","ACT","UNK"},
    {"AU","NSW","VIC","QLD","SA","WA","TAS","NT","ACT","UNK"},
    C302
  )
)</f>
        <v>NSW</v>
      </c>
      <c r="C302" s="1" t="s">
        <v>18</v>
      </c>
      <c r="D302" s="11">
        <f t="shared" si="4"/>
        <v>45627</v>
      </c>
      <c r="E302" s="1" t="s">
        <v>41</v>
      </c>
      <c r="F302" s="1" t="s">
        <v>30</v>
      </c>
      <c r="G302" s="4">
        <v>3069536</v>
      </c>
      <c r="H302" s="5">
        <v>312866891.40000033</v>
      </c>
      <c r="I302" s="4">
        <v>964917</v>
      </c>
      <c r="J302" s="4">
        <v>2104619</v>
      </c>
      <c r="K302" s="4">
        <v>88297261.24999997</v>
      </c>
      <c r="L302" s="4">
        <v>224569630.14999965</v>
      </c>
      <c r="M302" s="6">
        <v>0.31435272301742023</v>
      </c>
      <c r="N302" s="4">
        <v>117.02130486762202</v>
      </c>
      <c r="O302" s="4">
        <v>320949800.56000024</v>
      </c>
      <c r="P302" s="4">
        <v>529018730.43999982</v>
      </c>
      <c r="Q302" s="4">
        <v>88297261.24999997</v>
      </c>
      <c r="R302" s="4">
        <v>440721469.1899997</v>
      </c>
    </row>
    <row r="303" spans="1:18" ht="15" x14ac:dyDescent="0.2">
      <c r="A303" s="1" t="str" cm="1">
        <f t="array" ref="A303">_xlfn.LET(
  _xlpm.n, UPPER(TRIM(C303)),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
  )
)</f>
        <v>Victoria</v>
      </c>
      <c r="B303" s="1" t="str" cm="1">
        <f t="array" ref="B303">_xlfn.LET(
  _xlpm.n, UPPER(TRIM(C303)),
  _xlfn.XLOOKUP(
    _xlpm.n,
    {"AUSTRALIA","NSW","VIC","QLD","SA","WA","TAS","NT","ACT","UNK"},
    {"AU","NSW","VIC","QLD","SA","WA","TAS","NT","ACT","UNK"},
    C303
  )
)</f>
        <v>VIC</v>
      </c>
      <c r="C303" s="1" t="s">
        <v>19</v>
      </c>
      <c r="D303" s="11">
        <f t="shared" si="4"/>
        <v>45627</v>
      </c>
      <c r="E303" s="1" t="s">
        <v>41</v>
      </c>
      <c r="F303" s="1" t="s">
        <v>30</v>
      </c>
      <c r="G303" s="4">
        <v>2567045</v>
      </c>
      <c r="H303" s="5">
        <v>253576445.26000008</v>
      </c>
      <c r="I303" s="4">
        <v>754543</v>
      </c>
      <c r="J303" s="4">
        <v>1812502</v>
      </c>
      <c r="K303" s="4">
        <v>69187448.600000158</v>
      </c>
      <c r="L303" s="4">
        <v>184388996.66000015</v>
      </c>
      <c r="M303" s="6">
        <v>0.29393446550411073</v>
      </c>
      <c r="N303" s="4">
        <v>104.81889170567602</v>
      </c>
      <c r="O303" s="4">
        <v>269096103.09999996</v>
      </c>
      <c r="P303" s="4">
        <v>417397303.69999915</v>
      </c>
      <c r="Q303" s="4">
        <v>69187448.600000158</v>
      </c>
      <c r="R303" s="4">
        <v>348209855.10000026</v>
      </c>
    </row>
    <row r="304" spans="1:18" ht="15" x14ac:dyDescent="0.2">
      <c r="A304" s="1" t="str" cm="1">
        <f t="array" ref="A304">_xlfn.LET(
  _xlpm.n, UPPER(TRIM(C304)),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
  )
)</f>
        <v>Queensland</v>
      </c>
      <c r="B304" s="1" t="str" cm="1">
        <f t="array" ref="B304">_xlfn.LET(
  _xlpm.n, UPPER(TRIM(C304)),
  _xlfn.XLOOKUP(
    _xlpm.n,
    {"AUSTRALIA","NSW","VIC","QLD","SA","WA","TAS","NT","ACT","UNK"},
    {"AU","NSW","VIC","QLD","SA","WA","TAS","NT","ACT","UNK"},
    C304
  )
)</f>
        <v>QLD</v>
      </c>
      <c r="C304" s="1" t="s">
        <v>20</v>
      </c>
      <c r="D304" s="11">
        <f t="shared" si="4"/>
        <v>45627</v>
      </c>
      <c r="E304" s="1" t="s">
        <v>41</v>
      </c>
      <c r="F304" s="1" t="s">
        <v>30</v>
      </c>
      <c r="G304" s="4">
        <v>1695967</v>
      </c>
      <c r="H304" s="5">
        <v>166639329.4100005</v>
      </c>
      <c r="I304" s="4">
        <v>428998</v>
      </c>
      <c r="J304" s="4">
        <v>1266969</v>
      </c>
      <c r="K304" s="4">
        <v>36282953.899999902</v>
      </c>
      <c r="L304" s="4">
        <v>130356375.51000009</v>
      </c>
      <c r="M304" s="6">
        <v>0.25295185578492979</v>
      </c>
      <c r="N304" s="4">
        <v>110.77687494557343</v>
      </c>
      <c r="O304" s="4">
        <v>171714350.75000015</v>
      </c>
      <c r="P304" s="4">
        <v>288198811.53000063</v>
      </c>
      <c r="Q304" s="4">
        <v>36282953.899999902</v>
      </c>
      <c r="R304" s="4">
        <v>251915857.63000014</v>
      </c>
    </row>
    <row r="305" spans="1:18" ht="15" x14ac:dyDescent="0.2">
      <c r="A305" s="1" t="str" cm="1">
        <f t="array" ref="A305">_xlfn.LET(
  _xlpm.n, UPPER(TRIM(C305)),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
  )
)</f>
        <v>South Australia</v>
      </c>
      <c r="B305" s="1" t="str" cm="1">
        <f t="array" ref="B305">_xlfn.LET(
  _xlpm.n, UPPER(TRIM(C305)),
  _xlfn.XLOOKUP(
    _xlpm.n,
    {"AUSTRALIA","NSW","VIC","QLD","SA","WA","TAS","NT","ACT","UNK"},
    {"AU","NSW","VIC","QLD","SA","WA","TAS","NT","ACT","UNK"},
    C305
  )
)</f>
        <v>SA</v>
      </c>
      <c r="C305" s="1" t="s">
        <v>21</v>
      </c>
      <c r="D305" s="11">
        <f t="shared" si="4"/>
        <v>45627</v>
      </c>
      <c r="E305" s="1" t="s">
        <v>41</v>
      </c>
      <c r="F305" s="1" t="s">
        <v>30</v>
      </c>
      <c r="G305" s="4">
        <v>619058</v>
      </c>
      <c r="H305" s="5">
        <v>56262408.079999954</v>
      </c>
      <c r="I305" s="4">
        <v>182569</v>
      </c>
      <c r="J305" s="4">
        <v>436489</v>
      </c>
      <c r="K305" s="4">
        <v>15233386.549999993</v>
      </c>
      <c r="L305" s="4">
        <v>41029021.529999949</v>
      </c>
      <c r="M305" s="6">
        <v>0.29491420836173671</v>
      </c>
      <c r="N305" s="4">
        <v>92.241272494722352</v>
      </c>
      <c r="O305" s="4">
        <v>60796532.499999888</v>
      </c>
      <c r="P305" s="4">
        <v>93051075.860000059</v>
      </c>
      <c r="Q305" s="4">
        <v>15233386.549999993</v>
      </c>
      <c r="R305" s="4">
        <v>77817689.309999973</v>
      </c>
    </row>
    <row r="306" spans="1:18" ht="15" x14ac:dyDescent="0.2">
      <c r="A306" s="1" t="str" cm="1">
        <f t="array" ref="A306">_xlfn.LET(
  _xlpm.n, UPPER(TRIM(C306)),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
  )
)</f>
        <v>Western Australia</v>
      </c>
      <c r="B306" s="1" t="str" cm="1">
        <f t="array" ref="B306">_xlfn.LET(
  _xlpm.n, UPPER(TRIM(C306)),
  _xlfn.XLOOKUP(
    _xlpm.n,
    {"AUSTRALIA","NSW","VIC","QLD","SA","WA","TAS","NT","ACT","UNK"},
    {"AU","NSW","VIC","QLD","SA","WA","TAS","NT","ACT","UNK"},
    C306
  )
)</f>
        <v>WA</v>
      </c>
      <c r="C306" s="1" t="s">
        <v>22</v>
      </c>
      <c r="D306" s="11">
        <f t="shared" si="4"/>
        <v>45627</v>
      </c>
      <c r="E306" s="1" t="s">
        <v>41</v>
      </c>
      <c r="F306" s="1" t="s">
        <v>30</v>
      </c>
      <c r="G306" s="4">
        <v>728177</v>
      </c>
      <c r="H306" s="5">
        <v>67739264.930000007</v>
      </c>
      <c r="I306" s="4">
        <v>149438</v>
      </c>
      <c r="J306" s="4">
        <v>578739</v>
      </c>
      <c r="K306" s="4">
        <v>11939405.099999998</v>
      </c>
      <c r="L306" s="4">
        <v>55799859.830000006</v>
      </c>
      <c r="M306" s="6">
        <v>0.20522208199380096</v>
      </c>
      <c r="N306" s="4">
        <v>118.73306060781847</v>
      </c>
      <c r="O306" s="4">
        <v>71390365.900000021</v>
      </c>
      <c r="P306" s="4">
        <v>125026828.69000006</v>
      </c>
      <c r="Q306" s="4">
        <v>11939405.099999998</v>
      </c>
      <c r="R306" s="4">
        <v>113087423.59</v>
      </c>
    </row>
    <row r="307" spans="1:18" ht="15" x14ac:dyDescent="0.2">
      <c r="A307" s="1" t="str" cm="1">
        <f t="array" ref="A307">_xlfn.LET(
  _xlpm.n, UPPER(TRIM(C307)),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
  )
)</f>
        <v>Tasmania</v>
      </c>
      <c r="B307" s="1" t="str" cm="1">
        <f t="array" ref="B307">_xlfn.LET(
  _xlpm.n, UPPER(TRIM(C307)),
  _xlfn.XLOOKUP(
    _xlpm.n,
    {"AUSTRALIA","NSW","VIC","QLD","SA","WA","TAS","NT","ACT","UNK"},
    {"AU","NSW","VIC","QLD","SA","WA","TAS","NT","ACT","UNK"},
    C307
  )
)</f>
        <v>TAS</v>
      </c>
      <c r="C307" s="1" t="s">
        <v>23</v>
      </c>
      <c r="D307" s="11">
        <f t="shared" si="4"/>
        <v>45627</v>
      </c>
      <c r="E307" s="1" t="s">
        <v>41</v>
      </c>
      <c r="F307" s="1" t="s">
        <v>30</v>
      </c>
      <c r="G307" s="4">
        <v>143816</v>
      </c>
      <c r="H307" s="5">
        <v>12871164.650000019</v>
      </c>
      <c r="I307" s="4">
        <v>36228</v>
      </c>
      <c r="J307" s="4">
        <v>107588</v>
      </c>
      <c r="K307" s="4">
        <v>3218130.9999999981</v>
      </c>
      <c r="L307" s="4">
        <v>9653033.6500000097</v>
      </c>
      <c r="M307" s="6">
        <v>0.25190521221560885</v>
      </c>
      <c r="N307" s="4">
        <v>93.864587097414699</v>
      </c>
      <c r="O307" s="4">
        <v>13886077.65</v>
      </c>
      <c r="P307" s="4">
        <v>21460986.560000006</v>
      </c>
      <c r="Q307" s="4">
        <v>3218130.9999999981</v>
      </c>
      <c r="R307" s="4">
        <v>18242855.559999995</v>
      </c>
    </row>
    <row r="308" spans="1:18" ht="15" x14ac:dyDescent="0.2">
      <c r="A308" s="1" t="str" cm="1">
        <f t="array" ref="A308">_xlfn.LET(
  _xlpm.n, UPPER(TRIM(C308)),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
  )
)</f>
        <v>Northern Territory</v>
      </c>
      <c r="B308" s="1" t="str" cm="1">
        <f t="array" ref="B308">_xlfn.LET(
  _xlpm.n, UPPER(TRIM(C308)),
  _xlfn.XLOOKUP(
    _xlpm.n,
    {"AUSTRALIA","NSW","VIC","QLD","SA","WA","TAS","NT","ACT","UNK"},
    {"AU","NSW","VIC","QLD","SA","WA","TAS","NT","ACT","UNK"},
    C308
  )
)</f>
        <v>NT</v>
      </c>
      <c r="C308" s="1" t="s">
        <v>24</v>
      </c>
      <c r="D308" s="11">
        <f t="shared" si="4"/>
        <v>45627</v>
      </c>
      <c r="E308" s="1" t="s">
        <v>41</v>
      </c>
      <c r="F308" s="1" t="s">
        <v>30</v>
      </c>
      <c r="G308" s="4">
        <v>28358</v>
      </c>
      <c r="H308" s="5">
        <v>2614592.65</v>
      </c>
      <c r="I308" s="4">
        <v>9501</v>
      </c>
      <c r="J308" s="4">
        <v>18857</v>
      </c>
      <c r="K308" s="4">
        <v>924090.15</v>
      </c>
      <c r="L308" s="4">
        <v>1690502.4999999986</v>
      </c>
      <c r="M308" s="6">
        <v>0.33503773185697155</v>
      </c>
      <c r="N308" s="4">
        <v>123.53778513961198</v>
      </c>
      <c r="O308" s="4">
        <v>2947871.6000000006</v>
      </c>
      <c r="P308" s="4">
        <v>4646293.4500000011</v>
      </c>
      <c r="Q308" s="4">
        <v>924090.15</v>
      </c>
      <c r="R308" s="4">
        <v>3722203.2999999984</v>
      </c>
    </row>
    <row r="309" spans="1:18" ht="15" x14ac:dyDescent="0.2">
      <c r="A309" s="1" t="str" cm="1">
        <f t="array" ref="A309">_xlfn.LET(
  _xlpm.n, UPPER(TRIM(C309)),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
  )
)</f>
        <v>Australian Capital Territory</v>
      </c>
      <c r="B309" s="1" t="str" cm="1">
        <f t="array" ref="B309">_xlfn.LET(
  _xlpm.n, UPPER(TRIM(C309)),
  _xlfn.XLOOKUP(
    _xlpm.n,
    {"AUSTRALIA","NSW","VIC","QLD","SA","WA","TAS","NT","ACT","UNK"},
    {"AU","NSW","VIC","QLD","SA","WA","TAS","NT","ACT","UNK"},
    C309
  )
)</f>
        <v>ACT</v>
      </c>
      <c r="C309" s="1" t="s">
        <v>25</v>
      </c>
      <c r="D309" s="11">
        <f t="shared" si="4"/>
        <v>45627</v>
      </c>
      <c r="E309" s="1" t="s">
        <v>41</v>
      </c>
      <c r="F309" s="1" t="s">
        <v>30</v>
      </c>
      <c r="G309" s="4">
        <v>122659</v>
      </c>
      <c r="H309" s="5">
        <v>14030795.849999987</v>
      </c>
      <c r="I309" s="4">
        <v>30667</v>
      </c>
      <c r="J309" s="4">
        <v>91992</v>
      </c>
      <c r="K309" s="4">
        <v>2865972.0000000019</v>
      </c>
      <c r="L309" s="4">
        <v>11164823.849999992</v>
      </c>
      <c r="M309" s="6">
        <v>0.25001834353777547</v>
      </c>
      <c r="N309" s="4">
        <v>125.61994563593144</v>
      </c>
      <c r="O309" s="4">
        <v>12930383.100000005</v>
      </c>
      <c r="P309" s="4">
        <v>24740985.58999997</v>
      </c>
      <c r="Q309" s="4">
        <v>2865972.0000000019</v>
      </c>
      <c r="R309" s="4">
        <v>21875013.589999992</v>
      </c>
    </row>
    <row r="310" spans="1:18" ht="15" x14ac:dyDescent="0.2">
      <c r="A310" s="1" t="str" cm="1">
        <f t="array" ref="A310">_xlfn.LET(
  _xlpm.n, UPPER(TRIM(C310)),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
  )
)</f>
        <v>Unknown</v>
      </c>
      <c r="B310" s="1" t="str" cm="1">
        <f t="array" ref="B310">_xlfn.LET(
  _xlpm.n, UPPER(TRIM(C310)),
  _xlfn.XLOOKUP(
    _xlpm.n,
    {"AUSTRALIA","NSW","VIC","QLD","SA","WA","TAS","NT","ACT","UNK"},
    {"AU","NSW","VIC","QLD","SA","WA","TAS","NT","ACT","UNK"},
    C310
  )
)</f>
        <v>UNK</v>
      </c>
      <c r="C310" s="1" t="s">
        <v>26</v>
      </c>
      <c r="D310" s="11">
        <f t="shared" si="4"/>
        <v>45627</v>
      </c>
      <c r="E310" s="1" t="s">
        <v>41</v>
      </c>
      <c r="F310" s="1" t="s">
        <v>30</v>
      </c>
      <c r="G310" s="4">
        <v>252</v>
      </c>
      <c r="H310" s="5">
        <v>27966.85</v>
      </c>
      <c r="I310" s="4">
        <v>126</v>
      </c>
      <c r="J310" s="4">
        <v>126</v>
      </c>
      <c r="K310" s="4">
        <v>14866.6</v>
      </c>
      <c r="L310" s="4">
        <v>13100.25</v>
      </c>
      <c r="M310" s="6">
        <v>0.5</v>
      </c>
      <c r="N310" s="4">
        <v>109.16473684210526</v>
      </c>
      <c r="O310" s="4">
        <v>30005.800000000007</v>
      </c>
      <c r="P310" s="4">
        <v>39969.869999999995</v>
      </c>
      <c r="Q310" s="4">
        <v>14866.6</v>
      </c>
      <c r="R310" s="4">
        <v>25103.27</v>
      </c>
    </row>
    <row r="311" spans="1:18" ht="15" x14ac:dyDescent="0.2">
      <c r="A311" s="1" t="str" cm="1">
        <f t="array" ref="A311">_xlfn.LET(
  _xlpm.n, UPPER(TRIM(C311)),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
  )
)</f>
        <v>Australia</v>
      </c>
      <c r="B311" s="1" t="str" cm="1">
        <f t="array" ref="B311">_xlfn.LET(
  _xlpm.n, UPPER(TRIM(C311)),
  _xlfn.XLOOKUP(
    _xlpm.n,
    {"AUSTRALIA","NSW","VIC","QLD","SA","WA","TAS","NT","ACT","UNK"},
    {"AU","NSW","VIC","QLD","SA","WA","TAS","NT","ACT","UNK"},
    C311
  )
)</f>
        <v>AU</v>
      </c>
      <c r="C311" s="2" t="s">
        <v>15</v>
      </c>
      <c r="D311" s="12">
        <f t="shared" si="4"/>
        <v>45627</v>
      </c>
      <c r="E311" s="3" t="s">
        <v>41</v>
      </c>
      <c r="F311" s="3" t="s">
        <v>31</v>
      </c>
      <c r="G311" s="8">
        <v>373451</v>
      </c>
      <c r="H311" s="9">
        <v>44137449.45000001</v>
      </c>
      <c r="I311" s="8">
        <v>191537</v>
      </c>
      <c r="J311" s="8">
        <v>181914</v>
      </c>
      <c r="K311" s="8">
        <v>10520972.049999997</v>
      </c>
      <c r="L311" s="8">
        <v>33616477.400000006</v>
      </c>
      <c r="M311" s="10">
        <v>0.51288388570388088</v>
      </c>
      <c r="N311" s="8">
        <v>285.26365423440632</v>
      </c>
      <c r="O311" s="8">
        <v>48105938.650000028</v>
      </c>
      <c r="P311" s="8">
        <v>109701194.17000002</v>
      </c>
      <c r="Q311" s="8">
        <v>10520972.049999997</v>
      </c>
      <c r="R311" s="8">
        <v>99180222.120000094</v>
      </c>
    </row>
    <row r="312" spans="1:18" ht="15" x14ac:dyDescent="0.2">
      <c r="A312" s="1" t="str" cm="1">
        <f t="array" ref="A312">_xlfn.LET(
  _xlpm.n, UPPER(TRIM(C312)),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
  )
)</f>
        <v>New South Wales</v>
      </c>
      <c r="B312" s="1" t="str" cm="1">
        <f t="array" ref="B312">_xlfn.LET(
  _xlpm.n, UPPER(TRIM(C312)),
  _xlfn.XLOOKUP(
    _xlpm.n,
    {"AUSTRALIA","NSW","VIC","QLD","SA","WA","TAS","NT","ACT","UNK"},
    {"AU","NSW","VIC","QLD","SA","WA","TAS","NT","ACT","UNK"},
    C312
  )
)</f>
        <v>NSW</v>
      </c>
      <c r="C312" s="1" t="s">
        <v>18</v>
      </c>
      <c r="D312" s="11">
        <f t="shared" si="4"/>
        <v>45627</v>
      </c>
      <c r="E312" s="1" t="s">
        <v>41</v>
      </c>
      <c r="F312" s="1" t="s">
        <v>31</v>
      </c>
      <c r="G312" s="4">
        <v>124361</v>
      </c>
      <c r="H312" s="5">
        <v>15481051.299999997</v>
      </c>
      <c r="I312" s="4">
        <v>61856</v>
      </c>
      <c r="J312" s="4">
        <v>62505</v>
      </c>
      <c r="K312" s="4">
        <v>3531833.3499999992</v>
      </c>
      <c r="L312" s="4">
        <v>11949217.950000001</v>
      </c>
      <c r="M312" s="6">
        <v>0.49739066105933533</v>
      </c>
      <c r="N312" s="4">
        <v>315.72363483176593</v>
      </c>
      <c r="O312" s="4">
        <v>16797833.549999993</v>
      </c>
      <c r="P312" s="4">
        <v>39668611.850000001</v>
      </c>
      <c r="Q312" s="4">
        <v>3531833.3499999992</v>
      </c>
      <c r="R312" s="4">
        <v>36136778.5</v>
      </c>
    </row>
    <row r="313" spans="1:18" ht="15" x14ac:dyDescent="0.2">
      <c r="A313" s="1" t="str" cm="1">
        <f t="array" ref="A313">_xlfn.LET(
  _xlpm.n, UPPER(TRIM(C313)),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
  )
)</f>
        <v>Victoria</v>
      </c>
      <c r="B313" s="1" t="str" cm="1">
        <f t="array" ref="B313">_xlfn.LET(
  _xlpm.n, UPPER(TRIM(C313)),
  _xlfn.XLOOKUP(
    _xlpm.n,
    {"AUSTRALIA","NSW","VIC","QLD","SA","WA","TAS","NT","ACT","UNK"},
    {"AU","NSW","VIC","QLD","SA","WA","TAS","NT","ACT","UNK"},
    C313
  )
)</f>
        <v>VIC</v>
      </c>
      <c r="C313" s="1" t="s">
        <v>19</v>
      </c>
      <c r="D313" s="11">
        <f t="shared" si="4"/>
        <v>45627</v>
      </c>
      <c r="E313" s="1" t="s">
        <v>41</v>
      </c>
      <c r="F313" s="1" t="s">
        <v>31</v>
      </c>
      <c r="G313" s="4">
        <v>105493</v>
      </c>
      <c r="H313" s="5">
        <v>11864612.049999999</v>
      </c>
      <c r="I313" s="4">
        <v>74462</v>
      </c>
      <c r="J313" s="4">
        <v>31031</v>
      </c>
      <c r="K313" s="4">
        <v>3869997.1499999994</v>
      </c>
      <c r="L313" s="4">
        <v>7994614.8999999985</v>
      </c>
      <c r="M313" s="6">
        <v>0.70584778136937998</v>
      </c>
      <c r="N313" s="4">
        <v>543.12522018171273</v>
      </c>
      <c r="O313" s="4">
        <v>13228071.749999994</v>
      </c>
      <c r="P313" s="4">
        <v>30887317.029999986</v>
      </c>
      <c r="Q313" s="4">
        <v>3869997.1499999994</v>
      </c>
      <c r="R313" s="4">
        <v>27017319.879999995</v>
      </c>
    </row>
    <row r="314" spans="1:18" ht="15" x14ac:dyDescent="0.2">
      <c r="A314" s="1" t="str" cm="1">
        <f t="array" ref="A314">_xlfn.LET(
  _xlpm.n, UPPER(TRIM(C314)),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
  )
)</f>
        <v>Queensland</v>
      </c>
      <c r="B314" s="1" t="str" cm="1">
        <f t="array" ref="B314">_xlfn.LET(
  _xlpm.n, UPPER(TRIM(C314)),
  _xlfn.XLOOKUP(
    _xlpm.n,
    {"AUSTRALIA","NSW","VIC","QLD","SA","WA","TAS","NT","ACT","UNK"},
    {"AU","NSW","VIC","QLD","SA","WA","TAS","NT","ACT","UNK"},
    C314
  )
)</f>
        <v>QLD</v>
      </c>
      <c r="C314" s="1" t="s">
        <v>20</v>
      </c>
      <c r="D314" s="11">
        <f t="shared" si="4"/>
        <v>45627</v>
      </c>
      <c r="E314" s="1" t="s">
        <v>41</v>
      </c>
      <c r="F314" s="1" t="s">
        <v>31</v>
      </c>
      <c r="G314" s="4">
        <v>68130</v>
      </c>
      <c r="H314" s="5">
        <v>7876900.2499999981</v>
      </c>
      <c r="I314" s="4">
        <v>25928</v>
      </c>
      <c r="J314" s="4">
        <v>42202</v>
      </c>
      <c r="K314" s="4">
        <v>1436812.7500000002</v>
      </c>
      <c r="L314" s="4">
        <v>6440087.5</v>
      </c>
      <c r="M314" s="6">
        <v>0.38056656392191401</v>
      </c>
      <c r="N314" s="4">
        <v>167.32238256476404</v>
      </c>
      <c r="O314" s="4">
        <v>8481788.5</v>
      </c>
      <c r="P314" s="4">
        <v>17985313.859999996</v>
      </c>
      <c r="Q314" s="4">
        <v>1436812.7500000002</v>
      </c>
      <c r="R314" s="4">
        <v>16548501.109999999</v>
      </c>
    </row>
    <row r="315" spans="1:18" ht="15" x14ac:dyDescent="0.2">
      <c r="A315" s="1" t="str" cm="1">
        <f t="array" ref="A315">_xlfn.LET(
  _xlpm.n, UPPER(TRIM(C315)),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
  )
)</f>
        <v>South Australia</v>
      </c>
      <c r="B315" s="1" t="str" cm="1">
        <f t="array" ref="B315">_xlfn.LET(
  _xlpm.n, UPPER(TRIM(C315)),
  _xlfn.XLOOKUP(
    _xlpm.n,
    {"AUSTRALIA","NSW","VIC","QLD","SA","WA","TAS","NT","ACT","UNK"},
    {"AU","NSW","VIC","QLD","SA","WA","TAS","NT","ACT","UNK"},
    C315
  )
)</f>
        <v>SA</v>
      </c>
      <c r="C315" s="1" t="s">
        <v>21</v>
      </c>
      <c r="D315" s="11">
        <f t="shared" si="4"/>
        <v>45627</v>
      </c>
      <c r="E315" s="1" t="s">
        <v>41</v>
      </c>
      <c r="F315" s="1" t="s">
        <v>31</v>
      </c>
      <c r="G315" s="4">
        <v>21876</v>
      </c>
      <c r="H315" s="5">
        <v>2684327.2000000007</v>
      </c>
      <c r="I315" s="4">
        <v>8609</v>
      </c>
      <c r="J315" s="4">
        <v>13267</v>
      </c>
      <c r="K315" s="4">
        <v>537670.75</v>
      </c>
      <c r="L315" s="4">
        <v>2146656.4500000007</v>
      </c>
      <c r="M315" s="6">
        <v>0.39353629548363506</v>
      </c>
      <c r="N315" s="4">
        <v>198.65741618833701</v>
      </c>
      <c r="O315" s="4">
        <v>2927689.7000000016</v>
      </c>
      <c r="P315" s="4">
        <v>6295578.1499999994</v>
      </c>
      <c r="Q315" s="4">
        <v>537670.75</v>
      </c>
      <c r="R315" s="4">
        <v>5757907.4000000004</v>
      </c>
    </row>
    <row r="316" spans="1:18" ht="15" x14ac:dyDescent="0.2">
      <c r="A316" s="1" t="str" cm="1">
        <f t="array" ref="A316">_xlfn.LET(
  _xlpm.n, UPPER(TRIM(C316)),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
  )
)</f>
        <v>Western Australia</v>
      </c>
      <c r="B316" s="1" t="str" cm="1">
        <f t="array" ref="B316">_xlfn.LET(
  _xlpm.n, UPPER(TRIM(C316)),
  _xlfn.XLOOKUP(
    _xlpm.n,
    {"AUSTRALIA","NSW","VIC","QLD","SA","WA","TAS","NT","ACT","UNK"},
    {"AU","NSW","VIC","QLD","SA","WA","TAS","NT","ACT","UNK"},
    C316
  )
)</f>
        <v>WA</v>
      </c>
      <c r="C316" s="1" t="s">
        <v>22</v>
      </c>
      <c r="D316" s="11">
        <f t="shared" si="4"/>
        <v>45627</v>
      </c>
      <c r="E316" s="1" t="s">
        <v>41</v>
      </c>
      <c r="F316" s="1" t="s">
        <v>31</v>
      </c>
      <c r="G316" s="4">
        <v>41328</v>
      </c>
      <c r="H316" s="5">
        <v>4837991.1500000013</v>
      </c>
      <c r="I316" s="4">
        <v>15800</v>
      </c>
      <c r="J316" s="4">
        <v>25528</v>
      </c>
      <c r="K316" s="4">
        <v>905947.5</v>
      </c>
      <c r="L316" s="4">
        <v>3932043.6500000004</v>
      </c>
      <c r="M316" s="6">
        <v>0.38230739450251644</v>
      </c>
      <c r="N316" s="4">
        <v>171.97469047927183</v>
      </c>
      <c r="O316" s="4">
        <v>5194462.75</v>
      </c>
      <c r="P316" s="4">
        <v>11284680.290000007</v>
      </c>
      <c r="Q316" s="4">
        <v>905947.5</v>
      </c>
      <c r="R316" s="4">
        <v>10378732.790000007</v>
      </c>
    </row>
    <row r="317" spans="1:18" ht="15" x14ac:dyDescent="0.2">
      <c r="A317" s="1" t="str" cm="1">
        <f t="array" ref="A317">_xlfn.LET(
  _xlpm.n, UPPER(TRIM(C317)),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
  )
)</f>
        <v>Tasmania</v>
      </c>
      <c r="B317" s="1" t="str" cm="1">
        <f t="array" ref="B317">_xlfn.LET(
  _xlpm.n, UPPER(TRIM(C317)),
  _xlfn.XLOOKUP(
    _xlpm.n,
    {"AUSTRALIA","NSW","VIC","QLD","SA","WA","TAS","NT","ACT","UNK"},
    {"AU","NSW","VIC","QLD","SA","WA","TAS","NT","ACT","UNK"},
    C317
  )
)</f>
        <v>TAS</v>
      </c>
      <c r="C317" s="1" t="s">
        <v>23</v>
      </c>
      <c r="D317" s="11">
        <f t="shared" si="4"/>
        <v>45627</v>
      </c>
      <c r="E317" s="1" t="s">
        <v>41</v>
      </c>
      <c r="F317" s="1" t="s">
        <v>31</v>
      </c>
      <c r="G317" s="4">
        <v>5276</v>
      </c>
      <c r="H317" s="5">
        <v>680978.75000000012</v>
      </c>
      <c r="I317" s="4">
        <v>2136</v>
      </c>
      <c r="J317" s="4">
        <v>3140</v>
      </c>
      <c r="K317" s="4">
        <v>109158.95000000003</v>
      </c>
      <c r="L317" s="4">
        <v>571819.80000000016</v>
      </c>
      <c r="M317" s="6">
        <v>0.4048521607278241</v>
      </c>
      <c r="N317" s="4">
        <v>234.7942447418738</v>
      </c>
      <c r="O317" s="4">
        <v>736637.25000000012</v>
      </c>
      <c r="P317" s="4">
        <v>1661842.0900000003</v>
      </c>
      <c r="Q317" s="4">
        <v>109158.95000000003</v>
      </c>
      <c r="R317" s="4">
        <v>1552683.1400000001</v>
      </c>
    </row>
    <row r="318" spans="1:18" ht="15" x14ac:dyDescent="0.2">
      <c r="A318" s="1" t="str" cm="1">
        <f t="array" ref="A318">_xlfn.LET(
  _xlpm.n, UPPER(TRIM(C318)),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
  )
)</f>
        <v>Northern Territory</v>
      </c>
      <c r="B318" s="1" t="str" cm="1">
        <f t="array" ref="B318">_xlfn.LET(
  _xlpm.n, UPPER(TRIM(C318)),
  _xlfn.XLOOKUP(
    _xlpm.n,
    {"AUSTRALIA","NSW","VIC","QLD","SA","WA","TAS","NT","ACT","UNK"},
    {"AU","NSW","VIC","QLD","SA","WA","TAS","NT","ACT","UNK"},
    C318
  )
)</f>
        <v>NT</v>
      </c>
      <c r="C318" s="1" t="s">
        <v>24</v>
      </c>
      <c r="D318" s="11">
        <f t="shared" si="4"/>
        <v>45627</v>
      </c>
      <c r="E318" s="1" t="s">
        <v>41</v>
      </c>
      <c r="F318" s="1" t="s">
        <v>31</v>
      </c>
      <c r="G318" s="4">
        <v>2564</v>
      </c>
      <c r="H318" s="5">
        <v>207059.79999999996</v>
      </c>
      <c r="I318" s="4">
        <v>1553</v>
      </c>
      <c r="J318" s="4">
        <v>1011</v>
      </c>
      <c r="K318" s="4">
        <v>59319.4</v>
      </c>
      <c r="L318" s="4">
        <v>147740.39999999997</v>
      </c>
      <c r="M318" s="6">
        <v>0.60569422776911075</v>
      </c>
      <c r="N318" s="4">
        <v>202.74858490566044</v>
      </c>
      <c r="O318" s="4">
        <v>215267.59999999998</v>
      </c>
      <c r="P318" s="4">
        <v>425910.79999999993</v>
      </c>
      <c r="Q318" s="4">
        <v>59319.4</v>
      </c>
      <c r="R318" s="4">
        <v>366591.39999999997</v>
      </c>
    </row>
    <row r="319" spans="1:18" ht="15" x14ac:dyDescent="0.2">
      <c r="A319" s="1" t="str" cm="1">
        <f t="array" ref="A319">_xlfn.LET(
  _xlpm.n, UPPER(TRIM(C319)),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
  )
)</f>
        <v>Australian Capital Territory</v>
      </c>
      <c r="B319" s="1" t="str" cm="1">
        <f t="array" ref="B319">_xlfn.LET(
  _xlpm.n, UPPER(TRIM(C319)),
  _xlfn.XLOOKUP(
    _xlpm.n,
    {"AUSTRALIA","NSW","VIC","QLD","SA","WA","TAS","NT","ACT","UNK"},
    {"AU","NSW","VIC","QLD","SA","WA","TAS","NT","ACT","UNK"},
    C319
  )
)</f>
        <v>ACT</v>
      </c>
      <c r="C319" s="1" t="s">
        <v>25</v>
      </c>
      <c r="D319" s="11">
        <f t="shared" si="4"/>
        <v>45627</v>
      </c>
      <c r="E319" s="1" t="s">
        <v>41</v>
      </c>
      <c r="F319" s="1" t="s">
        <v>31</v>
      </c>
      <c r="G319" s="4">
        <v>4417</v>
      </c>
      <c r="H319" s="5">
        <v>504181.80000000005</v>
      </c>
      <c r="I319" s="4">
        <v>1187</v>
      </c>
      <c r="J319" s="4">
        <v>3230</v>
      </c>
      <c r="K319" s="4">
        <v>69885.05</v>
      </c>
      <c r="L319" s="4">
        <v>434296.74999999994</v>
      </c>
      <c r="M319" s="6">
        <v>0.26873443513697082</v>
      </c>
      <c r="N319" s="4">
        <v>256.79226594301218</v>
      </c>
      <c r="O319" s="4">
        <v>523779.19999999978</v>
      </c>
      <c r="P319" s="4">
        <v>1491592.9499999995</v>
      </c>
      <c r="Q319" s="4">
        <v>69885.05</v>
      </c>
      <c r="R319" s="4">
        <v>1421707.8999999994</v>
      </c>
    </row>
    <row r="320" spans="1:18" ht="15" x14ac:dyDescent="0.2">
      <c r="A320" s="1" t="str" cm="1">
        <f t="array" ref="A320">_xlfn.LET(
  _xlpm.n, UPPER(TRIM(C320)),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
  )
)</f>
        <v>Unknown</v>
      </c>
      <c r="B320" s="1" t="str" cm="1">
        <f t="array" ref="B320">_xlfn.LET(
  _xlpm.n, UPPER(TRIM(C320)),
  _xlfn.XLOOKUP(
    _xlpm.n,
    {"AUSTRALIA","NSW","VIC","QLD","SA","WA","TAS","NT","ACT","UNK"},
    {"AU","NSW","VIC","QLD","SA","WA","TAS","NT","ACT","UNK"},
    C320
  )
)</f>
        <v>UNK</v>
      </c>
      <c r="C320" s="1" t="s">
        <v>26</v>
      </c>
      <c r="D320" s="11">
        <f t="shared" si="4"/>
        <v>45627</v>
      </c>
      <c r="E320" s="1" t="s">
        <v>41</v>
      </c>
      <c r="F320" s="1" t="s">
        <v>31</v>
      </c>
      <c r="G320" s="4">
        <v>6</v>
      </c>
      <c r="H320" s="5">
        <v>347.15</v>
      </c>
      <c r="I320" s="4">
        <v>6</v>
      </c>
      <c r="J320" s="4">
        <v>0</v>
      </c>
      <c r="K320" s="4">
        <v>347.15</v>
      </c>
      <c r="L320" s="4">
        <v>0</v>
      </c>
      <c r="M320" s="6">
        <v>1</v>
      </c>
      <c r="N320" s="4" t="s">
        <v>32</v>
      </c>
      <c r="O320" s="4">
        <v>408.35</v>
      </c>
      <c r="P320" s="4">
        <v>347.15</v>
      </c>
      <c r="Q320" s="4">
        <v>347.15</v>
      </c>
      <c r="R320" s="4">
        <v>0</v>
      </c>
    </row>
    <row r="321" spans="1:18" ht="15" x14ac:dyDescent="0.2">
      <c r="A321" s="1" t="str" cm="1">
        <f t="array" ref="A321">_xlfn.LET(
  _xlpm.n, UPPER(TRIM(C321)),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
  )
)</f>
        <v>Australia</v>
      </c>
      <c r="B321" s="1" t="str" cm="1">
        <f t="array" ref="B321">_xlfn.LET(
  _xlpm.n, UPPER(TRIM(C321)),
  _xlfn.XLOOKUP(
    _xlpm.n,
    {"AUSTRALIA","NSW","VIC","QLD","SA","WA","TAS","NT","ACT","UNK"},
    {"AU","NSW","VIC","QLD","SA","WA","TAS","NT","ACT","UNK"},
    C321
  )
)</f>
        <v>AU</v>
      </c>
      <c r="C321" s="2" t="s">
        <v>15</v>
      </c>
      <c r="D321" s="12">
        <f t="shared" si="4"/>
        <v>45627</v>
      </c>
      <c r="E321" s="3" t="s">
        <v>41</v>
      </c>
      <c r="F321" s="3" t="s">
        <v>33</v>
      </c>
      <c r="G321" s="8">
        <v>1090664</v>
      </c>
      <c r="H321" s="9">
        <v>167829438.91000003</v>
      </c>
      <c r="I321" s="8">
        <v>94919</v>
      </c>
      <c r="J321" s="8">
        <v>995745</v>
      </c>
      <c r="K321" s="8">
        <v>10761924.699999977</v>
      </c>
      <c r="L321" s="8">
        <v>157067514.21000049</v>
      </c>
      <c r="M321" s="10">
        <v>8.7028635766835616E-2</v>
      </c>
      <c r="N321" s="8">
        <v>228.03984184693681</v>
      </c>
      <c r="O321" s="8">
        <v>214887173.19999984</v>
      </c>
      <c r="P321" s="8">
        <v>436609932.45999861</v>
      </c>
      <c r="Q321" s="8">
        <v>10761924.699999977</v>
      </c>
      <c r="R321" s="8">
        <v>425848007.75999814</v>
      </c>
    </row>
    <row r="322" spans="1:18" ht="15" x14ac:dyDescent="0.2">
      <c r="A322" s="1" t="str" cm="1">
        <f t="array" ref="A322">_xlfn.LET(
  _xlpm.n, UPPER(TRIM(C322)),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
  )
)</f>
        <v>New South Wales</v>
      </c>
      <c r="B322" s="1" t="str" cm="1">
        <f t="array" ref="B322">_xlfn.LET(
  _xlpm.n, UPPER(TRIM(C322)),
  _xlfn.XLOOKUP(
    _xlpm.n,
    {"AUSTRALIA","NSW","VIC","QLD","SA","WA","TAS","NT","ACT","UNK"},
    {"AU","NSW","VIC","QLD","SA","WA","TAS","NT","ACT","UNK"},
    C322
  )
)</f>
        <v>NSW</v>
      </c>
      <c r="C322" s="1" t="s">
        <v>18</v>
      </c>
      <c r="D322" s="11">
        <f t="shared" ref="D322:D385" si="5">_xlfn.LET(
  _xlpm.s, TRIM(E322),
  _xlpm.y, VALUE(LEFT(_xlpm.s,4)),
  _xlpm.q, VALUE(MID(_xlpm.s, FIND("Q",_xlpm.s)+1, 1)),
  _xlpm.m, CHOOSE(_xlpm.q, 9,12,3,6),
  DATE(_xlpm.y + (_xlpm.q&gt;=3), _xlpm.m, 1)
)</f>
        <v>45627</v>
      </c>
      <c r="E322" s="1" t="s">
        <v>41</v>
      </c>
      <c r="F322" s="1" t="s">
        <v>33</v>
      </c>
      <c r="G322" s="4">
        <v>341535</v>
      </c>
      <c r="H322" s="5">
        <v>53536409.560000069</v>
      </c>
      <c r="I322" s="4">
        <v>35127</v>
      </c>
      <c r="J322" s="4">
        <v>306408</v>
      </c>
      <c r="K322" s="4">
        <v>3822648.0500000021</v>
      </c>
      <c r="L322" s="4">
        <v>49713761.510000005</v>
      </c>
      <c r="M322" s="6">
        <v>0.1028503667266898</v>
      </c>
      <c r="N322" s="4">
        <v>183.70641959798988</v>
      </c>
      <c r="O322" s="4">
        <v>69668404.24999997</v>
      </c>
      <c r="P322" s="4">
        <v>142447341.57999969</v>
      </c>
      <c r="Q322" s="4">
        <v>3822648.0500000021</v>
      </c>
      <c r="R322" s="4">
        <v>138624693.52999997</v>
      </c>
    </row>
    <row r="323" spans="1:18" ht="15" x14ac:dyDescent="0.2">
      <c r="A323" s="1" t="str" cm="1">
        <f t="array" ref="A323">_xlfn.LET(
  _xlpm.n, UPPER(TRIM(C323)),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
  )
)</f>
        <v>Victoria</v>
      </c>
      <c r="B323" s="1" t="str" cm="1">
        <f t="array" ref="B323">_xlfn.LET(
  _xlpm.n, UPPER(TRIM(C323)),
  _xlfn.XLOOKUP(
    _xlpm.n,
    {"AUSTRALIA","NSW","VIC","QLD","SA","WA","TAS","NT","ACT","UNK"},
    {"AU","NSW","VIC","QLD","SA","WA","TAS","NT","ACT","UNK"},
    C323
  )
)</f>
        <v>VIC</v>
      </c>
      <c r="C323" s="1" t="s">
        <v>19</v>
      </c>
      <c r="D323" s="11">
        <f t="shared" si="5"/>
        <v>45627</v>
      </c>
      <c r="E323" s="1" t="s">
        <v>41</v>
      </c>
      <c r="F323" s="1" t="s">
        <v>33</v>
      </c>
      <c r="G323" s="4">
        <v>280277</v>
      </c>
      <c r="H323" s="5">
        <v>43222492.829999983</v>
      </c>
      <c r="I323" s="4">
        <v>23579</v>
      </c>
      <c r="J323" s="4">
        <v>256698</v>
      </c>
      <c r="K323" s="4">
        <v>2511987.7499999981</v>
      </c>
      <c r="L323" s="4">
        <v>40710505.080000013</v>
      </c>
      <c r="M323" s="6">
        <v>8.4127488163495398E-2</v>
      </c>
      <c r="N323" s="4">
        <v>239.00940724275264</v>
      </c>
      <c r="O323" s="4">
        <v>53563710.800000161</v>
      </c>
      <c r="P323" s="4">
        <v>111614777.88000005</v>
      </c>
      <c r="Q323" s="4">
        <v>2511987.7499999981</v>
      </c>
      <c r="R323" s="4">
        <v>109102790.13000005</v>
      </c>
    </row>
    <row r="324" spans="1:18" ht="15" x14ac:dyDescent="0.2">
      <c r="A324" s="1" t="str" cm="1">
        <f t="array" ref="A324">_xlfn.LET(
  _xlpm.n, UPPER(TRIM(C324)),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
  )
)</f>
        <v>Queensland</v>
      </c>
      <c r="B324" s="1" t="str" cm="1">
        <f t="array" ref="B324">_xlfn.LET(
  _xlpm.n, UPPER(TRIM(C324)),
  _xlfn.XLOOKUP(
    _xlpm.n,
    {"AUSTRALIA","NSW","VIC","QLD","SA","WA","TAS","NT","ACT","UNK"},
    {"AU","NSW","VIC","QLD","SA","WA","TAS","NT","ACT","UNK"},
    C324
  )
)</f>
        <v>QLD</v>
      </c>
      <c r="C324" s="1" t="s">
        <v>20</v>
      </c>
      <c r="D324" s="11">
        <f t="shared" si="5"/>
        <v>45627</v>
      </c>
      <c r="E324" s="1" t="s">
        <v>41</v>
      </c>
      <c r="F324" s="1" t="s">
        <v>33</v>
      </c>
      <c r="G324" s="4">
        <v>227712</v>
      </c>
      <c r="H324" s="5">
        <v>34777145.890000045</v>
      </c>
      <c r="I324" s="4">
        <v>24619</v>
      </c>
      <c r="J324" s="4">
        <v>203093</v>
      </c>
      <c r="K324" s="4">
        <v>2945773.0499999989</v>
      </c>
      <c r="L324" s="4">
        <v>31831372.839999977</v>
      </c>
      <c r="M324" s="6">
        <v>0.10811463603147836</v>
      </c>
      <c r="N324" s="4">
        <v>220.18154649768789</v>
      </c>
      <c r="O324" s="4">
        <v>44865423.800000027</v>
      </c>
      <c r="P324" s="4">
        <v>90567644.820000023</v>
      </c>
      <c r="Q324" s="4">
        <v>2945773.0499999989</v>
      </c>
      <c r="R324" s="4">
        <v>87621871.769999966</v>
      </c>
    </row>
    <row r="325" spans="1:18" ht="15" x14ac:dyDescent="0.2">
      <c r="A325" s="1" t="str" cm="1">
        <f t="array" ref="A325">_xlfn.LET(
  _xlpm.n, UPPER(TRIM(C325)),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
  )
)</f>
        <v>South Australia</v>
      </c>
      <c r="B325" s="1" t="str" cm="1">
        <f t="array" ref="B325">_xlfn.LET(
  _xlpm.n, UPPER(TRIM(C325)),
  _xlfn.XLOOKUP(
    _xlpm.n,
    {"AUSTRALIA","NSW","VIC","QLD","SA","WA","TAS","NT","ACT","UNK"},
    {"AU","NSW","VIC","QLD","SA","WA","TAS","NT","ACT","UNK"},
    C325
  )
)</f>
        <v>SA</v>
      </c>
      <c r="C325" s="1" t="s">
        <v>21</v>
      </c>
      <c r="D325" s="11">
        <f t="shared" si="5"/>
        <v>45627</v>
      </c>
      <c r="E325" s="1" t="s">
        <v>41</v>
      </c>
      <c r="F325" s="1" t="s">
        <v>33</v>
      </c>
      <c r="G325" s="4">
        <v>82475</v>
      </c>
      <c r="H325" s="5">
        <v>12039685.620000008</v>
      </c>
      <c r="I325" s="4">
        <v>5510</v>
      </c>
      <c r="J325" s="4">
        <v>76965</v>
      </c>
      <c r="K325" s="4">
        <v>735978.74999999953</v>
      </c>
      <c r="L325" s="4">
        <v>11303706.870000012</v>
      </c>
      <c r="M325" s="6">
        <v>6.6808123673840564E-2</v>
      </c>
      <c r="N325" s="4">
        <v>186.38927411167515</v>
      </c>
      <c r="O325" s="4">
        <v>15823217.4</v>
      </c>
      <c r="P325" s="4">
        <v>29389831.5</v>
      </c>
      <c r="Q325" s="4">
        <v>735978.74999999953</v>
      </c>
      <c r="R325" s="4">
        <v>28653852.749999989</v>
      </c>
    </row>
    <row r="326" spans="1:18" ht="15" x14ac:dyDescent="0.2">
      <c r="A326" s="1" t="str" cm="1">
        <f t="array" ref="A326">_xlfn.LET(
  _xlpm.n, UPPER(TRIM(C326)),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
  )
)</f>
        <v>Western Australia</v>
      </c>
      <c r="B326" s="1" t="str" cm="1">
        <f t="array" ref="B326">_xlfn.LET(
  _xlpm.n, UPPER(TRIM(C326)),
  _xlfn.XLOOKUP(
    _xlpm.n,
    {"AUSTRALIA","NSW","VIC","QLD","SA","WA","TAS","NT","ACT","UNK"},
    {"AU","NSW","VIC","QLD","SA","WA","TAS","NT","ACT","UNK"},
    C326
  )
)</f>
        <v>WA</v>
      </c>
      <c r="C326" s="1" t="s">
        <v>22</v>
      </c>
      <c r="D326" s="11">
        <f t="shared" si="5"/>
        <v>45627</v>
      </c>
      <c r="E326" s="1" t="s">
        <v>41</v>
      </c>
      <c r="F326" s="1" t="s">
        <v>33</v>
      </c>
      <c r="G326" s="4">
        <v>118106</v>
      </c>
      <c r="H326" s="5">
        <v>18127985.589999981</v>
      </c>
      <c r="I326" s="4">
        <v>4942</v>
      </c>
      <c r="J326" s="4">
        <v>113164</v>
      </c>
      <c r="K326" s="4">
        <v>613874.24999999977</v>
      </c>
      <c r="L326" s="4">
        <v>17514111.339999992</v>
      </c>
      <c r="M326" s="6">
        <v>4.1843767463126347E-2</v>
      </c>
      <c r="N326" s="4">
        <v>422.26920399724344</v>
      </c>
      <c r="O326" s="4">
        <v>22990327.849999968</v>
      </c>
      <c r="P326" s="4">
        <v>44728070.490000069</v>
      </c>
      <c r="Q326" s="4">
        <v>613874.24999999977</v>
      </c>
      <c r="R326" s="4">
        <v>44114196.240000047</v>
      </c>
    </row>
    <row r="327" spans="1:18" ht="15" x14ac:dyDescent="0.2">
      <c r="A327" s="1" t="str" cm="1">
        <f t="array" ref="A327">_xlfn.LET(
  _xlpm.n, UPPER(TRIM(C327)),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
  )
)</f>
        <v>Tasmania</v>
      </c>
      <c r="B327" s="1" t="str" cm="1">
        <f t="array" ref="B327">_xlfn.LET(
  _xlpm.n, UPPER(TRIM(C327)),
  _xlfn.XLOOKUP(
    _xlpm.n,
    {"AUSTRALIA","NSW","VIC","QLD","SA","WA","TAS","NT","ACT","UNK"},
    {"AU","NSW","VIC","QLD","SA","WA","TAS","NT","ACT","UNK"},
    C327
  )
)</f>
        <v>TAS</v>
      </c>
      <c r="C327" s="1" t="s">
        <v>23</v>
      </c>
      <c r="D327" s="11">
        <f t="shared" si="5"/>
        <v>45627</v>
      </c>
      <c r="E327" s="1" t="s">
        <v>41</v>
      </c>
      <c r="F327" s="1" t="s">
        <v>33</v>
      </c>
      <c r="G327" s="4">
        <v>21108</v>
      </c>
      <c r="H327" s="5">
        <v>3196013.3699999982</v>
      </c>
      <c r="I327" s="4">
        <v>286</v>
      </c>
      <c r="J327" s="4">
        <v>20822</v>
      </c>
      <c r="K327" s="4">
        <v>34389.5</v>
      </c>
      <c r="L327" s="4">
        <v>3161623.8699999969</v>
      </c>
      <c r="M327" s="6">
        <v>1.3549365169603941E-2</v>
      </c>
      <c r="N327" s="4">
        <v>85.056878504672895</v>
      </c>
      <c r="O327" s="4">
        <v>4194842.9999999935</v>
      </c>
      <c r="P327" s="4">
        <v>8826197.7699999996</v>
      </c>
      <c r="Q327" s="4">
        <v>34389.5</v>
      </c>
      <c r="R327" s="4">
        <v>8791808.2700000051</v>
      </c>
    </row>
    <row r="328" spans="1:18" ht="15" x14ac:dyDescent="0.2">
      <c r="A328" s="1" t="str" cm="1">
        <f t="array" ref="A328">_xlfn.LET(
  _xlpm.n, UPPER(TRIM(C328)),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
  )
)</f>
        <v>Northern Territory</v>
      </c>
      <c r="B328" s="1" t="str" cm="1">
        <f t="array" ref="B328">_xlfn.LET(
  _xlpm.n, UPPER(TRIM(C328)),
  _xlfn.XLOOKUP(
    _xlpm.n,
    {"AUSTRALIA","NSW","VIC","QLD","SA","WA","TAS","NT","ACT","UNK"},
    {"AU","NSW","VIC","QLD","SA","WA","TAS","NT","ACT","UNK"},
    C328
  )
)</f>
        <v>NT</v>
      </c>
      <c r="C328" s="1" t="s">
        <v>24</v>
      </c>
      <c r="D328" s="11">
        <f t="shared" si="5"/>
        <v>45627</v>
      </c>
      <c r="E328" s="1" t="s">
        <v>41</v>
      </c>
      <c r="F328" s="1" t="s">
        <v>33</v>
      </c>
      <c r="G328" s="4">
        <v>4406</v>
      </c>
      <c r="H328" s="5">
        <v>694610.39999999956</v>
      </c>
      <c r="I328" s="4">
        <v>194</v>
      </c>
      <c r="J328" s="4">
        <v>4212</v>
      </c>
      <c r="K328" s="4">
        <v>27417.3</v>
      </c>
      <c r="L328" s="4">
        <v>667193.09999999986</v>
      </c>
      <c r="M328" s="6">
        <v>4.4030866999546073E-2</v>
      </c>
      <c r="N328" s="4">
        <v>224.49857142857141</v>
      </c>
      <c r="O328" s="4">
        <v>908038.15</v>
      </c>
      <c r="P328" s="4">
        <v>1986265.5299999996</v>
      </c>
      <c r="Q328" s="4">
        <v>27417.3</v>
      </c>
      <c r="R328" s="4">
        <v>1958848.2299999993</v>
      </c>
    </row>
    <row r="329" spans="1:18" ht="15" x14ac:dyDescent="0.2">
      <c r="A329" s="1" t="str" cm="1">
        <f t="array" ref="A329">_xlfn.LET(
  _xlpm.n, UPPER(TRIM(C329)),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
  )
)</f>
        <v>Australian Capital Territory</v>
      </c>
      <c r="B329" s="1" t="str" cm="1">
        <f t="array" ref="B329">_xlfn.LET(
  _xlpm.n, UPPER(TRIM(C329)),
  _xlfn.XLOOKUP(
    _xlpm.n,
    {"AUSTRALIA","NSW","VIC","QLD","SA","WA","TAS","NT","ACT","UNK"},
    {"AU","NSW","VIC","QLD","SA","WA","TAS","NT","ACT","UNK"},
    C329
  )
)</f>
        <v>ACT</v>
      </c>
      <c r="C329" s="1" t="s">
        <v>25</v>
      </c>
      <c r="D329" s="11">
        <f t="shared" si="5"/>
        <v>45627</v>
      </c>
      <c r="E329" s="1" t="s">
        <v>41</v>
      </c>
      <c r="F329" s="1" t="s">
        <v>33</v>
      </c>
      <c r="G329" s="4">
        <v>15023</v>
      </c>
      <c r="H329" s="5">
        <v>2229323.1500000041</v>
      </c>
      <c r="I329" s="4">
        <v>661</v>
      </c>
      <c r="J329" s="4">
        <v>14362</v>
      </c>
      <c r="K329" s="4">
        <v>69672.149999999994</v>
      </c>
      <c r="L329" s="4">
        <v>2159651.0000000023</v>
      </c>
      <c r="M329" s="6">
        <v>4.3999201224788655E-2</v>
      </c>
      <c r="N329" s="4">
        <v>189.07139846743289</v>
      </c>
      <c r="O329" s="4">
        <v>2868812.8999999966</v>
      </c>
      <c r="P329" s="4">
        <v>7037907.8399999999</v>
      </c>
      <c r="Q329" s="4">
        <v>69672.149999999994</v>
      </c>
      <c r="R329" s="4">
        <v>6968235.6899999985</v>
      </c>
    </row>
    <row r="330" spans="1:18" ht="15" x14ac:dyDescent="0.2">
      <c r="A330" s="1" t="str" cm="1">
        <f t="array" ref="A330">_xlfn.LET(
  _xlpm.n, UPPER(TRIM(C330)),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
  )
)</f>
        <v>Unknown</v>
      </c>
      <c r="B330" s="1" t="str" cm="1">
        <f t="array" ref="B330">_xlfn.LET(
  _xlpm.n, UPPER(TRIM(C330)),
  _xlfn.XLOOKUP(
    _xlpm.n,
    {"AUSTRALIA","NSW","VIC","QLD","SA","WA","TAS","NT","ACT","UNK"},
    {"AU","NSW","VIC","QLD","SA","WA","TAS","NT","ACT","UNK"},
    C330
  )
)</f>
        <v>UNK</v>
      </c>
      <c r="C330" s="1" t="s">
        <v>26</v>
      </c>
      <c r="D330" s="11">
        <f t="shared" si="5"/>
        <v>45627</v>
      </c>
      <c r="E330" s="1" t="s">
        <v>41</v>
      </c>
      <c r="F330" s="1" t="s">
        <v>33</v>
      </c>
      <c r="G330" s="4">
        <v>22</v>
      </c>
      <c r="H330" s="5">
        <v>5772.5</v>
      </c>
      <c r="I330" s="4">
        <v>1</v>
      </c>
      <c r="J330" s="4">
        <v>21</v>
      </c>
      <c r="K330" s="4">
        <v>183.9</v>
      </c>
      <c r="L330" s="4">
        <v>5588.6</v>
      </c>
      <c r="M330" s="6">
        <v>4.5454545454545456E-2</v>
      </c>
      <c r="N330" s="4">
        <v>1111.0999999999999</v>
      </c>
      <c r="O330" s="4">
        <v>4395.05</v>
      </c>
      <c r="P330" s="4">
        <v>11895.05</v>
      </c>
      <c r="Q330" s="4">
        <v>183.9</v>
      </c>
      <c r="R330" s="4">
        <v>11711.15</v>
      </c>
    </row>
    <row r="331" spans="1:18" ht="15" x14ac:dyDescent="0.2">
      <c r="A331" s="1" t="str" cm="1">
        <f t="array" ref="A331">_xlfn.LET(
  _xlpm.n, UPPER(TRIM(C331)),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
  )
)</f>
        <v>Australia</v>
      </c>
      <c r="B331" s="1" t="str" cm="1">
        <f t="array" ref="B331">_xlfn.LET(
  _xlpm.n, UPPER(TRIM(C331)),
  _xlfn.XLOOKUP(
    _xlpm.n,
    {"AUSTRALIA","NSW","VIC","QLD","SA","WA","TAS","NT","ACT","UNK"},
    {"AU","NSW","VIC","QLD","SA","WA","TAS","NT","ACT","UNK"},
    C331
  )
)</f>
        <v>AU</v>
      </c>
      <c r="C331" s="2" t="s">
        <v>15</v>
      </c>
      <c r="D331" s="12">
        <f t="shared" si="5"/>
        <v>45627</v>
      </c>
      <c r="E331" s="3" t="s">
        <v>41</v>
      </c>
      <c r="F331" s="3" t="s">
        <v>34</v>
      </c>
      <c r="G331" s="8">
        <v>43254225</v>
      </c>
      <c r="H331" s="9">
        <v>992115757.75999725</v>
      </c>
      <c r="I331" s="8">
        <v>38812951</v>
      </c>
      <c r="J331" s="8">
        <v>4441274</v>
      </c>
      <c r="K331" s="8">
        <v>891138774.99999595</v>
      </c>
      <c r="L331" s="8">
        <v>100976982.76000071</v>
      </c>
      <c r="M331" s="10">
        <v>0.89732161424693191</v>
      </c>
      <c r="N331" s="8">
        <v>23.786097348098181</v>
      </c>
      <c r="O331" s="8">
        <v>1174932100.4400101</v>
      </c>
      <c r="P331" s="8">
        <v>1055871543.569999</v>
      </c>
      <c r="Q331" s="8">
        <v>887682823.54999435</v>
      </c>
      <c r="R331" s="8">
        <v>168188720.01999795</v>
      </c>
    </row>
    <row r="332" spans="1:18" ht="15" x14ac:dyDescent="0.2">
      <c r="A332" s="1" t="str" cm="1">
        <f t="array" ref="A332">_xlfn.LET(
  _xlpm.n, UPPER(TRIM(C332)),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
  )
)</f>
        <v>New South Wales</v>
      </c>
      <c r="B332" s="1" t="str" cm="1">
        <f t="array" ref="B332">_xlfn.LET(
  _xlpm.n, UPPER(TRIM(C332)),
  _xlfn.XLOOKUP(
    _xlpm.n,
    {"AUSTRALIA","NSW","VIC","QLD","SA","WA","TAS","NT","ACT","UNK"},
    {"AU","NSW","VIC","QLD","SA","WA","TAS","NT","ACT","UNK"},
    C332
  )
)</f>
        <v>NSW</v>
      </c>
      <c r="C332" s="1" t="s">
        <v>18</v>
      </c>
      <c r="D332" s="11">
        <f t="shared" si="5"/>
        <v>45627</v>
      </c>
      <c r="E332" s="1" t="s">
        <v>41</v>
      </c>
      <c r="F332" s="1" t="s">
        <v>34</v>
      </c>
      <c r="G332" s="4">
        <v>14626414</v>
      </c>
      <c r="H332" s="5">
        <v>339687391.50999922</v>
      </c>
      <c r="I332" s="4">
        <v>12954516</v>
      </c>
      <c r="J332" s="4">
        <v>1671898</v>
      </c>
      <c r="K332" s="4">
        <v>303638906.29999965</v>
      </c>
      <c r="L332" s="4">
        <v>36048485.210000098</v>
      </c>
      <c r="M332" s="6">
        <v>0.88569323964165103</v>
      </c>
      <c r="N332" s="4">
        <v>25.450150482315102</v>
      </c>
      <c r="O332" s="4">
        <v>402523417.98999906</v>
      </c>
      <c r="P332" s="4">
        <v>360724591.81000155</v>
      </c>
      <c r="Q332" s="4">
        <v>302643150.35000008</v>
      </c>
      <c r="R332" s="4">
        <v>58081441.460000113</v>
      </c>
    </row>
    <row r="333" spans="1:18" ht="15" x14ac:dyDescent="0.2">
      <c r="A333" s="1" t="str" cm="1">
        <f t="array" ref="A333">_xlfn.LET(
  _xlpm.n, UPPER(TRIM(C333)),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
  )
)</f>
        <v>Victoria</v>
      </c>
      <c r="B333" s="1" t="str" cm="1">
        <f t="array" ref="B333">_xlfn.LET(
  _xlpm.n, UPPER(TRIM(C333)),
  _xlfn.XLOOKUP(
    _xlpm.n,
    {"AUSTRALIA","NSW","VIC","QLD","SA","WA","TAS","NT","ACT","UNK"},
    {"AU","NSW","VIC","QLD","SA","WA","TAS","NT","ACT","UNK"},
    C333
  )
)</f>
        <v>VIC</v>
      </c>
      <c r="C333" s="1" t="s">
        <v>19</v>
      </c>
      <c r="D333" s="11">
        <f t="shared" si="5"/>
        <v>45627</v>
      </c>
      <c r="E333" s="1" t="s">
        <v>41</v>
      </c>
      <c r="F333" s="1" t="s">
        <v>34</v>
      </c>
      <c r="G333" s="4">
        <v>10782577</v>
      </c>
      <c r="H333" s="5">
        <v>241605320.56000006</v>
      </c>
      <c r="I333" s="4">
        <v>9781957</v>
      </c>
      <c r="J333" s="4">
        <v>1000620</v>
      </c>
      <c r="K333" s="4">
        <v>218201092.65000024</v>
      </c>
      <c r="L333" s="4">
        <v>23404227.909999967</v>
      </c>
      <c r="M333" s="6">
        <v>0.90720029172988981</v>
      </c>
      <c r="N333" s="4">
        <v>23.541679578392625</v>
      </c>
      <c r="O333" s="4">
        <v>285684825.64000076</v>
      </c>
      <c r="P333" s="4">
        <v>257637586.8499997</v>
      </c>
      <c r="Q333" s="4">
        <v>217192410.55000028</v>
      </c>
      <c r="R333" s="4">
        <v>40445176.300000057</v>
      </c>
    </row>
    <row r="334" spans="1:18" ht="15" x14ac:dyDescent="0.2">
      <c r="A334" s="1" t="str" cm="1">
        <f t="array" ref="A334">_xlfn.LET(
  _xlpm.n, UPPER(TRIM(C334)),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
  )
)</f>
        <v>Queensland</v>
      </c>
      <c r="B334" s="1" t="str" cm="1">
        <f t="array" ref="B334">_xlfn.LET(
  _xlpm.n, UPPER(TRIM(C334)),
  _xlfn.XLOOKUP(
    _xlpm.n,
    {"AUSTRALIA","NSW","VIC","QLD","SA","WA","TAS","NT","ACT","UNK"},
    {"AU","NSW","VIC","QLD","SA","WA","TAS","NT","ACT","UNK"},
    C334
  )
)</f>
        <v>QLD</v>
      </c>
      <c r="C334" s="1" t="s">
        <v>20</v>
      </c>
      <c r="D334" s="11">
        <f t="shared" si="5"/>
        <v>45627</v>
      </c>
      <c r="E334" s="1" t="s">
        <v>41</v>
      </c>
      <c r="F334" s="1" t="s">
        <v>34</v>
      </c>
      <c r="G334" s="4">
        <v>9038527</v>
      </c>
      <c r="H334" s="5">
        <v>212461468.16000003</v>
      </c>
      <c r="I334" s="4">
        <v>8132547</v>
      </c>
      <c r="J334" s="4">
        <v>905980</v>
      </c>
      <c r="K334" s="4">
        <v>191369218.59999979</v>
      </c>
      <c r="L334" s="4">
        <v>21092249.559999987</v>
      </c>
      <c r="M334" s="6">
        <v>0.89976464085353736</v>
      </c>
      <c r="N334" s="4">
        <v>21.19693958521189</v>
      </c>
      <c r="O334" s="4">
        <v>251682981.84999973</v>
      </c>
      <c r="P334" s="4">
        <v>225783895.87999991</v>
      </c>
      <c r="Q334" s="4">
        <v>190610314.29999989</v>
      </c>
      <c r="R334" s="4">
        <v>35173581.579999998</v>
      </c>
    </row>
    <row r="335" spans="1:18" ht="15" x14ac:dyDescent="0.2">
      <c r="A335" s="1" t="str" cm="1">
        <f t="array" ref="A335">_xlfn.LET(
  _xlpm.n, UPPER(TRIM(C335)),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
  )
)</f>
        <v>South Australia</v>
      </c>
      <c r="B335" s="1" t="str" cm="1">
        <f t="array" ref="B335">_xlfn.LET(
  _xlpm.n, UPPER(TRIM(C335)),
  _xlfn.XLOOKUP(
    _xlpm.n,
    {"AUSTRALIA","NSW","VIC","QLD","SA","WA","TAS","NT","ACT","UNK"},
    {"AU","NSW","VIC","QLD","SA","WA","TAS","NT","ACT","UNK"},
    C335
  )
)</f>
        <v>SA</v>
      </c>
      <c r="C335" s="1" t="s">
        <v>21</v>
      </c>
      <c r="D335" s="11">
        <f t="shared" si="5"/>
        <v>45627</v>
      </c>
      <c r="E335" s="1" t="s">
        <v>41</v>
      </c>
      <c r="F335" s="1" t="s">
        <v>34</v>
      </c>
      <c r="G335" s="4">
        <v>2893137</v>
      </c>
      <c r="H335" s="5">
        <v>63385887.120000035</v>
      </c>
      <c r="I335" s="4">
        <v>2558162</v>
      </c>
      <c r="J335" s="4">
        <v>334975</v>
      </c>
      <c r="K335" s="4">
        <v>55733678.500000022</v>
      </c>
      <c r="L335" s="4">
        <v>7652208.6199999982</v>
      </c>
      <c r="M335" s="6">
        <v>0.88421737373653586</v>
      </c>
      <c r="N335" s="4">
        <v>25.286885409252669</v>
      </c>
      <c r="O335" s="4">
        <v>75184157.100000203</v>
      </c>
      <c r="P335" s="4">
        <v>67985254.830000043</v>
      </c>
      <c r="Q335" s="4">
        <v>55425113.899999984</v>
      </c>
      <c r="R335" s="4">
        <v>12560140.930000003</v>
      </c>
    </row>
    <row r="336" spans="1:18" ht="15" x14ac:dyDescent="0.2">
      <c r="A336" s="1" t="str" cm="1">
        <f t="array" ref="A336">_xlfn.LET(
  _xlpm.n, UPPER(TRIM(C336)),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
  )
)</f>
        <v>Western Australia</v>
      </c>
      <c r="B336" s="1" t="str" cm="1">
        <f t="array" ref="B336">_xlfn.LET(
  _xlpm.n, UPPER(TRIM(C336)),
  _xlfn.XLOOKUP(
    _xlpm.n,
    {"AUSTRALIA","NSW","VIC","QLD","SA","WA","TAS","NT","ACT","UNK"},
    {"AU","NSW","VIC","QLD","SA","WA","TAS","NT","ACT","UNK"},
    C336
  )
)</f>
        <v>WA</v>
      </c>
      <c r="C336" s="1" t="s">
        <v>22</v>
      </c>
      <c r="D336" s="11">
        <f t="shared" si="5"/>
        <v>45627</v>
      </c>
      <c r="E336" s="1" t="s">
        <v>41</v>
      </c>
      <c r="F336" s="1" t="s">
        <v>34</v>
      </c>
      <c r="G336" s="4">
        <v>4083146</v>
      </c>
      <c r="H336" s="5">
        <v>93772209.059999853</v>
      </c>
      <c r="I336" s="4">
        <v>3676819</v>
      </c>
      <c r="J336" s="4">
        <v>406327</v>
      </c>
      <c r="K336" s="4">
        <v>84373355.549999818</v>
      </c>
      <c r="L336" s="4">
        <v>9398853.5099999923</v>
      </c>
      <c r="M336" s="6">
        <v>0.90048678151601735</v>
      </c>
      <c r="N336" s="4">
        <v>23.67400482509046</v>
      </c>
      <c r="O336" s="4">
        <v>111188315.11999974</v>
      </c>
      <c r="P336" s="4">
        <v>100236194.28999977</v>
      </c>
      <c r="Q336" s="4">
        <v>84112870.249999896</v>
      </c>
      <c r="R336" s="4">
        <v>16123324.039999982</v>
      </c>
    </row>
    <row r="337" spans="1:18" ht="15" x14ac:dyDescent="0.2">
      <c r="A337" s="1" t="str" cm="1">
        <f t="array" ref="A337">_xlfn.LET(
  _xlpm.n, UPPER(TRIM(C337)),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
  )
)</f>
        <v>Tasmania</v>
      </c>
      <c r="B337" s="1" t="str" cm="1">
        <f t="array" ref="B337">_xlfn.LET(
  _xlpm.n, UPPER(TRIM(C337)),
  _xlfn.XLOOKUP(
    _xlpm.n,
    {"AUSTRALIA","NSW","VIC","QLD","SA","WA","TAS","NT","ACT","UNK"},
    {"AU","NSW","VIC","QLD","SA","WA","TAS","NT","ACT","UNK"},
    C337
  )
)</f>
        <v>TAS</v>
      </c>
      <c r="C337" s="1" t="s">
        <v>23</v>
      </c>
      <c r="D337" s="11">
        <f t="shared" si="5"/>
        <v>45627</v>
      </c>
      <c r="E337" s="1" t="s">
        <v>41</v>
      </c>
      <c r="F337" s="1" t="s">
        <v>34</v>
      </c>
      <c r="G337" s="4">
        <v>855395</v>
      </c>
      <c r="H337" s="5">
        <v>18756385.499999978</v>
      </c>
      <c r="I337" s="4">
        <v>794795</v>
      </c>
      <c r="J337" s="4">
        <v>60600</v>
      </c>
      <c r="K337" s="4">
        <v>17167882.900000039</v>
      </c>
      <c r="L337" s="4">
        <v>1588502.5999999989</v>
      </c>
      <c r="M337" s="6">
        <v>0.92915553633116865</v>
      </c>
      <c r="N337" s="4">
        <v>30.663428991905832</v>
      </c>
      <c r="O337" s="4">
        <v>22180177.299999963</v>
      </c>
      <c r="P337" s="4">
        <v>19821416.279999986</v>
      </c>
      <c r="Q337" s="4">
        <v>17113471.700000029</v>
      </c>
      <c r="R337" s="4">
        <v>2707944.5799999987</v>
      </c>
    </row>
    <row r="338" spans="1:18" ht="15" x14ac:dyDescent="0.2">
      <c r="A338" s="1" t="str" cm="1">
        <f t="array" ref="A338">_xlfn.LET(
  _xlpm.n, UPPER(TRIM(C338)),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
  )
)</f>
        <v>Northern Territory</v>
      </c>
      <c r="B338" s="1" t="str" cm="1">
        <f t="array" ref="B338">_xlfn.LET(
  _xlpm.n, UPPER(TRIM(C338)),
  _xlfn.XLOOKUP(
    _xlpm.n,
    {"AUSTRALIA","NSW","VIC","QLD","SA","WA","TAS","NT","ACT","UNK"},
    {"AU","NSW","VIC","QLD","SA","WA","TAS","NT","ACT","UNK"},
    C338
  )
)</f>
        <v>NT</v>
      </c>
      <c r="C338" s="1" t="s">
        <v>24</v>
      </c>
      <c r="D338" s="11">
        <f t="shared" si="5"/>
        <v>45627</v>
      </c>
      <c r="E338" s="1" t="s">
        <v>41</v>
      </c>
      <c r="F338" s="1" t="s">
        <v>34</v>
      </c>
      <c r="G338" s="4">
        <v>276202</v>
      </c>
      <c r="H338" s="5">
        <v>6496899.1999999899</v>
      </c>
      <c r="I338" s="4">
        <v>267250</v>
      </c>
      <c r="J338" s="4">
        <v>8952</v>
      </c>
      <c r="K338" s="4">
        <v>6203887.3999999929</v>
      </c>
      <c r="L338" s="4">
        <v>293011.8000000001</v>
      </c>
      <c r="M338" s="6">
        <v>0.96758893853049577</v>
      </c>
      <c r="N338" s="4">
        <v>24.1106008583691</v>
      </c>
      <c r="O338" s="4">
        <v>7653517.7500000028</v>
      </c>
      <c r="P338" s="4">
        <v>6701051.7699999884</v>
      </c>
      <c r="Q338" s="4">
        <v>6184665.1999999918</v>
      </c>
      <c r="R338" s="4">
        <v>516386.56999999977</v>
      </c>
    </row>
    <row r="339" spans="1:18" ht="15" x14ac:dyDescent="0.2">
      <c r="A339" s="1" t="str" cm="1">
        <f t="array" ref="A339">_xlfn.LET(
  _xlpm.n, UPPER(TRIM(C339)),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
  )
)</f>
        <v>Australian Capital Territory</v>
      </c>
      <c r="B339" s="1" t="str" cm="1">
        <f t="array" ref="B339">_xlfn.LET(
  _xlpm.n, UPPER(TRIM(C339)),
  _xlfn.XLOOKUP(
    _xlpm.n,
    {"AUSTRALIA","NSW","VIC","QLD","SA","WA","TAS","NT","ACT","UNK"},
    {"AU","NSW","VIC","QLD","SA","WA","TAS","NT","ACT","UNK"},
    C339
  )
)</f>
        <v>ACT</v>
      </c>
      <c r="C339" s="1" t="s">
        <v>25</v>
      </c>
      <c r="D339" s="11">
        <f t="shared" si="5"/>
        <v>45627</v>
      </c>
      <c r="E339" s="1" t="s">
        <v>41</v>
      </c>
      <c r="F339" s="1" t="s">
        <v>34</v>
      </c>
      <c r="G339" s="4">
        <v>693500</v>
      </c>
      <c r="H339" s="5">
        <v>15843590.099999977</v>
      </c>
      <c r="I339" s="4">
        <v>641644</v>
      </c>
      <c r="J339" s="4">
        <v>51856</v>
      </c>
      <c r="K339" s="4">
        <v>14345350.649999987</v>
      </c>
      <c r="L339" s="4">
        <v>1498239.4499999976</v>
      </c>
      <c r="M339" s="6">
        <v>0.92522566690699348</v>
      </c>
      <c r="N339" s="4">
        <v>17.743940788157648</v>
      </c>
      <c r="O339" s="4">
        <v>18709439.089999944</v>
      </c>
      <c r="P339" s="4">
        <v>16874219.880000032</v>
      </c>
      <c r="Q339" s="4">
        <v>14295540.300000004</v>
      </c>
      <c r="R339" s="4">
        <v>2578679.5799999968</v>
      </c>
    </row>
    <row r="340" spans="1:18" ht="15" x14ac:dyDescent="0.2">
      <c r="A340" s="1" t="str" cm="1">
        <f t="array" ref="A340">_xlfn.LET(
  _xlpm.n, UPPER(TRIM(C340)),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
  )
)</f>
        <v>Unknown</v>
      </c>
      <c r="B340" s="1" t="str" cm="1">
        <f t="array" ref="B340">_xlfn.LET(
  _xlpm.n, UPPER(TRIM(C340)),
  _xlfn.XLOOKUP(
    _xlpm.n,
    {"AUSTRALIA","NSW","VIC","QLD","SA","WA","TAS","NT","ACT","UNK"},
    {"AU","NSW","VIC","QLD","SA","WA","TAS","NT","ACT","UNK"},
    C340
  )
)</f>
        <v>UNK</v>
      </c>
      <c r="C340" s="1" t="s">
        <v>26</v>
      </c>
      <c r="D340" s="11">
        <f t="shared" si="5"/>
        <v>45627</v>
      </c>
      <c r="E340" s="1" t="s">
        <v>41</v>
      </c>
      <c r="F340" s="1" t="s">
        <v>34</v>
      </c>
      <c r="G340" s="4">
        <v>5327</v>
      </c>
      <c r="H340" s="5">
        <v>106606.55</v>
      </c>
      <c r="I340" s="4">
        <v>5261</v>
      </c>
      <c r="J340" s="4">
        <v>66</v>
      </c>
      <c r="K340" s="4">
        <v>105402.45000000004</v>
      </c>
      <c r="L340" s="4">
        <v>1204.1000000000001</v>
      </c>
      <c r="M340" s="6">
        <v>0.98761028721606903</v>
      </c>
      <c r="N340" s="4" t="s">
        <v>32</v>
      </c>
      <c r="O340" s="4">
        <v>125268.59999999998</v>
      </c>
      <c r="P340" s="4">
        <v>107331.98000000004</v>
      </c>
      <c r="Q340" s="4">
        <v>105287.00000000004</v>
      </c>
      <c r="R340" s="4">
        <v>2044.98</v>
      </c>
    </row>
    <row r="341" spans="1:18" ht="15" x14ac:dyDescent="0.2">
      <c r="A341" s="1" t="str" cm="1">
        <f t="array" ref="A341">_xlfn.LET(
  _xlpm.n, UPPER(TRIM(C341)),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
  )
)</f>
        <v>Australia</v>
      </c>
      <c r="B341" s="1" t="str" cm="1">
        <f t="array" ref="B341">_xlfn.LET(
  _xlpm.n, UPPER(TRIM(C341)),
  _xlfn.XLOOKUP(
    _xlpm.n,
    {"AUSTRALIA","NSW","VIC","QLD","SA","WA","TAS","NT","ACT","UNK"},
    {"AU","NSW","VIC","QLD","SA","WA","TAS","NT","ACT","UNK"},
    C341
  )
)</f>
        <v>AU</v>
      </c>
      <c r="C341" s="2" t="s">
        <v>15</v>
      </c>
      <c r="D341" s="12">
        <f t="shared" si="5"/>
        <v>45627</v>
      </c>
      <c r="E341" s="3" t="s">
        <v>41</v>
      </c>
      <c r="F341" s="3" t="s">
        <v>35</v>
      </c>
      <c r="G341" s="8">
        <v>7908581</v>
      </c>
      <c r="H341" s="9">
        <v>1359828161.5499711</v>
      </c>
      <c r="I341" s="8">
        <v>6041594</v>
      </c>
      <c r="J341" s="8">
        <v>1866987</v>
      </c>
      <c r="K341" s="8">
        <v>1050922311.8499871</v>
      </c>
      <c r="L341" s="8">
        <v>308905849.70000434</v>
      </c>
      <c r="M341" s="10">
        <v>0.76392895261488758</v>
      </c>
      <c r="N341" s="8">
        <v>123.39277265516195</v>
      </c>
      <c r="O341" s="8">
        <v>1454350517.2300327</v>
      </c>
      <c r="P341" s="8">
        <v>1574907838.3099816</v>
      </c>
      <c r="Q341" s="8">
        <v>1050922311.8499871</v>
      </c>
      <c r="R341" s="8">
        <v>523985526.45999992</v>
      </c>
    </row>
    <row r="342" spans="1:18" ht="15" x14ac:dyDescent="0.2">
      <c r="A342" s="1" t="str" cm="1">
        <f t="array" ref="A342">_xlfn.LET(
  _xlpm.n, UPPER(TRIM(C342)),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
  )
)</f>
        <v>New South Wales</v>
      </c>
      <c r="B342" s="1" t="str" cm="1">
        <f t="array" ref="B342">_xlfn.LET(
  _xlpm.n, UPPER(TRIM(C342)),
  _xlfn.XLOOKUP(
    _xlpm.n,
    {"AUSTRALIA","NSW","VIC","QLD","SA","WA","TAS","NT","ACT","UNK"},
    {"AU","NSW","VIC","QLD","SA","WA","TAS","NT","ACT","UNK"},
    C342
  )
)</f>
        <v>NSW</v>
      </c>
      <c r="C342" s="1" t="s">
        <v>18</v>
      </c>
      <c r="D342" s="11">
        <f t="shared" si="5"/>
        <v>45627</v>
      </c>
      <c r="E342" s="1" t="s">
        <v>41</v>
      </c>
      <c r="F342" s="1" t="s">
        <v>35</v>
      </c>
      <c r="G342" s="4">
        <v>2722494</v>
      </c>
      <c r="H342" s="5">
        <v>474727349.84999973</v>
      </c>
      <c r="I342" s="4">
        <v>2101755</v>
      </c>
      <c r="J342" s="4">
        <v>620739</v>
      </c>
      <c r="K342" s="4">
        <v>368671399.80000049</v>
      </c>
      <c r="L342" s="4">
        <v>106055950.05000009</v>
      </c>
      <c r="M342" s="6">
        <v>0.77199619172714429</v>
      </c>
      <c r="N342" s="4">
        <v>117.88428089235944</v>
      </c>
      <c r="O342" s="4">
        <v>509396541.66999853</v>
      </c>
      <c r="P342" s="4">
        <v>539732843.26999736</v>
      </c>
      <c r="Q342" s="4">
        <v>368671399.80000049</v>
      </c>
      <c r="R342" s="4">
        <v>171061443.47000012</v>
      </c>
    </row>
    <row r="343" spans="1:18" ht="15" x14ac:dyDescent="0.2">
      <c r="A343" s="1" t="str" cm="1">
        <f t="array" ref="A343">_xlfn.LET(
  _xlpm.n, UPPER(TRIM(C343)),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
  )
)</f>
        <v>Victoria</v>
      </c>
      <c r="B343" s="1" t="str" cm="1">
        <f t="array" ref="B343">_xlfn.LET(
  _xlpm.n, UPPER(TRIM(C343)),
  _xlfn.XLOOKUP(
    _xlpm.n,
    {"AUSTRALIA","NSW","VIC","QLD","SA","WA","TAS","NT","ACT","UNK"},
    {"AU","NSW","VIC","QLD","SA","WA","TAS","NT","ACT","UNK"},
    C343
  )
)</f>
        <v>VIC</v>
      </c>
      <c r="C343" s="1" t="s">
        <v>19</v>
      </c>
      <c r="D343" s="11">
        <f t="shared" si="5"/>
        <v>45627</v>
      </c>
      <c r="E343" s="1" t="s">
        <v>41</v>
      </c>
      <c r="F343" s="1" t="s">
        <v>35</v>
      </c>
      <c r="G343" s="4">
        <v>2013980</v>
      </c>
      <c r="H343" s="5">
        <v>335970271.52000231</v>
      </c>
      <c r="I343" s="4">
        <v>1576709</v>
      </c>
      <c r="J343" s="4">
        <v>437271</v>
      </c>
      <c r="K343" s="4">
        <v>265755707.15000054</v>
      </c>
      <c r="L343" s="4">
        <v>70214564.369999632</v>
      </c>
      <c r="M343" s="6">
        <v>0.78288215374532022</v>
      </c>
      <c r="N343" s="4">
        <v>127.77606393407996</v>
      </c>
      <c r="O343" s="4">
        <v>358179105.30999941</v>
      </c>
      <c r="P343" s="4">
        <v>388716414.57000172</v>
      </c>
      <c r="Q343" s="4">
        <v>265755707.15000054</v>
      </c>
      <c r="R343" s="4">
        <v>122960707.4199997</v>
      </c>
    </row>
    <row r="344" spans="1:18" ht="15" x14ac:dyDescent="0.2">
      <c r="A344" s="1" t="str" cm="1">
        <f t="array" ref="A344">_xlfn.LET(
  _xlpm.n, UPPER(TRIM(C344)),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
  )
)</f>
        <v>Queensland</v>
      </c>
      <c r="B344" s="1" t="str" cm="1">
        <f t="array" ref="B344">_xlfn.LET(
  _xlpm.n, UPPER(TRIM(C344)),
  _xlfn.XLOOKUP(
    _xlpm.n,
    {"AUSTRALIA","NSW","VIC","QLD","SA","WA","TAS","NT","ACT","UNK"},
    {"AU","NSW","VIC","QLD","SA","WA","TAS","NT","ACT","UNK"},
    C344
  )
)</f>
        <v>QLD</v>
      </c>
      <c r="C344" s="1" t="s">
        <v>20</v>
      </c>
      <c r="D344" s="11">
        <f t="shared" si="5"/>
        <v>45627</v>
      </c>
      <c r="E344" s="1" t="s">
        <v>41</v>
      </c>
      <c r="F344" s="1" t="s">
        <v>35</v>
      </c>
      <c r="G344" s="4">
        <v>1612197</v>
      </c>
      <c r="H344" s="5">
        <v>281267616.68000203</v>
      </c>
      <c r="I344" s="4">
        <v>1211741</v>
      </c>
      <c r="J344" s="4">
        <v>400456</v>
      </c>
      <c r="K344" s="4">
        <v>215478881.70000035</v>
      </c>
      <c r="L344" s="4">
        <v>65788734.980000012</v>
      </c>
      <c r="M344" s="6">
        <v>0.75160851930626349</v>
      </c>
      <c r="N344" s="4">
        <v>121.46904960298015</v>
      </c>
      <c r="O344" s="4">
        <v>299533704.63999915</v>
      </c>
      <c r="P344" s="4">
        <v>328957319.48000109</v>
      </c>
      <c r="Q344" s="4">
        <v>215478881.70000035</v>
      </c>
      <c r="R344" s="4">
        <v>113478437.77999997</v>
      </c>
    </row>
    <row r="345" spans="1:18" ht="15" x14ac:dyDescent="0.2">
      <c r="A345" s="1" t="str" cm="1">
        <f t="array" ref="A345">_xlfn.LET(
  _xlpm.n, UPPER(TRIM(C345)),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
  )
)</f>
        <v>South Australia</v>
      </c>
      <c r="B345" s="1" t="str" cm="1">
        <f t="array" ref="B345">_xlfn.LET(
  _xlpm.n, UPPER(TRIM(C345)),
  _xlfn.XLOOKUP(
    _xlpm.n,
    {"AUSTRALIA","NSW","VIC","QLD","SA","WA","TAS","NT","ACT","UNK"},
    {"AU","NSW","VIC","QLD","SA","WA","TAS","NT","ACT","UNK"},
    C345
  )
)</f>
        <v>SA</v>
      </c>
      <c r="C345" s="1" t="s">
        <v>21</v>
      </c>
      <c r="D345" s="11">
        <f t="shared" si="5"/>
        <v>45627</v>
      </c>
      <c r="E345" s="1" t="s">
        <v>41</v>
      </c>
      <c r="F345" s="1" t="s">
        <v>35</v>
      </c>
      <c r="G345" s="4">
        <v>514642</v>
      </c>
      <c r="H345" s="5">
        <v>89978599.769999728</v>
      </c>
      <c r="I345" s="4">
        <v>378195</v>
      </c>
      <c r="J345" s="4">
        <v>136447</v>
      </c>
      <c r="K345" s="4">
        <v>66590144.949999921</v>
      </c>
      <c r="L345" s="4">
        <v>23388454.82000006</v>
      </c>
      <c r="M345" s="6">
        <v>0.73487006501606944</v>
      </c>
      <c r="N345" s="4">
        <v>139.86123467351015</v>
      </c>
      <c r="O345" s="4">
        <v>96865683.530000493</v>
      </c>
      <c r="P345" s="4">
        <v>107278567.47999986</v>
      </c>
      <c r="Q345" s="4">
        <v>66590144.949999921</v>
      </c>
      <c r="R345" s="4">
        <v>40688422.530000031</v>
      </c>
    </row>
    <row r="346" spans="1:18" ht="15" x14ac:dyDescent="0.2">
      <c r="A346" s="1" t="str" cm="1">
        <f t="array" ref="A346">_xlfn.LET(
  _xlpm.n, UPPER(TRIM(C346)),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
  )
)</f>
        <v>Western Australia</v>
      </c>
      <c r="B346" s="1" t="str" cm="1">
        <f t="array" ref="B346">_xlfn.LET(
  _xlpm.n, UPPER(TRIM(C346)),
  _xlfn.XLOOKUP(
    _xlpm.n,
    {"AUSTRALIA","NSW","VIC","QLD","SA","WA","TAS","NT","ACT","UNK"},
    {"AU","NSW","VIC","QLD","SA","WA","TAS","NT","ACT","UNK"},
    C346
  )
)</f>
        <v>WA</v>
      </c>
      <c r="C346" s="1" t="s">
        <v>22</v>
      </c>
      <c r="D346" s="11">
        <f t="shared" si="5"/>
        <v>45627</v>
      </c>
      <c r="E346" s="1" t="s">
        <v>41</v>
      </c>
      <c r="F346" s="1" t="s">
        <v>35</v>
      </c>
      <c r="G346" s="4">
        <v>793651</v>
      </c>
      <c r="H346" s="5">
        <v>135115425.15000027</v>
      </c>
      <c r="I346" s="4">
        <v>611646</v>
      </c>
      <c r="J346" s="4">
        <v>182005</v>
      </c>
      <c r="K346" s="4">
        <v>106741996.00000009</v>
      </c>
      <c r="L346" s="4">
        <v>28373429.149999976</v>
      </c>
      <c r="M346" s="6">
        <v>0.77067375962482254</v>
      </c>
      <c r="N346" s="4">
        <v>114.00714351059547</v>
      </c>
      <c r="O346" s="4">
        <v>144846715.98999998</v>
      </c>
      <c r="P346" s="4">
        <v>155792582.90000018</v>
      </c>
      <c r="Q346" s="4">
        <v>106741996.00000009</v>
      </c>
      <c r="R346" s="4">
        <v>49050586.900000036</v>
      </c>
    </row>
    <row r="347" spans="1:18" ht="15" x14ac:dyDescent="0.2">
      <c r="A347" s="1" t="str" cm="1">
        <f t="array" ref="A347">_xlfn.LET(
  _xlpm.n, UPPER(TRIM(C347)),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
  )
)</f>
        <v>Tasmania</v>
      </c>
      <c r="B347" s="1" t="str" cm="1">
        <f t="array" ref="B347">_xlfn.LET(
  _xlpm.n, UPPER(TRIM(C347)),
  _xlfn.XLOOKUP(
    _xlpm.n,
    {"AUSTRALIA","NSW","VIC","QLD","SA","WA","TAS","NT","ACT","UNK"},
    {"AU","NSW","VIC","QLD","SA","WA","TAS","NT","ACT","UNK"},
    C347
  )
)</f>
        <v>TAS</v>
      </c>
      <c r="C347" s="1" t="s">
        <v>23</v>
      </c>
      <c r="D347" s="11">
        <f t="shared" si="5"/>
        <v>45627</v>
      </c>
      <c r="E347" s="1" t="s">
        <v>41</v>
      </c>
      <c r="F347" s="1" t="s">
        <v>35</v>
      </c>
      <c r="G347" s="4">
        <v>121806</v>
      </c>
      <c r="H347" s="5">
        <v>19747948.340000093</v>
      </c>
      <c r="I347" s="4">
        <v>82244</v>
      </c>
      <c r="J347" s="4">
        <v>39562</v>
      </c>
      <c r="K347" s="4">
        <v>13460808.550000029</v>
      </c>
      <c r="L347" s="4">
        <v>6287139.7899999963</v>
      </c>
      <c r="M347" s="6">
        <v>0.67520483391622743</v>
      </c>
      <c r="N347" s="4">
        <v>131.88685608439039</v>
      </c>
      <c r="O347" s="4">
        <v>21312335.229999926</v>
      </c>
      <c r="P347" s="4">
        <v>24577568.080000024</v>
      </c>
      <c r="Q347" s="4">
        <v>13460808.550000029</v>
      </c>
      <c r="R347" s="4">
        <v>11116759.529999999</v>
      </c>
    </row>
    <row r="348" spans="1:18" ht="15" x14ac:dyDescent="0.2">
      <c r="A348" s="1" t="str" cm="1">
        <f t="array" ref="A348">_xlfn.LET(
  _xlpm.n, UPPER(TRIM(C348)),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
  )
)</f>
        <v>Northern Territory</v>
      </c>
      <c r="B348" s="1" t="str" cm="1">
        <f t="array" ref="B348">_xlfn.LET(
  _xlpm.n, UPPER(TRIM(C348)),
  _xlfn.XLOOKUP(
    _xlpm.n,
    {"AUSTRALIA","NSW","VIC","QLD","SA","WA","TAS","NT","ACT","UNK"},
    {"AU","NSW","VIC","QLD","SA","WA","TAS","NT","ACT","UNK"},
    C348
  )
)</f>
        <v>NT</v>
      </c>
      <c r="C348" s="1" t="s">
        <v>24</v>
      </c>
      <c r="D348" s="11">
        <f t="shared" si="5"/>
        <v>45627</v>
      </c>
      <c r="E348" s="1" t="s">
        <v>41</v>
      </c>
      <c r="F348" s="1" t="s">
        <v>35</v>
      </c>
      <c r="G348" s="4">
        <v>38536</v>
      </c>
      <c r="H348" s="5">
        <v>5880207.7499999935</v>
      </c>
      <c r="I348" s="4">
        <v>32872</v>
      </c>
      <c r="J348" s="4">
        <v>5664</v>
      </c>
      <c r="K348" s="4">
        <v>5046343.549999997</v>
      </c>
      <c r="L348" s="4">
        <v>833864.19999999937</v>
      </c>
      <c r="M348" s="6">
        <v>0.85302055221091966</v>
      </c>
      <c r="N348" s="4">
        <v>146.2198511772545</v>
      </c>
      <c r="O348" s="4">
        <v>6233719.7500000065</v>
      </c>
      <c r="P348" s="4">
        <v>6656194.9799999911</v>
      </c>
      <c r="Q348" s="4">
        <v>5046343.549999997</v>
      </c>
      <c r="R348" s="4">
        <v>1609851.4299999995</v>
      </c>
    </row>
    <row r="349" spans="1:18" ht="15" x14ac:dyDescent="0.2">
      <c r="A349" s="1" t="str" cm="1">
        <f t="array" ref="A349">_xlfn.LET(
  _xlpm.n, UPPER(TRIM(C349)),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
  )
)</f>
        <v>Australian Capital Territory</v>
      </c>
      <c r="B349" s="1" t="str" cm="1">
        <f t="array" ref="B349">_xlfn.LET(
  _xlpm.n, UPPER(TRIM(C349)),
  _xlfn.XLOOKUP(
    _xlpm.n,
    {"AUSTRALIA","NSW","VIC","QLD","SA","WA","TAS","NT","ACT","UNK"},
    {"AU","NSW","VIC","QLD","SA","WA","TAS","NT","ACT","UNK"},
    C349
  )
)</f>
        <v>ACT</v>
      </c>
      <c r="C349" s="1" t="s">
        <v>25</v>
      </c>
      <c r="D349" s="11">
        <f t="shared" si="5"/>
        <v>45627</v>
      </c>
      <c r="E349" s="1" t="s">
        <v>41</v>
      </c>
      <c r="F349" s="1" t="s">
        <v>35</v>
      </c>
      <c r="G349" s="4">
        <v>90786</v>
      </c>
      <c r="H349" s="5">
        <v>17062191.490000039</v>
      </c>
      <c r="I349" s="4">
        <v>45972</v>
      </c>
      <c r="J349" s="4">
        <v>44814</v>
      </c>
      <c r="K349" s="4">
        <v>9102483.8000000268</v>
      </c>
      <c r="L349" s="4">
        <v>7959707.689999993</v>
      </c>
      <c r="M349" s="6">
        <v>0.50637763531822089</v>
      </c>
      <c r="N349" s="4">
        <v>138.02509275284586</v>
      </c>
      <c r="O349" s="4">
        <v>17899147.259999927</v>
      </c>
      <c r="P349" s="4">
        <v>23114388.550000031</v>
      </c>
      <c r="Q349" s="4">
        <v>9102483.8000000268</v>
      </c>
      <c r="R349" s="4">
        <v>14011904.749999991</v>
      </c>
    </row>
    <row r="350" spans="1:18" ht="15" x14ac:dyDescent="0.2">
      <c r="A350" s="1" t="str" cm="1">
        <f t="array" ref="A350">_xlfn.LET(
  _xlpm.n, UPPER(TRIM(C350)),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
  )
)</f>
        <v>Unknown</v>
      </c>
      <c r="B350" s="1" t="str" cm="1">
        <f t="array" ref="B350">_xlfn.LET(
  _xlpm.n, UPPER(TRIM(C350)),
  _xlfn.XLOOKUP(
    _xlpm.n,
    {"AUSTRALIA","NSW","VIC","QLD","SA","WA","TAS","NT","ACT","UNK"},
    {"AU","NSW","VIC","QLD","SA","WA","TAS","NT","ACT","UNK"},
    C350
  )
)</f>
        <v>UNK</v>
      </c>
      <c r="C350" s="1" t="s">
        <v>26</v>
      </c>
      <c r="D350" s="11">
        <f t="shared" si="5"/>
        <v>45627</v>
      </c>
      <c r="E350" s="1" t="s">
        <v>41</v>
      </c>
      <c r="F350" s="1" t="s">
        <v>35</v>
      </c>
      <c r="G350" s="4">
        <v>489</v>
      </c>
      <c r="H350" s="5">
        <v>78551</v>
      </c>
      <c r="I350" s="4">
        <v>460</v>
      </c>
      <c r="J350" s="4">
        <v>29</v>
      </c>
      <c r="K350" s="4">
        <v>74546.350000000006</v>
      </c>
      <c r="L350" s="4">
        <v>4004.65</v>
      </c>
      <c r="M350" s="6">
        <v>0.94069529652351735</v>
      </c>
      <c r="N350" s="4">
        <v>129.68666666666667</v>
      </c>
      <c r="O350" s="4">
        <v>83563.849999999948</v>
      </c>
      <c r="P350" s="4">
        <v>81959.000000000029</v>
      </c>
      <c r="Q350" s="4">
        <v>74546.350000000006</v>
      </c>
      <c r="R350" s="4">
        <v>7412.6500000000015</v>
      </c>
    </row>
    <row r="351" spans="1:18" ht="15" x14ac:dyDescent="0.2">
      <c r="A351" s="1" t="str" cm="1">
        <f t="array" ref="A351">_xlfn.LET(
  _xlpm.n, UPPER(TRIM(C351)),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
  )
)</f>
        <v>Australia</v>
      </c>
      <c r="B351" s="1" t="str" cm="1">
        <f t="array" ref="B351">_xlfn.LET(
  _xlpm.n, UPPER(TRIM(C351)),
  _xlfn.XLOOKUP(
    _xlpm.n,
    {"AUSTRALIA","NSW","VIC","QLD","SA","WA","TAS","NT","ACT","UNK"},
    {"AU","NSW","VIC","QLD","SA","WA","TAS","NT","ACT","UNK"},
    C351
  )
)</f>
        <v>AU</v>
      </c>
      <c r="C351" s="2" t="s">
        <v>15</v>
      </c>
      <c r="D351" s="12">
        <f t="shared" si="5"/>
        <v>45627</v>
      </c>
      <c r="E351" s="3" t="s">
        <v>41</v>
      </c>
      <c r="F351" s="3" t="s">
        <v>36</v>
      </c>
      <c r="G351" s="8">
        <v>3147794</v>
      </c>
      <c r="H351" s="9">
        <v>693859604.25001705</v>
      </c>
      <c r="I351" s="8">
        <v>1046363</v>
      </c>
      <c r="J351" s="8">
        <v>2101431</v>
      </c>
      <c r="K351" s="8">
        <v>122631276.35000011</v>
      </c>
      <c r="L351" s="8">
        <v>571228327.90000725</v>
      </c>
      <c r="M351" s="10">
        <v>0.33241152375282501</v>
      </c>
      <c r="N351" s="8">
        <v>100.46325054708673</v>
      </c>
      <c r="O351" s="8">
        <v>848357105.81999457</v>
      </c>
      <c r="P351" s="8">
        <v>1453142911.400018</v>
      </c>
      <c r="Q351" s="8">
        <v>122631276.35000011</v>
      </c>
      <c r="R351" s="8">
        <v>1330511635.050015</v>
      </c>
    </row>
    <row r="352" spans="1:18" ht="15" x14ac:dyDescent="0.2">
      <c r="A352" s="1" t="str" cm="1">
        <f t="array" ref="A352">_xlfn.LET(
  _xlpm.n, UPPER(TRIM(C352)),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
  )
)</f>
        <v>New South Wales</v>
      </c>
      <c r="B352" s="1" t="str" cm="1">
        <f t="array" ref="B352">_xlfn.LET(
  _xlpm.n, UPPER(TRIM(C352)),
  _xlfn.XLOOKUP(
    _xlpm.n,
    {"AUSTRALIA","NSW","VIC","QLD","SA","WA","TAS","NT","ACT","UNK"},
    {"AU","NSW","VIC","QLD","SA","WA","TAS","NT","ACT","UNK"},
    C352
  )
)</f>
        <v>NSW</v>
      </c>
      <c r="C352" s="1" t="s">
        <v>18</v>
      </c>
      <c r="D352" s="11">
        <f t="shared" si="5"/>
        <v>45627</v>
      </c>
      <c r="E352" s="1" t="s">
        <v>41</v>
      </c>
      <c r="F352" s="1" t="s">
        <v>36</v>
      </c>
      <c r="G352" s="4">
        <v>1028008</v>
      </c>
      <c r="H352" s="5">
        <v>232238470.39999864</v>
      </c>
      <c r="I352" s="4">
        <v>377612</v>
      </c>
      <c r="J352" s="4">
        <v>650396</v>
      </c>
      <c r="K352" s="4">
        <v>46918460.800000146</v>
      </c>
      <c r="L352" s="4">
        <v>185320009.59999916</v>
      </c>
      <c r="M352" s="6">
        <v>0.36732398969657826</v>
      </c>
      <c r="N352" s="4">
        <v>106.72139185463062</v>
      </c>
      <c r="O352" s="4">
        <v>279440095.70999914</v>
      </c>
      <c r="P352" s="4">
        <v>496589772.93999821</v>
      </c>
      <c r="Q352" s="4">
        <v>46918460.800000146</v>
      </c>
      <c r="R352" s="4">
        <v>449671312.1399985</v>
      </c>
    </row>
    <row r="353" spans="1:18" ht="15" x14ac:dyDescent="0.2">
      <c r="A353" s="1" t="str" cm="1">
        <f t="array" ref="A353">_xlfn.LET(
  _xlpm.n, UPPER(TRIM(C353)),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
  )
)</f>
        <v>Victoria</v>
      </c>
      <c r="B353" s="1" t="str" cm="1">
        <f t="array" ref="B353">_xlfn.LET(
  _xlpm.n, UPPER(TRIM(C353)),
  _xlfn.XLOOKUP(
    _xlpm.n,
    {"AUSTRALIA","NSW","VIC","QLD","SA","WA","TAS","NT","ACT","UNK"},
    {"AU","NSW","VIC","QLD","SA","WA","TAS","NT","ACT","UNK"},
    C353
  )
)</f>
        <v>VIC</v>
      </c>
      <c r="C353" s="1" t="s">
        <v>19</v>
      </c>
      <c r="D353" s="11">
        <f t="shared" si="5"/>
        <v>45627</v>
      </c>
      <c r="E353" s="1" t="s">
        <v>41</v>
      </c>
      <c r="F353" s="1" t="s">
        <v>36</v>
      </c>
      <c r="G353" s="4">
        <v>664605</v>
      </c>
      <c r="H353" s="5">
        <v>157742392.60000065</v>
      </c>
      <c r="I353" s="4">
        <v>169530</v>
      </c>
      <c r="J353" s="4">
        <v>495075</v>
      </c>
      <c r="K353" s="4">
        <v>22031424.300000004</v>
      </c>
      <c r="L353" s="4">
        <v>135710968.30000073</v>
      </c>
      <c r="M353" s="6">
        <v>0.25508384679621732</v>
      </c>
      <c r="N353" s="4">
        <v>107.50704065776036</v>
      </c>
      <c r="O353" s="4">
        <v>195750785.00000054</v>
      </c>
      <c r="P353" s="4">
        <v>329161091.65999961</v>
      </c>
      <c r="Q353" s="4">
        <v>22031424.300000004</v>
      </c>
      <c r="R353" s="4">
        <v>307129667.35999972</v>
      </c>
    </row>
    <row r="354" spans="1:18" ht="15" x14ac:dyDescent="0.2">
      <c r="A354" s="1" t="str" cm="1">
        <f t="array" ref="A354">_xlfn.LET(
  _xlpm.n, UPPER(TRIM(C354)),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
  )
)</f>
        <v>Queensland</v>
      </c>
      <c r="B354" s="1" t="str" cm="1">
        <f t="array" ref="B354">_xlfn.LET(
  _xlpm.n, UPPER(TRIM(C354)),
  _xlfn.XLOOKUP(
    _xlpm.n,
    {"AUSTRALIA","NSW","VIC","QLD","SA","WA","TAS","NT","ACT","UNK"},
    {"AU","NSW","VIC","QLD","SA","WA","TAS","NT","ACT","UNK"},
    C354
  )
)</f>
        <v>QLD</v>
      </c>
      <c r="C354" s="1" t="s">
        <v>20</v>
      </c>
      <c r="D354" s="11">
        <f t="shared" si="5"/>
        <v>45627</v>
      </c>
      <c r="E354" s="1" t="s">
        <v>41</v>
      </c>
      <c r="F354" s="1" t="s">
        <v>36</v>
      </c>
      <c r="G354" s="4">
        <v>796189</v>
      </c>
      <c r="H354" s="5">
        <v>154334658.59999967</v>
      </c>
      <c r="I354" s="4">
        <v>325615</v>
      </c>
      <c r="J354" s="4">
        <v>470574</v>
      </c>
      <c r="K354" s="4">
        <v>34414103.499999955</v>
      </c>
      <c r="L354" s="4">
        <v>119920555.10000029</v>
      </c>
      <c r="M354" s="6">
        <v>0.4089669663861219</v>
      </c>
      <c r="N354" s="4">
        <v>94.517713462450189</v>
      </c>
      <c r="O354" s="4">
        <v>185968028.92000064</v>
      </c>
      <c r="P354" s="4">
        <v>318997356.92999995</v>
      </c>
      <c r="Q354" s="4">
        <v>34414103.499999955</v>
      </c>
      <c r="R354" s="4">
        <v>284583253.42999947</v>
      </c>
    </row>
    <row r="355" spans="1:18" ht="15" x14ac:dyDescent="0.2">
      <c r="A355" s="1" t="str" cm="1">
        <f t="array" ref="A355">_xlfn.LET(
  _xlpm.n, UPPER(TRIM(C355)),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
  )
)</f>
        <v>South Australia</v>
      </c>
      <c r="B355" s="1" t="str" cm="1">
        <f t="array" ref="B355">_xlfn.LET(
  _xlpm.n, UPPER(TRIM(C355)),
  _xlfn.XLOOKUP(
    _xlpm.n,
    {"AUSTRALIA","NSW","VIC","QLD","SA","WA","TAS","NT","ACT","UNK"},
    {"AU","NSW","VIC","QLD","SA","WA","TAS","NT","ACT","UNK"},
    C355
  )
)</f>
        <v>SA</v>
      </c>
      <c r="C355" s="1" t="s">
        <v>21</v>
      </c>
      <c r="D355" s="11">
        <f t="shared" si="5"/>
        <v>45627</v>
      </c>
      <c r="E355" s="1" t="s">
        <v>41</v>
      </c>
      <c r="F355" s="1" t="s">
        <v>36</v>
      </c>
      <c r="G355" s="4">
        <v>209309</v>
      </c>
      <c r="H355" s="5">
        <v>49434743.170000553</v>
      </c>
      <c r="I355" s="4">
        <v>61590</v>
      </c>
      <c r="J355" s="4">
        <v>147719</v>
      </c>
      <c r="K355" s="4">
        <v>7462846.6000000108</v>
      </c>
      <c r="L355" s="4">
        <v>41971896.570000373</v>
      </c>
      <c r="M355" s="6">
        <v>0.2942539499018198</v>
      </c>
      <c r="N355" s="4">
        <v>82.501311538792038</v>
      </c>
      <c r="O355" s="4">
        <v>62582946.299999952</v>
      </c>
      <c r="P355" s="4">
        <v>97642961.850000501</v>
      </c>
      <c r="Q355" s="4">
        <v>7462846.6000000108</v>
      </c>
      <c r="R355" s="4">
        <v>90180115.250000328</v>
      </c>
    </row>
    <row r="356" spans="1:18" ht="15" x14ac:dyDescent="0.2">
      <c r="A356" s="1" t="str" cm="1">
        <f t="array" ref="A356">_xlfn.LET(
  _xlpm.n, UPPER(TRIM(C356)),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
  )
)</f>
        <v>Western Australia</v>
      </c>
      <c r="B356" s="1" t="str" cm="1">
        <f t="array" ref="B356">_xlfn.LET(
  _xlpm.n, UPPER(TRIM(C356)),
  _xlfn.XLOOKUP(
    _xlpm.n,
    {"AUSTRALIA","NSW","VIC","QLD","SA","WA","TAS","NT","ACT","UNK"},
    {"AU","NSW","VIC","QLD","SA","WA","TAS","NT","ACT","UNK"},
    C356
  )
)</f>
        <v>WA</v>
      </c>
      <c r="C356" s="1" t="s">
        <v>22</v>
      </c>
      <c r="D356" s="11">
        <f t="shared" si="5"/>
        <v>45627</v>
      </c>
      <c r="E356" s="1" t="s">
        <v>41</v>
      </c>
      <c r="F356" s="1" t="s">
        <v>36</v>
      </c>
      <c r="G356" s="4">
        <v>333648</v>
      </c>
      <c r="H356" s="5">
        <v>72533631.629999936</v>
      </c>
      <c r="I356" s="4">
        <v>88262</v>
      </c>
      <c r="J356" s="4">
        <v>245386</v>
      </c>
      <c r="K356" s="4">
        <v>9062001.6500000004</v>
      </c>
      <c r="L356" s="4">
        <v>63471629.97999987</v>
      </c>
      <c r="M356" s="6">
        <v>0.2645362777538004</v>
      </c>
      <c r="N356" s="4">
        <v>89.970442502377438</v>
      </c>
      <c r="O356" s="4">
        <v>90950515.369999915</v>
      </c>
      <c r="P356" s="4">
        <v>146756573.4000001</v>
      </c>
      <c r="Q356" s="4">
        <v>9062001.6500000004</v>
      </c>
      <c r="R356" s="4">
        <v>137694571.75000021</v>
      </c>
    </row>
    <row r="357" spans="1:18" ht="15" x14ac:dyDescent="0.2">
      <c r="A357" s="1" t="str" cm="1">
        <f t="array" ref="A357">_xlfn.LET(
  _xlpm.n, UPPER(TRIM(C357)),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
  )
)</f>
        <v>Tasmania</v>
      </c>
      <c r="B357" s="1" t="str" cm="1">
        <f t="array" ref="B357">_xlfn.LET(
  _xlpm.n, UPPER(TRIM(C357)),
  _xlfn.XLOOKUP(
    _xlpm.n,
    {"AUSTRALIA","NSW","VIC","QLD","SA","WA","TAS","NT","ACT","UNK"},
    {"AU","NSW","VIC","QLD","SA","WA","TAS","NT","ACT","UNK"},
    C357
  )
)</f>
        <v>TAS</v>
      </c>
      <c r="C357" s="1" t="s">
        <v>23</v>
      </c>
      <c r="D357" s="11">
        <f t="shared" si="5"/>
        <v>45627</v>
      </c>
      <c r="E357" s="1" t="s">
        <v>41</v>
      </c>
      <c r="F357" s="1" t="s">
        <v>36</v>
      </c>
      <c r="G357" s="4">
        <v>62010</v>
      </c>
      <c r="H357" s="5">
        <v>14564187.500000002</v>
      </c>
      <c r="I357" s="4">
        <v>12076</v>
      </c>
      <c r="J357" s="4">
        <v>49934</v>
      </c>
      <c r="K357" s="4">
        <v>1321654</v>
      </c>
      <c r="L357" s="4">
        <v>13242533.500000007</v>
      </c>
      <c r="M357" s="6">
        <v>0.19474278342202869</v>
      </c>
      <c r="N357" s="4">
        <v>71.689799475963866</v>
      </c>
      <c r="O357" s="4">
        <v>18454596.800000027</v>
      </c>
      <c r="P357" s="4">
        <v>30243421.130000014</v>
      </c>
      <c r="Q357" s="4">
        <v>1321654</v>
      </c>
      <c r="R357" s="4">
        <v>28921767.13000001</v>
      </c>
    </row>
    <row r="358" spans="1:18" ht="15" x14ac:dyDescent="0.2">
      <c r="A358" s="1" t="str" cm="1">
        <f t="array" ref="A358">_xlfn.LET(
  _xlpm.n, UPPER(TRIM(C358)),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
  )
)</f>
        <v>Northern Territory</v>
      </c>
      <c r="B358" s="1" t="str" cm="1">
        <f t="array" ref="B358">_xlfn.LET(
  _xlpm.n, UPPER(TRIM(C358)),
  _xlfn.XLOOKUP(
    _xlpm.n,
    {"AUSTRALIA","NSW","VIC","QLD","SA","WA","TAS","NT","ACT","UNK"},
    {"AU","NSW","VIC","QLD","SA","WA","TAS","NT","ACT","UNK"},
    C358
  )
)</f>
        <v>NT</v>
      </c>
      <c r="C358" s="1" t="s">
        <v>24</v>
      </c>
      <c r="D358" s="11">
        <f t="shared" si="5"/>
        <v>45627</v>
      </c>
      <c r="E358" s="1" t="s">
        <v>41</v>
      </c>
      <c r="F358" s="1" t="s">
        <v>36</v>
      </c>
      <c r="G358" s="4">
        <v>14789</v>
      </c>
      <c r="H358" s="5">
        <v>2910464.2500000042</v>
      </c>
      <c r="I358" s="4">
        <v>5559</v>
      </c>
      <c r="J358" s="4">
        <v>9230</v>
      </c>
      <c r="K358" s="4">
        <v>589215.34999999963</v>
      </c>
      <c r="L358" s="4">
        <v>2321248.8999999985</v>
      </c>
      <c r="M358" s="6">
        <v>0.37588748394076676</v>
      </c>
      <c r="N358" s="4">
        <v>100.87825097334533</v>
      </c>
      <c r="O358" s="4">
        <v>3661900.6999999979</v>
      </c>
      <c r="P358" s="4">
        <v>6363881.4399999958</v>
      </c>
      <c r="Q358" s="4">
        <v>589215.34999999963</v>
      </c>
      <c r="R358" s="4">
        <v>5774666.0899999877</v>
      </c>
    </row>
    <row r="359" spans="1:18" ht="15" x14ac:dyDescent="0.2">
      <c r="A359" s="1" t="str" cm="1">
        <f t="array" ref="A359">_xlfn.LET(
  _xlpm.n, UPPER(TRIM(C359)),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
  )
)</f>
        <v>Australian Capital Territory</v>
      </c>
      <c r="B359" s="1" t="str" cm="1">
        <f t="array" ref="B359">_xlfn.LET(
  _xlpm.n, UPPER(TRIM(C359)),
  _xlfn.XLOOKUP(
    _xlpm.n,
    {"AUSTRALIA","NSW","VIC","QLD","SA","WA","TAS","NT","ACT","UNK"},
    {"AU","NSW","VIC","QLD","SA","WA","TAS","NT","ACT","UNK"},
    C359
  )
)</f>
        <v>ACT</v>
      </c>
      <c r="C359" s="1" t="s">
        <v>25</v>
      </c>
      <c r="D359" s="11">
        <f t="shared" si="5"/>
        <v>45627</v>
      </c>
      <c r="E359" s="1" t="s">
        <v>41</v>
      </c>
      <c r="F359" s="1" t="s">
        <v>36</v>
      </c>
      <c r="G359" s="4">
        <v>39157</v>
      </c>
      <c r="H359" s="5">
        <v>10088200.049999963</v>
      </c>
      <c r="I359" s="4">
        <v>6071</v>
      </c>
      <c r="J359" s="4">
        <v>33086</v>
      </c>
      <c r="K359" s="4">
        <v>826939.49999999977</v>
      </c>
      <c r="L359" s="4">
        <v>9261260.5499999616</v>
      </c>
      <c r="M359" s="6">
        <v>0.15504252113287534</v>
      </c>
      <c r="N359" s="4">
        <v>142.56581039966807</v>
      </c>
      <c r="O359" s="4">
        <v>11532124.670000002</v>
      </c>
      <c r="P359" s="4">
        <v>27358990.569999959</v>
      </c>
      <c r="Q359" s="4">
        <v>826939.49999999977</v>
      </c>
      <c r="R359" s="4">
        <v>26532051.069999993</v>
      </c>
    </row>
    <row r="360" spans="1:18" ht="15" x14ac:dyDescent="0.2">
      <c r="A360" s="1" t="str" cm="1">
        <f t="array" ref="A360">_xlfn.LET(
  _xlpm.n, UPPER(TRIM(C360)),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
  )
)</f>
        <v>Unknown</v>
      </c>
      <c r="B360" s="1" t="str" cm="1">
        <f t="array" ref="B360">_xlfn.LET(
  _xlpm.n, UPPER(TRIM(C360)),
  _xlfn.XLOOKUP(
    _xlpm.n,
    {"AUSTRALIA","NSW","VIC","QLD","SA","WA","TAS","NT","ACT","UNK"},
    {"AU","NSW","VIC","QLD","SA","WA","TAS","NT","ACT","UNK"},
    C360
  )
)</f>
        <v>UNK</v>
      </c>
      <c r="C360" s="1" t="s">
        <v>26</v>
      </c>
      <c r="D360" s="11">
        <f t="shared" si="5"/>
        <v>45627</v>
      </c>
      <c r="E360" s="1" t="s">
        <v>41</v>
      </c>
      <c r="F360" s="1" t="s">
        <v>36</v>
      </c>
      <c r="G360" s="4">
        <v>79</v>
      </c>
      <c r="H360" s="5">
        <v>12856.050000000001</v>
      </c>
      <c r="I360" s="4">
        <v>48</v>
      </c>
      <c r="J360" s="4">
        <v>31</v>
      </c>
      <c r="K360" s="4">
        <v>4630.6499999999996</v>
      </c>
      <c r="L360" s="4">
        <v>8225.4000000000015</v>
      </c>
      <c r="M360" s="6">
        <v>0.60759493670886078</v>
      </c>
      <c r="N360" s="4">
        <v>144.04545454545453</v>
      </c>
      <c r="O360" s="4">
        <v>16112.349999999997</v>
      </c>
      <c r="P360" s="4">
        <v>28861.479999999992</v>
      </c>
      <c r="Q360" s="4">
        <v>4630.6499999999996</v>
      </c>
      <c r="R360" s="4">
        <v>24230.829999999998</v>
      </c>
    </row>
    <row r="361" spans="1:18" ht="15" x14ac:dyDescent="0.2">
      <c r="A361" s="1" t="str" cm="1">
        <f t="array" ref="A361">_xlfn.LET(
  _xlpm.n, UPPER(TRIM(C361)),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
  )
)</f>
        <v>Australia</v>
      </c>
      <c r="B361" s="1" t="str" cm="1">
        <f t="array" ref="B361">_xlfn.LET(
  _xlpm.n, UPPER(TRIM(C361)),
  _xlfn.XLOOKUP(
    _xlpm.n,
    {"AUSTRALIA","NSW","VIC","QLD","SA","WA","TAS","NT","ACT","UNK"},
    {"AU","NSW","VIC","QLD","SA","WA","TAS","NT","ACT","UNK"},
    C361
  )
)</f>
        <v>AU</v>
      </c>
      <c r="C361" s="2" t="s">
        <v>15</v>
      </c>
      <c r="D361" s="12">
        <f t="shared" si="5"/>
        <v>45627</v>
      </c>
      <c r="E361" s="3" t="s">
        <v>41</v>
      </c>
      <c r="F361" s="3" t="s">
        <v>37</v>
      </c>
      <c r="G361" s="8">
        <v>3039571</v>
      </c>
      <c r="H361" s="9">
        <v>164401183.51999956</v>
      </c>
      <c r="I361" s="8">
        <v>2864484</v>
      </c>
      <c r="J361" s="8">
        <v>175087</v>
      </c>
      <c r="K361" s="8">
        <v>154301574.34999999</v>
      </c>
      <c r="L361" s="8">
        <v>10099609.169999978</v>
      </c>
      <c r="M361" s="10">
        <v>0.94239746332623908</v>
      </c>
      <c r="N361" s="8">
        <v>36.34750175626975</v>
      </c>
      <c r="O361" s="8">
        <v>192318198.89999992</v>
      </c>
      <c r="P361" s="8">
        <v>170765158.56000003</v>
      </c>
      <c r="Q361" s="8">
        <v>154301574.34999999</v>
      </c>
      <c r="R361" s="8">
        <v>16463584.209999999</v>
      </c>
    </row>
    <row r="362" spans="1:18" ht="15" x14ac:dyDescent="0.2">
      <c r="A362" s="1" t="str" cm="1">
        <f t="array" ref="A362">_xlfn.LET(
  _xlpm.n, UPPER(TRIM(C362)),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
  )
)</f>
        <v>New South Wales</v>
      </c>
      <c r="B362" s="1" t="str" cm="1">
        <f t="array" ref="B362">_xlfn.LET(
  _xlpm.n, UPPER(TRIM(C362)),
  _xlfn.XLOOKUP(
    _xlpm.n,
    {"AUSTRALIA","NSW","VIC","QLD","SA","WA","TAS","NT","ACT","UNK"},
    {"AU","NSW","VIC","QLD","SA","WA","TAS","NT","ACT","UNK"},
    C362
  )
)</f>
        <v>NSW</v>
      </c>
      <c r="C362" s="1" t="s">
        <v>18</v>
      </c>
      <c r="D362" s="11">
        <f t="shared" si="5"/>
        <v>45627</v>
      </c>
      <c r="E362" s="1" t="s">
        <v>41</v>
      </c>
      <c r="F362" s="1" t="s">
        <v>37</v>
      </c>
      <c r="G362" s="4">
        <v>990305</v>
      </c>
      <c r="H362" s="5">
        <v>53303418.000000015</v>
      </c>
      <c r="I362" s="4">
        <v>946959</v>
      </c>
      <c r="J362" s="4">
        <v>43346</v>
      </c>
      <c r="K362" s="4">
        <v>50799433.600000001</v>
      </c>
      <c r="L362" s="4">
        <v>2503984.4000000013</v>
      </c>
      <c r="M362" s="6">
        <v>0.95622964642206187</v>
      </c>
      <c r="N362" s="4">
        <v>33.611184192313011</v>
      </c>
      <c r="O362" s="4">
        <v>62444601.599999994</v>
      </c>
      <c r="P362" s="4">
        <v>54760328.389999993</v>
      </c>
      <c r="Q362" s="4">
        <v>50799433.600000001</v>
      </c>
      <c r="R362" s="4">
        <v>3960894.79</v>
      </c>
    </row>
    <row r="363" spans="1:18" ht="15" x14ac:dyDescent="0.2">
      <c r="A363" s="1" t="str" cm="1">
        <f t="array" ref="A363">_xlfn.LET(
  _xlpm.n, UPPER(TRIM(C363)),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
  )
)</f>
        <v>Victoria</v>
      </c>
      <c r="B363" s="1" t="str" cm="1">
        <f t="array" ref="B363">_xlfn.LET(
  _xlpm.n, UPPER(TRIM(C363)),
  _xlfn.XLOOKUP(
    _xlpm.n,
    {"AUSTRALIA","NSW","VIC","QLD","SA","WA","TAS","NT","ACT","UNK"},
    {"AU","NSW","VIC","QLD","SA","WA","TAS","NT","ACT","UNK"},
    C363
  )
)</f>
        <v>VIC</v>
      </c>
      <c r="C363" s="1" t="s">
        <v>19</v>
      </c>
      <c r="D363" s="11">
        <f t="shared" si="5"/>
        <v>45627</v>
      </c>
      <c r="E363" s="1" t="s">
        <v>41</v>
      </c>
      <c r="F363" s="1" t="s">
        <v>37</v>
      </c>
      <c r="G363" s="4">
        <v>773215</v>
      </c>
      <c r="H363" s="5">
        <v>41847961.900000021</v>
      </c>
      <c r="I363" s="4">
        <v>722797</v>
      </c>
      <c r="J363" s="4">
        <v>50418</v>
      </c>
      <c r="K363" s="4">
        <v>38904693.250000007</v>
      </c>
      <c r="L363" s="4">
        <v>2943268.6500000004</v>
      </c>
      <c r="M363" s="6">
        <v>0.93479433275350321</v>
      </c>
      <c r="N363" s="4">
        <v>35.899515054147336</v>
      </c>
      <c r="O363" s="4">
        <v>48933114.399999991</v>
      </c>
      <c r="P363" s="4">
        <v>43657943.649999999</v>
      </c>
      <c r="Q363" s="4">
        <v>38904693.250000007</v>
      </c>
      <c r="R363" s="4">
        <v>4753250.4000000013</v>
      </c>
    </row>
    <row r="364" spans="1:18" ht="15" x14ac:dyDescent="0.2">
      <c r="A364" s="1" t="str" cm="1">
        <f t="array" ref="A364">_xlfn.LET(
  _xlpm.n, UPPER(TRIM(C364)),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
  )
)</f>
        <v>Queensland</v>
      </c>
      <c r="B364" s="1" t="str" cm="1">
        <f t="array" ref="B364">_xlfn.LET(
  _xlpm.n, UPPER(TRIM(C364)),
  _xlfn.XLOOKUP(
    _xlpm.n,
    {"AUSTRALIA","NSW","VIC","QLD","SA","WA","TAS","NT","ACT","UNK"},
    {"AU","NSW","VIC","QLD","SA","WA","TAS","NT","ACT","UNK"},
    C364
  )
)</f>
        <v>QLD</v>
      </c>
      <c r="C364" s="1" t="s">
        <v>20</v>
      </c>
      <c r="D364" s="11">
        <f t="shared" si="5"/>
        <v>45627</v>
      </c>
      <c r="E364" s="1" t="s">
        <v>41</v>
      </c>
      <c r="F364" s="1" t="s">
        <v>37</v>
      </c>
      <c r="G364" s="4">
        <v>646086</v>
      </c>
      <c r="H364" s="5">
        <v>34936320.880000032</v>
      </c>
      <c r="I364" s="4">
        <v>603019</v>
      </c>
      <c r="J364" s="4">
        <v>43067</v>
      </c>
      <c r="K364" s="4">
        <v>32474672.400000002</v>
      </c>
      <c r="L364" s="4">
        <v>2461648.4800000014</v>
      </c>
      <c r="M364" s="6">
        <v>0.93334169135378264</v>
      </c>
      <c r="N364" s="4">
        <v>36.002869482434342</v>
      </c>
      <c r="O364" s="4">
        <v>40792170.150000051</v>
      </c>
      <c r="P364" s="4">
        <v>36486856.460000016</v>
      </c>
      <c r="Q364" s="4">
        <v>32474672.400000002</v>
      </c>
      <c r="R364" s="4">
        <v>4012184.0600000019</v>
      </c>
    </row>
    <row r="365" spans="1:18" ht="15" x14ac:dyDescent="0.2">
      <c r="A365" s="1" t="str" cm="1">
        <f t="array" ref="A365">_xlfn.LET(
  _xlpm.n, UPPER(TRIM(C365)),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
  )
)</f>
        <v>South Australia</v>
      </c>
      <c r="B365" s="1" t="str" cm="1">
        <f t="array" ref="B365">_xlfn.LET(
  _xlpm.n, UPPER(TRIM(C365)),
  _xlfn.XLOOKUP(
    _xlpm.n,
    {"AUSTRALIA","NSW","VIC","QLD","SA","WA","TAS","NT","ACT","UNK"},
    {"AU","NSW","VIC","QLD","SA","WA","TAS","NT","ACT","UNK"},
    C365
  )
)</f>
        <v>SA</v>
      </c>
      <c r="C365" s="1" t="s">
        <v>21</v>
      </c>
      <c r="D365" s="11">
        <f t="shared" si="5"/>
        <v>45627</v>
      </c>
      <c r="E365" s="1" t="s">
        <v>41</v>
      </c>
      <c r="F365" s="1" t="s">
        <v>37</v>
      </c>
      <c r="G365" s="4">
        <v>214187</v>
      </c>
      <c r="H365" s="5">
        <v>11607794.100000003</v>
      </c>
      <c r="I365" s="4">
        <v>204362</v>
      </c>
      <c r="J365" s="4">
        <v>9825</v>
      </c>
      <c r="K365" s="4">
        <v>11046401.000000002</v>
      </c>
      <c r="L365" s="4">
        <v>561393.10000000021</v>
      </c>
      <c r="M365" s="6">
        <v>0.95412886869884728</v>
      </c>
      <c r="N365" s="4">
        <v>38.867379134860052</v>
      </c>
      <c r="O365" s="4">
        <v>13607884.25</v>
      </c>
      <c r="P365" s="4">
        <v>11989666.100000005</v>
      </c>
      <c r="Q365" s="4">
        <v>11046401.000000002</v>
      </c>
      <c r="R365" s="4">
        <v>943265.10000000021</v>
      </c>
    </row>
    <row r="366" spans="1:18" ht="15" x14ac:dyDescent="0.2">
      <c r="A366" s="1" t="str" cm="1">
        <f t="array" ref="A366">_xlfn.LET(
  _xlpm.n, UPPER(TRIM(C366)),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
  )
)</f>
        <v>Western Australia</v>
      </c>
      <c r="B366" s="1" t="str" cm="1">
        <f t="array" ref="B366">_xlfn.LET(
  _xlpm.n, UPPER(TRIM(C366)),
  _xlfn.XLOOKUP(
    _xlpm.n,
    {"AUSTRALIA","NSW","VIC","QLD","SA","WA","TAS","NT","ACT","UNK"},
    {"AU","NSW","VIC","QLD","SA","WA","TAS","NT","ACT","UNK"},
    C366
  )
)</f>
        <v>WA</v>
      </c>
      <c r="C366" s="1" t="s">
        <v>22</v>
      </c>
      <c r="D366" s="11">
        <f t="shared" si="5"/>
        <v>45627</v>
      </c>
      <c r="E366" s="1" t="s">
        <v>41</v>
      </c>
      <c r="F366" s="1" t="s">
        <v>37</v>
      </c>
      <c r="G366" s="4">
        <v>284122</v>
      </c>
      <c r="H366" s="5">
        <v>15559087.039999994</v>
      </c>
      <c r="I366" s="4">
        <v>266380</v>
      </c>
      <c r="J366" s="4">
        <v>17742</v>
      </c>
      <c r="K366" s="4">
        <v>14552360.65</v>
      </c>
      <c r="L366" s="4">
        <v>1006726.3899999998</v>
      </c>
      <c r="M366" s="6">
        <v>0.9375549939814587</v>
      </c>
      <c r="N366" s="4">
        <v>43.023069552474368</v>
      </c>
      <c r="O366" s="4">
        <v>18203931.75</v>
      </c>
      <c r="P366" s="4">
        <v>16322402.339999998</v>
      </c>
      <c r="Q366" s="4">
        <v>14552360.65</v>
      </c>
      <c r="R366" s="4">
        <v>1770041.69</v>
      </c>
    </row>
    <row r="367" spans="1:18" ht="15" x14ac:dyDescent="0.2">
      <c r="A367" s="1" t="str" cm="1">
        <f t="array" ref="A367">_xlfn.LET(
  _xlpm.n, UPPER(TRIM(C367)),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
  )
)</f>
        <v>Tasmania</v>
      </c>
      <c r="B367" s="1" t="str" cm="1">
        <f t="array" ref="B367">_xlfn.LET(
  _xlpm.n, UPPER(TRIM(C367)),
  _xlfn.XLOOKUP(
    _xlpm.n,
    {"AUSTRALIA","NSW","VIC","QLD","SA","WA","TAS","NT","ACT","UNK"},
    {"AU","NSW","VIC","QLD","SA","WA","TAS","NT","ACT","UNK"},
    C367
  )
)</f>
        <v>TAS</v>
      </c>
      <c r="C367" s="1" t="s">
        <v>23</v>
      </c>
      <c r="D367" s="11">
        <f t="shared" si="5"/>
        <v>45627</v>
      </c>
      <c r="E367" s="1" t="s">
        <v>41</v>
      </c>
      <c r="F367" s="1" t="s">
        <v>37</v>
      </c>
      <c r="G367" s="4">
        <v>63540</v>
      </c>
      <c r="H367" s="5">
        <v>3441654.7500000014</v>
      </c>
      <c r="I367" s="4">
        <v>59305</v>
      </c>
      <c r="J367" s="4">
        <v>4235</v>
      </c>
      <c r="K367" s="4">
        <v>3203899.4000000008</v>
      </c>
      <c r="L367" s="4">
        <v>237755.35000000003</v>
      </c>
      <c r="M367" s="6">
        <v>0.9333490714510545</v>
      </c>
      <c r="N367" s="4">
        <v>29.047789846517112</v>
      </c>
      <c r="O367" s="4">
        <v>4039938.9000000004</v>
      </c>
      <c r="P367" s="4">
        <v>3564672.1400000006</v>
      </c>
      <c r="Q367" s="4">
        <v>3203899.4000000008</v>
      </c>
      <c r="R367" s="4">
        <v>360772.74</v>
      </c>
    </row>
    <row r="368" spans="1:18" ht="15" x14ac:dyDescent="0.2">
      <c r="A368" s="1" t="str" cm="1">
        <f t="array" ref="A368">_xlfn.LET(
  _xlpm.n, UPPER(TRIM(C368)),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
  )
)</f>
        <v>Northern Territory</v>
      </c>
      <c r="B368" s="1" t="str" cm="1">
        <f t="array" ref="B368">_xlfn.LET(
  _xlpm.n, UPPER(TRIM(C368)),
  _xlfn.XLOOKUP(
    _xlpm.n,
    {"AUSTRALIA","NSW","VIC","QLD","SA","WA","TAS","NT","ACT","UNK"},
    {"AU","NSW","VIC","QLD","SA","WA","TAS","NT","ACT","UNK"},
    C368
  )
)</f>
        <v>NT</v>
      </c>
      <c r="C368" s="1" t="s">
        <v>24</v>
      </c>
      <c r="D368" s="11">
        <f t="shared" si="5"/>
        <v>45627</v>
      </c>
      <c r="E368" s="1" t="s">
        <v>41</v>
      </c>
      <c r="F368" s="1" t="s">
        <v>37</v>
      </c>
      <c r="G368" s="4">
        <v>19455</v>
      </c>
      <c r="H368" s="5">
        <v>1056022.0000000012</v>
      </c>
      <c r="I368" s="4">
        <v>19041</v>
      </c>
      <c r="J368" s="4">
        <v>414</v>
      </c>
      <c r="K368" s="4">
        <v>1035036.4499999997</v>
      </c>
      <c r="L368" s="4">
        <v>20985.549999999996</v>
      </c>
      <c r="M368" s="6">
        <v>0.97872012336160374</v>
      </c>
      <c r="N368" s="4">
        <v>43.481038647342999</v>
      </c>
      <c r="O368" s="4">
        <v>1241619.6499999997</v>
      </c>
      <c r="P368" s="4">
        <v>1074023.1500000006</v>
      </c>
      <c r="Q368" s="4">
        <v>1035036.4499999997</v>
      </c>
      <c r="R368" s="4">
        <v>38986.700000000004</v>
      </c>
    </row>
    <row r="369" spans="1:18" ht="15" x14ac:dyDescent="0.2">
      <c r="A369" s="1" t="str" cm="1">
        <f t="array" ref="A369">_xlfn.LET(
  _xlpm.n, UPPER(TRIM(C369)),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
  )
)</f>
        <v>Australian Capital Territory</v>
      </c>
      <c r="B369" s="1" t="str" cm="1">
        <f t="array" ref="B369">_xlfn.LET(
  _xlpm.n, UPPER(TRIM(C369)),
  _xlfn.XLOOKUP(
    _xlpm.n,
    {"AUSTRALIA","NSW","VIC","QLD","SA","WA","TAS","NT","ACT","UNK"},
    {"AU","NSW","VIC","QLD","SA","WA","TAS","NT","ACT","UNK"},
    C369
  )
)</f>
        <v>ACT</v>
      </c>
      <c r="C369" s="1" t="s">
        <v>25</v>
      </c>
      <c r="D369" s="11">
        <f t="shared" si="5"/>
        <v>45627</v>
      </c>
      <c r="E369" s="1" t="s">
        <v>41</v>
      </c>
      <c r="F369" s="1" t="s">
        <v>37</v>
      </c>
      <c r="G369" s="4">
        <v>48504</v>
      </c>
      <c r="H369" s="5">
        <v>2640075.0999999996</v>
      </c>
      <c r="I369" s="4">
        <v>42465</v>
      </c>
      <c r="J369" s="4">
        <v>6039</v>
      </c>
      <c r="K369" s="4">
        <v>2276292.4499999988</v>
      </c>
      <c r="L369" s="4">
        <v>363782.64999999997</v>
      </c>
      <c r="M369" s="6">
        <v>0.87549480455220186</v>
      </c>
      <c r="N369" s="4">
        <v>43.087610531544954</v>
      </c>
      <c r="O369" s="4">
        <v>3044528.0999999992</v>
      </c>
      <c r="P369" s="4">
        <v>2900281.1799999988</v>
      </c>
      <c r="Q369" s="4">
        <v>2276292.4499999988</v>
      </c>
      <c r="R369" s="4">
        <v>623988.7300000001</v>
      </c>
    </row>
    <row r="370" spans="1:18" ht="15" x14ac:dyDescent="0.2">
      <c r="A370" s="1" t="str" cm="1">
        <f t="array" ref="A370">_xlfn.LET(
  _xlpm.n, UPPER(TRIM(C370)),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
  )
)</f>
        <v>Unknown</v>
      </c>
      <c r="B370" s="1" t="str" cm="1">
        <f t="array" ref="B370">_xlfn.LET(
  _xlpm.n, UPPER(TRIM(C370)),
  _xlfn.XLOOKUP(
    _xlpm.n,
    {"AUSTRALIA","NSW","VIC","QLD","SA","WA","TAS","NT","ACT","UNK"},
    {"AU","NSW","VIC","QLD","SA","WA","TAS","NT","ACT","UNK"},
    C370
  )
)</f>
        <v>UNK</v>
      </c>
      <c r="C370" s="1" t="s">
        <v>26</v>
      </c>
      <c r="D370" s="11">
        <f t="shared" si="5"/>
        <v>45627</v>
      </c>
      <c r="E370" s="1" t="s">
        <v>41</v>
      </c>
      <c r="F370" s="1" t="s">
        <v>37</v>
      </c>
      <c r="G370" s="4">
        <v>157</v>
      </c>
      <c r="H370" s="5">
        <v>8849.75</v>
      </c>
      <c r="I370" s="4">
        <v>156</v>
      </c>
      <c r="J370" s="4">
        <v>1</v>
      </c>
      <c r="K370" s="4">
        <v>8785.15</v>
      </c>
      <c r="L370" s="4">
        <v>64.599999999999994</v>
      </c>
      <c r="M370" s="6">
        <v>0.99363057324840764</v>
      </c>
      <c r="N370" s="4">
        <v>135.4</v>
      </c>
      <c r="O370" s="4">
        <v>10410.100000000002</v>
      </c>
      <c r="P370" s="4">
        <v>8985.15</v>
      </c>
      <c r="Q370" s="4">
        <v>8785.15</v>
      </c>
      <c r="R370" s="4">
        <v>200</v>
      </c>
    </row>
    <row r="371" spans="1:18" ht="15" x14ac:dyDescent="0.2">
      <c r="A371" s="1" t="str" cm="1">
        <f t="array" ref="A371">_xlfn.LET(
  _xlpm.n, UPPER(TRIM(C371)),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
  )
)</f>
        <v>Australia</v>
      </c>
      <c r="B371" s="1" t="str" cm="1">
        <f t="array" ref="B371">_xlfn.LET(
  _xlpm.n, UPPER(TRIM(C371)),
  _xlfn.XLOOKUP(
    _xlpm.n,
    {"AUSTRALIA","NSW","VIC","QLD","SA","WA","TAS","NT","ACT","UNK"},
    {"AU","NSW","VIC","QLD","SA","WA","TAS","NT","ACT","UNK"},
    C371
  )
)</f>
        <v>AU</v>
      </c>
      <c r="C371" s="2" t="s">
        <v>15</v>
      </c>
      <c r="D371" s="12">
        <f t="shared" si="5"/>
        <v>45627</v>
      </c>
      <c r="E371" s="3" t="s">
        <v>41</v>
      </c>
      <c r="F371" s="3" t="s">
        <v>38</v>
      </c>
      <c r="G371" s="8">
        <v>350746</v>
      </c>
      <c r="H371" s="9">
        <v>235081806.26000032</v>
      </c>
      <c r="I371" s="8">
        <v>247585</v>
      </c>
      <c r="J371" s="8">
        <v>103161</v>
      </c>
      <c r="K371" s="8">
        <v>141683464.35000014</v>
      </c>
      <c r="L371" s="8">
        <v>93398341.909999982</v>
      </c>
      <c r="M371" s="10">
        <v>0.70588117897281799</v>
      </c>
      <c r="N371" s="8">
        <v>119.8439062788833</v>
      </c>
      <c r="O371" s="8">
        <v>216009239.49999979</v>
      </c>
      <c r="P371" s="8">
        <v>248933740.91000021</v>
      </c>
      <c r="Q371" s="8">
        <v>141683464.35000014</v>
      </c>
      <c r="R371" s="8">
        <v>107250276.56000027</v>
      </c>
    </row>
    <row r="372" spans="1:18" ht="15" x14ac:dyDescent="0.2">
      <c r="A372" s="1" t="str" cm="1">
        <f t="array" ref="A372">_xlfn.LET(
  _xlpm.n, UPPER(TRIM(C372)),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
  )
)</f>
        <v>New South Wales</v>
      </c>
      <c r="B372" s="1" t="str" cm="1">
        <f t="array" ref="B372">_xlfn.LET(
  _xlpm.n, UPPER(TRIM(C372)),
  _xlfn.XLOOKUP(
    _xlpm.n,
    {"AUSTRALIA","NSW","VIC","QLD","SA","WA","TAS","NT","ACT","UNK"},
    {"AU","NSW","VIC","QLD","SA","WA","TAS","NT","ACT","UNK"},
    C372
  )
)</f>
        <v>NSW</v>
      </c>
      <c r="C372" s="1" t="s">
        <v>18</v>
      </c>
      <c r="D372" s="11">
        <f t="shared" si="5"/>
        <v>45627</v>
      </c>
      <c r="E372" s="1" t="s">
        <v>41</v>
      </c>
      <c r="F372" s="1" t="s">
        <v>38</v>
      </c>
      <c r="G372" s="4">
        <v>104660</v>
      </c>
      <c r="H372" s="5">
        <v>69066909.410000041</v>
      </c>
      <c r="I372" s="4">
        <v>79191</v>
      </c>
      <c r="J372" s="4">
        <v>25469</v>
      </c>
      <c r="K372" s="4">
        <v>45348641.850000031</v>
      </c>
      <c r="L372" s="4">
        <v>23718267.560000006</v>
      </c>
      <c r="M372" s="6">
        <v>0.75665010510223585</v>
      </c>
      <c r="N372" s="4">
        <v>122.86357122159211</v>
      </c>
      <c r="O372" s="4">
        <v>65035104.849999994</v>
      </c>
      <c r="P372" s="4">
        <v>72460495.560000107</v>
      </c>
      <c r="Q372" s="4">
        <v>45348641.850000031</v>
      </c>
      <c r="R372" s="4">
        <v>27111853.70999999</v>
      </c>
    </row>
    <row r="373" spans="1:18" ht="15" x14ac:dyDescent="0.2">
      <c r="A373" s="1" t="str" cm="1">
        <f t="array" ref="A373">_xlfn.LET(
  _xlpm.n, UPPER(TRIM(C373)),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
  )
)</f>
        <v>Victoria</v>
      </c>
      <c r="B373" s="1" t="str" cm="1">
        <f t="array" ref="B373">_xlfn.LET(
  _xlpm.n, UPPER(TRIM(C373)),
  _xlfn.XLOOKUP(
    _xlpm.n,
    {"AUSTRALIA","NSW","VIC","QLD","SA","WA","TAS","NT","ACT","UNK"},
    {"AU","NSW","VIC","QLD","SA","WA","TAS","NT","ACT","UNK"},
    C373
  )
)</f>
        <v>VIC</v>
      </c>
      <c r="C373" s="1" t="s">
        <v>19</v>
      </c>
      <c r="D373" s="11">
        <f t="shared" si="5"/>
        <v>45627</v>
      </c>
      <c r="E373" s="1" t="s">
        <v>41</v>
      </c>
      <c r="F373" s="1" t="s">
        <v>38</v>
      </c>
      <c r="G373" s="4">
        <v>82011</v>
      </c>
      <c r="H373" s="5">
        <v>54965750.750000022</v>
      </c>
      <c r="I373" s="4">
        <v>57879</v>
      </c>
      <c r="J373" s="4">
        <v>24132</v>
      </c>
      <c r="K373" s="4">
        <v>33409868.799999986</v>
      </c>
      <c r="L373" s="4">
        <v>21555881.950000014</v>
      </c>
      <c r="M373" s="6">
        <v>0.70574679006474739</v>
      </c>
      <c r="N373" s="4">
        <v>114.16210410254054</v>
      </c>
      <c r="O373" s="4">
        <v>51427639.449999973</v>
      </c>
      <c r="P373" s="4">
        <v>58497232.529999971</v>
      </c>
      <c r="Q373" s="4">
        <v>33409868.799999986</v>
      </c>
      <c r="R373" s="4">
        <v>25087363.729999982</v>
      </c>
    </row>
    <row r="374" spans="1:18" ht="15" x14ac:dyDescent="0.2">
      <c r="A374" s="1" t="str" cm="1">
        <f t="array" ref="A374">_xlfn.LET(
  _xlpm.n, UPPER(TRIM(C374)),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
  )
)</f>
        <v>Queensland</v>
      </c>
      <c r="B374" s="1" t="str" cm="1">
        <f t="array" ref="B374">_xlfn.LET(
  _xlpm.n, UPPER(TRIM(C374)),
  _xlfn.XLOOKUP(
    _xlpm.n,
    {"AUSTRALIA","NSW","VIC","QLD","SA","WA","TAS","NT","ACT","UNK"},
    {"AU","NSW","VIC","QLD","SA","WA","TAS","NT","ACT","UNK"},
    C374
  )
)</f>
        <v>QLD</v>
      </c>
      <c r="C374" s="1" t="s">
        <v>20</v>
      </c>
      <c r="D374" s="11">
        <f t="shared" si="5"/>
        <v>45627</v>
      </c>
      <c r="E374" s="1" t="s">
        <v>41</v>
      </c>
      <c r="F374" s="1" t="s">
        <v>38</v>
      </c>
      <c r="G374" s="4">
        <v>79421</v>
      </c>
      <c r="H374" s="5">
        <v>54623677.599999994</v>
      </c>
      <c r="I374" s="4">
        <v>51081</v>
      </c>
      <c r="J374" s="4">
        <v>28340</v>
      </c>
      <c r="K374" s="4">
        <v>30105286.450000014</v>
      </c>
      <c r="L374" s="4">
        <v>24518391.14999998</v>
      </c>
      <c r="M374" s="6">
        <v>0.64316742423288553</v>
      </c>
      <c r="N374" s="4">
        <v>122.49245378962219</v>
      </c>
      <c r="O374" s="4">
        <v>47845274.350000024</v>
      </c>
      <c r="P374" s="4">
        <v>58458590.440000013</v>
      </c>
      <c r="Q374" s="4">
        <v>30105286.450000014</v>
      </c>
      <c r="R374" s="4">
        <v>28353303.98999998</v>
      </c>
    </row>
    <row r="375" spans="1:18" ht="15" x14ac:dyDescent="0.2">
      <c r="A375" s="1" t="str" cm="1">
        <f t="array" ref="A375">_xlfn.LET(
  _xlpm.n, UPPER(TRIM(C375)),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
  )
)</f>
        <v>South Australia</v>
      </c>
      <c r="B375" s="1" t="str" cm="1">
        <f t="array" ref="B375">_xlfn.LET(
  _xlpm.n, UPPER(TRIM(C375)),
  _xlfn.XLOOKUP(
    _xlpm.n,
    {"AUSTRALIA","NSW","VIC","QLD","SA","WA","TAS","NT","ACT","UNK"},
    {"AU","NSW","VIC","QLD","SA","WA","TAS","NT","ACT","UNK"},
    C375
  )
)</f>
        <v>SA</v>
      </c>
      <c r="C375" s="1" t="s">
        <v>21</v>
      </c>
      <c r="D375" s="11">
        <f t="shared" si="5"/>
        <v>45627</v>
      </c>
      <c r="E375" s="1" t="s">
        <v>41</v>
      </c>
      <c r="F375" s="1" t="s">
        <v>38</v>
      </c>
      <c r="G375" s="4">
        <v>25751</v>
      </c>
      <c r="H375" s="5">
        <v>17913685.800000001</v>
      </c>
      <c r="I375" s="4">
        <v>14525</v>
      </c>
      <c r="J375" s="4">
        <v>11226</v>
      </c>
      <c r="K375" s="4">
        <v>8967441.4000000041</v>
      </c>
      <c r="L375" s="4">
        <v>8946244.4000000004</v>
      </c>
      <c r="M375" s="6">
        <v>0.56405576482466702</v>
      </c>
      <c r="N375" s="4">
        <v>88.389359068402712</v>
      </c>
      <c r="O375" s="4">
        <v>16321126.15</v>
      </c>
      <c r="P375" s="4">
        <v>18947722.999999989</v>
      </c>
      <c r="Q375" s="4">
        <v>8967441.4000000041</v>
      </c>
      <c r="R375" s="4">
        <v>9980281.6000000015</v>
      </c>
    </row>
    <row r="376" spans="1:18" ht="15" x14ac:dyDescent="0.2">
      <c r="A376" s="1" t="str" cm="1">
        <f t="array" ref="A376">_xlfn.LET(
  _xlpm.n, UPPER(TRIM(C376)),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
  )
)</f>
        <v>Western Australia</v>
      </c>
      <c r="B376" s="1" t="str" cm="1">
        <f t="array" ref="B376">_xlfn.LET(
  _xlpm.n, UPPER(TRIM(C376)),
  _xlfn.XLOOKUP(
    _xlpm.n,
    {"AUSTRALIA","NSW","VIC","QLD","SA","WA","TAS","NT","ACT","UNK"},
    {"AU","NSW","VIC","QLD","SA","WA","TAS","NT","ACT","UNK"},
    C376
  )
)</f>
        <v>WA</v>
      </c>
      <c r="C376" s="1" t="s">
        <v>22</v>
      </c>
      <c r="D376" s="11">
        <f t="shared" si="5"/>
        <v>45627</v>
      </c>
      <c r="E376" s="1" t="s">
        <v>41</v>
      </c>
      <c r="F376" s="1" t="s">
        <v>38</v>
      </c>
      <c r="G376" s="4">
        <v>45178</v>
      </c>
      <c r="H376" s="5">
        <v>29873255.200000018</v>
      </c>
      <c r="I376" s="4">
        <v>34691</v>
      </c>
      <c r="J376" s="4">
        <v>10487</v>
      </c>
      <c r="K376" s="4">
        <v>18873493.250000011</v>
      </c>
      <c r="L376" s="4">
        <v>10999761.949999996</v>
      </c>
      <c r="M376" s="6">
        <v>0.76787374385762985</v>
      </c>
      <c r="N376" s="4">
        <v>144.5074448818898</v>
      </c>
      <c r="O376" s="4">
        <v>27696130.449999999</v>
      </c>
      <c r="P376" s="4">
        <v>31415561.089999996</v>
      </c>
      <c r="Q376" s="4">
        <v>18873493.250000011</v>
      </c>
      <c r="R376" s="4">
        <v>12542067.840000002</v>
      </c>
    </row>
    <row r="377" spans="1:18" ht="15" x14ac:dyDescent="0.2">
      <c r="A377" s="1" t="str" cm="1">
        <f t="array" ref="A377">_xlfn.LET(
  _xlpm.n, UPPER(TRIM(C377)),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
  )
)</f>
        <v>Tasmania</v>
      </c>
      <c r="B377" s="1" t="str" cm="1">
        <f t="array" ref="B377">_xlfn.LET(
  _xlpm.n, UPPER(TRIM(C377)),
  _xlfn.XLOOKUP(
    _xlpm.n,
    {"AUSTRALIA","NSW","VIC","QLD","SA","WA","TAS","NT","ACT","UNK"},
    {"AU","NSW","VIC","QLD","SA","WA","TAS","NT","ACT","UNK"},
    C377
  )
)</f>
        <v>TAS</v>
      </c>
      <c r="C377" s="1" t="s">
        <v>23</v>
      </c>
      <c r="D377" s="11">
        <f t="shared" si="5"/>
        <v>45627</v>
      </c>
      <c r="E377" s="1" t="s">
        <v>41</v>
      </c>
      <c r="F377" s="1" t="s">
        <v>38</v>
      </c>
      <c r="G377" s="4">
        <v>6467</v>
      </c>
      <c r="H377" s="5">
        <v>3990145.0499999989</v>
      </c>
      <c r="I377" s="4">
        <v>4080</v>
      </c>
      <c r="J377" s="4">
        <v>2387</v>
      </c>
      <c r="K377" s="4">
        <v>1695613.9500000002</v>
      </c>
      <c r="L377" s="4">
        <v>2294531.0999999996</v>
      </c>
      <c r="M377" s="6">
        <v>0.63089531467450133</v>
      </c>
      <c r="N377" s="4">
        <v>127.55151192504258</v>
      </c>
      <c r="O377" s="4">
        <v>3314661.9500000011</v>
      </c>
      <c r="P377" s="4">
        <v>4305734.1999999993</v>
      </c>
      <c r="Q377" s="4">
        <v>1695613.9500000002</v>
      </c>
      <c r="R377" s="4">
        <v>2610120.25</v>
      </c>
    </row>
    <row r="378" spans="1:18" ht="15" x14ac:dyDescent="0.2">
      <c r="A378" s="1" t="str" cm="1">
        <f t="array" ref="A378">_xlfn.LET(
  _xlpm.n, UPPER(TRIM(C378)),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
  )
)</f>
        <v>Northern Territory</v>
      </c>
      <c r="B378" s="1" t="str" cm="1">
        <f t="array" ref="B378">_xlfn.LET(
  _xlpm.n, UPPER(TRIM(C378)),
  _xlfn.XLOOKUP(
    _xlpm.n,
    {"AUSTRALIA","NSW","VIC","QLD","SA","WA","TAS","NT","ACT","UNK"},
    {"AU","NSW","VIC","QLD","SA","WA","TAS","NT","ACT","UNK"},
    C378
  )
)</f>
        <v>NT</v>
      </c>
      <c r="C378" s="1" t="s">
        <v>24</v>
      </c>
      <c r="D378" s="11">
        <f t="shared" si="5"/>
        <v>45627</v>
      </c>
      <c r="E378" s="1" t="s">
        <v>41</v>
      </c>
      <c r="F378" s="1" t="s">
        <v>38</v>
      </c>
      <c r="G378" s="4">
        <v>1896</v>
      </c>
      <c r="H378" s="5">
        <v>991075.40000000014</v>
      </c>
      <c r="I378" s="4">
        <v>1837</v>
      </c>
      <c r="J378" s="4">
        <v>59</v>
      </c>
      <c r="K378" s="4">
        <v>948449.25000000023</v>
      </c>
      <c r="L378" s="4">
        <v>42626.149999999994</v>
      </c>
      <c r="M378" s="6">
        <v>0.96888185654008441</v>
      </c>
      <c r="N378" s="4">
        <v>93.124509803921569</v>
      </c>
      <c r="O378" s="4">
        <v>1069389.1499999997</v>
      </c>
      <c r="P378" s="4">
        <v>998679.25000000012</v>
      </c>
      <c r="Q378" s="4">
        <v>948449.25000000023</v>
      </c>
      <c r="R378" s="4">
        <v>50229.999999999993</v>
      </c>
    </row>
    <row r="379" spans="1:18" ht="15" x14ac:dyDescent="0.2">
      <c r="A379" s="1" t="str" cm="1">
        <f t="array" ref="A379">_xlfn.LET(
  _xlpm.n, UPPER(TRIM(C379)),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
  )
)</f>
        <v>Australian Capital Territory</v>
      </c>
      <c r="B379" s="1" t="str" cm="1">
        <f t="array" ref="B379">_xlfn.LET(
  _xlpm.n, UPPER(TRIM(C379)),
  _xlfn.XLOOKUP(
    _xlpm.n,
    {"AUSTRALIA","NSW","VIC","QLD","SA","WA","TAS","NT","ACT","UNK"},
    {"AU","NSW","VIC","QLD","SA","WA","TAS","NT","ACT","UNK"},
    C379
  )
)</f>
        <v>ACT</v>
      </c>
      <c r="C379" s="1" t="s">
        <v>25</v>
      </c>
      <c r="D379" s="11">
        <f t="shared" si="5"/>
        <v>45627</v>
      </c>
      <c r="E379" s="1" t="s">
        <v>41</v>
      </c>
      <c r="F379" s="1" t="s">
        <v>38</v>
      </c>
      <c r="G379" s="4">
        <v>5335</v>
      </c>
      <c r="H379" s="5">
        <v>3644896.399999999</v>
      </c>
      <c r="I379" s="4">
        <v>4274</v>
      </c>
      <c r="J379" s="4">
        <v>1061</v>
      </c>
      <c r="K379" s="4">
        <v>2322258.7499999995</v>
      </c>
      <c r="L379" s="4">
        <v>1322637.6500000001</v>
      </c>
      <c r="M379" s="6">
        <v>0.80112464854732901</v>
      </c>
      <c r="N379" s="4">
        <v>172.67185043144775</v>
      </c>
      <c r="O379" s="4">
        <v>3286248.1000000006</v>
      </c>
      <c r="P379" s="4">
        <v>3837314.1900000004</v>
      </c>
      <c r="Q379" s="4">
        <v>2322258.7499999995</v>
      </c>
      <c r="R379" s="4">
        <v>1515055.4399999995</v>
      </c>
    </row>
    <row r="380" spans="1:18" ht="15" x14ac:dyDescent="0.2">
      <c r="A380" s="1" t="str" cm="1">
        <f t="array" ref="A380">_xlfn.LET(
  _xlpm.n, UPPER(TRIM(C380)),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
  )
)</f>
        <v>Unknown</v>
      </c>
      <c r="B380" s="1" t="str" cm="1">
        <f t="array" ref="B380">_xlfn.LET(
  _xlpm.n, UPPER(TRIM(C380)),
  _xlfn.XLOOKUP(
    _xlpm.n,
    {"AUSTRALIA","NSW","VIC","QLD","SA","WA","TAS","NT","ACT","UNK"},
    {"AU","NSW","VIC","QLD","SA","WA","TAS","NT","ACT","UNK"},
    C380
  )
)</f>
        <v>UNK</v>
      </c>
      <c r="C380" s="1" t="s">
        <v>26</v>
      </c>
      <c r="D380" s="11">
        <f t="shared" si="5"/>
        <v>45627</v>
      </c>
      <c r="E380" s="1" t="s">
        <v>41</v>
      </c>
      <c r="F380" s="1" t="s">
        <v>38</v>
      </c>
      <c r="G380" s="4">
        <v>27</v>
      </c>
      <c r="H380" s="5">
        <v>12410.65</v>
      </c>
      <c r="I380" s="4">
        <v>27</v>
      </c>
      <c r="J380" s="4">
        <v>0</v>
      </c>
      <c r="K380" s="4">
        <v>12410.65</v>
      </c>
      <c r="L380" s="4">
        <v>0</v>
      </c>
      <c r="M380" s="6">
        <v>1</v>
      </c>
      <c r="N380" s="4" t="s">
        <v>32</v>
      </c>
      <c r="O380" s="4">
        <v>13665.05</v>
      </c>
      <c r="P380" s="4">
        <v>12410.65</v>
      </c>
      <c r="Q380" s="4">
        <v>12410.65</v>
      </c>
      <c r="R380" s="4">
        <v>0</v>
      </c>
    </row>
    <row r="381" spans="1:18" ht="15" x14ac:dyDescent="0.2">
      <c r="A381" s="1" t="str" cm="1">
        <f t="array" ref="A381">_xlfn.LET(
  _xlpm.n, UPPER(TRIM(C381)),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
  )
)</f>
        <v>Australia</v>
      </c>
      <c r="B381" s="1" t="str" cm="1">
        <f t="array" ref="B381">_xlfn.LET(
  _xlpm.n, UPPER(TRIM(C381)),
  _xlfn.XLOOKUP(
    _xlpm.n,
    {"AUSTRALIA","NSW","VIC","QLD","SA","WA","TAS","NT","ACT","UNK"},
    {"AU","NSW","VIC","QLD","SA","WA","TAS","NT","ACT","UNK"},
    C381
  )
)</f>
        <v>AU</v>
      </c>
      <c r="C381" s="2" t="s">
        <v>15</v>
      </c>
      <c r="D381" s="12">
        <f t="shared" si="5"/>
        <v>45627</v>
      </c>
      <c r="E381" s="3" t="s">
        <v>41</v>
      </c>
      <c r="F381" s="3" t="s">
        <v>39</v>
      </c>
      <c r="G381" s="8">
        <v>3304236</v>
      </c>
      <c r="H381" s="9">
        <v>804265827.75999773</v>
      </c>
      <c r="I381" s="8">
        <v>2007199</v>
      </c>
      <c r="J381" s="8">
        <v>1297037</v>
      </c>
      <c r="K381" s="8">
        <v>602652161.64999998</v>
      </c>
      <c r="L381" s="8">
        <v>201613666.11000058</v>
      </c>
      <c r="M381" s="10">
        <v>0.6074623604367243</v>
      </c>
      <c r="N381" s="8">
        <v>134.52812135902133</v>
      </c>
      <c r="O381" s="8">
        <v>896670061.46999931</v>
      </c>
      <c r="P381" s="8">
        <v>949241410.71999776</v>
      </c>
      <c r="Q381" s="8">
        <v>602652161.64999998</v>
      </c>
      <c r="R381" s="8">
        <v>346589249.06999904</v>
      </c>
    </row>
    <row r="382" spans="1:18" ht="15" x14ac:dyDescent="0.2">
      <c r="A382" s="1" t="str" cm="1">
        <f t="array" ref="A382">_xlfn.LET(
  _xlpm.n, UPPER(TRIM(C382)),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
  )
)</f>
        <v>New South Wales</v>
      </c>
      <c r="B382" s="1" t="str" cm="1">
        <f t="array" ref="B382">_xlfn.LET(
  _xlpm.n, UPPER(TRIM(C382)),
  _xlfn.XLOOKUP(
    _xlpm.n,
    {"AUSTRALIA","NSW","VIC","QLD","SA","WA","TAS","NT","ACT","UNK"},
    {"AU","NSW","VIC","QLD","SA","WA","TAS","NT","ACT","UNK"},
    C382
  )
)</f>
        <v>NSW</v>
      </c>
      <c r="C382" s="1" t="s">
        <v>18</v>
      </c>
      <c r="D382" s="11">
        <f t="shared" si="5"/>
        <v>45627</v>
      </c>
      <c r="E382" s="1" t="s">
        <v>41</v>
      </c>
      <c r="F382" s="1" t="s">
        <v>39</v>
      </c>
      <c r="G382" s="4">
        <v>1079946</v>
      </c>
      <c r="H382" s="5">
        <v>263707146.62000048</v>
      </c>
      <c r="I382" s="4">
        <v>672184</v>
      </c>
      <c r="J382" s="4">
        <v>407762</v>
      </c>
      <c r="K382" s="4">
        <v>197353546.05000031</v>
      </c>
      <c r="L382" s="4">
        <v>66353600.569999948</v>
      </c>
      <c r="M382" s="6">
        <v>0.62242371377828154</v>
      </c>
      <c r="N382" s="4">
        <v>146.38838506656512</v>
      </c>
      <c r="O382" s="4">
        <v>294316429.3300004</v>
      </c>
      <c r="P382" s="4">
        <v>311999663.52999985</v>
      </c>
      <c r="Q382" s="4">
        <v>197353546.05000031</v>
      </c>
      <c r="R382" s="4">
        <v>114646117.48000005</v>
      </c>
    </row>
    <row r="383" spans="1:18" ht="15" x14ac:dyDescent="0.2">
      <c r="A383" s="1" t="str" cm="1">
        <f t="array" ref="A383">_xlfn.LET(
  _xlpm.n, UPPER(TRIM(C383)),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
  )
)</f>
        <v>Victoria</v>
      </c>
      <c r="B383" s="1" t="str" cm="1">
        <f t="array" ref="B383">_xlfn.LET(
  _xlpm.n, UPPER(TRIM(C383)),
  _xlfn.XLOOKUP(
    _xlpm.n,
    {"AUSTRALIA","NSW","VIC","QLD","SA","WA","TAS","NT","ACT","UNK"},
    {"AU","NSW","VIC","QLD","SA","WA","TAS","NT","ACT","UNK"},
    C383
  )
)</f>
        <v>VIC</v>
      </c>
      <c r="C383" s="1" t="s">
        <v>19</v>
      </c>
      <c r="D383" s="11">
        <f t="shared" si="5"/>
        <v>45627</v>
      </c>
      <c r="E383" s="1" t="s">
        <v>41</v>
      </c>
      <c r="F383" s="1" t="s">
        <v>39</v>
      </c>
      <c r="G383" s="4">
        <v>806248</v>
      </c>
      <c r="H383" s="5">
        <v>208368477.85999963</v>
      </c>
      <c r="I383" s="4">
        <v>522385</v>
      </c>
      <c r="J383" s="4">
        <v>283863</v>
      </c>
      <c r="K383" s="4">
        <v>157537430.04999971</v>
      </c>
      <c r="L383" s="4">
        <v>50831047.810000017</v>
      </c>
      <c r="M383" s="6">
        <v>0.64792098709082069</v>
      </c>
      <c r="N383" s="4">
        <v>163.45410428794406</v>
      </c>
      <c r="O383" s="4">
        <v>230749070.14999995</v>
      </c>
      <c r="P383" s="4">
        <v>245612165.57999972</v>
      </c>
      <c r="Q383" s="4">
        <v>157537430.04999971</v>
      </c>
      <c r="R383" s="4">
        <v>88074735.529999927</v>
      </c>
    </row>
    <row r="384" spans="1:18" ht="15" x14ac:dyDescent="0.2">
      <c r="A384" s="1" t="str" cm="1">
        <f t="array" ref="A384">_xlfn.LET(
  _xlpm.n, UPPER(TRIM(C384)),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
  )
)</f>
        <v>Queensland</v>
      </c>
      <c r="B384" s="1" t="str" cm="1">
        <f t="array" ref="B384">_xlfn.LET(
  _xlpm.n, UPPER(TRIM(C384)),
  _xlfn.XLOOKUP(
    _xlpm.n,
    {"AUSTRALIA","NSW","VIC","QLD","SA","WA","TAS","NT","ACT","UNK"},
    {"AU","NSW","VIC","QLD","SA","WA","TAS","NT","ACT","UNK"},
    C384
  )
)</f>
        <v>QLD</v>
      </c>
      <c r="C384" s="1" t="s">
        <v>20</v>
      </c>
      <c r="D384" s="11">
        <f t="shared" si="5"/>
        <v>45627</v>
      </c>
      <c r="E384" s="1" t="s">
        <v>41</v>
      </c>
      <c r="F384" s="1" t="s">
        <v>39</v>
      </c>
      <c r="G384" s="4">
        <v>703540</v>
      </c>
      <c r="H384" s="5">
        <v>167372787.87999982</v>
      </c>
      <c r="I384" s="4">
        <v>406655</v>
      </c>
      <c r="J384" s="4">
        <v>296885</v>
      </c>
      <c r="K384" s="4">
        <v>126967668.29999985</v>
      </c>
      <c r="L384" s="4">
        <v>40405119.58000005</v>
      </c>
      <c r="M384" s="6">
        <v>0.57801262188361713</v>
      </c>
      <c r="N384" s="4">
        <v>120.57759584704981</v>
      </c>
      <c r="O384" s="4">
        <v>187488796.54999995</v>
      </c>
      <c r="P384" s="4">
        <v>196447396.01999998</v>
      </c>
      <c r="Q384" s="4">
        <v>126967668.29999985</v>
      </c>
      <c r="R384" s="4">
        <v>69479727.719999984</v>
      </c>
    </row>
    <row r="385" spans="1:18" ht="15" x14ac:dyDescent="0.2">
      <c r="A385" s="1" t="str" cm="1">
        <f t="array" ref="A385">_xlfn.LET(
  _xlpm.n, UPPER(TRIM(C385)),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
  )
)</f>
        <v>South Australia</v>
      </c>
      <c r="B385" s="1" t="str" cm="1">
        <f t="array" ref="B385">_xlfn.LET(
  _xlpm.n, UPPER(TRIM(C385)),
  _xlfn.XLOOKUP(
    _xlpm.n,
    {"AUSTRALIA","NSW","VIC","QLD","SA","WA","TAS","NT","ACT","UNK"},
    {"AU","NSW","VIC","QLD","SA","WA","TAS","NT","ACT","UNK"},
    C385
  )
)</f>
        <v>SA</v>
      </c>
      <c r="C385" s="1" t="s">
        <v>21</v>
      </c>
      <c r="D385" s="11">
        <f t="shared" si="5"/>
        <v>45627</v>
      </c>
      <c r="E385" s="1" t="s">
        <v>41</v>
      </c>
      <c r="F385" s="1" t="s">
        <v>39</v>
      </c>
      <c r="G385" s="4">
        <v>238639</v>
      </c>
      <c r="H385" s="5">
        <v>56480096.249999985</v>
      </c>
      <c r="I385" s="4">
        <v>128093</v>
      </c>
      <c r="J385" s="4">
        <v>110546</v>
      </c>
      <c r="K385" s="4">
        <v>41580240.249999955</v>
      </c>
      <c r="L385" s="4">
        <v>14899856.000000004</v>
      </c>
      <c r="M385" s="6">
        <v>0.53676473669433744</v>
      </c>
      <c r="N385" s="4">
        <v>98.749013861496152</v>
      </c>
      <c r="O385" s="4">
        <v>63673999.600000039</v>
      </c>
      <c r="P385" s="4">
        <v>66407134.089999996</v>
      </c>
      <c r="Q385" s="4">
        <v>41580240.249999955</v>
      </c>
      <c r="R385" s="4">
        <v>24826893.84000003</v>
      </c>
    </row>
    <row r="386" spans="1:18" ht="15" x14ac:dyDescent="0.2">
      <c r="A386" s="1" t="str" cm="1">
        <f t="array" ref="A386">_xlfn.LET(
  _xlpm.n, UPPER(TRIM(C386)),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
  )
)</f>
        <v>Western Australia</v>
      </c>
      <c r="B386" s="1" t="str" cm="1">
        <f t="array" ref="B386">_xlfn.LET(
  _xlpm.n, UPPER(TRIM(C386)),
  _xlfn.XLOOKUP(
    _xlpm.n,
    {"AUSTRALIA","NSW","VIC","QLD","SA","WA","TAS","NT","ACT","UNK"},
    {"AU","NSW","VIC","QLD","SA","WA","TAS","NT","ACT","UNK"},
    C386
  )
)</f>
        <v>WA</v>
      </c>
      <c r="C386" s="1" t="s">
        <v>22</v>
      </c>
      <c r="D386" s="11">
        <f t="shared" ref="D386:D449" si="6">_xlfn.LET(
  _xlpm.s, TRIM(E386),
  _xlpm.y, VALUE(LEFT(_xlpm.s,4)),
  _xlpm.q, VALUE(MID(_xlpm.s, FIND("Q",_xlpm.s)+1, 1)),
  _xlpm.m, CHOOSE(_xlpm.q, 9,12,3,6),
  DATE(_xlpm.y + (_xlpm.q&gt;=3), _xlpm.m, 1)
)</f>
        <v>45627</v>
      </c>
      <c r="E386" s="1" t="s">
        <v>41</v>
      </c>
      <c r="F386" s="1" t="s">
        <v>39</v>
      </c>
      <c r="G386" s="4">
        <v>343081</v>
      </c>
      <c r="H386" s="5">
        <v>73072201.250000045</v>
      </c>
      <c r="I386" s="4">
        <v>197978</v>
      </c>
      <c r="J386" s="4">
        <v>145103</v>
      </c>
      <c r="K386" s="4">
        <v>53179085.449999988</v>
      </c>
      <c r="L386" s="4">
        <v>19893115.800000012</v>
      </c>
      <c r="M386" s="6">
        <v>0.57705906185419764</v>
      </c>
      <c r="N386" s="4">
        <v>108.2744633680055</v>
      </c>
      <c r="O386" s="4">
        <v>81938730.449999943</v>
      </c>
      <c r="P386" s="4">
        <v>87480651.500000298</v>
      </c>
      <c r="Q386" s="4">
        <v>53179085.449999988</v>
      </c>
      <c r="R386" s="4">
        <v>34301566.049999952</v>
      </c>
    </row>
    <row r="387" spans="1:18" ht="15" x14ac:dyDescent="0.2">
      <c r="A387" s="1" t="str" cm="1">
        <f t="array" ref="A387">_xlfn.LET(
  _xlpm.n, UPPER(TRIM(C387)),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
  )
)</f>
        <v>Tasmania</v>
      </c>
      <c r="B387" s="1" t="str" cm="1">
        <f t="array" ref="B387">_xlfn.LET(
  _xlpm.n, UPPER(TRIM(C387)),
  _xlfn.XLOOKUP(
    _xlpm.n,
    {"AUSTRALIA","NSW","VIC","QLD","SA","WA","TAS","NT","ACT","UNK"},
    {"AU","NSW","VIC","QLD","SA","WA","TAS","NT","ACT","UNK"},
    C387
  )
)</f>
        <v>TAS</v>
      </c>
      <c r="C387" s="1" t="s">
        <v>23</v>
      </c>
      <c r="D387" s="11">
        <f t="shared" si="6"/>
        <v>45627</v>
      </c>
      <c r="E387" s="1" t="s">
        <v>41</v>
      </c>
      <c r="F387" s="1" t="s">
        <v>39</v>
      </c>
      <c r="G387" s="4">
        <v>61354</v>
      </c>
      <c r="H387" s="5">
        <v>18653777.889999945</v>
      </c>
      <c r="I387" s="4">
        <v>35428</v>
      </c>
      <c r="J387" s="4">
        <v>25926</v>
      </c>
      <c r="K387" s="4">
        <v>14670347.1</v>
      </c>
      <c r="L387" s="4">
        <v>3983430.7900000019</v>
      </c>
      <c r="M387" s="6">
        <v>0.57743586400234703</v>
      </c>
      <c r="N387" s="4">
        <v>86.212286943571172</v>
      </c>
      <c r="O387" s="4">
        <v>20986713.900000032</v>
      </c>
      <c r="P387" s="4">
        <v>20742668.099999949</v>
      </c>
      <c r="Q387" s="4">
        <v>14670347.1</v>
      </c>
      <c r="R387" s="4">
        <v>6072321.0000000019</v>
      </c>
    </row>
    <row r="388" spans="1:18" ht="15" x14ac:dyDescent="0.2">
      <c r="A388" s="1" t="str" cm="1">
        <f t="array" ref="A388">_xlfn.LET(
  _xlpm.n, UPPER(TRIM(C388)),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
  )
)</f>
        <v>Northern Territory</v>
      </c>
      <c r="B388" s="1" t="str" cm="1">
        <f t="array" ref="B388">_xlfn.LET(
  _xlpm.n, UPPER(TRIM(C388)),
  _xlfn.XLOOKUP(
    _xlpm.n,
    {"AUSTRALIA","NSW","VIC","QLD","SA","WA","TAS","NT","ACT","UNK"},
    {"AU","NSW","VIC","QLD","SA","WA","TAS","NT","ACT","UNK"},
    C388
  )
)</f>
        <v>NT</v>
      </c>
      <c r="C388" s="1" t="s">
        <v>24</v>
      </c>
      <c r="D388" s="11">
        <f t="shared" si="6"/>
        <v>45627</v>
      </c>
      <c r="E388" s="1" t="s">
        <v>41</v>
      </c>
      <c r="F388" s="1" t="s">
        <v>39</v>
      </c>
      <c r="G388" s="4">
        <v>21246</v>
      </c>
      <c r="H388" s="5">
        <v>6860137.8499999996</v>
      </c>
      <c r="I388" s="4">
        <v>17053</v>
      </c>
      <c r="J388" s="4">
        <v>4193</v>
      </c>
      <c r="K388" s="4">
        <v>5952381.5999999996</v>
      </c>
      <c r="L388" s="4">
        <v>907756.25000000047</v>
      </c>
      <c r="M388" s="6">
        <v>0.80264520380306881</v>
      </c>
      <c r="N388" s="4">
        <v>190.04388635673041</v>
      </c>
      <c r="O388" s="4">
        <v>7557689.8499999996</v>
      </c>
      <c r="P388" s="4">
        <v>7584042.9300000016</v>
      </c>
      <c r="Q388" s="4">
        <v>5952381.5999999996</v>
      </c>
      <c r="R388" s="4">
        <v>1631661.3300000003</v>
      </c>
    </row>
    <row r="389" spans="1:18" ht="15" x14ac:dyDescent="0.2">
      <c r="A389" s="1" t="str" cm="1">
        <f t="array" ref="A389">_xlfn.LET(
  _xlpm.n, UPPER(TRIM(C389)),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
  )
)</f>
        <v>Australian Capital Territory</v>
      </c>
      <c r="B389" s="1" t="str" cm="1">
        <f t="array" ref="B389">_xlfn.LET(
  _xlpm.n, UPPER(TRIM(C389)),
  _xlfn.XLOOKUP(
    _xlpm.n,
    {"AUSTRALIA","NSW","VIC","QLD","SA","WA","TAS","NT","ACT","UNK"},
    {"AU","NSW","VIC","QLD","SA","WA","TAS","NT","ACT","UNK"},
    C389
  )
)</f>
        <v>ACT</v>
      </c>
      <c r="C389" s="1" t="s">
        <v>25</v>
      </c>
      <c r="D389" s="11">
        <f t="shared" si="6"/>
        <v>45627</v>
      </c>
      <c r="E389" s="1" t="s">
        <v>41</v>
      </c>
      <c r="F389" s="1" t="s">
        <v>39</v>
      </c>
      <c r="G389" s="4">
        <v>49511</v>
      </c>
      <c r="H389" s="5">
        <v>9557859.1100000087</v>
      </c>
      <c r="I389" s="4">
        <v>26798</v>
      </c>
      <c r="J389" s="4">
        <v>22713</v>
      </c>
      <c r="K389" s="4">
        <v>5222971.549999998</v>
      </c>
      <c r="L389" s="4">
        <v>4334887.5600000052</v>
      </c>
      <c r="M389" s="6">
        <v>0.54125345882733134</v>
      </c>
      <c r="N389" s="4">
        <v>144.54647071884531</v>
      </c>
      <c r="O389" s="4">
        <v>9730912.4400000051</v>
      </c>
      <c r="P389" s="4">
        <v>12770811.11999999</v>
      </c>
      <c r="Q389" s="4">
        <v>5222971.549999998</v>
      </c>
      <c r="R389" s="4">
        <v>7547839.5700000068</v>
      </c>
    </row>
    <row r="390" spans="1:18" ht="15" x14ac:dyDescent="0.2">
      <c r="A390" s="1" t="str" cm="1">
        <f t="array" ref="A390">_xlfn.LET(
  _xlpm.n, UPPER(TRIM(C390)),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
  )
)</f>
        <v>Unknown</v>
      </c>
      <c r="B390" s="1" t="str" cm="1">
        <f t="array" ref="B390">_xlfn.LET(
  _xlpm.n, UPPER(TRIM(C390)),
  _xlfn.XLOOKUP(
    _xlpm.n,
    {"AUSTRALIA","NSW","VIC","QLD","SA","WA","TAS","NT","ACT","UNK"},
    {"AU","NSW","VIC","QLD","SA","WA","TAS","NT","ACT","UNK"},
    C390
  )
)</f>
        <v>UNK</v>
      </c>
      <c r="C390" s="1" t="s">
        <v>26</v>
      </c>
      <c r="D390" s="11">
        <f t="shared" si="6"/>
        <v>45627</v>
      </c>
      <c r="E390" s="1" t="s">
        <v>41</v>
      </c>
      <c r="F390" s="1" t="s">
        <v>39</v>
      </c>
      <c r="G390" s="4">
        <v>671</v>
      </c>
      <c r="H390" s="5">
        <v>193343.04999999996</v>
      </c>
      <c r="I390" s="4">
        <v>625</v>
      </c>
      <c r="J390" s="4">
        <v>46</v>
      </c>
      <c r="K390" s="4">
        <v>188491.29999999993</v>
      </c>
      <c r="L390" s="4">
        <v>4851.7499999999991</v>
      </c>
      <c r="M390" s="6">
        <v>0.9314456035767511</v>
      </c>
      <c r="N390" s="4">
        <v>50.705555555555556</v>
      </c>
      <c r="O390" s="4">
        <v>227719.20000000004</v>
      </c>
      <c r="P390" s="4">
        <v>196877.84999999992</v>
      </c>
      <c r="Q390" s="4">
        <v>188491.29999999993</v>
      </c>
      <c r="R390" s="4">
        <v>8386.5499999999993</v>
      </c>
    </row>
    <row r="391" spans="1:18" ht="15" x14ac:dyDescent="0.2">
      <c r="A391" s="1" t="str" cm="1">
        <f t="array" ref="A391">_xlfn.LET(
  _xlpm.n, UPPER(TRIM(C391)),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
  )
)</f>
        <v>Australia</v>
      </c>
      <c r="B391" s="1" t="str" cm="1">
        <f t="array" ref="B391">_xlfn.LET(
  _xlpm.n, UPPER(TRIM(C391)),
  _xlfn.XLOOKUP(
    _xlpm.n,
    {"AUSTRALIA","NSW","VIC","QLD","SA","WA","TAS","NT","ACT","UNK"},
    {"AU","NSW","VIC","QLD","SA","WA","TAS","NT","ACT","UNK"},
    C391
  )
)</f>
        <v>AU</v>
      </c>
      <c r="C391" s="2" t="s">
        <v>15</v>
      </c>
      <c r="D391" s="12">
        <f t="shared" si="6"/>
        <v>45536</v>
      </c>
      <c r="E391" s="3" t="s">
        <v>42</v>
      </c>
      <c r="F391" s="2" t="s">
        <v>17</v>
      </c>
      <c r="G391" s="8">
        <v>121623962</v>
      </c>
      <c r="H391" s="9">
        <v>8297056962.4300852</v>
      </c>
      <c r="I391" s="8">
        <v>91593214</v>
      </c>
      <c r="J391" s="8">
        <v>30030748</v>
      </c>
      <c r="K391" s="8">
        <v>5423478825.4500999</v>
      </c>
      <c r="L391" s="8">
        <v>2873578136.9799829</v>
      </c>
      <c r="M391" s="10">
        <v>0.75308526785207008</v>
      </c>
      <c r="N391" s="8">
        <v>78.932799828167219</v>
      </c>
      <c r="O391" s="8">
        <v>9006479575.3600445</v>
      </c>
      <c r="P391" s="8">
        <v>11115099344.280163</v>
      </c>
      <c r="Q391" s="8">
        <v>5419790557.7000875</v>
      </c>
      <c r="R391" s="8">
        <v>5695308786.5798826</v>
      </c>
    </row>
    <row r="392" spans="1:18" ht="15" x14ac:dyDescent="0.2">
      <c r="A392" s="1" t="str" cm="1">
        <f t="array" ref="A392">_xlfn.LET(
  _xlpm.n, UPPER(TRIM(C392)),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
  )
)</f>
        <v>New South Wales</v>
      </c>
      <c r="B392" s="1" t="str" cm="1">
        <f t="array" ref="B392">_xlfn.LET(
  _xlpm.n, UPPER(TRIM(C392)),
  _xlfn.XLOOKUP(
    _xlpm.n,
    {"AUSTRALIA","NSW","VIC","QLD","SA","WA","TAS","NT","ACT","UNK"},
    {"AU","NSW","VIC","QLD","SA","WA","TAS","NT","ACT","UNK"},
    C392
  )
)</f>
        <v>NSW</v>
      </c>
      <c r="C392" s="1" t="s">
        <v>18</v>
      </c>
      <c r="D392" s="11">
        <f t="shared" si="6"/>
        <v>45536</v>
      </c>
      <c r="E392" s="1" t="s">
        <v>42</v>
      </c>
      <c r="F392" s="1" t="s">
        <v>17</v>
      </c>
      <c r="G392" s="4">
        <v>40816324</v>
      </c>
      <c r="H392" s="5">
        <v>2802811154.5299788</v>
      </c>
      <c r="I392" s="4">
        <v>31390968</v>
      </c>
      <c r="J392" s="4">
        <v>9425356</v>
      </c>
      <c r="K392" s="4">
        <v>1883434540.8500011</v>
      </c>
      <c r="L392" s="4">
        <v>919376613.6800034</v>
      </c>
      <c r="M392" s="6">
        <v>0.7690787636828833</v>
      </c>
      <c r="N392" s="4">
        <v>85.42164699618273</v>
      </c>
      <c r="O392" s="4">
        <v>3043002085.7199874</v>
      </c>
      <c r="P392" s="4">
        <v>3732939275.5999899</v>
      </c>
      <c r="Q392" s="4">
        <v>1882409698.7999995</v>
      </c>
      <c r="R392" s="4">
        <v>1850529576.7999964</v>
      </c>
    </row>
    <row r="393" spans="1:18" ht="15" x14ac:dyDescent="0.2">
      <c r="A393" s="1" t="str" cm="1">
        <f t="array" ref="A393">_xlfn.LET(
  _xlpm.n, UPPER(TRIM(C393)),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
  )
)</f>
        <v>Victoria</v>
      </c>
      <c r="B393" s="1" t="str" cm="1">
        <f t="array" ref="B393">_xlfn.LET(
  _xlpm.n, UPPER(TRIM(C393)),
  _xlfn.XLOOKUP(
    _xlpm.n,
    {"AUSTRALIA","NSW","VIC","QLD","SA","WA","TAS","NT","ACT","UNK"},
    {"AU","NSW","VIC","QLD","SA","WA","TAS","NT","ACT","UNK"},
    C393
  )
)</f>
        <v>VIC</v>
      </c>
      <c r="C393" s="1" t="s">
        <v>19</v>
      </c>
      <c r="D393" s="11">
        <f t="shared" si="6"/>
        <v>45536</v>
      </c>
      <c r="E393" s="1" t="s">
        <v>42</v>
      </c>
      <c r="F393" s="1" t="s">
        <v>17</v>
      </c>
      <c r="G393" s="4">
        <v>31582124</v>
      </c>
      <c r="H393" s="5">
        <v>2129983429.449991</v>
      </c>
      <c r="I393" s="4">
        <v>23870493</v>
      </c>
      <c r="J393" s="4">
        <v>7711631</v>
      </c>
      <c r="K393" s="4">
        <v>1393482437.7999921</v>
      </c>
      <c r="L393" s="4">
        <v>736500991.64999831</v>
      </c>
      <c r="M393" s="6">
        <v>0.75582291425364556</v>
      </c>
      <c r="N393" s="4">
        <v>78.485277765665998</v>
      </c>
      <c r="O393" s="4">
        <v>2309221350.0100045</v>
      </c>
      <c r="P393" s="4">
        <v>2834470678.8600135</v>
      </c>
      <c r="Q393" s="4">
        <v>1392319136.6499929</v>
      </c>
      <c r="R393" s="4">
        <v>1442151542.2100041</v>
      </c>
    </row>
    <row r="394" spans="1:18" ht="15" x14ac:dyDescent="0.2">
      <c r="A394" s="1" t="str" cm="1">
        <f t="array" ref="A394">_xlfn.LET(
  _xlpm.n, UPPER(TRIM(C394)),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
  )
)</f>
        <v>Queensland</v>
      </c>
      <c r="B394" s="1" t="str" cm="1">
        <f t="array" ref="B394">_xlfn.LET(
  _xlpm.n, UPPER(TRIM(C394)),
  _xlfn.XLOOKUP(
    _xlpm.n,
    {"AUSTRALIA","NSW","VIC","QLD","SA","WA","TAS","NT","ACT","UNK"},
    {"AU","NSW","VIC","QLD","SA","WA","TAS","NT","ACT","UNK"},
    C394
  )
)</f>
        <v>QLD</v>
      </c>
      <c r="C394" s="1" t="s">
        <v>20</v>
      </c>
      <c r="D394" s="11">
        <f t="shared" si="6"/>
        <v>45536</v>
      </c>
      <c r="E394" s="1" t="s">
        <v>42</v>
      </c>
      <c r="F394" s="1" t="s">
        <v>17</v>
      </c>
      <c r="G394" s="4">
        <v>24982216</v>
      </c>
      <c r="H394" s="5">
        <v>1708448288.620002</v>
      </c>
      <c r="I394" s="4">
        <v>18799396</v>
      </c>
      <c r="J394" s="4">
        <v>6182820</v>
      </c>
      <c r="K394" s="4">
        <v>1119003380.2000027</v>
      </c>
      <c r="L394" s="4">
        <v>589444908.41999733</v>
      </c>
      <c r="M394" s="6">
        <v>0.75251114632905258</v>
      </c>
      <c r="N394" s="4">
        <v>75.912995932440637</v>
      </c>
      <c r="O394" s="4">
        <v>1848630999.0100045</v>
      </c>
      <c r="P394" s="4">
        <v>2289303227.8000035</v>
      </c>
      <c r="Q394" s="4">
        <v>1118211568.5500021</v>
      </c>
      <c r="R394" s="4">
        <v>1171091659.2499998</v>
      </c>
    </row>
    <row r="395" spans="1:18" ht="15" x14ac:dyDescent="0.2">
      <c r="A395" s="1" t="str" cm="1">
        <f t="array" ref="A395">_xlfn.LET(
  _xlpm.n, UPPER(TRIM(C395)),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
  )
)</f>
        <v>South Australia</v>
      </c>
      <c r="B395" s="1" t="str" cm="1">
        <f t="array" ref="B395">_xlfn.LET(
  _xlpm.n, UPPER(TRIM(C395)),
  _xlfn.XLOOKUP(
    _xlpm.n,
    {"AUSTRALIA","NSW","VIC","QLD","SA","WA","TAS","NT","ACT","UNK"},
    {"AU","NSW","VIC","QLD","SA","WA","TAS","NT","ACT","UNK"},
    C395
  )
)</f>
        <v>SA</v>
      </c>
      <c r="C395" s="1" t="s">
        <v>21</v>
      </c>
      <c r="D395" s="11">
        <f t="shared" si="6"/>
        <v>45536</v>
      </c>
      <c r="E395" s="1" t="s">
        <v>42</v>
      </c>
      <c r="F395" s="1" t="s">
        <v>17</v>
      </c>
      <c r="G395" s="4">
        <v>8220016</v>
      </c>
      <c r="H395" s="5">
        <v>565515157.13999963</v>
      </c>
      <c r="I395" s="4">
        <v>6015047</v>
      </c>
      <c r="J395" s="4">
        <v>2204969</v>
      </c>
      <c r="K395" s="4">
        <v>357119619.25000095</v>
      </c>
      <c r="L395" s="4">
        <v>208395537.88999933</v>
      </c>
      <c r="M395" s="6">
        <v>0.73175611823626618</v>
      </c>
      <c r="N395" s="4">
        <v>70.379635023447548</v>
      </c>
      <c r="O395" s="4">
        <v>620387195.34000015</v>
      </c>
      <c r="P395" s="4">
        <v>751788773.83000088</v>
      </c>
      <c r="Q395" s="4">
        <v>356823532.65000033</v>
      </c>
      <c r="R395" s="4">
        <v>394965241.17999846</v>
      </c>
    </row>
    <row r="396" spans="1:18" ht="15" x14ac:dyDescent="0.2">
      <c r="A396" s="1" t="str" cm="1">
        <f t="array" ref="A396">_xlfn.LET(
  _xlpm.n, UPPER(TRIM(C396)),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
  )
)</f>
        <v>Western Australia</v>
      </c>
      <c r="B396" s="1" t="str" cm="1">
        <f t="array" ref="B396">_xlfn.LET(
  _xlpm.n, UPPER(TRIM(C396)),
  _xlfn.XLOOKUP(
    _xlpm.n,
    {"AUSTRALIA","NSW","VIC","QLD","SA","WA","TAS","NT","ACT","UNK"},
    {"AU","NSW","VIC","QLD","SA","WA","TAS","NT","ACT","UNK"},
    C396
  )
)</f>
        <v>WA</v>
      </c>
      <c r="C396" s="1" t="s">
        <v>22</v>
      </c>
      <c r="D396" s="11">
        <f t="shared" si="6"/>
        <v>45536</v>
      </c>
      <c r="E396" s="1" t="s">
        <v>42</v>
      </c>
      <c r="F396" s="1" t="s">
        <v>17</v>
      </c>
      <c r="G396" s="4">
        <v>11274992</v>
      </c>
      <c r="H396" s="5">
        <v>767986770.09000158</v>
      </c>
      <c r="I396" s="4">
        <v>8116310</v>
      </c>
      <c r="J396" s="4">
        <v>3158682</v>
      </c>
      <c r="K396" s="4">
        <v>477624982.75</v>
      </c>
      <c r="L396" s="4">
        <v>290361787.3399995</v>
      </c>
      <c r="M396" s="6">
        <v>0.71985062162350089</v>
      </c>
      <c r="N396" s="4">
        <v>74.124546795895213</v>
      </c>
      <c r="O396" s="4">
        <v>838469120.73999953</v>
      </c>
      <c r="P396" s="4">
        <v>1050001635.019999</v>
      </c>
      <c r="Q396" s="4">
        <v>477345581.15000004</v>
      </c>
      <c r="R396" s="4">
        <v>572656053.8699981</v>
      </c>
    </row>
    <row r="397" spans="1:18" ht="15" x14ac:dyDescent="0.2">
      <c r="A397" s="1" t="str" cm="1">
        <f t="array" ref="A397">_xlfn.LET(
  _xlpm.n, UPPER(TRIM(C397)),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
  )
)</f>
        <v>Tasmania</v>
      </c>
      <c r="B397" s="1" t="str" cm="1">
        <f t="array" ref="B397">_xlfn.LET(
  _xlpm.n, UPPER(TRIM(C397)),
  _xlfn.XLOOKUP(
    _xlpm.n,
    {"AUSTRALIA","NSW","VIC","QLD","SA","WA","TAS","NT","ACT","UNK"},
    {"AU","NSW","VIC","QLD","SA","WA","TAS","NT","ACT","UNK"},
    C397
  )
)</f>
        <v>TAS</v>
      </c>
      <c r="C397" s="1" t="s">
        <v>23</v>
      </c>
      <c r="D397" s="11">
        <f t="shared" si="6"/>
        <v>45536</v>
      </c>
      <c r="E397" s="1" t="s">
        <v>42</v>
      </c>
      <c r="F397" s="1" t="s">
        <v>17</v>
      </c>
      <c r="G397" s="4">
        <v>2376251</v>
      </c>
      <c r="H397" s="5">
        <v>158533956.28000018</v>
      </c>
      <c r="I397" s="4">
        <v>1750894</v>
      </c>
      <c r="J397" s="4">
        <v>625357</v>
      </c>
      <c r="K397" s="4">
        <v>98396564.199999794</v>
      </c>
      <c r="L397" s="4">
        <v>60137392.080000073</v>
      </c>
      <c r="M397" s="6">
        <v>0.73683041059214704</v>
      </c>
      <c r="N397" s="4">
        <v>71.980661831030829</v>
      </c>
      <c r="O397" s="4">
        <v>173753512.91999936</v>
      </c>
      <c r="P397" s="4">
        <v>215606839.77000019</v>
      </c>
      <c r="Q397" s="4">
        <v>98329569.249999747</v>
      </c>
      <c r="R397" s="4">
        <v>117277270.51999965</v>
      </c>
    </row>
    <row r="398" spans="1:18" ht="15" x14ac:dyDescent="0.2">
      <c r="A398" s="1" t="str" cm="1">
        <f t="array" ref="A398">_xlfn.LET(
  _xlpm.n, UPPER(TRIM(C398)),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
  )
)</f>
        <v>Northern Territory</v>
      </c>
      <c r="B398" s="1" t="str" cm="1">
        <f t="array" ref="B398">_xlfn.LET(
  _xlpm.n, UPPER(TRIM(C398)),
  _xlfn.XLOOKUP(
    _xlpm.n,
    {"AUSTRALIA","NSW","VIC","QLD","SA","WA","TAS","NT","ACT","UNK"},
    {"AU","NSW","VIC","QLD","SA","WA","TAS","NT","ACT","UNK"},
    C398
  )
)</f>
        <v>NT</v>
      </c>
      <c r="C398" s="1" t="s">
        <v>24</v>
      </c>
      <c r="D398" s="11">
        <f t="shared" si="6"/>
        <v>45536</v>
      </c>
      <c r="E398" s="1" t="s">
        <v>42</v>
      </c>
      <c r="F398" s="1" t="s">
        <v>17</v>
      </c>
      <c r="G398" s="4">
        <v>712439</v>
      </c>
      <c r="H398" s="5">
        <v>47065111.199999928</v>
      </c>
      <c r="I398" s="4">
        <v>587642</v>
      </c>
      <c r="J398" s="4">
        <v>124797</v>
      </c>
      <c r="K398" s="4">
        <v>35919799.350000046</v>
      </c>
      <c r="L398" s="4">
        <v>11145311.850000022</v>
      </c>
      <c r="M398" s="6">
        <v>0.82483131889186301</v>
      </c>
      <c r="N398" s="4">
        <v>72.942970233371113</v>
      </c>
      <c r="O398" s="4">
        <v>50837734.570000067</v>
      </c>
      <c r="P398" s="4">
        <v>59285836.910000019</v>
      </c>
      <c r="Q398" s="4">
        <v>35898582.150000036</v>
      </c>
      <c r="R398" s="4">
        <v>23387254.760000009</v>
      </c>
    </row>
    <row r="399" spans="1:18" ht="15" x14ac:dyDescent="0.2">
      <c r="A399" s="1" t="str" cm="1">
        <f t="array" ref="A399">_xlfn.LET(
  _xlpm.n, UPPER(TRIM(C399)),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
  )
)</f>
        <v>Australian Capital Territory</v>
      </c>
      <c r="B399" s="1" t="str" cm="1">
        <f t="array" ref="B399">_xlfn.LET(
  _xlpm.n, UPPER(TRIM(C399)),
  _xlfn.XLOOKUP(
    _xlpm.n,
    {"AUSTRALIA","NSW","VIC","QLD","SA","WA","TAS","NT","ACT","UNK"},
    {"AU","NSW","VIC","QLD","SA","WA","TAS","NT","ACT","UNK"},
    C399
  )
)</f>
        <v>ACT</v>
      </c>
      <c r="C399" s="1" t="s">
        <v>25</v>
      </c>
      <c r="D399" s="11">
        <f t="shared" si="6"/>
        <v>45536</v>
      </c>
      <c r="E399" s="1" t="s">
        <v>42</v>
      </c>
      <c r="F399" s="1" t="s">
        <v>17</v>
      </c>
      <c r="G399" s="4">
        <v>1641716</v>
      </c>
      <c r="H399" s="5">
        <v>115599909.26999956</v>
      </c>
      <c r="I399" s="4">
        <v>1045244</v>
      </c>
      <c r="J399" s="4">
        <v>596472</v>
      </c>
      <c r="K399" s="4">
        <v>57442548.250000119</v>
      </c>
      <c r="L399" s="4">
        <v>58157361.02000007</v>
      </c>
      <c r="M399" s="6">
        <v>0.63667772014160795</v>
      </c>
      <c r="N399" s="4">
        <v>84.972529050277103</v>
      </c>
      <c r="O399" s="4">
        <v>120982319.85000013</v>
      </c>
      <c r="P399" s="4">
        <v>180543372.84999922</v>
      </c>
      <c r="Q399" s="4">
        <v>57398275.800000109</v>
      </c>
      <c r="R399" s="4">
        <v>123145097.05000032</v>
      </c>
    </row>
    <row r="400" spans="1:18" ht="15" x14ac:dyDescent="0.2">
      <c r="A400" s="1" t="str" cm="1">
        <f t="array" ref="A400">_xlfn.LET(
  _xlpm.n, UPPER(TRIM(C400)),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
  )
)</f>
        <v>Unknown</v>
      </c>
      <c r="B400" s="1" t="str" cm="1">
        <f t="array" ref="B400">_xlfn.LET(
  _xlpm.n, UPPER(TRIM(C400)),
  _xlfn.XLOOKUP(
    _xlpm.n,
    {"AUSTRALIA","NSW","VIC","QLD","SA","WA","TAS","NT","ACT","UNK"},
    {"AU","NSW","VIC","QLD","SA","WA","TAS","NT","ACT","UNK"},
    C400
  )
)</f>
        <v>UNK</v>
      </c>
      <c r="C400" s="1" t="s">
        <v>26</v>
      </c>
      <c r="D400" s="11">
        <f t="shared" si="6"/>
        <v>45536</v>
      </c>
      <c r="E400" s="1" t="s">
        <v>42</v>
      </c>
      <c r="F400" s="1" t="s">
        <v>17</v>
      </c>
      <c r="G400" s="4">
        <v>17884</v>
      </c>
      <c r="H400" s="5">
        <v>1113185.8500000008</v>
      </c>
      <c r="I400" s="4">
        <v>17220</v>
      </c>
      <c r="J400" s="4">
        <v>664</v>
      </c>
      <c r="K400" s="4">
        <v>1054952.8000000007</v>
      </c>
      <c r="L400" s="4">
        <v>58233.050000000039</v>
      </c>
      <c r="M400" s="6">
        <v>0.96287184075150978</v>
      </c>
      <c r="N400" s="4">
        <v>73.495273631840789</v>
      </c>
      <c r="O400" s="4">
        <v>1195257.2000000002</v>
      </c>
      <c r="P400" s="4">
        <v>1159703.6400000011</v>
      </c>
      <c r="Q400" s="4">
        <v>1054612.7000000004</v>
      </c>
      <c r="R400" s="4">
        <v>105090.94</v>
      </c>
    </row>
    <row r="401" spans="1:18" ht="15" x14ac:dyDescent="0.2">
      <c r="A401" s="1" t="str" cm="1">
        <f t="array" ref="A401">_xlfn.LET(
  _xlpm.n, UPPER(TRIM(C401)),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
  )
)</f>
        <v>Australia</v>
      </c>
      <c r="B401" s="1" t="str" cm="1">
        <f t="array" ref="B401">_xlfn.LET(
  _xlpm.n, UPPER(TRIM(C401)),
  _xlfn.XLOOKUP(
    _xlpm.n,
    {"AUSTRALIA","NSW","VIC","QLD","SA","WA","TAS","NT","ACT","UNK"},
    {"AU","NSW","VIC","QLD","SA","WA","TAS","NT","ACT","UNK"},
    C401
  )
)</f>
        <v>AU</v>
      </c>
      <c r="C401" s="2" t="s">
        <v>15</v>
      </c>
      <c r="D401" s="12">
        <f t="shared" si="6"/>
        <v>45536</v>
      </c>
      <c r="E401" s="3" t="s">
        <v>42</v>
      </c>
      <c r="F401" s="3" t="s">
        <v>27</v>
      </c>
      <c r="G401" s="8">
        <v>43278054</v>
      </c>
      <c r="H401" s="9">
        <v>2502294655.9400024</v>
      </c>
      <c r="I401" s="8">
        <v>33567221</v>
      </c>
      <c r="J401" s="8">
        <v>9710833</v>
      </c>
      <c r="K401" s="8">
        <v>1974745819.6500006</v>
      </c>
      <c r="L401" s="8">
        <v>527548836.29000002</v>
      </c>
      <c r="M401" s="10">
        <v>0.77561761441491806</v>
      </c>
      <c r="N401" s="8">
        <v>46.635514276184175</v>
      </c>
      <c r="O401" s="8">
        <v>2474293199.9099827</v>
      </c>
      <c r="P401" s="8">
        <v>2954314296.5099912</v>
      </c>
      <c r="Q401" s="8">
        <v>1974745819.6500006</v>
      </c>
      <c r="R401" s="8">
        <v>979568476.86000311</v>
      </c>
    </row>
    <row r="402" spans="1:18" ht="15" x14ac:dyDescent="0.2">
      <c r="A402" s="1" t="str" cm="1">
        <f t="array" ref="A402">_xlfn.LET(
  _xlpm.n, UPPER(TRIM(C402)),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
  )
)</f>
        <v>New South Wales</v>
      </c>
      <c r="B402" s="1" t="str" cm="1">
        <f t="array" ref="B402">_xlfn.LET(
  _xlpm.n, UPPER(TRIM(C402)),
  _xlfn.XLOOKUP(
    _xlpm.n,
    {"AUSTRALIA","NSW","VIC","QLD","SA","WA","TAS","NT","ACT","UNK"},
    {"AU","NSW","VIC","QLD","SA","WA","TAS","NT","ACT","UNK"},
    C402
  )
)</f>
        <v>NSW</v>
      </c>
      <c r="C402" s="1" t="s">
        <v>18</v>
      </c>
      <c r="D402" s="11">
        <f t="shared" si="6"/>
        <v>45536</v>
      </c>
      <c r="E402" s="1" t="s">
        <v>42</v>
      </c>
      <c r="F402" s="1" t="s">
        <v>27</v>
      </c>
      <c r="G402" s="4">
        <v>14334699</v>
      </c>
      <c r="H402" s="5">
        <v>825332536.05000091</v>
      </c>
      <c r="I402" s="4">
        <v>11789518</v>
      </c>
      <c r="J402" s="4">
        <v>2545181</v>
      </c>
      <c r="K402" s="4">
        <v>685100635.05000031</v>
      </c>
      <c r="L402" s="4">
        <v>140231900.99999979</v>
      </c>
      <c r="M402" s="6">
        <v>0.82244614972382746</v>
      </c>
      <c r="N402" s="4">
        <v>45.643614202812074</v>
      </c>
      <c r="O402" s="4">
        <v>816530664.40000165</v>
      </c>
      <c r="P402" s="4">
        <v>941108361.23999989</v>
      </c>
      <c r="Q402" s="4">
        <v>685100635.05000031</v>
      </c>
      <c r="R402" s="4">
        <v>256007726.19</v>
      </c>
    </row>
    <row r="403" spans="1:18" ht="15" x14ac:dyDescent="0.2">
      <c r="A403" s="1" t="str" cm="1">
        <f t="array" ref="A403">_xlfn.LET(
  _xlpm.n, UPPER(TRIM(C403)),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
  )
)</f>
        <v>Victoria</v>
      </c>
      <c r="B403" s="1" t="str" cm="1">
        <f t="array" ref="B403">_xlfn.LET(
  _xlpm.n, UPPER(TRIM(C403)),
  _xlfn.XLOOKUP(
    _xlpm.n,
    {"AUSTRALIA","NSW","VIC","QLD","SA","WA","TAS","NT","ACT","UNK"},
    {"AU","NSW","VIC","QLD","SA","WA","TAS","NT","ACT","UNK"},
    C403
  )
)</f>
        <v>VIC</v>
      </c>
      <c r="C403" s="1" t="s">
        <v>19</v>
      </c>
      <c r="D403" s="11">
        <f t="shared" si="6"/>
        <v>45536</v>
      </c>
      <c r="E403" s="1" t="s">
        <v>42</v>
      </c>
      <c r="F403" s="1" t="s">
        <v>27</v>
      </c>
      <c r="G403" s="4">
        <v>11608328</v>
      </c>
      <c r="H403" s="5">
        <v>662867764.50999928</v>
      </c>
      <c r="I403" s="4">
        <v>9080722</v>
      </c>
      <c r="J403" s="4">
        <v>2527606</v>
      </c>
      <c r="K403" s="4">
        <v>525006667.94999951</v>
      </c>
      <c r="L403" s="4">
        <v>137861096.55999997</v>
      </c>
      <c r="M403" s="6">
        <v>0.78225925387359829</v>
      </c>
      <c r="N403" s="4">
        <v>46.367759911700276</v>
      </c>
      <c r="O403" s="4">
        <v>655509187.95000017</v>
      </c>
      <c r="P403" s="4">
        <v>779903635.68000031</v>
      </c>
      <c r="Q403" s="4">
        <v>525006667.94999951</v>
      </c>
      <c r="R403" s="4">
        <v>254896967.72999978</v>
      </c>
    </row>
    <row r="404" spans="1:18" ht="15" x14ac:dyDescent="0.2">
      <c r="A404" s="1" t="str" cm="1">
        <f t="array" ref="A404">_xlfn.LET(
  _xlpm.n, UPPER(TRIM(C404)),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
  )
)</f>
        <v>Queensland</v>
      </c>
      <c r="B404" s="1" t="str" cm="1">
        <f t="array" ref="B404">_xlfn.LET(
  _xlpm.n, UPPER(TRIM(C404)),
  _xlfn.XLOOKUP(
    _xlpm.n,
    {"AUSTRALIA","NSW","VIC","QLD","SA","WA","TAS","NT","ACT","UNK"},
    {"AU","NSW","VIC","QLD","SA","WA","TAS","NT","ACT","UNK"},
    C404
  )
)</f>
        <v>QLD</v>
      </c>
      <c r="C404" s="1" t="s">
        <v>20</v>
      </c>
      <c r="D404" s="11">
        <f t="shared" si="6"/>
        <v>45536</v>
      </c>
      <c r="E404" s="1" t="s">
        <v>42</v>
      </c>
      <c r="F404" s="1" t="s">
        <v>27</v>
      </c>
      <c r="G404" s="4">
        <v>8762110</v>
      </c>
      <c r="H404" s="5">
        <v>514237944.66999966</v>
      </c>
      <c r="I404" s="4">
        <v>6629792</v>
      </c>
      <c r="J404" s="4">
        <v>2132318</v>
      </c>
      <c r="K404" s="4">
        <v>398191183.09999979</v>
      </c>
      <c r="L404" s="4">
        <v>116046761.57000005</v>
      </c>
      <c r="M404" s="6">
        <v>0.75664331993092993</v>
      </c>
      <c r="N404" s="4">
        <v>47.582036361476035</v>
      </c>
      <c r="O404" s="4">
        <v>507933301.41000044</v>
      </c>
      <c r="P404" s="4">
        <v>615510888.30000126</v>
      </c>
      <c r="Q404" s="4">
        <v>398191183.09999979</v>
      </c>
      <c r="R404" s="4">
        <v>217319705.19999978</v>
      </c>
    </row>
    <row r="405" spans="1:18" ht="15" x14ac:dyDescent="0.2">
      <c r="A405" s="1" t="str" cm="1">
        <f t="array" ref="A405">_xlfn.LET(
  _xlpm.n, UPPER(TRIM(C405)),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
  )
)</f>
        <v>South Australia</v>
      </c>
      <c r="B405" s="1" t="str" cm="1">
        <f t="array" ref="B405">_xlfn.LET(
  _xlpm.n, UPPER(TRIM(C405)),
  _xlfn.XLOOKUP(
    _xlpm.n,
    {"AUSTRALIA","NSW","VIC","QLD","SA","WA","TAS","NT","ACT","UNK"},
    {"AU","NSW","VIC","QLD","SA","WA","TAS","NT","ACT","UNK"},
    C405
  )
)</f>
        <v>SA</v>
      </c>
      <c r="C405" s="1" t="s">
        <v>21</v>
      </c>
      <c r="D405" s="11">
        <f t="shared" si="6"/>
        <v>45536</v>
      </c>
      <c r="E405" s="1" t="s">
        <v>42</v>
      </c>
      <c r="F405" s="1" t="s">
        <v>27</v>
      </c>
      <c r="G405" s="4">
        <v>2919679</v>
      </c>
      <c r="H405" s="5">
        <v>169090077.79000002</v>
      </c>
      <c r="I405" s="4">
        <v>2175967</v>
      </c>
      <c r="J405" s="4">
        <v>743712</v>
      </c>
      <c r="K405" s="4">
        <v>129658282.70000002</v>
      </c>
      <c r="L405" s="4">
        <v>39431795.089999996</v>
      </c>
      <c r="M405" s="6">
        <v>0.7452761074076979</v>
      </c>
      <c r="N405" s="4">
        <v>43.039468229491312</v>
      </c>
      <c r="O405" s="4">
        <v>167907841.30000016</v>
      </c>
      <c r="P405" s="4">
        <v>201085904.17999992</v>
      </c>
      <c r="Q405" s="4">
        <v>129658282.70000002</v>
      </c>
      <c r="R405" s="4">
        <v>71427621.480000079</v>
      </c>
    </row>
    <row r="406" spans="1:18" ht="15" x14ac:dyDescent="0.2">
      <c r="A406" s="1" t="str" cm="1">
        <f t="array" ref="A406">_xlfn.LET(
  _xlpm.n, UPPER(TRIM(C406)),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
  )
)</f>
        <v>Western Australia</v>
      </c>
      <c r="B406" s="1" t="str" cm="1">
        <f t="array" ref="B406">_xlfn.LET(
  _xlpm.n, UPPER(TRIM(C406)),
  _xlfn.XLOOKUP(
    _xlpm.n,
    {"AUSTRALIA","NSW","VIC","QLD","SA","WA","TAS","NT","ACT","UNK"},
    {"AU","NSW","VIC","QLD","SA","WA","TAS","NT","ACT","UNK"},
    C406
  )
)</f>
        <v>WA</v>
      </c>
      <c r="C406" s="1" t="s">
        <v>22</v>
      </c>
      <c r="D406" s="11">
        <f t="shared" si="6"/>
        <v>45536</v>
      </c>
      <c r="E406" s="1" t="s">
        <v>42</v>
      </c>
      <c r="F406" s="1" t="s">
        <v>27</v>
      </c>
      <c r="G406" s="4">
        <v>3955931</v>
      </c>
      <c r="H406" s="5">
        <v>227933842.68999964</v>
      </c>
      <c r="I406" s="4">
        <v>2775327</v>
      </c>
      <c r="J406" s="4">
        <v>1180604</v>
      </c>
      <c r="K406" s="4">
        <v>166635683.5499998</v>
      </c>
      <c r="L406" s="4">
        <v>61298159.140000038</v>
      </c>
      <c r="M406" s="6">
        <v>0.70156102318265912</v>
      </c>
      <c r="N406" s="4">
        <v>46.693404817214571</v>
      </c>
      <c r="O406" s="4">
        <v>225844662.34999982</v>
      </c>
      <c r="P406" s="4">
        <v>283007191.22999996</v>
      </c>
      <c r="Q406" s="4">
        <v>166635683.5499998</v>
      </c>
      <c r="R406" s="4">
        <v>116371507.68000001</v>
      </c>
    </row>
    <row r="407" spans="1:18" ht="15" x14ac:dyDescent="0.2">
      <c r="A407" s="1" t="str" cm="1">
        <f t="array" ref="A407">_xlfn.LET(
  _xlpm.n, UPPER(TRIM(C407)),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
  )
)</f>
        <v>Tasmania</v>
      </c>
      <c r="B407" s="1" t="str" cm="1">
        <f t="array" ref="B407">_xlfn.LET(
  _xlpm.n, UPPER(TRIM(C407)),
  _xlfn.XLOOKUP(
    _xlpm.n,
    {"AUSTRALIA","NSW","VIC","QLD","SA","WA","TAS","NT","ACT","UNK"},
    {"AU","NSW","VIC","QLD","SA","WA","TAS","NT","ACT","UNK"},
    C407
  )
)</f>
        <v>TAS</v>
      </c>
      <c r="C407" s="1" t="s">
        <v>23</v>
      </c>
      <c r="D407" s="11">
        <f t="shared" si="6"/>
        <v>45536</v>
      </c>
      <c r="E407" s="1" t="s">
        <v>42</v>
      </c>
      <c r="F407" s="1" t="s">
        <v>27</v>
      </c>
      <c r="G407" s="4">
        <v>836270</v>
      </c>
      <c r="H407" s="5">
        <v>50283526.199999958</v>
      </c>
      <c r="I407" s="4">
        <v>599271</v>
      </c>
      <c r="J407" s="4">
        <v>236999</v>
      </c>
      <c r="K407" s="4">
        <v>37000467.799999975</v>
      </c>
      <c r="L407" s="4">
        <v>13283058.4</v>
      </c>
      <c r="M407" s="6">
        <v>0.7165999019455439</v>
      </c>
      <c r="N407" s="4">
        <v>55.244395620209367</v>
      </c>
      <c r="O407" s="4">
        <v>49652137.999999978</v>
      </c>
      <c r="P407" s="4">
        <v>63363822.830000006</v>
      </c>
      <c r="Q407" s="4">
        <v>37000467.799999975</v>
      </c>
      <c r="R407" s="4">
        <v>26363355.02999999</v>
      </c>
    </row>
    <row r="408" spans="1:18" ht="15" x14ac:dyDescent="0.2">
      <c r="A408" s="1" t="str" cm="1">
        <f t="array" ref="A408">_xlfn.LET(
  _xlpm.n, UPPER(TRIM(C408)),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
  )
)</f>
        <v>Northern Territory</v>
      </c>
      <c r="B408" s="1" t="str" cm="1">
        <f t="array" ref="B408">_xlfn.LET(
  _xlpm.n, UPPER(TRIM(C408)),
  _xlfn.XLOOKUP(
    _xlpm.n,
    {"AUSTRALIA","NSW","VIC","QLD","SA","WA","TAS","NT","ACT","UNK"},
    {"AU","NSW","VIC","QLD","SA","WA","TAS","NT","ACT","UNK"},
    C408
  )
)</f>
        <v>NT</v>
      </c>
      <c r="C408" s="1" t="s">
        <v>24</v>
      </c>
      <c r="D408" s="11">
        <f t="shared" si="6"/>
        <v>45536</v>
      </c>
      <c r="E408" s="1" t="s">
        <v>42</v>
      </c>
      <c r="F408" s="1" t="s">
        <v>27</v>
      </c>
      <c r="G408" s="4">
        <v>261901</v>
      </c>
      <c r="H408" s="5">
        <v>17228525.649999995</v>
      </c>
      <c r="I408" s="4">
        <v>195834</v>
      </c>
      <c r="J408" s="4">
        <v>66067</v>
      </c>
      <c r="K408" s="4">
        <v>13784398.149999995</v>
      </c>
      <c r="L408" s="4">
        <v>3444127.5000000009</v>
      </c>
      <c r="M408" s="6">
        <v>0.74774055845529419</v>
      </c>
      <c r="N408" s="4">
        <v>45.342010449795524</v>
      </c>
      <c r="O408" s="4">
        <v>17155255.09999999</v>
      </c>
      <c r="P408" s="4">
        <v>20223473.390000001</v>
      </c>
      <c r="Q408" s="4">
        <v>13784398.149999995</v>
      </c>
      <c r="R408" s="4">
        <v>6439075.2400000012</v>
      </c>
    </row>
    <row r="409" spans="1:18" ht="15" x14ac:dyDescent="0.2">
      <c r="A409" s="1" t="str" cm="1">
        <f t="array" ref="A409">_xlfn.LET(
  _xlpm.n, UPPER(TRIM(C409)),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
  )
)</f>
        <v>Australian Capital Territory</v>
      </c>
      <c r="B409" s="1" t="str" cm="1">
        <f t="array" ref="B409">_xlfn.LET(
  _xlpm.n, UPPER(TRIM(C409)),
  _xlfn.XLOOKUP(
    _xlpm.n,
    {"AUSTRALIA","NSW","VIC","QLD","SA","WA","TAS","NT","ACT","UNK"},
    {"AU","NSW","VIC","QLD","SA","WA","TAS","NT","ACT","UNK"},
    C409
  )
)</f>
        <v>ACT</v>
      </c>
      <c r="C409" s="1" t="s">
        <v>25</v>
      </c>
      <c r="D409" s="11">
        <f t="shared" si="6"/>
        <v>45536</v>
      </c>
      <c r="E409" s="1" t="s">
        <v>42</v>
      </c>
      <c r="F409" s="1" t="s">
        <v>27</v>
      </c>
      <c r="G409" s="4">
        <v>590307</v>
      </c>
      <c r="H409" s="5">
        <v>34755825.779999994</v>
      </c>
      <c r="I409" s="4">
        <v>312096</v>
      </c>
      <c r="J409" s="4">
        <v>278211</v>
      </c>
      <c r="K409" s="4">
        <v>18811739.700000018</v>
      </c>
      <c r="L409" s="4">
        <v>15944086.079999998</v>
      </c>
      <c r="M409" s="6">
        <v>0.52870116735867945</v>
      </c>
      <c r="N409" s="4">
        <v>53.157350131509382</v>
      </c>
      <c r="O409" s="4">
        <v>33195293.900000021</v>
      </c>
      <c r="P409" s="4">
        <v>49540061.710000046</v>
      </c>
      <c r="Q409" s="4">
        <v>18811739.700000018</v>
      </c>
      <c r="R409" s="4">
        <v>30728322.009999983</v>
      </c>
    </row>
    <row r="410" spans="1:18" ht="15" x14ac:dyDescent="0.2">
      <c r="A410" s="1" t="str" cm="1">
        <f t="array" ref="A410">_xlfn.LET(
  _xlpm.n, UPPER(TRIM(C410)),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
  )
)</f>
        <v>Unknown</v>
      </c>
      <c r="B410" s="1" t="str" cm="1">
        <f t="array" ref="B410">_xlfn.LET(
  _xlpm.n, UPPER(TRIM(C410)),
  _xlfn.XLOOKUP(
    _xlpm.n,
    {"AUSTRALIA","NSW","VIC","QLD","SA","WA","TAS","NT","ACT","UNK"},
    {"AU","NSW","VIC","QLD","SA","WA","TAS","NT","ACT","UNK"},
    C410
  )
)</f>
        <v>UNK</v>
      </c>
      <c r="C410" s="1" t="s">
        <v>26</v>
      </c>
      <c r="D410" s="11">
        <f t="shared" si="6"/>
        <v>45536</v>
      </c>
      <c r="E410" s="1" t="s">
        <v>42</v>
      </c>
      <c r="F410" s="1" t="s">
        <v>27</v>
      </c>
      <c r="G410" s="4">
        <v>8829</v>
      </c>
      <c r="H410" s="5">
        <v>564612.6</v>
      </c>
      <c r="I410" s="4">
        <v>8694</v>
      </c>
      <c r="J410" s="4">
        <v>135</v>
      </c>
      <c r="K410" s="4">
        <v>556761.65000000014</v>
      </c>
      <c r="L410" s="4">
        <v>7850.9500000000007</v>
      </c>
      <c r="M410" s="6">
        <v>0.98470948012232418</v>
      </c>
      <c r="N410" s="4">
        <v>47.002592592592592</v>
      </c>
      <c r="O410" s="4">
        <v>564855.5</v>
      </c>
      <c r="P410" s="4">
        <v>570957.94999999995</v>
      </c>
      <c r="Q410" s="4">
        <v>556761.65000000014</v>
      </c>
      <c r="R410" s="4">
        <v>14196.3</v>
      </c>
    </row>
    <row r="411" spans="1:18" ht="15" x14ac:dyDescent="0.2">
      <c r="A411" s="1" t="str" cm="1">
        <f t="array" ref="A411">_xlfn.LET(
  _xlpm.n, UPPER(TRIM(C411)),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
  )
)</f>
        <v>Australia</v>
      </c>
      <c r="B411" s="1" t="str" cm="1">
        <f t="array" ref="B411">_xlfn.LET(
  _xlpm.n, UPPER(TRIM(C411)),
  _xlfn.XLOOKUP(
    _xlpm.n,
    {"AUSTRALIA","NSW","VIC","QLD","SA","WA","TAS","NT","ACT","UNK"},
    {"AU","NSW","VIC","QLD","SA","WA","TAS","NT","ACT","UNK"},
    C411
  )
)</f>
        <v>AU</v>
      </c>
      <c r="C411" s="2" t="s">
        <v>15</v>
      </c>
      <c r="D411" s="12">
        <f t="shared" si="6"/>
        <v>45536</v>
      </c>
      <c r="E411" s="3" t="s">
        <v>42</v>
      </c>
      <c r="F411" s="3" t="s">
        <v>28</v>
      </c>
      <c r="G411" s="8">
        <v>716197</v>
      </c>
      <c r="H411" s="9">
        <v>12516978.950000001</v>
      </c>
      <c r="I411" s="8">
        <v>688390</v>
      </c>
      <c r="J411" s="8">
        <v>27807</v>
      </c>
      <c r="K411" s="8">
        <v>10696631.999999998</v>
      </c>
      <c r="L411" s="8">
        <v>1820346.9500000002</v>
      </c>
      <c r="M411" s="10">
        <v>0.96117409036899071</v>
      </c>
      <c r="N411" s="8">
        <v>13.252263458841304</v>
      </c>
      <c r="O411" s="8">
        <v>11497528.149999989</v>
      </c>
      <c r="P411" s="8">
        <v>12885484.640000008</v>
      </c>
      <c r="Q411" s="8">
        <v>10696631.999999998</v>
      </c>
      <c r="R411" s="8">
        <v>2188852.6399999997</v>
      </c>
    </row>
    <row r="412" spans="1:18" ht="15" x14ac:dyDescent="0.2">
      <c r="A412" s="1" t="str" cm="1">
        <f t="array" ref="A412">_xlfn.LET(
  _xlpm.n, UPPER(TRIM(C412)),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
  )
)</f>
        <v>New South Wales</v>
      </c>
      <c r="B412" s="1" t="str" cm="1">
        <f t="array" ref="B412">_xlfn.LET(
  _xlpm.n, UPPER(TRIM(C412)),
  _xlfn.XLOOKUP(
    _xlpm.n,
    {"AUSTRALIA","NSW","VIC","QLD","SA","WA","TAS","NT","ACT","UNK"},
    {"AU","NSW","VIC","QLD","SA","WA","TAS","NT","ACT","UNK"},
    C412
  )
)</f>
        <v>NSW</v>
      </c>
      <c r="C412" s="1" t="s">
        <v>18</v>
      </c>
      <c r="D412" s="11">
        <f t="shared" si="6"/>
        <v>45536</v>
      </c>
      <c r="E412" s="1" t="s">
        <v>42</v>
      </c>
      <c r="F412" s="1" t="s">
        <v>28</v>
      </c>
      <c r="G412" s="4">
        <v>217745</v>
      </c>
      <c r="H412" s="5">
        <v>3591300.65</v>
      </c>
      <c r="I412" s="4">
        <v>211132</v>
      </c>
      <c r="J412" s="4">
        <v>6613</v>
      </c>
      <c r="K412" s="4">
        <v>3181960.85</v>
      </c>
      <c r="L412" s="4">
        <v>409339.79999999993</v>
      </c>
      <c r="M412" s="6">
        <v>0.96962961262026681</v>
      </c>
      <c r="N412" s="4">
        <v>14.313989112354452</v>
      </c>
      <c r="O412" s="4">
        <v>3369480.5000000005</v>
      </c>
      <c r="P412" s="4">
        <v>3685959.06</v>
      </c>
      <c r="Q412" s="4">
        <v>3181960.85</v>
      </c>
      <c r="R412" s="4">
        <v>503998.21</v>
      </c>
    </row>
    <row r="413" spans="1:18" ht="15" x14ac:dyDescent="0.2">
      <c r="A413" s="1" t="str" cm="1">
        <f t="array" ref="A413">_xlfn.LET(
  _xlpm.n, UPPER(TRIM(C413)),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
  )
)</f>
        <v>Victoria</v>
      </c>
      <c r="B413" s="1" t="str" cm="1">
        <f t="array" ref="B413">_xlfn.LET(
  _xlpm.n, UPPER(TRIM(C413)),
  _xlfn.XLOOKUP(
    _xlpm.n,
    {"AUSTRALIA","NSW","VIC","QLD","SA","WA","TAS","NT","ACT","UNK"},
    {"AU","NSW","VIC","QLD","SA","WA","TAS","NT","ACT","UNK"},
    C413
  )
)</f>
        <v>VIC</v>
      </c>
      <c r="C413" s="1" t="s">
        <v>19</v>
      </c>
      <c r="D413" s="11">
        <f t="shared" si="6"/>
        <v>45536</v>
      </c>
      <c r="E413" s="1" t="s">
        <v>42</v>
      </c>
      <c r="F413" s="1" t="s">
        <v>28</v>
      </c>
      <c r="G413" s="4">
        <v>142872</v>
      </c>
      <c r="H413" s="5">
        <v>2384544.7499999995</v>
      </c>
      <c r="I413" s="4">
        <v>135885</v>
      </c>
      <c r="J413" s="4">
        <v>6987</v>
      </c>
      <c r="K413" s="4">
        <v>1912220.6500000006</v>
      </c>
      <c r="L413" s="4">
        <v>472324.10000000003</v>
      </c>
      <c r="M413" s="6">
        <v>0.95109608600705531</v>
      </c>
      <c r="N413" s="4">
        <v>13.436897094604264</v>
      </c>
      <c r="O413" s="4">
        <v>2119565.0500000007</v>
      </c>
      <c r="P413" s="4">
        <v>2478428.3499999992</v>
      </c>
      <c r="Q413" s="4">
        <v>1912220.6500000006</v>
      </c>
      <c r="R413" s="4">
        <v>566207.70000000007</v>
      </c>
    </row>
    <row r="414" spans="1:18" ht="15" x14ac:dyDescent="0.2">
      <c r="A414" s="1" t="str" cm="1">
        <f t="array" ref="A414">_xlfn.LET(
  _xlpm.n, UPPER(TRIM(C414)),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
  )
)</f>
        <v>Queensland</v>
      </c>
      <c r="B414" s="1" t="str" cm="1">
        <f t="array" ref="B414">_xlfn.LET(
  _xlpm.n, UPPER(TRIM(C414)),
  _xlfn.XLOOKUP(
    _xlpm.n,
    {"AUSTRALIA","NSW","VIC","QLD","SA","WA","TAS","NT","ACT","UNK"},
    {"AU","NSW","VIC","QLD","SA","WA","TAS","NT","ACT","UNK"},
    C414
  )
)</f>
        <v>QLD</v>
      </c>
      <c r="C414" s="1" t="s">
        <v>20</v>
      </c>
      <c r="D414" s="11">
        <f t="shared" si="6"/>
        <v>45536</v>
      </c>
      <c r="E414" s="1" t="s">
        <v>42</v>
      </c>
      <c r="F414" s="1" t="s">
        <v>28</v>
      </c>
      <c r="G414" s="4">
        <v>174197</v>
      </c>
      <c r="H414" s="5">
        <v>3420915.75</v>
      </c>
      <c r="I414" s="4">
        <v>163918</v>
      </c>
      <c r="J414" s="4">
        <v>10279</v>
      </c>
      <c r="K414" s="4">
        <v>2679548.1</v>
      </c>
      <c r="L414" s="4">
        <v>741367.64999999991</v>
      </c>
      <c r="M414" s="6">
        <v>0.94099209515663296</v>
      </c>
      <c r="N414" s="4">
        <v>13.154815643545092</v>
      </c>
      <c r="O414" s="4">
        <v>2986668.7000000007</v>
      </c>
      <c r="P414" s="4">
        <v>3556134.1</v>
      </c>
      <c r="Q414" s="4">
        <v>2679548.1</v>
      </c>
      <c r="R414" s="4">
        <v>876585.99999999988</v>
      </c>
    </row>
    <row r="415" spans="1:18" ht="15" x14ac:dyDescent="0.2">
      <c r="A415" s="1" t="str" cm="1">
        <f t="array" ref="A415">_xlfn.LET(
  _xlpm.n, UPPER(TRIM(C415)),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
  )
)</f>
        <v>South Australia</v>
      </c>
      <c r="B415" s="1" t="str" cm="1">
        <f t="array" ref="B415">_xlfn.LET(
  _xlpm.n, UPPER(TRIM(C415)),
  _xlfn.XLOOKUP(
    _xlpm.n,
    {"AUSTRALIA","NSW","VIC","QLD","SA","WA","TAS","NT","ACT","UNK"},
    {"AU","NSW","VIC","QLD","SA","WA","TAS","NT","ACT","UNK"},
    C415
  )
)</f>
        <v>SA</v>
      </c>
      <c r="C415" s="1" t="s">
        <v>21</v>
      </c>
      <c r="D415" s="11">
        <f t="shared" si="6"/>
        <v>45536</v>
      </c>
      <c r="E415" s="1" t="s">
        <v>42</v>
      </c>
      <c r="F415" s="1" t="s">
        <v>28</v>
      </c>
      <c r="G415" s="4">
        <v>58316</v>
      </c>
      <c r="H415" s="5">
        <v>845362.94999999972</v>
      </c>
      <c r="I415" s="4">
        <v>57529</v>
      </c>
      <c r="J415" s="4">
        <v>787</v>
      </c>
      <c r="K415" s="4">
        <v>831863.59999999974</v>
      </c>
      <c r="L415" s="4">
        <v>13499.349999999999</v>
      </c>
      <c r="M415" s="6">
        <v>0.98650456135537412</v>
      </c>
      <c r="N415" s="4">
        <v>2.9709656925031767</v>
      </c>
      <c r="O415" s="4">
        <v>848295.84999999974</v>
      </c>
      <c r="P415" s="4">
        <v>847701.09999999963</v>
      </c>
      <c r="Q415" s="4">
        <v>831863.59999999974</v>
      </c>
      <c r="R415" s="4">
        <v>15837.5</v>
      </c>
    </row>
    <row r="416" spans="1:18" ht="15" x14ac:dyDescent="0.2">
      <c r="A416" s="1" t="str" cm="1">
        <f t="array" ref="A416">_xlfn.LET(
  _xlpm.n, UPPER(TRIM(C416)),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
  )
)</f>
        <v>Western Australia</v>
      </c>
      <c r="B416" s="1" t="str" cm="1">
        <f t="array" ref="B416">_xlfn.LET(
  _xlpm.n, UPPER(TRIM(C416)),
  _xlfn.XLOOKUP(
    _xlpm.n,
    {"AUSTRALIA","NSW","VIC","QLD","SA","WA","TAS","NT","ACT","UNK"},
    {"AU","NSW","VIC","QLD","SA","WA","TAS","NT","ACT","UNK"},
    C416
  )
)</f>
        <v>WA</v>
      </c>
      <c r="C416" s="1" t="s">
        <v>22</v>
      </c>
      <c r="D416" s="11">
        <f t="shared" si="6"/>
        <v>45536</v>
      </c>
      <c r="E416" s="1" t="s">
        <v>42</v>
      </c>
      <c r="F416" s="1" t="s">
        <v>28</v>
      </c>
      <c r="G416" s="4">
        <v>74303</v>
      </c>
      <c r="H416" s="5">
        <v>1301509.3500000001</v>
      </c>
      <c r="I416" s="4">
        <v>72521</v>
      </c>
      <c r="J416" s="4">
        <v>1782</v>
      </c>
      <c r="K416" s="4">
        <v>1197006.3999999997</v>
      </c>
      <c r="L416" s="4">
        <v>104502.95</v>
      </c>
      <c r="M416" s="6">
        <v>0.97601711909344169</v>
      </c>
      <c r="N416" s="4">
        <v>15.026475869809204</v>
      </c>
      <c r="O416" s="4">
        <v>1244914</v>
      </c>
      <c r="P416" s="4">
        <v>1328286.53</v>
      </c>
      <c r="Q416" s="4">
        <v>1197006.3999999997</v>
      </c>
      <c r="R416" s="4">
        <v>131280.12999999998</v>
      </c>
    </row>
    <row r="417" spans="1:18" ht="15" x14ac:dyDescent="0.2">
      <c r="A417" s="1" t="str" cm="1">
        <f t="array" ref="A417">_xlfn.LET(
  _xlpm.n, UPPER(TRIM(C417)),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
  )
)</f>
        <v>Tasmania</v>
      </c>
      <c r="B417" s="1" t="str" cm="1">
        <f t="array" ref="B417">_xlfn.LET(
  _xlpm.n, UPPER(TRIM(C417)),
  _xlfn.XLOOKUP(
    _xlpm.n,
    {"AUSTRALIA","NSW","VIC","QLD","SA","WA","TAS","NT","ACT","UNK"},
    {"AU","NSW","VIC","QLD","SA","WA","TAS","NT","ACT","UNK"},
    C417
  )
)</f>
        <v>TAS</v>
      </c>
      <c r="C417" s="1" t="s">
        <v>23</v>
      </c>
      <c r="D417" s="11">
        <f t="shared" si="6"/>
        <v>45536</v>
      </c>
      <c r="E417" s="1" t="s">
        <v>42</v>
      </c>
      <c r="F417" s="1" t="s">
        <v>28</v>
      </c>
      <c r="G417" s="4">
        <v>19790</v>
      </c>
      <c r="H417" s="5">
        <v>340561.7</v>
      </c>
      <c r="I417" s="4">
        <v>18499</v>
      </c>
      <c r="J417" s="4">
        <v>1291</v>
      </c>
      <c r="K417" s="4">
        <v>264672.55</v>
      </c>
      <c r="L417" s="4">
        <v>75889.150000000009</v>
      </c>
      <c r="M417" s="6">
        <v>0.93476503284487111</v>
      </c>
      <c r="N417" s="4">
        <v>11.322347017815646</v>
      </c>
      <c r="O417" s="4">
        <v>297430.85000000003</v>
      </c>
      <c r="P417" s="4">
        <v>355178.85000000003</v>
      </c>
      <c r="Q417" s="4">
        <v>264672.55</v>
      </c>
      <c r="R417" s="4">
        <v>90506.300000000017</v>
      </c>
    </row>
    <row r="418" spans="1:18" ht="15" x14ac:dyDescent="0.2">
      <c r="A418" s="1" t="str" cm="1">
        <f t="array" ref="A418">_xlfn.LET(
  _xlpm.n, UPPER(TRIM(C418)),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
  )
)</f>
        <v>Northern Territory</v>
      </c>
      <c r="B418" s="1" t="str" cm="1">
        <f t="array" ref="B418">_xlfn.LET(
  _xlpm.n, UPPER(TRIM(C418)),
  _xlfn.XLOOKUP(
    _xlpm.n,
    {"AUSTRALIA","NSW","VIC","QLD","SA","WA","TAS","NT","ACT","UNK"},
    {"AU","NSW","VIC","QLD","SA","WA","TAS","NT","ACT","UNK"},
    C418
  )
)</f>
        <v>NT</v>
      </c>
      <c r="C418" s="1" t="s">
        <v>24</v>
      </c>
      <c r="D418" s="11">
        <f t="shared" si="6"/>
        <v>45536</v>
      </c>
      <c r="E418" s="1" t="s">
        <v>42</v>
      </c>
      <c r="F418" s="1" t="s">
        <v>28</v>
      </c>
      <c r="G418" s="4">
        <v>24558</v>
      </c>
      <c r="H418" s="5">
        <v>565231.15</v>
      </c>
      <c r="I418" s="4">
        <v>24552</v>
      </c>
      <c r="J418" s="4">
        <v>6</v>
      </c>
      <c r="K418" s="4">
        <v>564861.45000000007</v>
      </c>
      <c r="L418" s="4">
        <v>369.69999999999993</v>
      </c>
      <c r="M418" s="6">
        <v>0.9997556804300024</v>
      </c>
      <c r="N418" s="4">
        <v>9.1083333333333325</v>
      </c>
      <c r="O418" s="4">
        <v>565075.79999999993</v>
      </c>
      <c r="P418" s="4">
        <v>565285.80000000005</v>
      </c>
      <c r="Q418" s="4">
        <v>564861.45000000007</v>
      </c>
      <c r="R418" s="4">
        <v>424.34999999999991</v>
      </c>
    </row>
    <row r="419" spans="1:18" ht="15" x14ac:dyDescent="0.2">
      <c r="A419" s="1" t="str" cm="1">
        <f t="array" ref="A419">_xlfn.LET(
  _xlpm.n, UPPER(TRIM(C419)),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
  )
)</f>
        <v>Australian Capital Territory</v>
      </c>
      <c r="B419" s="1" t="str" cm="1">
        <f t="array" ref="B419">_xlfn.LET(
  _xlpm.n, UPPER(TRIM(C419)),
  _xlfn.XLOOKUP(
    _xlpm.n,
    {"AUSTRALIA","NSW","VIC","QLD","SA","WA","TAS","NT","ACT","UNK"},
    {"AU","NSW","VIC","QLD","SA","WA","TAS","NT","ACT","UNK"},
    C419
  )
)</f>
        <v>ACT</v>
      </c>
      <c r="C419" s="1" t="s">
        <v>25</v>
      </c>
      <c r="D419" s="11">
        <f t="shared" si="6"/>
        <v>45536</v>
      </c>
      <c r="E419" s="1" t="s">
        <v>42</v>
      </c>
      <c r="F419" s="1" t="s">
        <v>28</v>
      </c>
      <c r="G419" s="4">
        <v>4113</v>
      </c>
      <c r="H419" s="5">
        <v>61165.600000000013</v>
      </c>
      <c r="I419" s="4">
        <v>4063</v>
      </c>
      <c r="J419" s="4">
        <v>50</v>
      </c>
      <c r="K419" s="4">
        <v>59096.400000000016</v>
      </c>
      <c r="L419" s="4">
        <v>2069.1999999999998</v>
      </c>
      <c r="M419" s="6">
        <v>0.98784342329200092</v>
      </c>
      <c r="N419" s="4">
        <v>16.224</v>
      </c>
      <c r="O419" s="4">
        <v>60299.85000000002</v>
      </c>
      <c r="P419" s="4">
        <v>61976.800000000017</v>
      </c>
      <c r="Q419" s="4">
        <v>59096.400000000016</v>
      </c>
      <c r="R419" s="4">
        <v>2880.4</v>
      </c>
    </row>
    <row r="420" spans="1:18" ht="15" x14ac:dyDescent="0.2">
      <c r="A420" s="1" t="str" cm="1">
        <f t="array" ref="A420">_xlfn.LET(
  _xlpm.n, UPPER(TRIM(C420)),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
  )
)</f>
        <v>Unknown</v>
      </c>
      <c r="B420" s="1" t="str" cm="1">
        <f t="array" ref="B420">_xlfn.LET(
  _xlpm.n, UPPER(TRIM(C420)),
  _xlfn.XLOOKUP(
    _xlpm.n,
    {"AUSTRALIA","NSW","VIC","QLD","SA","WA","TAS","NT","ACT","UNK"},
    {"AU","NSW","VIC","QLD","SA","WA","TAS","NT","ACT","UNK"},
    C420
  )
)</f>
        <v>UNK</v>
      </c>
      <c r="C420" s="1" t="s">
        <v>26</v>
      </c>
      <c r="D420" s="11">
        <f t="shared" si="6"/>
        <v>45536</v>
      </c>
      <c r="E420" s="1" t="s">
        <v>42</v>
      </c>
      <c r="F420" s="1" t="s">
        <v>28</v>
      </c>
      <c r="G420" s="4">
        <v>303</v>
      </c>
      <c r="H420" s="5">
        <v>6387.05</v>
      </c>
      <c r="I420" s="4">
        <v>291</v>
      </c>
      <c r="J420" s="4">
        <v>12</v>
      </c>
      <c r="K420" s="4">
        <v>5402</v>
      </c>
      <c r="L420" s="4">
        <v>985.05</v>
      </c>
      <c r="M420" s="6">
        <v>0.96039603960396036</v>
      </c>
      <c r="N420" s="4">
        <v>12.25</v>
      </c>
      <c r="O420" s="4">
        <v>5797.55</v>
      </c>
      <c r="P420" s="4">
        <v>6534.0499999999993</v>
      </c>
      <c r="Q420" s="4">
        <v>5402</v>
      </c>
      <c r="R420" s="4">
        <v>1132.05</v>
      </c>
    </row>
    <row r="421" spans="1:18" ht="15" x14ac:dyDescent="0.2">
      <c r="A421" s="1" t="str" cm="1">
        <f t="array" ref="A421">_xlfn.LET(
  _xlpm.n, UPPER(TRIM(C421)),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
  )
)</f>
        <v>Australia</v>
      </c>
      <c r="B421" s="1" t="str" cm="1">
        <f t="array" ref="B421">_xlfn.LET(
  _xlpm.n, UPPER(TRIM(C421)),
  _xlfn.XLOOKUP(
    _xlpm.n,
    {"AUSTRALIA","NSW","VIC","QLD","SA","WA","TAS","NT","ACT","UNK"},
    {"AU","NSW","VIC","QLD","SA","WA","TAS","NT","ACT","UNK"},
    C421
  )
)</f>
        <v>AU</v>
      </c>
      <c r="C421" s="2" t="s">
        <v>15</v>
      </c>
      <c r="D421" s="12">
        <f t="shared" si="6"/>
        <v>45536</v>
      </c>
      <c r="E421" s="3" t="s">
        <v>42</v>
      </c>
      <c r="F421" s="3" t="s">
        <v>29</v>
      </c>
      <c r="G421" s="8">
        <v>4166996</v>
      </c>
      <c r="H421" s="9">
        <v>372032454.42999959</v>
      </c>
      <c r="I421" s="8">
        <v>1749036</v>
      </c>
      <c r="J421" s="8">
        <v>2417960</v>
      </c>
      <c r="K421" s="8">
        <v>125462085.65000002</v>
      </c>
      <c r="L421" s="8">
        <v>246570368.77999988</v>
      </c>
      <c r="M421" s="10">
        <v>0.41973546410891682</v>
      </c>
      <c r="N421" s="8">
        <v>66.323443439924517</v>
      </c>
      <c r="O421" s="8">
        <v>402669509.28999889</v>
      </c>
      <c r="P421" s="8">
        <v>532399887.73000032</v>
      </c>
      <c r="Q421" s="8">
        <v>125462085.65000002</v>
      </c>
      <c r="R421" s="8">
        <v>406937802.08000052</v>
      </c>
    </row>
    <row r="422" spans="1:18" ht="15" x14ac:dyDescent="0.2">
      <c r="A422" s="1" t="str" cm="1">
        <f t="array" ref="A422">_xlfn.LET(
  _xlpm.n, UPPER(TRIM(C422)),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
  )
)</f>
        <v>New South Wales</v>
      </c>
      <c r="B422" s="1" t="str" cm="1">
        <f t="array" ref="B422">_xlfn.LET(
  _xlpm.n, UPPER(TRIM(C422)),
  _xlfn.XLOOKUP(
    _xlpm.n,
    {"AUSTRALIA","NSW","VIC","QLD","SA","WA","TAS","NT","ACT","UNK"},
    {"AU","NSW","VIC","QLD","SA","WA","TAS","NT","ACT","UNK"},
    C422
  )
)</f>
        <v>NSW</v>
      </c>
      <c r="C422" s="1" t="s">
        <v>18</v>
      </c>
      <c r="D422" s="11">
        <f t="shared" si="6"/>
        <v>45536</v>
      </c>
      <c r="E422" s="1" t="s">
        <v>42</v>
      </c>
      <c r="F422" s="1" t="s">
        <v>29</v>
      </c>
      <c r="G422" s="4">
        <v>1312110</v>
      </c>
      <c r="H422" s="5">
        <v>117124092.09000008</v>
      </c>
      <c r="I422" s="4">
        <v>559777</v>
      </c>
      <c r="J422" s="4">
        <v>752333</v>
      </c>
      <c r="K422" s="4">
        <v>40621147.849999994</v>
      </c>
      <c r="L422" s="4">
        <v>76502944.240000054</v>
      </c>
      <c r="M422" s="6">
        <v>0.42662353003940218</v>
      </c>
      <c r="N422" s="4">
        <v>65.753415548699849</v>
      </c>
      <c r="O422" s="4">
        <v>126235428.05000009</v>
      </c>
      <c r="P422" s="4">
        <v>166592556.47</v>
      </c>
      <c r="Q422" s="4">
        <v>40621147.850000001</v>
      </c>
      <c r="R422" s="4">
        <v>125971408.61999993</v>
      </c>
    </row>
    <row r="423" spans="1:18" ht="15" x14ac:dyDescent="0.2">
      <c r="A423" s="1" t="str" cm="1">
        <f t="array" ref="A423">_xlfn.LET(
  _xlpm.n, UPPER(TRIM(C423)),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
  )
)</f>
        <v>Victoria</v>
      </c>
      <c r="B423" s="1" t="str" cm="1">
        <f t="array" ref="B423">_xlfn.LET(
  _xlpm.n, UPPER(TRIM(C423)),
  _xlfn.XLOOKUP(
    _xlpm.n,
    {"AUSTRALIA","NSW","VIC","QLD","SA","WA","TAS","NT","ACT","UNK"},
    {"AU","NSW","VIC","QLD","SA","WA","TAS","NT","ACT","UNK"},
    C423
  )
)</f>
        <v>VIC</v>
      </c>
      <c r="C423" s="1" t="s">
        <v>19</v>
      </c>
      <c r="D423" s="11">
        <f t="shared" si="6"/>
        <v>45536</v>
      </c>
      <c r="E423" s="1" t="s">
        <v>42</v>
      </c>
      <c r="F423" s="1" t="s">
        <v>29</v>
      </c>
      <c r="G423" s="4">
        <v>1221078</v>
      </c>
      <c r="H423" s="5">
        <v>108688281.34999992</v>
      </c>
      <c r="I423" s="4">
        <v>491274</v>
      </c>
      <c r="J423" s="4">
        <v>729804</v>
      </c>
      <c r="K423" s="4">
        <v>34946423.850000024</v>
      </c>
      <c r="L423" s="4">
        <v>73741857.5</v>
      </c>
      <c r="M423" s="6">
        <v>0.40232810680398795</v>
      </c>
      <c r="N423" s="4">
        <v>66.383254339521429</v>
      </c>
      <c r="O423" s="4">
        <v>117536553.24999994</v>
      </c>
      <c r="P423" s="4">
        <v>157135045.89999974</v>
      </c>
      <c r="Q423" s="4">
        <v>34946423.850000024</v>
      </c>
      <c r="R423" s="4">
        <v>122188622.04999992</v>
      </c>
    </row>
    <row r="424" spans="1:18" ht="15" x14ac:dyDescent="0.2">
      <c r="A424" s="1" t="str" cm="1">
        <f t="array" ref="A424">_xlfn.LET(
  _xlpm.n, UPPER(TRIM(C424)),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
  )
)</f>
        <v>Queensland</v>
      </c>
      <c r="B424" s="1" t="str" cm="1">
        <f t="array" ref="B424">_xlfn.LET(
  _xlpm.n, UPPER(TRIM(C424)),
  _xlfn.XLOOKUP(
    _xlpm.n,
    {"AUSTRALIA","NSW","VIC","QLD","SA","WA","TAS","NT","ACT","UNK"},
    {"AU","NSW","VIC","QLD","SA","WA","TAS","NT","ACT","UNK"},
    C424
  )
)</f>
        <v>QLD</v>
      </c>
      <c r="C424" s="1" t="s">
        <v>20</v>
      </c>
      <c r="D424" s="11">
        <f t="shared" si="6"/>
        <v>45536</v>
      </c>
      <c r="E424" s="1" t="s">
        <v>42</v>
      </c>
      <c r="F424" s="1" t="s">
        <v>29</v>
      </c>
      <c r="G424" s="4">
        <v>810314</v>
      </c>
      <c r="H424" s="5">
        <v>71851615.870000049</v>
      </c>
      <c r="I424" s="4">
        <v>365019</v>
      </c>
      <c r="J424" s="4">
        <v>445295</v>
      </c>
      <c r="K424" s="4">
        <v>26265963.649999976</v>
      </c>
      <c r="L424" s="4">
        <v>45585652.220000014</v>
      </c>
      <c r="M424" s="6">
        <v>0.45046611560456812</v>
      </c>
      <c r="N424" s="4">
        <v>66.94594947169854</v>
      </c>
      <c r="O424" s="4">
        <v>78002757.940000057</v>
      </c>
      <c r="P424" s="4">
        <v>101662312.44000012</v>
      </c>
      <c r="Q424" s="4">
        <v>26265963.649999965</v>
      </c>
      <c r="R424" s="4">
        <v>75396348.790000021</v>
      </c>
    </row>
    <row r="425" spans="1:18" ht="15" x14ac:dyDescent="0.2">
      <c r="A425" s="1" t="str" cm="1">
        <f t="array" ref="A425">_xlfn.LET(
  _xlpm.n, UPPER(TRIM(C425)),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
  )
)</f>
        <v>South Australia</v>
      </c>
      <c r="B425" s="1" t="str" cm="1">
        <f t="array" ref="B425">_xlfn.LET(
  _xlpm.n, UPPER(TRIM(C425)),
  _xlfn.XLOOKUP(
    _xlpm.n,
    {"AUSTRALIA","NSW","VIC","QLD","SA","WA","TAS","NT","ACT","UNK"},
    {"AU","NSW","VIC","QLD","SA","WA","TAS","NT","ACT","UNK"},
    C425
  )
)</f>
        <v>SA</v>
      </c>
      <c r="C425" s="1" t="s">
        <v>21</v>
      </c>
      <c r="D425" s="11">
        <f t="shared" si="6"/>
        <v>45536</v>
      </c>
      <c r="E425" s="1" t="s">
        <v>42</v>
      </c>
      <c r="F425" s="1" t="s">
        <v>29</v>
      </c>
      <c r="G425" s="4">
        <v>318946</v>
      </c>
      <c r="H425" s="5">
        <v>26739069.369999994</v>
      </c>
      <c r="I425" s="4">
        <v>164994</v>
      </c>
      <c r="J425" s="4">
        <v>153952</v>
      </c>
      <c r="K425" s="4">
        <v>11275507.500000007</v>
      </c>
      <c r="L425" s="4">
        <v>15463561.869999992</v>
      </c>
      <c r="M425" s="6">
        <v>0.51731014027452926</v>
      </c>
      <c r="N425" s="4">
        <v>61.343941358345461</v>
      </c>
      <c r="O425" s="4">
        <v>29822531.000000007</v>
      </c>
      <c r="P425" s="4">
        <v>36183091.829999991</v>
      </c>
      <c r="Q425" s="4">
        <v>11275507.500000007</v>
      </c>
      <c r="R425" s="4">
        <v>24907584.330000013</v>
      </c>
    </row>
    <row r="426" spans="1:18" ht="15" x14ac:dyDescent="0.2">
      <c r="A426" s="1" t="str" cm="1">
        <f t="array" ref="A426">_xlfn.LET(
  _xlpm.n, UPPER(TRIM(C426)),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
  )
)</f>
        <v>Western Australia</v>
      </c>
      <c r="B426" s="1" t="str" cm="1">
        <f t="array" ref="B426">_xlfn.LET(
  _xlpm.n, UPPER(TRIM(C426)),
  _xlfn.XLOOKUP(
    _xlpm.n,
    {"AUSTRALIA","NSW","VIC","QLD","SA","WA","TAS","NT","ACT","UNK"},
    {"AU","NSW","VIC","QLD","SA","WA","TAS","NT","ACT","UNK"},
    C426
  )
)</f>
        <v>WA</v>
      </c>
      <c r="C426" s="1" t="s">
        <v>22</v>
      </c>
      <c r="D426" s="11">
        <f t="shared" si="6"/>
        <v>45536</v>
      </c>
      <c r="E426" s="1" t="s">
        <v>42</v>
      </c>
      <c r="F426" s="1" t="s">
        <v>29</v>
      </c>
      <c r="G426" s="4">
        <v>364049</v>
      </c>
      <c r="H426" s="5">
        <v>33570099.030000001</v>
      </c>
      <c r="I426" s="4">
        <v>136293</v>
      </c>
      <c r="J426" s="4">
        <v>227756</v>
      </c>
      <c r="K426" s="4">
        <v>9654306.849999994</v>
      </c>
      <c r="L426" s="4">
        <v>23915792.179999996</v>
      </c>
      <c r="M426" s="6">
        <v>0.37438092124961198</v>
      </c>
      <c r="N426" s="4">
        <v>69.003412818981687</v>
      </c>
      <c r="O426" s="4">
        <v>36293624.399999939</v>
      </c>
      <c r="P426" s="4">
        <v>49286040.320000023</v>
      </c>
      <c r="Q426" s="4">
        <v>9654306.849999994</v>
      </c>
      <c r="R426" s="4">
        <v>39631733.470000014</v>
      </c>
    </row>
    <row r="427" spans="1:18" ht="15" x14ac:dyDescent="0.2">
      <c r="A427" s="1" t="str" cm="1">
        <f t="array" ref="A427">_xlfn.LET(
  _xlpm.n, UPPER(TRIM(C427)),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
  )
)</f>
        <v>Tasmania</v>
      </c>
      <c r="B427" s="1" t="str" cm="1">
        <f t="array" ref="B427">_xlfn.LET(
  _xlpm.n, UPPER(TRIM(C427)),
  _xlfn.XLOOKUP(
    _xlpm.n,
    {"AUSTRALIA","NSW","VIC","QLD","SA","WA","TAS","NT","ACT","UNK"},
    {"AU","NSW","VIC","QLD","SA","WA","TAS","NT","ACT","UNK"},
    C427
  )
)</f>
        <v>TAS</v>
      </c>
      <c r="C427" s="1" t="s">
        <v>23</v>
      </c>
      <c r="D427" s="11">
        <f t="shared" si="6"/>
        <v>45536</v>
      </c>
      <c r="E427" s="1" t="s">
        <v>42</v>
      </c>
      <c r="F427" s="1" t="s">
        <v>29</v>
      </c>
      <c r="G427" s="4">
        <v>76376</v>
      </c>
      <c r="H427" s="5">
        <v>7153908.4700000007</v>
      </c>
      <c r="I427" s="4">
        <v>17377</v>
      </c>
      <c r="J427" s="4">
        <v>58999</v>
      </c>
      <c r="K427" s="4">
        <v>1516369.7500000002</v>
      </c>
      <c r="L427" s="4">
        <v>5637538.7200000007</v>
      </c>
      <c r="M427" s="6">
        <v>0.22751911595265528</v>
      </c>
      <c r="N427" s="4">
        <v>54.780108984898028</v>
      </c>
      <c r="O427" s="4">
        <v>7871557.8500000015</v>
      </c>
      <c r="P427" s="4">
        <v>10385880.119999995</v>
      </c>
      <c r="Q427" s="4">
        <v>1516369.7500000002</v>
      </c>
      <c r="R427" s="4">
        <v>8869510.3699999992</v>
      </c>
    </row>
    <row r="428" spans="1:18" ht="15" x14ac:dyDescent="0.2">
      <c r="A428" s="1" t="str" cm="1">
        <f t="array" ref="A428">_xlfn.LET(
  _xlpm.n, UPPER(TRIM(C428)),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
  )
)</f>
        <v>Northern Territory</v>
      </c>
      <c r="B428" s="1" t="str" cm="1">
        <f t="array" ref="B428">_xlfn.LET(
  _xlpm.n, UPPER(TRIM(C428)),
  _xlfn.XLOOKUP(
    _xlpm.n,
    {"AUSTRALIA","NSW","VIC","QLD","SA","WA","TAS","NT","ACT","UNK"},
    {"AU","NSW","VIC","QLD","SA","WA","TAS","NT","ACT","UNK"},
    C428
  )
)</f>
        <v>NT</v>
      </c>
      <c r="C428" s="1" t="s">
        <v>24</v>
      </c>
      <c r="D428" s="11">
        <f t="shared" si="6"/>
        <v>45536</v>
      </c>
      <c r="E428" s="1" t="s">
        <v>42</v>
      </c>
      <c r="F428" s="1" t="s">
        <v>29</v>
      </c>
      <c r="G428" s="4">
        <v>13276</v>
      </c>
      <c r="H428" s="5">
        <v>1133811.7999999998</v>
      </c>
      <c r="I428" s="4">
        <v>6432</v>
      </c>
      <c r="J428" s="4">
        <v>6844</v>
      </c>
      <c r="K428" s="4">
        <v>507512.49999999994</v>
      </c>
      <c r="L428" s="4">
        <v>626299.30000000005</v>
      </c>
      <c r="M428" s="6">
        <v>0.48448327809581199</v>
      </c>
      <c r="N428" s="4">
        <v>75.863082992402056</v>
      </c>
      <c r="O428" s="4">
        <v>1271210.5</v>
      </c>
      <c r="P428" s="4">
        <v>1653018.7399999995</v>
      </c>
      <c r="Q428" s="4">
        <v>507512.5</v>
      </c>
      <c r="R428" s="4">
        <v>1145506.24</v>
      </c>
    </row>
    <row r="429" spans="1:18" ht="15" x14ac:dyDescent="0.2">
      <c r="A429" s="1" t="str" cm="1">
        <f t="array" ref="A429">_xlfn.LET(
  _xlpm.n, UPPER(TRIM(C429)),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
  )
)</f>
        <v>Australian Capital Territory</v>
      </c>
      <c r="B429" s="1" t="str" cm="1">
        <f t="array" ref="B429">_xlfn.LET(
  _xlpm.n, UPPER(TRIM(C429)),
  _xlfn.XLOOKUP(
    _xlpm.n,
    {"AUSTRALIA","NSW","VIC","QLD","SA","WA","TAS","NT","ACT","UNK"},
    {"AU","NSW","VIC","QLD","SA","WA","TAS","NT","ACT","UNK"},
    C429
  )
)</f>
        <v>ACT</v>
      </c>
      <c r="C429" s="1" t="s">
        <v>25</v>
      </c>
      <c r="D429" s="11">
        <f t="shared" si="6"/>
        <v>45536</v>
      </c>
      <c r="E429" s="1" t="s">
        <v>42</v>
      </c>
      <c r="F429" s="1" t="s">
        <v>29</v>
      </c>
      <c r="G429" s="4">
        <v>50215</v>
      </c>
      <c r="H429" s="5">
        <v>5730341.25</v>
      </c>
      <c r="I429" s="4">
        <v>7318</v>
      </c>
      <c r="J429" s="4">
        <v>42897</v>
      </c>
      <c r="K429" s="4">
        <v>640770.55000000005</v>
      </c>
      <c r="L429" s="4">
        <v>5089570.6999999974</v>
      </c>
      <c r="M429" s="6">
        <v>0.14573334660957882</v>
      </c>
      <c r="N429" s="4">
        <v>86.890876051938363</v>
      </c>
      <c r="O429" s="4">
        <v>5588730.9000000013</v>
      </c>
      <c r="P429" s="4">
        <v>9457699.1600000001</v>
      </c>
      <c r="Q429" s="4">
        <v>640770.55000000005</v>
      </c>
      <c r="R429" s="4">
        <v>8816928.6100000013</v>
      </c>
    </row>
    <row r="430" spans="1:18" ht="15" x14ac:dyDescent="0.2">
      <c r="A430" s="1" t="str" cm="1">
        <f t="array" ref="A430">_xlfn.LET(
  _xlpm.n, UPPER(TRIM(C430)),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
  )
)</f>
        <v>Unknown</v>
      </c>
      <c r="B430" s="1" t="str" cm="1">
        <f t="array" ref="B430">_xlfn.LET(
  _xlpm.n, UPPER(TRIM(C430)),
  _xlfn.XLOOKUP(
    _xlpm.n,
    {"AUSTRALIA","NSW","VIC","QLD","SA","WA","TAS","NT","ACT","UNK"},
    {"AU","NSW","VIC","QLD","SA","WA","TAS","NT","ACT","UNK"},
    C430
  )
)</f>
        <v>UNK</v>
      </c>
      <c r="C430" s="1" t="s">
        <v>26</v>
      </c>
      <c r="D430" s="11">
        <f t="shared" si="6"/>
        <v>45536</v>
      </c>
      <c r="E430" s="1" t="s">
        <v>42</v>
      </c>
      <c r="F430" s="1" t="s">
        <v>29</v>
      </c>
      <c r="G430" s="4">
        <v>632</v>
      </c>
      <c r="H430" s="5">
        <v>41235.200000000004</v>
      </c>
      <c r="I430" s="4">
        <v>552</v>
      </c>
      <c r="J430" s="4">
        <v>80</v>
      </c>
      <c r="K430" s="4">
        <v>34083.15</v>
      </c>
      <c r="L430" s="4">
        <v>7152.0500000000011</v>
      </c>
      <c r="M430" s="6">
        <v>0.87341772151898733</v>
      </c>
      <c r="N430" s="4">
        <v>37.594374999999999</v>
      </c>
      <c r="O430" s="4">
        <v>47115.4</v>
      </c>
      <c r="P430" s="4">
        <v>44242.749999999993</v>
      </c>
      <c r="Q430" s="4">
        <v>34083.15</v>
      </c>
      <c r="R430" s="4">
        <v>10159.6</v>
      </c>
    </row>
    <row r="431" spans="1:18" ht="15" x14ac:dyDescent="0.2">
      <c r="A431" s="1" t="str" cm="1">
        <f t="array" ref="A431">_xlfn.LET(
  _xlpm.n, UPPER(TRIM(C431)),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
  )
)</f>
        <v>Australia</v>
      </c>
      <c r="B431" s="1" t="str" cm="1">
        <f t="array" ref="B431">_xlfn.LET(
  _xlpm.n, UPPER(TRIM(C431)),
  _xlfn.XLOOKUP(
    _xlpm.n,
    {"AUSTRALIA","NSW","VIC","QLD","SA","WA","TAS","NT","ACT","UNK"},
    {"AU","NSW","VIC","QLD","SA","WA","TAS","NT","ACT","UNK"},
    C431
  )
)</f>
        <v>AU</v>
      </c>
      <c r="C431" s="2" t="s">
        <v>15</v>
      </c>
      <c r="D431" s="12">
        <f t="shared" si="6"/>
        <v>45536</v>
      </c>
      <c r="E431" s="3" t="s">
        <v>42</v>
      </c>
      <c r="F431" s="3" t="s">
        <v>30</v>
      </c>
      <c r="G431" s="8">
        <v>9203585</v>
      </c>
      <c r="H431" s="9">
        <v>874759210.34000432</v>
      </c>
      <c r="I431" s="8">
        <v>2611081</v>
      </c>
      <c r="J431" s="8">
        <v>6592504</v>
      </c>
      <c r="K431" s="8">
        <v>234982701.69999948</v>
      </c>
      <c r="L431" s="8">
        <v>639776508.64000201</v>
      </c>
      <c r="M431" s="10">
        <v>0.28370260067136882</v>
      </c>
      <c r="N431" s="8">
        <v>118.97198405777029</v>
      </c>
      <c r="O431" s="8">
        <v>955192557.73000288</v>
      </c>
      <c r="P431" s="8">
        <v>1534122919.8299963</v>
      </c>
      <c r="Q431" s="8">
        <v>234982701.69999948</v>
      </c>
      <c r="R431" s="8">
        <v>1299140218.130002</v>
      </c>
    </row>
    <row r="432" spans="1:18" ht="15" x14ac:dyDescent="0.2">
      <c r="A432" s="1" t="str" cm="1">
        <f t="array" ref="A432">_xlfn.LET(
  _xlpm.n, UPPER(TRIM(C432)),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
  )
)</f>
        <v>New South Wales</v>
      </c>
      <c r="B432" s="1" t="str" cm="1">
        <f t="array" ref="B432">_xlfn.LET(
  _xlpm.n, UPPER(TRIM(C432)),
  _xlfn.XLOOKUP(
    _xlpm.n,
    {"AUSTRALIA","NSW","VIC","QLD","SA","WA","TAS","NT","ACT","UNK"},
    {"AU","NSW","VIC","QLD","SA","WA","TAS","NT","ACT","UNK"},
    C432
  )
)</f>
        <v>NSW</v>
      </c>
      <c r="C432" s="1" t="s">
        <v>18</v>
      </c>
      <c r="D432" s="11">
        <f t="shared" si="6"/>
        <v>45536</v>
      </c>
      <c r="E432" s="1" t="s">
        <v>42</v>
      </c>
      <c r="F432" s="1" t="s">
        <v>30</v>
      </c>
      <c r="G432" s="4">
        <v>3200062</v>
      </c>
      <c r="H432" s="5">
        <v>312744325.42999941</v>
      </c>
      <c r="I432" s="4">
        <v>995765</v>
      </c>
      <c r="J432" s="4">
        <v>2204297</v>
      </c>
      <c r="K432" s="4">
        <v>92272753.900000095</v>
      </c>
      <c r="L432" s="4">
        <v>220471571.53000018</v>
      </c>
      <c r="M432" s="6">
        <v>0.31117053357091207</v>
      </c>
      <c r="N432" s="4">
        <v>125.90529450170008</v>
      </c>
      <c r="O432" s="4">
        <v>337469354.18999988</v>
      </c>
      <c r="P432" s="4">
        <v>550275499.41000104</v>
      </c>
      <c r="Q432" s="4">
        <v>92272753.900000095</v>
      </c>
      <c r="R432" s="4">
        <v>458002745.51000023</v>
      </c>
    </row>
    <row r="433" spans="1:18" ht="15" x14ac:dyDescent="0.2">
      <c r="A433" s="1" t="str" cm="1">
        <f t="array" ref="A433">_xlfn.LET(
  _xlpm.n, UPPER(TRIM(C433)),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
  )
)</f>
        <v>Victoria</v>
      </c>
      <c r="B433" s="1" t="str" cm="1">
        <f t="array" ref="B433">_xlfn.LET(
  _xlpm.n, UPPER(TRIM(C433)),
  _xlfn.XLOOKUP(
    _xlpm.n,
    {"AUSTRALIA","NSW","VIC","QLD","SA","WA","TAS","NT","ACT","UNK"},
    {"AU","NSW","VIC","QLD","SA","WA","TAS","NT","ACT","UNK"},
    C433
  )
)</f>
        <v>VIC</v>
      </c>
      <c r="C433" s="1" t="s">
        <v>19</v>
      </c>
      <c r="D433" s="11">
        <f t="shared" si="6"/>
        <v>45536</v>
      </c>
      <c r="E433" s="1" t="s">
        <v>42</v>
      </c>
      <c r="F433" s="1" t="s">
        <v>30</v>
      </c>
      <c r="G433" s="4">
        <v>2597199</v>
      </c>
      <c r="H433" s="5">
        <v>248201790.52999961</v>
      </c>
      <c r="I433" s="4">
        <v>761887</v>
      </c>
      <c r="J433" s="4">
        <v>1835312</v>
      </c>
      <c r="K433" s="4">
        <v>70161172.799999952</v>
      </c>
      <c r="L433" s="4">
        <v>178040617.72999981</v>
      </c>
      <c r="M433" s="6">
        <v>0.29334948919971093</v>
      </c>
      <c r="N433" s="4">
        <v>112.20811316990455</v>
      </c>
      <c r="O433" s="4">
        <v>274741530.96000051</v>
      </c>
      <c r="P433" s="4">
        <v>418532891.92999953</v>
      </c>
      <c r="Q433" s="4">
        <v>70161172.799999952</v>
      </c>
      <c r="R433" s="4">
        <v>348371719.12999946</v>
      </c>
    </row>
    <row r="434" spans="1:18" ht="15" x14ac:dyDescent="0.2">
      <c r="A434" s="1" t="str" cm="1">
        <f t="array" ref="A434">_xlfn.LET(
  _xlpm.n, UPPER(TRIM(C434)),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
  )
)</f>
        <v>Queensland</v>
      </c>
      <c r="B434" s="1" t="str" cm="1">
        <f t="array" ref="B434">_xlfn.LET(
  _xlpm.n, UPPER(TRIM(C434)),
  _xlfn.XLOOKUP(
    _xlpm.n,
    {"AUSTRALIA","NSW","VIC","QLD","SA","WA","TAS","NT","ACT","UNK"},
    {"AU","NSW","VIC","QLD","SA","WA","TAS","NT","ACT","UNK"},
    C434
  )
)</f>
        <v>QLD</v>
      </c>
      <c r="C434" s="1" t="s">
        <v>20</v>
      </c>
      <c r="D434" s="11">
        <f t="shared" si="6"/>
        <v>45536</v>
      </c>
      <c r="E434" s="1" t="s">
        <v>42</v>
      </c>
      <c r="F434" s="1" t="s">
        <v>30</v>
      </c>
      <c r="G434" s="4">
        <v>1723502</v>
      </c>
      <c r="H434" s="5">
        <v>162177706.18000007</v>
      </c>
      <c r="I434" s="4">
        <v>434153</v>
      </c>
      <c r="J434" s="4">
        <v>1289349</v>
      </c>
      <c r="K434" s="4">
        <v>36922518.399999984</v>
      </c>
      <c r="L434" s="4">
        <v>125255187.78000006</v>
      </c>
      <c r="M434" s="6">
        <v>0.25190165140510423</v>
      </c>
      <c r="N434" s="4">
        <v>119.8194920263782</v>
      </c>
      <c r="O434" s="4">
        <v>175682654.92999971</v>
      </c>
      <c r="P434" s="4">
        <v>290723402.18000013</v>
      </c>
      <c r="Q434" s="4">
        <v>36922518.399999984</v>
      </c>
      <c r="R434" s="4">
        <v>253800883.78000018</v>
      </c>
    </row>
    <row r="435" spans="1:18" ht="15" x14ac:dyDescent="0.2">
      <c r="A435" s="1" t="str" cm="1">
        <f t="array" ref="A435">_xlfn.LET(
  _xlpm.n, UPPER(TRIM(C435)),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
  )
)</f>
        <v>South Australia</v>
      </c>
      <c r="B435" s="1" t="str" cm="1">
        <f t="array" ref="B435">_xlfn.LET(
  _xlpm.n, UPPER(TRIM(C435)),
  _xlfn.XLOOKUP(
    _xlpm.n,
    {"AUSTRALIA","NSW","VIC","QLD","SA","WA","TAS","NT","ACT","UNK"},
    {"AU","NSW","VIC","QLD","SA","WA","TAS","NT","ACT","UNK"},
    C435
  )
)</f>
        <v>SA</v>
      </c>
      <c r="C435" s="1" t="s">
        <v>21</v>
      </c>
      <c r="D435" s="11">
        <f t="shared" si="6"/>
        <v>45536</v>
      </c>
      <c r="E435" s="1" t="s">
        <v>42</v>
      </c>
      <c r="F435" s="1" t="s">
        <v>30</v>
      </c>
      <c r="G435" s="4">
        <v>642935</v>
      </c>
      <c r="H435" s="5">
        <v>56643327.980000034</v>
      </c>
      <c r="I435" s="4">
        <v>190433</v>
      </c>
      <c r="J435" s="4">
        <v>452502</v>
      </c>
      <c r="K435" s="4">
        <v>16270325.799999999</v>
      </c>
      <c r="L435" s="4">
        <v>40373002.179999992</v>
      </c>
      <c r="M435" s="6">
        <v>0.29619323881885418</v>
      </c>
      <c r="N435" s="4">
        <v>98.537497314429558</v>
      </c>
      <c r="O435" s="4">
        <v>63564307.949999996</v>
      </c>
      <c r="P435" s="4">
        <v>96111568.149999946</v>
      </c>
      <c r="Q435" s="4">
        <v>16270325.799999997</v>
      </c>
      <c r="R435" s="4">
        <v>79841242.350000054</v>
      </c>
    </row>
    <row r="436" spans="1:18" ht="15" x14ac:dyDescent="0.2">
      <c r="A436" s="1" t="str" cm="1">
        <f t="array" ref="A436">_xlfn.LET(
  _xlpm.n, UPPER(TRIM(C436)),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
  )
)</f>
        <v>Western Australia</v>
      </c>
      <c r="B436" s="1" t="str" cm="1">
        <f t="array" ref="B436">_xlfn.LET(
  _xlpm.n, UPPER(TRIM(C436)),
  _xlfn.XLOOKUP(
    _xlpm.n,
    {"AUSTRALIA","NSW","VIC","QLD","SA","WA","TAS","NT","ACT","UNK"},
    {"AU","NSW","VIC","QLD","SA","WA","TAS","NT","ACT","UNK"},
    C436
  )
)</f>
        <v>WA</v>
      </c>
      <c r="C436" s="1" t="s">
        <v>22</v>
      </c>
      <c r="D436" s="11">
        <f t="shared" si="6"/>
        <v>45536</v>
      </c>
      <c r="E436" s="1" t="s">
        <v>42</v>
      </c>
      <c r="F436" s="1" t="s">
        <v>30</v>
      </c>
      <c r="G436" s="4">
        <v>727822</v>
      </c>
      <c r="H436" s="5">
        <v>65121310.440000139</v>
      </c>
      <c r="I436" s="4">
        <v>147464</v>
      </c>
      <c r="J436" s="4">
        <v>580358</v>
      </c>
      <c r="K436" s="4">
        <v>11936701.899999995</v>
      </c>
      <c r="L436" s="4">
        <v>53184608.540000089</v>
      </c>
      <c r="M436" s="6">
        <v>0.2026099788135011</v>
      </c>
      <c r="N436" s="4">
        <v>125.02816013232496</v>
      </c>
      <c r="O436" s="4">
        <v>71892076.34999992</v>
      </c>
      <c r="P436" s="4">
        <v>124624385.94000004</v>
      </c>
      <c r="Q436" s="4">
        <v>11936701.899999995</v>
      </c>
      <c r="R436" s="4">
        <v>112687684.04000007</v>
      </c>
    </row>
    <row r="437" spans="1:18" ht="15" x14ac:dyDescent="0.2">
      <c r="A437" s="1" t="str" cm="1">
        <f t="array" ref="A437">_xlfn.LET(
  _xlpm.n, UPPER(TRIM(C437)),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
  )
)</f>
        <v>Tasmania</v>
      </c>
      <c r="B437" s="1" t="str" cm="1">
        <f t="array" ref="B437">_xlfn.LET(
  _xlpm.n, UPPER(TRIM(C437)),
  _xlfn.XLOOKUP(
    _xlpm.n,
    {"AUSTRALIA","NSW","VIC","QLD","SA","WA","TAS","NT","ACT","UNK"},
    {"AU","NSW","VIC","QLD","SA","WA","TAS","NT","ACT","UNK"},
    C437
  )
)</f>
        <v>TAS</v>
      </c>
      <c r="C437" s="1" t="s">
        <v>23</v>
      </c>
      <c r="D437" s="11">
        <f t="shared" si="6"/>
        <v>45536</v>
      </c>
      <c r="E437" s="1" t="s">
        <v>42</v>
      </c>
      <c r="F437" s="1" t="s">
        <v>30</v>
      </c>
      <c r="G437" s="4">
        <v>153176</v>
      </c>
      <c r="H437" s="5">
        <v>13323704.080000015</v>
      </c>
      <c r="I437" s="4">
        <v>40157</v>
      </c>
      <c r="J437" s="4">
        <v>113019</v>
      </c>
      <c r="K437" s="4">
        <v>3580887.7999999975</v>
      </c>
      <c r="L437" s="4">
        <v>9742816.2800000161</v>
      </c>
      <c r="M437" s="6">
        <v>0.26216247976184259</v>
      </c>
      <c r="N437" s="4">
        <v>101.49532194340625</v>
      </c>
      <c r="O437" s="4">
        <v>14951873.650000004</v>
      </c>
      <c r="P437" s="4">
        <v>22943955.830000006</v>
      </c>
      <c r="Q437" s="4">
        <v>3580887.799999997</v>
      </c>
      <c r="R437" s="4">
        <v>19363068.029999986</v>
      </c>
    </row>
    <row r="438" spans="1:18" ht="15" x14ac:dyDescent="0.2">
      <c r="A438" s="1" t="str" cm="1">
        <f t="array" ref="A438">_xlfn.LET(
  _xlpm.n, UPPER(TRIM(C438)),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
  )
)</f>
        <v>Northern Territory</v>
      </c>
      <c r="B438" s="1" t="str" cm="1">
        <f t="array" ref="B438">_xlfn.LET(
  _xlpm.n, UPPER(TRIM(C438)),
  _xlfn.XLOOKUP(
    _xlpm.n,
    {"AUSTRALIA","NSW","VIC","QLD","SA","WA","TAS","NT","ACT","UNK"},
    {"AU","NSW","VIC","QLD","SA","WA","TAS","NT","ACT","UNK"},
    C438
  )
)</f>
        <v>NT</v>
      </c>
      <c r="C438" s="1" t="s">
        <v>24</v>
      </c>
      <c r="D438" s="11">
        <f t="shared" si="6"/>
        <v>45536</v>
      </c>
      <c r="E438" s="1" t="s">
        <v>42</v>
      </c>
      <c r="F438" s="1" t="s">
        <v>30</v>
      </c>
      <c r="G438" s="4">
        <v>28050</v>
      </c>
      <c r="H438" s="5">
        <v>2486321.8200000003</v>
      </c>
      <c r="I438" s="4">
        <v>8050</v>
      </c>
      <c r="J438" s="4">
        <v>20000</v>
      </c>
      <c r="K438" s="4">
        <v>730520.7999999997</v>
      </c>
      <c r="L438" s="4">
        <v>1755801.0199999991</v>
      </c>
      <c r="M438" s="6">
        <v>0.28698752228163993</v>
      </c>
      <c r="N438" s="4">
        <v>125.436744327699</v>
      </c>
      <c r="O438" s="4">
        <v>2852732.0499999989</v>
      </c>
      <c r="P438" s="4">
        <v>4615676.5100000016</v>
      </c>
      <c r="Q438" s="4">
        <v>730520.7999999997</v>
      </c>
      <c r="R438" s="4">
        <v>3885155.7099999986</v>
      </c>
    </row>
    <row r="439" spans="1:18" ht="15" x14ac:dyDescent="0.2">
      <c r="A439" s="1" t="str" cm="1">
        <f t="array" ref="A439">_xlfn.LET(
  _xlpm.n, UPPER(TRIM(C439)),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
  )
)</f>
        <v>Australian Capital Territory</v>
      </c>
      <c r="B439" s="1" t="str" cm="1">
        <f t="array" ref="B439">_xlfn.LET(
  _xlpm.n, UPPER(TRIM(C439)),
  _xlfn.XLOOKUP(
    _xlpm.n,
    {"AUSTRALIA","NSW","VIC","QLD","SA","WA","TAS","NT","ACT","UNK"},
    {"AU","NSW","VIC","QLD","SA","WA","TAS","NT","ACT","UNK"},
    C439
  )
)</f>
        <v>ACT</v>
      </c>
      <c r="C439" s="1" t="s">
        <v>25</v>
      </c>
      <c r="D439" s="11">
        <f t="shared" si="6"/>
        <v>45536</v>
      </c>
      <c r="E439" s="1" t="s">
        <v>42</v>
      </c>
      <c r="F439" s="1" t="s">
        <v>30</v>
      </c>
      <c r="G439" s="4">
        <v>130495</v>
      </c>
      <c r="H439" s="5">
        <v>14023960.329999993</v>
      </c>
      <c r="I439" s="4">
        <v>33045</v>
      </c>
      <c r="J439" s="4">
        <v>97450</v>
      </c>
      <c r="K439" s="4">
        <v>3092418.1500000013</v>
      </c>
      <c r="L439" s="4">
        <v>10931542.179999998</v>
      </c>
      <c r="M439" s="6">
        <v>0.25322809303038429</v>
      </c>
      <c r="N439" s="4">
        <v>139.4924276229498</v>
      </c>
      <c r="O439" s="4">
        <v>13996589.15</v>
      </c>
      <c r="P439" s="4">
        <v>26238406.880000006</v>
      </c>
      <c r="Q439" s="4">
        <v>3092418.1500000013</v>
      </c>
      <c r="R439" s="4">
        <v>23145988.729999997</v>
      </c>
    </row>
    <row r="440" spans="1:18" ht="15" x14ac:dyDescent="0.2">
      <c r="A440" s="1" t="str" cm="1">
        <f t="array" ref="A440">_xlfn.LET(
  _xlpm.n, UPPER(TRIM(C440)),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
  )
)</f>
        <v>Unknown</v>
      </c>
      <c r="B440" s="1" t="str" cm="1">
        <f t="array" ref="B440">_xlfn.LET(
  _xlpm.n, UPPER(TRIM(C440)),
  _xlfn.XLOOKUP(
    _xlpm.n,
    {"AUSTRALIA","NSW","VIC","QLD","SA","WA","TAS","NT","ACT","UNK"},
    {"AU","NSW","VIC","QLD","SA","WA","TAS","NT","ACT","UNK"},
    C440
  )
)</f>
        <v>UNK</v>
      </c>
      <c r="C440" s="1" t="s">
        <v>26</v>
      </c>
      <c r="D440" s="11">
        <f t="shared" si="6"/>
        <v>45536</v>
      </c>
      <c r="E440" s="1" t="s">
        <v>42</v>
      </c>
      <c r="F440" s="1" t="s">
        <v>30</v>
      </c>
      <c r="G440" s="4">
        <v>344</v>
      </c>
      <c r="H440" s="5">
        <v>36763.550000000017</v>
      </c>
      <c r="I440" s="4">
        <v>127</v>
      </c>
      <c r="J440" s="4">
        <v>217</v>
      </c>
      <c r="K440" s="4">
        <v>15402.150000000001</v>
      </c>
      <c r="L440" s="4">
        <v>21361.4</v>
      </c>
      <c r="M440" s="6">
        <v>0.3691860465116279</v>
      </c>
      <c r="N440" s="4">
        <v>136.08085937499996</v>
      </c>
      <c r="O440" s="4">
        <v>41438.5</v>
      </c>
      <c r="P440" s="4">
        <v>57132.999999999993</v>
      </c>
      <c r="Q440" s="4">
        <v>15402.150000000001</v>
      </c>
      <c r="R440" s="4">
        <v>41730.85</v>
      </c>
    </row>
    <row r="441" spans="1:18" ht="15" x14ac:dyDescent="0.2">
      <c r="A441" s="1" t="str" cm="1">
        <f t="array" ref="A441">_xlfn.LET(
  _xlpm.n, UPPER(TRIM(C441)),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
  )
)</f>
        <v>Australia</v>
      </c>
      <c r="B441" s="1" t="str" cm="1">
        <f t="array" ref="B441">_xlfn.LET(
  _xlpm.n, UPPER(TRIM(C441)),
  _xlfn.XLOOKUP(
    _xlpm.n,
    {"AUSTRALIA","NSW","VIC","QLD","SA","WA","TAS","NT","ACT","UNK"},
    {"AU","NSW","VIC","QLD","SA","WA","TAS","NT","ACT","UNK"},
    C441
  )
)</f>
        <v>AU</v>
      </c>
      <c r="C441" s="2" t="s">
        <v>15</v>
      </c>
      <c r="D441" s="12">
        <f t="shared" si="6"/>
        <v>45536</v>
      </c>
      <c r="E441" s="3" t="s">
        <v>42</v>
      </c>
      <c r="F441" s="3" t="s">
        <v>31</v>
      </c>
      <c r="G441" s="8">
        <v>384522</v>
      </c>
      <c r="H441" s="9">
        <v>45874457.699999988</v>
      </c>
      <c r="I441" s="8">
        <v>197325</v>
      </c>
      <c r="J441" s="8">
        <v>187197</v>
      </c>
      <c r="K441" s="8">
        <v>10808692.700000003</v>
      </c>
      <c r="L441" s="8">
        <v>35065765.00000003</v>
      </c>
      <c r="M441" s="10">
        <v>0.51316959757829206</v>
      </c>
      <c r="N441" s="8">
        <v>328.99950486895017</v>
      </c>
      <c r="O441" s="8">
        <v>49512689.150000088</v>
      </c>
      <c r="P441" s="8">
        <v>119814194.20999998</v>
      </c>
      <c r="Q441" s="8">
        <v>10808692.700000003</v>
      </c>
      <c r="R441" s="8">
        <v>109005501.51000001</v>
      </c>
    </row>
    <row r="442" spans="1:18" ht="15" x14ac:dyDescent="0.2">
      <c r="A442" s="1" t="str" cm="1">
        <f t="array" ref="A442">_xlfn.LET(
  _xlpm.n, UPPER(TRIM(C442)),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
  )
)</f>
        <v>New South Wales</v>
      </c>
      <c r="B442" s="1" t="str" cm="1">
        <f t="array" ref="B442">_xlfn.LET(
  _xlpm.n, UPPER(TRIM(C442)),
  _xlfn.XLOOKUP(
    _xlpm.n,
    {"AUSTRALIA","NSW","VIC","QLD","SA","WA","TAS","NT","ACT","UNK"},
    {"AU","NSW","VIC","QLD","SA","WA","TAS","NT","ACT","UNK"},
    C442
  )
)</f>
        <v>NSW</v>
      </c>
      <c r="C442" s="1" t="s">
        <v>18</v>
      </c>
      <c r="D442" s="11">
        <f t="shared" si="6"/>
        <v>45536</v>
      </c>
      <c r="E442" s="1" t="s">
        <v>42</v>
      </c>
      <c r="F442" s="1" t="s">
        <v>31</v>
      </c>
      <c r="G442" s="4">
        <v>129705</v>
      </c>
      <c r="H442" s="5">
        <v>16234346.199999992</v>
      </c>
      <c r="I442" s="4">
        <v>65411</v>
      </c>
      <c r="J442" s="4">
        <v>64294</v>
      </c>
      <c r="K442" s="4">
        <v>3698772.3999999985</v>
      </c>
      <c r="L442" s="4">
        <v>12535573.799999993</v>
      </c>
      <c r="M442" s="6">
        <v>0.5043059249836167</v>
      </c>
      <c r="N442" s="4">
        <v>381.56834883395675</v>
      </c>
      <c r="O442" s="4">
        <v>17289201.999999993</v>
      </c>
      <c r="P442" s="4">
        <v>44654593.880000003</v>
      </c>
      <c r="Q442" s="4">
        <v>3698772.3999999985</v>
      </c>
      <c r="R442" s="4">
        <v>40955821.480000012</v>
      </c>
    </row>
    <row r="443" spans="1:18" ht="15" x14ac:dyDescent="0.2">
      <c r="A443" s="1" t="str" cm="1">
        <f t="array" ref="A443">_xlfn.LET(
  _xlpm.n, UPPER(TRIM(C443)),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
  )
)</f>
        <v>Victoria</v>
      </c>
      <c r="B443" s="1" t="str" cm="1">
        <f t="array" ref="B443">_xlfn.LET(
  _xlpm.n, UPPER(TRIM(C443)),
  _xlfn.XLOOKUP(
    _xlpm.n,
    {"AUSTRALIA","NSW","VIC","QLD","SA","WA","TAS","NT","ACT","UNK"},
    {"AU","NSW","VIC","QLD","SA","WA","TAS","NT","ACT","UNK"},
    C443
  )
)</f>
        <v>VIC</v>
      </c>
      <c r="C443" s="1" t="s">
        <v>19</v>
      </c>
      <c r="D443" s="11">
        <f t="shared" si="6"/>
        <v>45536</v>
      </c>
      <c r="E443" s="1" t="s">
        <v>42</v>
      </c>
      <c r="F443" s="1" t="s">
        <v>31</v>
      </c>
      <c r="G443" s="4">
        <v>105969</v>
      </c>
      <c r="H443" s="5">
        <v>12145601.299999999</v>
      </c>
      <c r="I443" s="4">
        <v>73879</v>
      </c>
      <c r="J443" s="4">
        <v>32090</v>
      </c>
      <c r="K443" s="4">
        <v>3854260.8499999992</v>
      </c>
      <c r="L443" s="4">
        <v>8291340.4500000011</v>
      </c>
      <c r="M443" s="6">
        <v>0.69717558908737465</v>
      </c>
      <c r="N443" s="4">
        <v>584.45035502074063</v>
      </c>
      <c r="O443" s="4">
        <v>13459683.449999996</v>
      </c>
      <c r="P443" s="4">
        <v>32697782.830000002</v>
      </c>
      <c r="Q443" s="4">
        <v>3854260.8499999992</v>
      </c>
      <c r="R443" s="4">
        <v>28843521.98</v>
      </c>
    </row>
    <row r="444" spans="1:18" ht="15" x14ac:dyDescent="0.2">
      <c r="A444" s="1" t="str" cm="1">
        <f t="array" ref="A444">_xlfn.LET(
  _xlpm.n, UPPER(TRIM(C444)),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
  )
)</f>
        <v>Queensland</v>
      </c>
      <c r="B444" s="1" t="str" cm="1">
        <f t="array" ref="B444">_xlfn.LET(
  _xlpm.n, UPPER(TRIM(C444)),
  _xlfn.XLOOKUP(
    _xlpm.n,
    {"AUSTRALIA","NSW","VIC","QLD","SA","WA","TAS","NT","ACT","UNK"},
    {"AU","NSW","VIC","QLD","SA","WA","TAS","NT","ACT","UNK"},
    C444
  )
)</f>
        <v>QLD</v>
      </c>
      <c r="C444" s="1" t="s">
        <v>20</v>
      </c>
      <c r="D444" s="11">
        <f t="shared" si="6"/>
        <v>45536</v>
      </c>
      <c r="E444" s="1" t="s">
        <v>42</v>
      </c>
      <c r="F444" s="1" t="s">
        <v>31</v>
      </c>
      <c r="G444" s="4">
        <v>71404</v>
      </c>
      <c r="H444" s="5">
        <v>8216938.1499999985</v>
      </c>
      <c r="I444" s="4">
        <v>27511</v>
      </c>
      <c r="J444" s="4">
        <v>43893</v>
      </c>
      <c r="K444" s="4">
        <v>1500746.15</v>
      </c>
      <c r="L444" s="4">
        <v>6716191.9999999972</v>
      </c>
      <c r="M444" s="6">
        <v>0.38528653856926781</v>
      </c>
      <c r="N444" s="4">
        <v>185.3743990128589</v>
      </c>
      <c r="O444" s="4">
        <v>8861858.6999999937</v>
      </c>
      <c r="P444" s="4">
        <v>19322812.59</v>
      </c>
      <c r="Q444" s="4">
        <v>1500746.1499999997</v>
      </c>
      <c r="R444" s="4">
        <v>17822066.440000001</v>
      </c>
    </row>
    <row r="445" spans="1:18" ht="15" x14ac:dyDescent="0.2">
      <c r="A445" s="1" t="str" cm="1">
        <f t="array" ref="A445">_xlfn.LET(
  _xlpm.n, UPPER(TRIM(C445)),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
  )
)</f>
        <v>South Australia</v>
      </c>
      <c r="B445" s="1" t="str" cm="1">
        <f t="array" ref="B445">_xlfn.LET(
  _xlpm.n, UPPER(TRIM(C445)),
  _xlfn.XLOOKUP(
    _xlpm.n,
    {"AUSTRALIA","NSW","VIC","QLD","SA","WA","TAS","NT","ACT","UNK"},
    {"AU","NSW","VIC","QLD","SA","WA","TAS","NT","ACT","UNK"},
    C445
  )
)</f>
        <v>SA</v>
      </c>
      <c r="C445" s="1" t="s">
        <v>21</v>
      </c>
      <c r="D445" s="11">
        <f t="shared" si="6"/>
        <v>45536</v>
      </c>
      <c r="E445" s="1" t="s">
        <v>42</v>
      </c>
      <c r="F445" s="1" t="s">
        <v>31</v>
      </c>
      <c r="G445" s="4">
        <v>22618</v>
      </c>
      <c r="H445" s="5">
        <v>2776602.55</v>
      </c>
      <c r="I445" s="4">
        <v>9194</v>
      </c>
      <c r="J445" s="4">
        <v>13424</v>
      </c>
      <c r="K445" s="4">
        <v>561890.60000000009</v>
      </c>
      <c r="L445" s="4">
        <v>2214711.9499999997</v>
      </c>
      <c r="M445" s="6">
        <v>0.40649040587142982</v>
      </c>
      <c r="N445" s="4">
        <v>229.04785052096159</v>
      </c>
      <c r="O445" s="4">
        <v>3015163.850000002</v>
      </c>
      <c r="P445" s="4">
        <v>6756722.3499999968</v>
      </c>
      <c r="Q445" s="4">
        <v>561890.60000000009</v>
      </c>
      <c r="R445" s="4">
        <v>6194831.7499999991</v>
      </c>
    </row>
    <row r="446" spans="1:18" ht="15" x14ac:dyDescent="0.2">
      <c r="A446" s="1" t="str" cm="1">
        <f t="array" ref="A446">_xlfn.LET(
  _xlpm.n, UPPER(TRIM(C446)),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
  )
)</f>
        <v>Western Australia</v>
      </c>
      <c r="B446" s="1" t="str" cm="1">
        <f t="array" ref="B446">_xlfn.LET(
  _xlpm.n, UPPER(TRIM(C446)),
  _xlfn.XLOOKUP(
    _xlpm.n,
    {"AUSTRALIA","NSW","VIC","QLD","SA","WA","TAS","NT","ACT","UNK"},
    {"AU","NSW","VIC","QLD","SA","WA","TAS","NT","ACT","UNK"},
    C446
  )
)</f>
        <v>WA</v>
      </c>
      <c r="C446" s="1" t="s">
        <v>22</v>
      </c>
      <c r="D446" s="11">
        <f t="shared" si="6"/>
        <v>45536</v>
      </c>
      <c r="E446" s="1" t="s">
        <v>42</v>
      </c>
      <c r="F446" s="1" t="s">
        <v>31</v>
      </c>
      <c r="G446" s="4">
        <v>42197</v>
      </c>
      <c r="H446" s="5">
        <v>5005230.5999999996</v>
      </c>
      <c r="I446" s="4">
        <v>16191</v>
      </c>
      <c r="J446" s="4">
        <v>26006</v>
      </c>
      <c r="K446" s="4">
        <v>936270.15000000014</v>
      </c>
      <c r="L446" s="4">
        <v>4068960.4499999997</v>
      </c>
      <c r="M446" s="6">
        <v>0.38370026305187571</v>
      </c>
      <c r="N446" s="4">
        <v>210.30613883045859</v>
      </c>
      <c r="O446" s="4">
        <v>5300979.3999999994</v>
      </c>
      <c r="P446" s="4">
        <v>12310560.170000002</v>
      </c>
      <c r="Q446" s="4">
        <v>936270.15</v>
      </c>
      <c r="R446" s="4">
        <v>11374290.020000001</v>
      </c>
    </row>
    <row r="447" spans="1:18" ht="15" x14ac:dyDescent="0.2">
      <c r="A447" s="1" t="str" cm="1">
        <f t="array" ref="A447">_xlfn.LET(
  _xlpm.n, UPPER(TRIM(C447)),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
  )
)</f>
        <v>Tasmania</v>
      </c>
      <c r="B447" s="1" t="str" cm="1">
        <f t="array" ref="B447">_xlfn.LET(
  _xlpm.n, UPPER(TRIM(C447)),
  _xlfn.XLOOKUP(
    _xlpm.n,
    {"AUSTRALIA","NSW","VIC","QLD","SA","WA","TAS","NT","ACT","UNK"},
    {"AU","NSW","VIC","QLD","SA","WA","TAS","NT","ACT","UNK"},
    C447
  )
)</f>
        <v>TAS</v>
      </c>
      <c r="C447" s="1" t="s">
        <v>23</v>
      </c>
      <c r="D447" s="11">
        <f t="shared" si="6"/>
        <v>45536</v>
      </c>
      <c r="E447" s="1" t="s">
        <v>42</v>
      </c>
      <c r="F447" s="1" t="s">
        <v>31</v>
      </c>
      <c r="G447" s="4">
        <v>5431</v>
      </c>
      <c r="H447" s="5">
        <v>707955.99999999988</v>
      </c>
      <c r="I447" s="4">
        <v>2368</v>
      </c>
      <c r="J447" s="4">
        <v>3063</v>
      </c>
      <c r="K447" s="4">
        <v>123283.65000000001</v>
      </c>
      <c r="L447" s="4">
        <v>584672.34999999986</v>
      </c>
      <c r="M447" s="6">
        <v>0.43601546676486835</v>
      </c>
      <c r="N447" s="4">
        <v>253.92040270982312</v>
      </c>
      <c r="O447" s="4">
        <v>766840.84999999974</v>
      </c>
      <c r="P447" s="4">
        <v>1738533.0100000002</v>
      </c>
      <c r="Q447" s="4">
        <v>123283.65000000001</v>
      </c>
      <c r="R447" s="4">
        <v>1615249.36</v>
      </c>
    </row>
    <row r="448" spans="1:18" ht="15" x14ac:dyDescent="0.2">
      <c r="A448" s="1" t="str" cm="1">
        <f t="array" ref="A448">_xlfn.LET(
  _xlpm.n, UPPER(TRIM(C448)),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
  )
)</f>
        <v>Northern Territory</v>
      </c>
      <c r="B448" s="1" t="str" cm="1">
        <f t="array" ref="B448">_xlfn.LET(
  _xlpm.n, UPPER(TRIM(C448)),
  _xlfn.XLOOKUP(
    _xlpm.n,
    {"AUSTRALIA","NSW","VIC","QLD","SA","WA","TAS","NT","ACT","UNK"},
    {"AU","NSW","VIC","QLD","SA","WA","TAS","NT","ACT","UNK"},
    C448
  )
)</f>
        <v>NT</v>
      </c>
      <c r="C448" s="1" t="s">
        <v>24</v>
      </c>
      <c r="D448" s="11">
        <f t="shared" si="6"/>
        <v>45536</v>
      </c>
      <c r="E448" s="1" t="s">
        <v>42</v>
      </c>
      <c r="F448" s="1" t="s">
        <v>31</v>
      </c>
      <c r="G448" s="4">
        <v>2396</v>
      </c>
      <c r="H448" s="5">
        <v>189458.9</v>
      </c>
      <c r="I448" s="4">
        <v>1482</v>
      </c>
      <c r="J448" s="4">
        <v>914</v>
      </c>
      <c r="K448" s="4">
        <v>55636.100000000006</v>
      </c>
      <c r="L448" s="4">
        <v>133822.80000000002</v>
      </c>
      <c r="M448" s="6">
        <v>0.61853088480801333</v>
      </c>
      <c r="N448" s="4">
        <v>202.94418713450293</v>
      </c>
      <c r="O448" s="4">
        <v>200947.9</v>
      </c>
      <c r="P448" s="4">
        <v>384488.63</v>
      </c>
      <c r="Q448" s="4">
        <v>55636.100000000006</v>
      </c>
      <c r="R448" s="4">
        <v>328852.53000000009</v>
      </c>
    </row>
    <row r="449" spans="1:18" ht="15" x14ac:dyDescent="0.2">
      <c r="A449" s="1" t="str" cm="1">
        <f t="array" ref="A449">_xlfn.LET(
  _xlpm.n, UPPER(TRIM(C449)),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
  )
)</f>
        <v>Australian Capital Territory</v>
      </c>
      <c r="B449" s="1" t="str" cm="1">
        <f t="array" ref="B449">_xlfn.LET(
  _xlpm.n, UPPER(TRIM(C449)),
  _xlfn.XLOOKUP(
    _xlpm.n,
    {"AUSTRALIA","NSW","VIC","QLD","SA","WA","TAS","NT","ACT","UNK"},
    {"AU","NSW","VIC","QLD","SA","WA","TAS","NT","ACT","UNK"},
    C449
  )
)</f>
        <v>ACT</v>
      </c>
      <c r="C449" s="1" t="s">
        <v>25</v>
      </c>
      <c r="D449" s="11">
        <f t="shared" si="6"/>
        <v>45536</v>
      </c>
      <c r="E449" s="1" t="s">
        <v>42</v>
      </c>
      <c r="F449" s="1" t="s">
        <v>31</v>
      </c>
      <c r="G449" s="4">
        <v>4802</v>
      </c>
      <c r="H449" s="5">
        <v>598323.99999999977</v>
      </c>
      <c r="I449" s="4">
        <v>1289</v>
      </c>
      <c r="J449" s="4">
        <v>3513</v>
      </c>
      <c r="K449" s="4">
        <v>77832.799999999988</v>
      </c>
      <c r="L449" s="4">
        <v>520491.1999999999</v>
      </c>
      <c r="M449" s="6">
        <v>0.26842982090795503</v>
      </c>
      <c r="N449" s="4">
        <v>339.3433458294283</v>
      </c>
      <c r="O449" s="4">
        <v>618012.99999999965</v>
      </c>
      <c r="P449" s="4">
        <v>1948700.75</v>
      </c>
      <c r="Q449" s="4">
        <v>77832.800000000003</v>
      </c>
      <c r="R449" s="4">
        <v>1870867.95</v>
      </c>
    </row>
    <row r="450" spans="1:18" ht="15" x14ac:dyDescent="0.2">
      <c r="A450" s="1" t="str" cm="1">
        <f t="array" ref="A450">_xlfn.LET(
  _xlpm.n, UPPER(TRIM(C450)),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
  )
)</f>
        <v>Australia</v>
      </c>
      <c r="B450" s="1" t="str" cm="1">
        <f t="array" ref="B450">_xlfn.LET(
  _xlpm.n, UPPER(TRIM(C450)),
  _xlfn.XLOOKUP(
    _xlpm.n,
    {"AUSTRALIA","NSW","VIC","QLD","SA","WA","TAS","NT","ACT","UNK"},
    {"AU","NSW","VIC","QLD","SA","WA","TAS","NT","ACT","UNK"},
    C450
  )
)</f>
        <v>AU</v>
      </c>
      <c r="C450" s="2" t="s">
        <v>15</v>
      </c>
      <c r="D450" s="12">
        <f t="shared" ref="D450:D513" si="7">_xlfn.LET(
  _xlpm.s, TRIM(E450),
  _xlpm.y, VALUE(LEFT(_xlpm.s,4)),
  _xlpm.q, VALUE(MID(_xlpm.s, FIND("Q",_xlpm.s)+1, 1)),
  _xlpm.m, CHOOSE(_xlpm.q, 9,12,3,6),
  DATE(_xlpm.y + (_xlpm.q&gt;=3), _xlpm.m, 1)
)</f>
        <v>45536</v>
      </c>
      <c r="E450" s="3" t="s">
        <v>42</v>
      </c>
      <c r="F450" s="3" t="s">
        <v>33</v>
      </c>
      <c r="G450" s="8">
        <v>1087458</v>
      </c>
      <c r="H450" s="9">
        <v>164993800.91000003</v>
      </c>
      <c r="I450" s="8">
        <v>99203</v>
      </c>
      <c r="J450" s="8">
        <v>988255</v>
      </c>
      <c r="K450" s="8">
        <v>10784378.099999988</v>
      </c>
      <c r="L450" s="8">
        <v>154209422.81000003</v>
      </c>
      <c r="M450" s="10">
        <v>9.1224672585056163E-2</v>
      </c>
      <c r="N450" s="8">
        <v>219.45018141340006</v>
      </c>
      <c r="O450" s="8">
        <v>212670282.65000001</v>
      </c>
      <c r="P450" s="8">
        <v>428387180.45000136</v>
      </c>
      <c r="Q450" s="8">
        <v>10784378.099999988</v>
      </c>
      <c r="R450" s="8">
        <v>417602802.35000026</v>
      </c>
    </row>
    <row r="451" spans="1:18" ht="15" x14ac:dyDescent="0.2">
      <c r="A451" s="1" t="str" cm="1">
        <f t="array" ref="A451">_xlfn.LET(
  _xlpm.n, UPPER(TRIM(C451)),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
  )
)</f>
        <v>New South Wales</v>
      </c>
      <c r="B451" s="1" t="str" cm="1">
        <f t="array" ref="B451">_xlfn.LET(
  _xlpm.n, UPPER(TRIM(C451)),
  _xlfn.XLOOKUP(
    _xlpm.n,
    {"AUSTRALIA","NSW","VIC","QLD","SA","WA","TAS","NT","ACT","UNK"},
    {"AU","NSW","VIC","QLD","SA","WA","TAS","NT","ACT","UNK"},
    C451
  )
)</f>
        <v>NSW</v>
      </c>
      <c r="C451" s="1" t="s">
        <v>18</v>
      </c>
      <c r="D451" s="11">
        <f t="shared" si="7"/>
        <v>45536</v>
      </c>
      <c r="E451" s="1" t="s">
        <v>42</v>
      </c>
      <c r="F451" s="1" t="s">
        <v>33</v>
      </c>
      <c r="G451" s="4">
        <v>351031</v>
      </c>
      <c r="H451" s="5">
        <v>54485626.829999968</v>
      </c>
      <c r="I451" s="4">
        <v>36248</v>
      </c>
      <c r="J451" s="4">
        <v>314783</v>
      </c>
      <c r="K451" s="4">
        <v>3881311.0500000003</v>
      </c>
      <c r="L451" s="4">
        <v>50604315.779999979</v>
      </c>
      <c r="M451" s="6">
        <v>0.10326153530599862</v>
      </c>
      <c r="N451" s="4">
        <v>186.91200126319583</v>
      </c>
      <c r="O451" s="4">
        <v>71078293.599999905</v>
      </c>
      <c r="P451" s="4">
        <v>144454920.02000028</v>
      </c>
      <c r="Q451" s="4">
        <v>3881311.0500000003</v>
      </c>
      <c r="R451" s="4">
        <v>140573608.97000021</v>
      </c>
    </row>
    <row r="452" spans="1:18" ht="15" x14ac:dyDescent="0.2">
      <c r="A452" s="1" t="str" cm="1">
        <f t="array" ref="A452">_xlfn.LET(
  _xlpm.n, UPPER(TRIM(C452)),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
  )
)</f>
        <v>Victoria</v>
      </c>
      <c r="B452" s="1" t="str" cm="1">
        <f t="array" ref="B452">_xlfn.LET(
  _xlpm.n, UPPER(TRIM(C452)),
  _xlfn.XLOOKUP(
    _xlpm.n,
    {"AUSTRALIA","NSW","VIC","QLD","SA","WA","TAS","NT","ACT","UNK"},
    {"AU","NSW","VIC","QLD","SA","WA","TAS","NT","ACT","UNK"},
    C452
  )
)</f>
        <v>VIC</v>
      </c>
      <c r="C452" s="1" t="s">
        <v>19</v>
      </c>
      <c r="D452" s="11">
        <f t="shared" si="7"/>
        <v>45536</v>
      </c>
      <c r="E452" s="1" t="s">
        <v>42</v>
      </c>
      <c r="F452" s="1" t="s">
        <v>33</v>
      </c>
      <c r="G452" s="4">
        <v>272934</v>
      </c>
      <c r="H452" s="5">
        <v>41238783.329999991</v>
      </c>
      <c r="I452" s="4">
        <v>24095</v>
      </c>
      <c r="J452" s="4">
        <v>248839</v>
      </c>
      <c r="K452" s="4">
        <v>2498410.7500000019</v>
      </c>
      <c r="L452" s="4">
        <v>38740372.579999961</v>
      </c>
      <c r="M452" s="6">
        <v>8.8281416019990178E-2</v>
      </c>
      <c r="N452" s="4">
        <v>234.22453955375238</v>
      </c>
      <c r="O452" s="4">
        <v>51819177.650000006</v>
      </c>
      <c r="P452" s="4">
        <v>105965566.7099998</v>
      </c>
      <c r="Q452" s="4">
        <v>2498410.7500000019</v>
      </c>
      <c r="R452" s="4">
        <v>103467155.95999993</v>
      </c>
    </row>
    <row r="453" spans="1:18" ht="15" x14ac:dyDescent="0.2">
      <c r="A453" s="1" t="str" cm="1">
        <f t="array" ref="A453">_xlfn.LET(
  _xlpm.n, UPPER(TRIM(C453)),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
  )
)</f>
        <v>Queensland</v>
      </c>
      <c r="B453" s="1" t="str" cm="1">
        <f t="array" ref="B453">_xlfn.LET(
  _xlpm.n, UPPER(TRIM(C453)),
  _xlfn.XLOOKUP(
    _xlpm.n,
    {"AUSTRALIA","NSW","VIC","QLD","SA","WA","TAS","NT","ACT","UNK"},
    {"AU","NSW","VIC","QLD","SA","WA","TAS","NT","ACT","UNK"},
    C453
  )
)</f>
        <v>QLD</v>
      </c>
      <c r="C453" s="1" t="s">
        <v>20</v>
      </c>
      <c r="D453" s="11">
        <f t="shared" si="7"/>
        <v>45536</v>
      </c>
      <c r="E453" s="1" t="s">
        <v>42</v>
      </c>
      <c r="F453" s="1" t="s">
        <v>33</v>
      </c>
      <c r="G453" s="4">
        <v>222419</v>
      </c>
      <c r="H453" s="5">
        <v>33303397.989999961</v>
      </c>
      <c r="I453" s="4">
        <v>27685</v>
      </c>
      <c r="J453" s="4">
        <v>194734</v>
      </c>
      <c r="K453" s="4">
        <v>2996985.5500000021</v>
      </c>
      <c r="L453" s="4">
        <v>30306412.439999968</v>
      </c>
      <c r="M453" s="6">
        <v>0.12447227979624043</v>
      </c>
      <c r="N453" s="4">
        <v>207.26644126357345</v>
      </c>
      <c r="O453" s="4">
        <v>43096681.050000004</v>
      </c>
      <c r="P453" s="4">
        <v>86440539.510000005</v>
      </c>
      <c r="Q453" s="4">
        <v>2996985.5500000021</v>
      </c>
      <c r="R453" s="4">
        <v>83443553.959999993</v>
      </c>
    </row>
    <row r="454" spans="1:18" ht="15" x14ac:dyDescent="0.2">
      <c r="A454" s="1" t="str" cm="1">
        <f t="array" ref="A454">_xlfn.LET(
  _xlpm.n, UPPER(TRIM(C454)),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
  )
)</f>
        <v>South Australia</v>
      </c>
      <c r="B454" s="1" t="str" cm="1">
        <f t="array" ref="B454">_xlfn.LET(
  _xlpm.n, UPPER(TRIM(C454)),
  _xlfn.XLOOKUP(
    _xlpm.n,
    {"AUSTRALIA","NSW","VIC","QLD","SA","WA","TAS","NT","ACT","UNK"},
    {"AU","NSW","VIC","QLD","SA","WA","TAS","NT","ACT","UNK"},
    C454
  )
)</f>
        <v>SA</v>
      </c>
      <c r="C454" s="1" t="s">
        <v>21</v>
      </c>
      <c r="D454" s="11">
        <f t="shared" si="7"/>
        <v>45536</v>
      </c>
      <c r="E454" s="1" t="s">
        <v>42</v>
      </c>
      <c r="F454" s="1" t="s">
        <v>33</v>
      </c>
      <c r="G454" s="4">
        <v>83448</v>
      </c>
      <c r="H454" s="5">
        <v>12088843.879999992</v>
      </c>
      <c r="I454" s="4">
        <v>5467</v>
      </c>
      <c r="J454" s="4">
        <v>77981</v>
      </c>
      <c r="K454" s="4">
        <v>722888.19999999984</v>
      </c>
      <c r="L454" s="4">
        <v>11365955.679999992</v>
      </c>
      <c r="M454" s="6">
        <v>6.551385293835682E-2</v>
      </c>
      <c r="N454" s="4">
        <v>189.15772791023844</v>
      </c>
      <c r="O454" s="4">
        <v>15900845.100000015</v>
      </c>
      <c r="P454" s="4">
        <v>29689168.460000038</v>
      </c>
      <c r="Q454" s="4">
        <v>722888.19999999984</v>
      </c>
      <c r="R454" s="4">
        <v>28966280.260000031</v>
      </c>
    </row>
    <row r="455" spans="1:18" ht="15" x14ac:dyDescent="0.2">
      <c r="A455" s="1" t="str" cm="1">
        <f t="array" ref="A455">_xlfn.LET(
  _xlpm.n, UPPER(TRIM(C455)),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
  )
)</f>
        <v>Western Australia</v>
      </c>
      <c r="B455" s="1" t="str" cm="1">
        <f t="array" ref="B455">_xlfn.LET(
  _xlpm.n, UPPER(TRIM(C455)),
  _xlfn.XLOOKUP(
    _xlpm.n,
    {"AUSTRALIA","NSW","VIC","QLD","SA","WA","TAS","NT","ACT","UNK"},
    {"AU","NSW","VIC","QLD","SA","WA","TAS","NT","ACT","UNK"},
    C455
  )
)</f>
        <v>WA</v>
      </c>
      <c r="C455" s="1" t="s">
        <v>22</v>
      </c>
      <c r="D455" s="11">
        <f t="shared" si="7"/>
        <v>45536</v>
      </c>
      <c r="E455" s="1" t="s">
        <v>42</v>
      </c>
      <c r="F455" s="1" t="s">
        <v>33</v>
      </c>
      <c r="G455" s="4">
        <v>117018</v>
      </c>
      <c r="H455" s="5">
        <v>17819864.989999995</v>
      </c>
      <c r="I455" s="4">
        <v>4540</v>
      </c>
      <c r="J455" s="4">
        <v>112478</v>
      </c>
      <c r="K455" s="4">
        <v>547997.7999999997</v>
      </c>
      <c r="L455" s="4">
        <v>17271867.190000016</v>
      </c>
      <c r="M455" s="6">
        <v>3.8797449964962656E-2</v>
      </c>
      <c r="N455" s="4">
        <v>378.5884736842105</v>
      </c>
      <c r="O455" s="4">
        <v>22845675.649999958</v>
      </c>
      <c r="P455" s="4">
        <v>44155071.25</v>
      </c>
      <c r="Q455" s="4">
        <v>547997.7999999997</v>
      </c>
      <c r="R455" s="4">
        <v>43607073.449999981</v>
      </c>
    </row>
    <row r="456" spans="1:18" ht="15" x14ac:dyDescent="0.2">
      <c r="A456" s="1" t="str" cm="1">
        <f t="array" ref="A456">_xlfn.LET(
  _xlpm.n, UPPER(TRIM(C456)),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
  )
)</f>
        <v>Tasmania</v>
      </c>
      <c r="B456" s="1" t="str" cm="1">
        <f t="array" ref="B456">_xlfn.LET(
  _xlpm.n, UPPER(TRIM(C456)),
  _xlfn.XLOOKUP(
    _xlpm.n,
    {"AUSTRALIA","NSW","VIC","QLD","SA","WA","TAS","NT","ACT","UNK"},
    {"AU","NSW","VIC","QLD","SA","WA","TAS","NT","ACT","UNK"},
    C456
  )
)</f>
        <v>TAS</v>
      </c>
      <c r="C456" s="1" t="s">
        <v>23</v>
      </c>
      <c r="D456" s="11">
        <f t="shared" si="7"/>
        <v>45536</v>
      </c>
      <c r="E456" s="1" t="s">
        <v>42</v>
      </c>
      <c r="F456" s="1" t="s">
        <v>33</v>
      </c>
      <c r="G456" s="4">
        <v>21173</v>
      </c>
      <c r="H456" s="5">
        <v>3171339.5899999985</v>
      </c>
      <c r="I456" s="4">
        <v>364</v>
      </c>
      <c r="J456" s="4">
        <v>20809</v>
      </c>
      <c r="K456" s="4">
        <v>43523.599999999991</v>
      </c>
      <c r="L456" s="4">
        <v>3127815.99</v>
      </c>
      <c r="M456" s="6">
        <v>1.719170641855193E-2</v>
      </c>
      <c r="N456" s="4">
        <v>85.82344660194174</v>
      </c>
      <c r="O456" s="4">
        <v>4174302.850000001</v>
      </c>
      <c r="P456" s="4">
        <v>8690824.9600000028</v>
      </c>
      <c r="Q456" s="4">
        <v>43523.600000000006</v>
      </c>
      <c r="R456" s="4">
        <v>8647301.3599999975</v>
      </c>
    </row>
    <row r="457" spans="1:18" ht="15" x14ac:dyDescent="0.2">
      <c r="A457" s="1" t="str" cm="1">
        <f t="array" ref="A457">_xlfn.LET(
  _xlpm.n, UPPER(TRIM(C457)),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
  )
)</f>
        <v>Northern Territory</v>
      </c>
      <c r="B457" s="1" t="str" cm="1">
        <f t="array" ref="B457">_xlfn.LET(
  _xlpm.n, UPPER(TRIM(C457)),
  _xlfn.XLOOKUP(
    _xlpm.n,
    {"AUSTRALIA","NSW","VIC","QLD","SA","WA","TAS","NT","ACT","UNK"},
    {"AU","NSW","VIC","QLD","SA","WA","TAS","NT","ACT","UNK"},
    C457
  )
)</f>
        <v>NT</v>
      </c>
      <c r="C457" s="1" t="s">
        <v>24</v>
      </c>
      <c r="D457" s="11">
        <f t="shared" si="7"/>
        <v>45536</v>
      </c>
      <c r="E457" s="1" t="s">
        <v>42</v>
      </c>
      <c r="F457" s="1" t="s">
        <v>33</v>
      </c>
      <c r="G457" s="4">
        <v>4075</v>
      </c>
      <c r="H457" s="5">
        <v>638453.79999999935</v>
      </c>
      <c r="I457" s="4">
        <v>200</v>
      </c>
      <c r="J457" s="4">
        <v>3875</v>
      </c>
      <c r="K457" s="4">
        <v>28342.799999999996</v>
      </c>
      <c r="L457" s="4">
        <v>610111</v>
      </c>
      <c r="M457" s="6">
        <v>4.9079754601226995E-2</v>
      </c>
      <c r="N457" s="4">
        <v>242.09897727272727</v>
      </c>
      <c r="O457" s="4">
        <v>835532.94999999984</v>
      </c>
      <c r="P457" s="4">
        <v>1892008.35</v>
      </c>
      <c r="Q457" s="4">
        <v>28342.799999999988</v>
      </c>
      <c r="R457" s="4">
        <v>1863665.5499999998</v>
      </c>
    </row>
    <row r="458" spans="1:18" ht="15" x14ac:dyDescent="0.2">
      <c r="A458" s="1" t="str" cm="1">
        <f t="array" ref="A458">_xlfn.LET(
  _xlpm.n, UPPER(TRIM(C458)),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
  )
)</f>
        <v>Australian Capital Territory</v>
      </c>
      <c r="B458" s="1" t="str" cm="1">
        <f t="array" ref="B458">_xlfn.LET(
  _xlpm.n, UPPER(TRIM(C458)),
  _xlfn.XLOOKUP(
    _xlpm.n,
    {"AUSTRALIA","NSW","VIC","QLD","SA","WA","TAS","NT","ACT","UNK"},
    {"AU","NSW","VIC","QLD","SA","WA","TAS","NT","ACT","UNK"},
    C458
  )
)</f>
        <v>ACT</v>
      </c>
      <c r="C458" s="1" t="s">
        <v>25</v>
      </c>
      <c r="D458" s="11">
        <f t="shared" si="7"/>
        <v>45536</v>
      </c>
      <c r="E458" s="1" t="s">
        <v>42</v>
      </c>
      <c r="F458" s="1" t="s">
        <v>33</v>
      </c>
      <c r="G458" s="4">
        <v>15344</v>
      </c>
      <c r="H458" s="5">
        <v>2244755.2499999995</v>
      </c>
      <c r="I458" s="4">
        <v>603</v>
      </c>
      <c r="J458" s="4">
        <v>14741</v>
      </c>
      <c r="K458" s="4">
        <v>64734.450000000004</v>
      </c>
      <c r="L458" s="4">
        <v>2180020.7999999998</v>
      </c>
      <c r="M458" s="6">
        <v>3.9298748696558916E-2</v>
      </c>
      <c r="N458" s="4">
        <v>182.8113766730402</v>
      </c>
      <c r="O458" s="4">
        <v>2916156.4500000016</v>
      </c>
      <c r="P458" s="4">
        <v>7092130.9399999976</v>
      </c>
      <c r="Q458" s="4">
        <v>64734.450000000012</v>
      </c>
      <c r="R458" s="4">
        <v>7027396.4899999974</v>
      </c>
    </row>
    <row r="459" spans="1:18" ht="15" x14ac:dyDescent="0.2">
      <c r="A459" s="1" t="str" cm="1">
        <f t="array" ref="A459">_xlfn.LET(
  _xlpm.n, UPPER(TRIM(C459)),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
  )
)</f>
        <v>Unknown</v>
      </c>
      <c r="B459" s="1" t="str" cm="1">
        <f t="array" ref="B459">_xlfn.LET(
  _xlpm.n, UPPER(TRIM(C459)),
  _xlfn.XLOOKUP(
    _xlpm.n,
    {"AUSTRALIA","NSW","VIC","QLD","SA","WA","TAS","NT","ACT","UNK"},
    {"AU","NSW","VIC","QLD","SA","WA","TAS","NT","ACT","UNK"},
    C459
  )
)</f>
        <v>UNK</v>
      </c>
      <c r="C459" s="1" t="s">
        <v>26</v>
      </c>
      <c r="D459" s="11">
        <f t="shared" si="7"/>
        <v>45536</v>
      </c>
      <c r="E459" s="1" t="s">
        <v>42</v>
      </c>
      <c r="F459" s="1" t="s">
        <v>33</v>
      </c>
      <c r="G459" s="4">
        <v>16</v>
      </c>
      <c r="H459" s="5">
        <v>2735.25</v>
      </c>
      <c r="I459" s="4">
        <v>1</v>
      </c>
      <c r="J459" s="4">
        <v>15</v>
      </c>
      <c r="K459" s="4">
        <v>183.9</v>
      </c>
      <c r="L459" s="4">
        <v>2551.35</v>
      </c>
      <c r="M459" s="6">
        <v>6.25E-2</v>
      </c>
      <c r="N459" s="4" t="s">
        <v>32</v>
      </c>
      <c r="O459" s="4">
        <v>3617.3499999999995</v>
      </c>
      <c r="P459" s="4">
        <v>6950.25</v>
      </c>
      <c r="Q459" s="4">
        <v>183.9</v>
      </c>
      <c r="R459" s="4">
        <v>6766.35</v>
      </c>
    </row>
    <row r="460" spans="1:18" ht="15" x14ac:dyDescent="0.2">
      <c r="A460" s="1" t="str" cm="1">
        <f t="array" ref="A460">_xlfn.LET(
  _xlpm.n, UPPER(TRIM(C460)),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
  )
)</f>
        <v>Australia</v>
      </c>
      <c r="B460" s="1" t="str" cm="1">
        <f t="array" ref="B460">_xlfn.LET(
  _xlpm.n, UPPER(TRIM(C460)),
  _xlfn.XLOOKUP(
    _xlpm.n,
    {"AUSTRALIA","NSW","VIC","QLD","SA","WA","TAS","NT","ACT","UNK"},
    {"AU","NSW","VIC","QLD","SA","WA","TAS","NT","ACT","UNK"},
    C460
  )
)</f>
        <v>AU</v>
      </c>
      <c r="C460" s="2" t="s">
        <v>15</v>
      </c>
      <c r="D460" s="12">
        <f t="shared" si="7"/>
        <v>45536</v>
      </c>
      <c r="E460" s="3" t="s">
        <v>42</v>
      </c>
      <c r="F460" s="3" t="s">
        <v>34</v>
      </c>
      <c r="G460" s="8">
        <v>44780795</v>
      </c>
      <c r="H460" s="9">
        <v>1037265845.6499999</v>
      </c>
      <c r="I460" s="8">
        <v>40361405</v>
      </c>
      <c r="J460" s="8">
        <v>4419390</v>
      </c>
      <c r="K460" s="8">
        <v>938459357.70000064</v>
      </c>
      <c r="L460" s="8">
        <v>98806487.950000077</v>
      </c>
      <c r="M460" s="10">
        <v>0.90131059531211988</v>
      </c>
      <c r="N460" s="8">
        <v>24.637613373421129</v>
      </c>
      <c r="O460" s="8">
        <v>1227697228.1200063</v>
      </c>
      <c r="P460" s="8">
        <v>1100211855.959995</v>
      </c>
      <c r="Q460" s="8">
        <v>934771089.95000196</v>
      </c>
      <c r="R460" s="8">
        <v>165440766.01000047</v>
      </c>
    </row>
    <row r="461" spans="1:18" ht="15" x14ac:dyDescent="0.2">
      <c r="A461" s="1" t="str" cm="1">
        <f t="array" ref="A461">_xlfn.LET(
  _xlpm.n, UPPER(TRIM(C461)),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
  )
)</f>
        <v>New South Wales</v>
      </c>
      <c r="B461" s="1" t="str" cm="1">
        <f t="array" ref="B461">_xlfn.LET(
  _xlpm.n, UPPER(TRIM(C461)),
  _xlfn.XLOOKUP(
    _xlpm.n,
    {"AUSTRALIA","NSW","VIC","QLD","SA","WA","TAS","NT","ACT","UNK"},
    {"AU","NSW","VIC","QLD","SA","WA","TAS","NT","ACT","UNK"},
    C461
  )
)</f>
        <v>NSW</v>
      </c>
      <c r="C461" s="1" t="s">
        <v>18</v>
      </c>
      <c r="D461" s="11">
        <f t="shared" si="7"/>
        <v>45536</v>
      </c>
      <c r="E461" s="1" t="s">
        <v>42</v>
      </c>
      <c r="F461" s="1" t="s">
        <v>34</v>
      </c>
      <c r="G461" s="4">
        <v>15196468</v>
      </c>
      <c r="H461" s="5">
        <v>358249660.74999982</v>
      </c>
      <c r="I461" s="4">
        <v>13477603</v>
      </c>
      <c r="J461" s="4">
        <v>1718865</v>
      </c>
      <c r="K461" s="4">
        <v>322300447.49999964</v>
      </c>
      <c r="L461" s="4">
        <v>35949213.250000022</v>
      </c>
      <c r="M461" s="6">
        <v>0.88689049323829716</v>
      </c>
      <c r="N461" s="4">
        <v>26.148389574759964</v>
      </c>
      <c r="O461" s="4">
        <v>424436730.78000039</v>
      </c>
      <c r="P461" s="4">
        <v>379258209.4900012</v>
      </c>
      <c r="Q461" s="4">
        <v>321275605.45000023</v>
      </c>
      <c r="R461" s="4">
        <v>57982604.040000007</v>
      </c>
    </row>
    <row r="462" spans="1:18" ht="15" x14ac:dyDescent="0.2">
      <c r="A462" s="1" t="str" cm="1">
        <f t="array" ref="A462">_xlfn.LET(
  _xlpm.n, UPPER(TRIM(C462)),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
  )
)</f>
        <v>Victoria</v>
      </c>
      <c r="B462" s="1" t="str" cm="1">
        <f t="array" ref="B462">_xlfn.LET(
  _xlpm.n, UPPER(TRIM(C462)),
  _xlfn.XLOOKUP(
    _xlpm.n,
    {"AUSTRALIA","NSW","VIC","QLD","SA","WA","TAS","NT","ACT","UNK"},
    {"AU","NSW","VIC","QLD","SA","WA","TAS","NT","ACT","UNK"},
    C462
  )
)</f>
        <v>VIC</v>
      </c>
      <c r="C462" s="1" t="s">
        <v>19</v>
      </c>
      <c r="D462" s="11">
        <f t="shared" si="7"/>
        <v>45536</v>
      </c>
      <c r="E462" s="1" t="s">
        <v>42</v>
      </c>
      <c r="F462" s="1" t="s">
        <v>34</v>
      </c>
      <c r="G462" s="4">
        <v>11291679</v>
      </c>
      <c r="H462" s="5">
        <v>254548183.26000014</v>
      </c>
      <c r="I462" s="4">
        <v>10268736</v>
      </c>
      <c r="J462" s="4">
        <v>1022943</v>
      </c>
      <c r="K462" s="4">
        <v>231397864.8499999</v>
      </c>
      <c r="L462" s="4">
        <v>23150318.409999955</v>
      </c>
      <c r="M462" s="6">
        <v>0.90940736094251351</v>
      </c>
      <c r="N462" s="4">
        <v>23.848191500664008</v>
      </c>
      <c r="O462" s="4">
        <v>300800643.00999916</v>
      </c>
      <c r="P462" s="4">
        <v>270434011.34000027</v>
      </c>
      <c r="Q462" s="4">
        <v>230234563.69999987</v>
      </c>
      <c r="R462" s="4">
        <v>40199447.639999963</v>
      </c>
    </row>
    <row r="463" spans="1:18" ht="15" x14ac:dyDescent="0.2">
      <c r="A463" s="1" t="str" cm="1">
        <f t="array" ref="A463">_xlfn.LET(
  _xlpm.n, UPPER(TRIM(C463)),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
  )
)</f>
        <v>Queensland</v>
      </c>
      <c r="B463" s="1" t="str" cm="1">
        <f t="array" ref="B463">_xlfn.LET(
  _xlpm.n, UPPER(TRIM(C463)),
  _xlfn.XLOOKUP(
    _xlpm.n,
    {"AUSTRALIA","NSW","VIC","QLD","SA","WA","TAS","NT","ACT","UNK"},
    {"AU","NSW","VIC","QLD","SA","WA","TAS","NT","ACT","UNK"},
    C463
  )
)</f>
        <v>QLD</v>
      </c>
      <c r="C463" s="1" t="s">
        <v>20</v>
      </c>
      <c r="D463" s="11">
        <f t="shared" si="7"/>
        <v>45536</v>
      </c>
      <c r="E463" s="1" t="s">
        <v>42</v>
      </c>
      <c r="F463" s="1" t="s">
        <v>34</v>
      </c>
      <c r="G463" s="4">
        <v>9321187</v>
      </c>
      <c r="H463" s="5">
        <v>220651167.35000032</v>
      </c>
      <c r="I463" s="4">
        <v>8516953</v>
      </c>
      <c r="J463" s="4">
        <v>804234</v>
      </c>
      <c r="K463" s="4">
        <v>201411699.30000004</v>
      </c>
      <c r="L463" s="4">
        <v>19239468.050000008</v>
      </c>
      <c r="M463" s="6">
        <v>0.91371978697562872</v>
      </c>
      <c r="N463" s="4">
        <v>24.204786793768871</v>
      </c>
      <c r="O463" s="4">
        <v>261022082.16000026</v>
      </c>
      <c r="P463" s="4">
        <v>233422466.10000035</v>
      </c>
      <c r="Q463" s="4">
        <v>200619887.65000018</v>
      </c>
      <c r="R463" s="4">
        <v>32802578.450000007</v>
      </c>
    </row>
    <row r="464" spans="1:18" ht="15" x14ac:dyDescent="0.2">
      <c r="A464" s="1" t="str" cm="1">
        <f t="array" ref="A464">_xlfn.LET(
  _xlpm.n, UPPER(TRIM(C464)),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
  )
)</f>
        <v>South Australia</v>
      </c>
      <c r="B464" s="1" t="str" cm="1">
        <f t="array" ref="B464">_xlfn.LET(
  _xlpm.n, UPPER(TRIM(C464)),
  _xlfn.XLOOKUP(
    _xlpm.n,
    {"AUSTRALIA","NSW","VIC","QLD","SA","WA","TAS","NT","ACT","UNK"},
    {"AU","NSW","VIC","QLD","SA","WA","TAS","NT","ACT","UNK"},
    C464
  )
)</f>
        <v>SA</v>
      </c>
      <c r="C464" s="1" t="s">
        <v>21</v>
      </c>
      <c r="D464" s="11">
        <f t="shared" si="7"/>
        <v>45536</v>
      </c>
      <c r="E464" s="1" t="s">
        <v>42</v>
      </c>
      <c r="F464" s="1" t="s">
        <v>34</v>
      </c>
      <c r="G464" s="4">
        <v>2939329</v>
      </c>
      <c r="H464" s="5">
        <v>64850917.04999993</v>
      </c>
      <c r="I464" s="4">
        <v>2611096</v>
      </c>
      <c r="J464" s="4">
        <v>328233</v>
      </c>
      <c r="K464" s="4">
        <v>57439457.04999999</v>
      </c>
      <c r="L464" s="4">
        <v>7411460.0000000019</v>
      </c>
      <c r="M464" s="6">
        <v>0.88833063600570061</v>
      </c>
      <c r="N464" s="4">
        <v>26.817167916613691</v>
      </c>
      <c r="O464" s="4">
        <v>76891406.569999903</v>
      </c>
      <c r="P464" s="4">
        <v>69354418.090000004</v>
      </c>
      <c r="Q464" s="4">
        <v>57143370.450000025</v>
      </c>
      <c r="R464" s="4">
        <v>12211047.639999997</v>
      </c>
    </row>
    <row r="465" spans="1:18" ht="15" x14ac:dyDescent="0.2">
      <c r="A465" s="1" t="str" cm="1">
        <f t="array" ref="A465">_xlfn.LET(
  _xlpm.n, UPPER(TRIM(C465)),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
  )
)</f>
        <v>Western Australia</v>
      </c>
      <c r="B465" s="1" t="str" cm="1">
        <f t="array" ref="B465">_xlfn.LET(
  _xlpm.n, UPPER(TRIM(C465)),
  _xlfn.XLOOKUP(
    _xlpm.n,
    {"AUSTRALIA","NSW","VIC","QLD","SA","WA","TAS","NT","ACT","UNK"},
    {"AU","NSW","VIC","QLD","SA","WA","TAS","NT","ACT","UNK"},
    C465
  )
)</f>
        <v>WA</v>
      </c>
      <c r="C465" s="1" t="s">
        <v>22</v>
      </c>
      <c r="D465" s="11">
        <f t="shared" si="7"/>
        <v>45536</v>
      </c>
      <c r="E465" s="1" t="s">
        <v>42</v>
      </c>
      <c r="F465" s="1" t="s">
        <v>34</v>
      </c>
      <c r="G465" s="4">
        <v>4210049</v>
      </c>
      <c r="H465" s="5">
        <v>97352810.640000179</v>
      </c>
      <c r="I465" s="4">
        <v>3786090</v>
      </c>
      <c r="J465" s="4">
        <v>423959</v>
      </c>
      <c r="K465" s="4">
        <v>87632048.000000164</v>
      </c>
      <c r="L465" s="4">
        <v>9720762.6399999931</v>
      </c>
      <c r="M465" s="6">
        <v>0.89929832170599444</v>
      </c>
      <c r="N465" s="4">
        <v>21.823514205868662</v>
      </c>
      <c r="O465" s="4">
        <v>115432921.60000014</v>
      </c>
      <c r="P465" s="4">
        <v>103896510.05999997</v>
      </c>
      <c r="Q465" s="4">
        <v>87352646.400000155</v>
      </c>
      <c r="R465" s="4">
        <v>16543863.659999989</v>
      </c>
    </row>
    <row r="466" spans="1:18" ht="15" x14ac:dyDescent="0.2">
      <c r="A466" s="1" t="str" cm="1">
        <f t="array" ref="A466">_xlfn.LET(
  _xlpm.n, UPPER(TRIM(C466)),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
  )
)</f>
        <v>Tasmania</v>
      </c>
      <c r="B466" s="1" t="str" cm="1">
        <f t="array" ref="B466">_xlfn.LET(
  _xlpm.n, UPPER(TRIM(C466)),
  _xlfn.XLOOKUP(
    _xlpm.n,
    {"AUSTRALIA","NSW","VIC","QLD","SA","WA","TAS","NT","ACT","UNK"},
    {"AU","NSW","VIC","QLD","SA","WA","TAS","NT","ACT","UNK"},
    C466
  )
)</f>
        <v>TAS</v>
      </c>
      <c r="C466" s="1" t="s">
        <v>23</v>
      </c>
      <c r="D466" s="11">
        <f t="shared" si="7"/>
        <v>45536</v>
      </c>
      <c r="E466" s="1" t="s">
        <v>42</v>
      </c>
      <c r="F466" s="1" t="s">
        <v>34</v>
      </c>
      <c r="G466" s="4">
        <v>933617</v>
      </c>
      <c r="H466" s="5">
        <v>20561312.050000049</v>
      </c>
      <c r="I466" s="4">
        <v>870277</v>
      </c>
      <c r="J466" s="4">
        <v>63340</v>
      </c>
      <c r="K466" s="4">
        <v>18924974.75000003</v>
      </c>
      <c r="L466" s="4">
        <v>1636337.3000000017</v>
      </c>
      <c r="M466" s="6">
        <v>0.93215633391422825</v>
      </c>
      <c r="N466" s="4">
        <v>29.393928571428582</v>
      </c>
      <c r="O466" s="4">
        <v>24284075.699999992</v>
      </c>
      <c r="P466" s="4">
        <v>21638115.440000042</v>
      </c>
      <c r="Q466" s="4">
        <v>18857979.800000019</v>
      </c>
      <c r="R466" s="4">
        <v>2780135.640000002</v>
      </c>
    </row>
    <row r="467" spans="1:18" ht="15" x14ac:dyDescent="0.2">
      <c r="A467" s="1" t="str" cm="1">
        <f t="array" ref="A467">_xlfn.LET(
  _xlpm.n, UPPER(TRIM(C467)),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
  )
)</f>
        <v>Northern Territory</v>
      </c>
      <c r="B467" s="1" t="str" cm="1">
        <f t="array" ref="B467">_xlfn.LET(
  _xlpm.n, UPPER(TRIM(C467)),
  _xlfn.XLOOKUP(
    _xlpm.n,
    {"AUSTRALIA","NSW","VIC","QLD","SA","WA","TAS","NT","ACT","UNK"},
    {"AU","NSW","VIC","QLD","SA","WA","TAS","NT","ACT","UNK"},
    C467
  )
)</f>
        <v>NT</v>
      </c>
      <c r="C467" s="1" t="s">
        <v>24</v>
      </c>
      <c r="D467" s="11">
        <f t="shared" si="7"/>
        <v>45536</v>
      </c>
      <c r="E467" s="1" t="s">
        <v>42</v>
      </c>
      <c r="F467" s="1" t="s">
        <v>34</v>
      </c>
      <c r="G467" s="4">
        <v>281481</v>
      </c>
      <c r="H467" s="5">
        <v>6523291.700000002</v>
      </c>
      <c r="I467" s="4">
        <v>273703</v>
      </c>
      <c r="J467" s="4">
        <v>7778</v>
      </c>
      <c r="K467" s="4">
        <v>6259902.0999999987</v>
      </c>
      <c r="L467" s="4">
        <v>263389.60000000009</v>
      </c>
      <c r="M467" s="6">
        <v>0.97236758431297321</v>
      </c>
      <c r="N467" s="4">
        <v>24.074747774480713</v>
      </c>
      <c r="O467" s="4">
        <v>7671947.1500000032</v>
      </c>
      <c r="P467" s="4">
        <v>6687740.5200000061</v>
      </c>
      <c r="Q467" s="4">
        <v>6238684.8999999985</v>
      </c>
      <c r="R467" s="4">
        <v>449055.62000000034</v>
      </c>
    </row>
    <row r="468" spans="1:18" ht="15" x14ac:dyDescent="0.2">
      <c r="A468" s="1" t="str" cm="1">
        <f t="array" ref="A468">_xlfn.LET(
  _xlpm.n, UPPER(TRIM(C468)),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
  )
)</f>
        <v>Australian Capital Territory</v>
      </c>
      <c r="B468" s="1" t="str" cm="1">
        <f t="array" ref="B468">_xlfn.LET(
  _xlpm.n, UPPER(TRIM(C468)),
  _xlfn.XLOOKUP(
    _xlpm.n,
    {"AUSTRALIA","NSW","VIC","QLD","SA","WA","TAS","NT","ACT","UNK"},
    {"AU","NSW","VIC","QLD","SA","WA","TAS","NT","ACT","UNK"},
    C468
  )
)</f>
        <v>ACT</v>
      </c>
      <c r="C468" s="1" t="s">
        <v>25</v>
      </c>
      <c r="D468" s="11">
        <f t="shared" si="7"/>
        <v>45536</v>
      </c>
      <c r="E468" s="1" t="s">
        <v>42</v>
      </c>
      <c r="F468" s="1" t="s">
        <v>34</v>
      </c>
      <c r="G468" s="4">
        <v>600828</v>
      </c>
      <c r="H468" s="5">
        <v>14399430.999999996</v>
      </c>
      <c r="I468" s="4">
        <v>550900</v>
      </c>
      <c r="J468" s="4">
        <v>49928</v>
      </c>
      <c r="K468" s="4">
        <v>12965570.549999993</v>
      </c>
      <c r="L468" s="4">
        <v>1433860.4500000011</v>
      </c>
      <c r="M468" s="6">
        <v>0.91690134281358393</v>
      </c>
      <c r="N468" s="4">
        <v>18.814599700149923</v>
      </c>
      <c r="O468" s="4">
        <v>17005990.300000008</v>
      </c>
      <c r="P468" s="4">
        <v>15390357.020000009</v>
      </c>
      <c r="Q468" s="4">
        <v>12921298.099999987</v>
      </c>
      <c r="R468" s="4">
        <v>2469058.9200000004</v>
      </c>
    </row>
    <row r="469" spans="1:18" ht="15" x14ac:dyDescent="0.2">
      <c r="A469" s="1" t="str" cm="1">
        <f t="array" ref="A469">_xlfn.LET(
  _xlpm.n, UPPER(TRIM(C469)),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
  )
)</f>
        <v>Unknown</v>
      </c>
      <c r="B469" s="1" t="str" cm="1">
        <f t="array" ref="B469">_xlfn.LET(
  _xlpm.n, UPPER(TRIM(C469)),
  _xlfn.XLOOKUP(
    _xlpm.n,
    {"AUSTRALIA","NSW","VIC","QLD","SA","WA","TAS","NT","ACT","UNK"},
    {"AU","NSW","VIC","QLD","SA","WA","TAS","NT","ACT","UNK"},
    C469
  )
)</f>
        <v>UNK</v>
      </c>
      <c r="C469" s="1" t="s">
        <v>26</v>
      </c>
      <c r="D469" s="11">
        <f t="shared" si="7"/>
        <v>45536</v>
      </c>
      <c r="E469" s="1" t="s">
        <v>42</v>
      </c>
      <c r="F469" s="1" t="s">
        <v>34</v>
      </c>
      <c r="G469" s="4">
        <v>6157</v>
      </c>
      <c r="H469" s="5">
        <v>129071.85000000005</v>
      </c>
      <c r="I469" s="4">
        <v>6047</v>
      </c>
      <c r="J469" s="4">
        <v>110</v>
      </c>
      <c r="K469" s="4">
        <v>127393.60000000003</v>
      </c>
      <c r="L469" s="4">
        <v>1678.25</v>
      </c>
      <c r="M469" s="6">
        <v>0.98213415624492451</v>
      </c>
      <c r="N469" s="4">
        <v>29.714999999999996</v>
      </c>
      <c r="O469" s="4">
        <v>151430.84999999998</v>
      </c>
      <c r="P469" s="4">
        <v>130027.90000000008</v>
      </c>
      <c r="Q469" s="4">
        <v>127053.50000000007</v>
      </c>
      <c r="R469" s="4">
        <v>2974.4</v>
      </c>
    </row>
    <row r="470" spans="1:18" ht="15" x14ac:dyDescent="0.2">
      <c r="A470" s="1" t="str" cm="1">
        <f t="array" ref="A470">_xlfn.LET(
  _xlpm.n, UPPER(TRIM(C470)),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
  )
)</f>
        <v>Australia</v>
      </c>
      <c r="B470" s="1" t="str" cm="1">
        <f t="array" ref="B470">_xlfn.LET(
  _xlpm.n, UPPER(TRIM(C470)),
  _xlfn.XLOOKUP(
    _xlpm.n,
    {"AUSTRALIA","NSW","VIC","QLD","SA","WA","TAS","NT","ACT","UNK"},
    {"AU","NSW","VIC","QLD","SA","WA","TAS","NT","ACT","UNK"},
    C470
  )
)</f>
        <v>AU</v>
      </c>
      <c r="C470" s="2" t="s">
        <v>15</v>
      </c>
      <c r="D470" s="12">
        <f t="shared" si="7"/>
        <v>45536</v>
      </c>
      <c r="E470" s="3" t="s">
        <v>42</v>
      </c>
      <c r="F470" s="3" t="s">
        <v>35</v>
      </c>
      <c r="G470" s="8">
        <v>8249989</v>
      </c>
      <c r="H470" s="9">
        <v>1391521660.7699888</v>
      </c>
      <c r="I470" s="8">
        <v>6284319</v>
      </c>
      <c r="J470" s="8">
        <v>1965670</v>
      </c>
      <c r="K470" s="8">
        <v>1079240189.5999963</v>
      </c>
      <c r="L470" s="8">
        <v>312281471.16999948</v>
      </c>
      <c r="M470" s="10">
        <v>0.76173665201250573</v>
      </c>
      <c r="N470" s="8">
        <v>127.4552852117514</v>
      </c>
      <c r="O470" s="8">
        <v>1498590325.5400007</v>
      </c>
      <c r="P470" s="8">
        <v>1620749112.4899993</v>
      </c>
      <c r="Q470" s="8">
        <v>1079240189.5999963</v>
      </c>
      <c r="R470" s="8">
        <v>541508922.88999987</v>
      </c>
    </row>
    <row r="471" spans="1:18" ht="15" x14ac:dyDescent="0.2">
      <c r="A471" s="1" t="str" cm="1">
        <f t="array" ref="A471">_xlfn.LET(
  _xlpm.n, UPPER(TRIM(C471)),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
  )
)</f>
        <v>New South Wales</v>
      </c>
      <c r="B471" s="1" t="str" cm="1">
        <f t="array" ref="B471">_xlfn.LET(
  _xlpm.n, UPPER(TRIM(C471)),
  _xlfn.XLOOKUP(
    _xlpm.n,
    {"AUSTRALIA","NSW","VIC","QLD","SA","WA","TAS","NT","ACT","UNK"},
    {"AU","NSW","VIC","QLD","SA","WA","TAS","NT","ACT","UNK"},
    C471
  )
)</f>
        <v>NSW</v>
      </c>
      <c r="C471" s="1" t="s">
        <v>18</v>
      </c>
      <c r="D471" s="11">
        <f t="shared" si="7"/>
        <v>45536</v>
      </c>
      <c r="E471" s="1" t="s">
        <v>42</v>
      </c>
      <c r="F471" s="1" t="s">
        <v>35</v>
      </c>
      <c r="G471" s="4">
        <v>2888347</v>
      </c>
      <c r="H471" s="5">
        <v>492750675.79999959</v>
      </c>
      <c r="I471" s="4">
        <v>2223223</v>
      </c>
      <c r="J471" s="4">
        <v>665124</v>
      </c>
      <c r="K471" s="4">
        <v>383586104.30000001</v>
      </c>
      <c r="L471" s="4">
        <v>109164571.5</v>
      </c>
      <c r="M471" s="6">
        <v>0.76972157431222776</v>
      </c>
      <c r="N471" s="4">
        <v>121.84175810862985</v>
      </c>
      <c r="O471" s="4">
        <v>532099928.2300002</v>
      </c>
      <c r="P471" s="4">
        <v>562546820.5</v>
      </c>
      <c r="Q471" s="4">
        <v>383586104.30000001</v>
      </c>
      <c r="R471" s="4">
        <v>178960716.20000002</v>
      </c>
    </row>
    <row r="472" spans="1:18" ht="15" x14ac:dyDescent="0.2">
      <c r="A472" s="1" t="str" cm="1">
        <f t="array" ref="A472">_xlfn.LET(
  _xlpm.n, UPPER(TRIM(C472)),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
  )
)</f>
        <v>Victoria</v>
      </c>
      <c r="B472" s="1" t="str" cm="1">
        <f t="array" ref="B472">_xlfn.LET(
  _xlpm.n, UPPER(TRIM(C472)),
  _xlfn.XLOOKUP(
    _xlpm.n,
    {"AUSTRALIA","NSW","VIC","QLD","SA","WA","TAS","NT","ACT","UNK"},
    {"AU","NSW","VIC","QLD","SA","WA","TAS","NT","ACT","UNK"},
    C472
  )
)</f>
        <v>VIC</v>
      </c>
      <c r="C472" s="1" t="s">
        <v>19</v>
      </c>
      <c r="D472" s="11">
        <f t="shared" si="7"/>
        <v>45536</v>
      </c>
      <c r="E472" s="1" t="s">
        <v>42</v>
      </c>
      <c r="F472" s="1" t="s">
        <v>35</v>
      </c>
      <c r="G472" s="4">
        <v>2053723</v>
      </c>
      <c r="H472" s="5">
        <v>337304090.20000166</v>
      </c>
      <c r="I472" s="4">
        <v>1597264</v>
      </c>
      <c r="J472" s="4">
        <v>456459</v>
      </c>
      <c r="K472" s="4">
        <v>266895503.95000046</v>
      </c>
      <c r="L472" s="4">
        <v>70408586.249999866</v>
      </c>
      <c r="M472" s="6">
        <v>0.77774071771120057</v>
      </c>
      <c r="N472" s="4">
        <v>131.5558120261511</v>
      </c>
      <c r="O472" s="4">
        <v>361997474.42999953</v>
      </c>
      <c r="P472" s="4">
        <v>393159011.71000022</v>
      </c>
      <c r="Q472" s="4">
        <v>266895503.95000005</v>
      </c>
      <c r="R472" s="4">
        <v>126263507.76000005</v>
      </c>
    </row>
    <row r="473" spans="1:18" ht="15" x14ac:dyDescent="0.2">
      <c r="A473" s="1" t="str" cm="1">
        <f t="array" ref="A473">_xlfn.LET(
  _xlpm.n, UPPER(TRIM(C473)),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
  )
)</f>
        <v>Queensland</v>
      </c>
      <c r="B473" s="1" t="str" cm="1">
        <f t="array" ref="B473">_xlfn.LET(
  _xlpm.n, UPPER(TRIM(C473)),
  _xlfn.XLOOKUP(
    _xlpm.n,
    {"AUSTRALIA","NSW","VIC","QLD","SA","WA","TAS","NT","ACT","UNK"},
    {"AU","NSW","VIC","QLD","SA","WA","TAS","NT","ACT","UNK"},
    C473
  )
)</f>
        <v>QLD</v>
      </c>
      <c r="C473" s="1" t="s">
        <v>20</v>
      </c>
      <c r="D473" s="11">
        <f t="shared" si="7"/>
        <v>45536</v>
      </c>
      <c r="E473" s="1" t="s">
        <v>42</v>
      </c>
      <c r="F473" s="1" t="s">
        <v>35</v>
      </c>
      <c r="G473" s="4">
        <v>1695127</v>
      </c>
      <c r="H473" s="5">
        <v>287906469.79000127</v>
      </c>
      <c r="I473" s="4">
        <v>1276496</v>
      </c>
      <c r="J473" s="4">
        <v>418631</v>
      </c>
      <c r="K473" s="4">
        <v>222606412.85000029</v>
      </c>
      <c r="L473" s="4">
        <v>65300056.93999999</v>
      </c>
      <c r="M473" s="6">
        <v>0.75303856289233784</v>
      </c>
      <c r="N473" s="4">
        <v>125.51638055913224</v>
      </c>
      <c r="O473" s="4">
        <v>309092755.62000048</v>
      </c>
      <c r="P473" s="4">
        <v>338730454.9799999</v>
      </c>
      <c r="Q473" s="4">
        <v>222606412.85000029</v>
      </c>
      <c r="R473" s="4">
        <v>116124042.13000008</v>
      </c>
    </row>
    <row r="474" spans="1:18" ht="15" x14ac:dyDescent="0.2">
      <c r="A474" s="1" t="str" cm="1">
        <f t="array" ref="A474">_xlfn.LET(
  _xlpm.n, UPPER(TRIM(C474)),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
  )
)</f>
        <v>South Australia</v>
      </c>
      <c r="B474" s="1" t="str" cm="1">
        <f t="array" ref="B474">_xlfn.LET(
  _xlpm.n, UPPER(TRIM(C474)),
  _xlfn.XLOOKUP(
    _xlpm.n,
    {"AUSTRALIA","NSW","VIC","QLD","SA","WA","TAS","NT","ACT","UNK"},
    {"AU","NSW","VIC","QLD","SA","WA","TAS","NT","ACT","UNK"},
    C474
  )
)</f>
        <v>SA</v>
      </c>
      <c r="C474" s="1" t="s">
        <v>21</v>
      </c>
      <c r="D474" s="11">
        <f t="shared" si="7"/>
        <v>45536</v>
      </c>
      <c r="E474" s="1" t="s">
        <v>42</v>
      </c>
      <c r="F474" s="1" t="s">
        <v>35</v>
      </c>
      <c r="G474" s="4">
        <v>536717</v>
      </c>
      <c r="H474" s="5">
        <v>92182544.490000218</v>
      </c>
      <c r="I474" s="4">
        <v>392055</v>
      </c>
      <c r="J474" s="4">
        <v>144662</v>
      </c>
      <c r="K474" s="4">
        <v>68208958.200000048</v>
      </c>
      <c r="L474" s="4">
        <v>23973586.289999932</v>
      </c>
      <c r="M474" s="6">
        <v>0.73046875727804406</v>
      </c>
      <c r="N474" s="4">
        <v>144.31333701719032</v>
      </c>
      <c r="O474" s="4">
        <v>99890766.909999862</v>
      </c>
      <c r="P474" s="4">
        <v>110850235.92000005</v>
      </c>
      <c r="Q474" s="4">
        <v>68208958.200000048</v>
      </c>
      <c r="R474" s="4">
        <v>42641277.720000044</v>
      </c>
    </row>
    <row r="475" spans="1:18" ht="15" x14ac:dyDescent="0.2">
      <c r="A475" s="1" t="str" cm="1">
        <f t="array" ref="A475">_xlfn.LET(
  _xlpm.n, UPPER(TRIM(C475)),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
  )
)</f>
        <v>Western Australia</v>
      </c>
      <c r="B475" s="1" t="str" cm="1">
        <f t="array" ref="B475">_xlfn.LET(
  _xlpm.n, UPPER(TRIM(C475)),
  _xlfn.XLOOKUP(
    _xlpm.n,
    {"AUSTRALIA","NSW","VIC","QLD","SA","WA","TAS","NT","ACT","UNK"},
    {"AU","NSW","VIC","QLD","SA","WA","TAS","NT","ACT","UNK"},
    C475
  )
)</f>
        <v>WA</v>
      </c>
      <c r="C475" s="1" t="s">
        <v>22</v>
      </c>
      <c r="D475" s="11">
        <f t="shared" si="7"/>
        <v>45536</v>
      </c>
      <c r="E475" s="1" t="s">
        <v>42</v>
      </c>
      <c r="F475" s="1" t="s">
        <v>35</v>
      </c>
      <c r="G475" s="4">
        <v>805472</v>
      </c>
      <c r="H475" s="5">
        <v>135717732.85000017</v>
      </c>
      <c r="I475" s="4">
        <v>617662</v>
      </c>
      <c r="J475" s="4">
        <v>187810</v>
      </c>
      <c r="K475" s="4">
        <v>107161734.24999996</v>
      </c>
      <c r="L475" s="4">
        <v>28555998.599999975</v>
      </c>
      <c r="M475" s="6">
        <v>0.76683236661237142</v>
      </c>
      <c r="N475" s="4">
        <v>117.49100233961326</v>
      </c>
      <c r="O475" s="4">
        <v>146232814.00999981</v>
      </c>
      <c r="P475" s="4">
        <v>157303899.97000009</v>
      </c>
      <c r="Q475" s="4">
        <v>107161734.24999996</v>
      </c>
      <c r="R475" s="4">
        <v>50142165.719999902</v>
      </c>
    </row>
    <row r="476" spans="1:18" ht="15" x14ac:dyDescent="0.2">
      <c r="A476" s="1" t="str" cm="1">
        <f t="array" ref="A476">_xlfn.LET(
  _xlpm.n, UPPER(TRIM(C476)),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
  )
)</f>
        <v>Tasmania</v>
      </c>
      <c r="B476" s="1" t="str" cm="1">
        <f t="array" ref="B476">_xlfn.LET(
  _xlpm.n, UPPER(TRIM(C476)),
  _xlfn.XLOOKUP(
    _xlpm.n,
    {"AUSTRALIA","NSW","VIC","QLD","SA","WA","TAS","NT","ACT","UNK"},
    {"AU","NSW","VIC","QLD","SA","WA","TAS","NT","ACT","UNK"},
    C476
  )
)</f>
        <v>TAS</v>
      </c>
      <c r="C476" s="1" t="s">
        <v>23</v>
      </c>
      <c r="D476" s="11">
        <f t="shared" si="7"/>
        <v>45536</v>
      </c>
      <c r="E476" s="1" t="s">
        <v>42</v>
      </c>
      <c r="F476" s="1" t="s">
        <v>35</v>
      </c>
      <c r="G476" s="4">
        <v>129281</v>
      </c>
      <c r="H476" s="5">
        <v>20872721.399999999</v>
      </c>
      <c r="I476" s="4">
        <v>86873</v>
      </c>
      <c r="J476" s="4">
        <v>42408</v>
      </c>
      <c r="K476" s="4">
        <v>14279276.600000013</v>
      </c>
      <c r="L476" s="4">
        <v>6593444.8000000026</v>
      </c>
      <c r="M476" s="6">
        <v>0.67197035914016756</v>
      </c>
      <c r="N476" s="4">
        <v>137.38405376281457</v>
      </c>
      <c r="O476" s="4">
        <v>22729472.770000022</v>
      </c>
      <c r="P476" s="4">
        <v>26235569.970000025</v>
      </c>
      <c r="Q476" s="4">
        <v>14279276.600000013</v>
      </c>
      <c r="R476" s="4">
        <v>11956293.36999999</v>
      </c>
    </row>
    <row r="477" spans="1:18" ht="15" x14ac:dyDescent="0.2">
      <c r="A477" s="1" t="str" cm="1">
        <f t="array" ref="A477">_xlfn.LET(
  _xlpm.n, UPPER(TRIM(C477)),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
  )
)</f>
        <v>Northern Territory</v>
      </c>
      <c r="B477" s="1" t="str" cm="1">
        <f t="array" ref="B477">_xlfn.LET(
  _xlpm.n, UPPER(TRIM(C477)),
  _xlfn.XLOOKUP(
    _xlpm.n,
    {"AUSTRALIA","NSW","VIC","QLD","SA","WA","TAS","NT","ACT","UNK"},
    {"AU","NSW","VIC","QLD","SA","WA","TAS","NT","ACT","UNK"},
    C477
  )
)</f>
        <v>NT</v>
      </c>
      <c r="C477" s="1" t="s">
        <v>24</v>
      </c>
      <c r="D477" s="11">
        <f t="shared" si="7"/>
        <v>45536</v>
      </c>
      <c r="E477" s="1" t="s">
        <v>42</v>
      </c>
      <c r="F477" s="1" t="s">
        <v>35</v>
      </c>
      <c r="G477" s="4">
        <v>39888</v>
      </c>
      <c r="H477" s="5">
        <v>6067015.4399999939</v>
      </c>
      <c r="I477" s="4">
        <v>34038</v>
      </c>
      <c r="J477" s="4">
        <v>5850</v>
      </c>
      <c r="K477" s="4">
        <v>5244007.2499999991</v>
      </c>
      <c r="L477" s="4">
        <v>823008.19000000018</v>
      </c>
      <c r="M477" s="6">
        <v>0.85333935018050544</v>
      </c>
      <c r="N477" s="4">
        <v>150.75988510549411</v>
      </c>
      <c r="O477" s="4">
        <v>6474606.2200000091</v>
      </c>
      <c r="P477" s="4">
        <v>6890584.8399999999</v>
      </c>
      <c r="Q477" s="4">
        <v>5244007.2499999991</v>
      </c>
      <c r="R477" s="4">
        <v>1646577.5899999992</v>
      </c>
    </row>
    <row r="478" spans="1:18" ht="15" x14ac:dyDescent="0.2">
      <c r="A478" s="1" t="str" cm="1">
        <f t="array" ref="A478">_xlfn.LET(
  _xlpm.n, UPPER(TRIM(C478)),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
  )
)</f>
        <v>Australian Capital Territory</v>
      </c>
      <c r="B478" s="1" t="str" cm="1">
        <f t="array" ref="B478">_xlfn.LET(
  _xlpm.n, UPPER(TRIM(C478)),
  _xlfn.XLOOKUP(
    _xlpm.n,
    {"AUSTRALIA","NSW","VIC","QLD","SA","WA","TAS","NT","ACT","UNK"},
    {"AU","NSW","VIC","QLD","SA","WA","TAS","NT","ACT","UNK"},
    C478
  )
)</f>
        <v>ACT</v>
      </c>
      <c r="C478" s="1" t="s">
        <v>25</v>
      </c>
      <c r="D478" s="11">
        <f t="shared" si="7"/>
        <v>45536</v>
      </c>
      <c r="E478" s="1" t="s">
        <v>42</v>
      </c>
      <c r="F478" s="1" t="s">
        <v>35</v>
      </c>
      <c r="G478" s="4">
        <v>100892</v>
      </c>
      <c r="H478" s="5">
        <v>18634112.299999993</v>
      </c>
      <c r="I478" s="4">
        <v>56189</v>
      </c>
      <c r="J478" s="4">
        <v>44703</v>
      </c>
      <c r="K478" s="4">
        <v>11176241.299999997</v>
      </c>
      <c r="L478" s="4">
        <v>7457870.9999999981</v>
      </c>
      <c r="M478" s="6">
        <v>0.55692225349879076</v>
      </c>
      <c r="N478" s="4">
        <v>145.41214935840048</v>
      </c>
      <c r="O478" s="4">
        <v>19980865.350000001</v>
      </c>
      <c r="P478" s="4">
        <v>24943239.25</v>
      </c>
      <c r="Q478" s="4">
        <v>11176241.299999997</v>
      </c>
      <c r="R478" s="4">
        <v>13766997.949999994</v>
      </c>
    </row>
    <row r="479" spans="1:18" ht="15" x14ac:dyDescent="0.2">
      <c r="A479" s="1" t="str" cm="1">
        <f t="array" ref="A479">_xlfn.LET(
  _xlpm.n, UPPER(TRIM(C479)),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
  )
)</f>
        <v>Unknown</v>
      </c>
      <c r="B479" s="1" t="str" cm="1">
        <f t="array" ref="B479">_xlfn.LET(
  _xlpm.n, UPPER(TRIM(C479)),
  _xlfn.XLOOKUP(
    _xlpm.n,
    {"AUSTRALIA","NSW","VIC","QLD","SA","WA","TAS","NT","ACT","UNK"},
    {"AU","NSW","VIC","QLD","SA","WA","TAS","NT","ACT","UNK"},
    C479
  )
)</f>
        <v>UNK</v>
      </c>
      <c r="C479" s="1" t="s">
        <v>26</v>
      </c>
      <c r="D479" s="11">
        <f t="shared" si="7"/>
        <v>45536</v>
      </c>
      <c r="E479" s="1" t="s">
        <v>42</v>
      </c>
      <c r="F479" s="1" t="s">
        <v>35</v>
      </c>
      <c r="G479" s="4">
        <v>542</v>
      </c>
      <c r="H479" s="5">
        <v>86298.500000000029</v>
      </c>
      <c r="I479" s="4">
        <v>519</v>
      </c>
      <c r="J479" s="4">
        <v>23</v>
      </c>
      <c r="K479" s="4">
        <v>81950.900000000081</v>
      </c>
      <c r="L479" s="4">
        <v>4347.6000000000004</v>
      </c>
      <c r="M479" s="6">
        <v>0.95756457564575648</v>
      </c>
      <c r="N479" s="4">
        <v>144.12307692307692</v>
      </c>
      <c r="O479" s="4">
        <v>91642.000000000044</v>
      </c>
      <c r="P479" s="4">
        <v>89295.35</v>
      </c>
      <c r="Q479" s="4">
        <v>81950.900000000009</v>
      </c>
      <c r="R479" s="4">
        <v>7344.45</v>
      </c>
    </row>
    <row r="480" spans="1:18" ht="15" x14ac:dyDescent="0.2">
      <c r="A480" s="1" t="str" cm="1">
        <f t="array" ref="A480">_xlfn.LET(
  _xlpm.n, UPPER(TRIM(C480)),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
  )
)</f>
        <v>Australia</v>
      </c>
      <c r="B480" s="1" t="str" cm="1">
        <f t="array" ref="B480">_xlfn.LET(
  _xlpm.n, UPPER(TRIM(C480)),
  _xlfn.XLOOKUP(
    _xlpm.n,
    {"AUSTRALIA","NSW","VIC","QLD","SA","WA","TAS","NT","ACT","UNK"},
    {"AU","NSW","VIC","QLD","SA","WA","TAS","NT","ACT","UNK"},
    C480
  )
)</f>
        <v>AU</v>
      </c>
      <c r="C480" s="2" t="s">
        <v>15</v>
      </c>
      <c r="D480" s="12">
        <f t="shared" si="7"/>
        <v>45536</v>
      </c>
      <c r="E480" s="3" t="s">
        <v>42</v>
      </c>
      <c r="F480" s="3" t="s">
        <v>36</v>
      </c>
      <c r="G480" s="8">
        <v>3152603</v>
      </c>
      <c r="H480" s="9">
        <v>683331219.38000393</v>
      </c>
      <c r="I480" s="8">
        <v>1045021</v>
      </c>
      <c r="J480" s="8">
        <v>2107582</v>
      </c>
      <c r="K480" s="8">
        <v>123128872.79999983</v>
      </c>
      <c r="L480" s="8">
        <v>560202346.5799998</v>
      </c>
      <c r="M480" s="10">
        <v>0.33147878118494462</v>
      </c>
      <c r="N480" s="8">
        <v>108.52920996459447</v>
      </c>
      <c r="O480" s="8">
        <v>846267582.46999919</v>
      </c>
      <c r="P480" s="8">
        <v>1434018448.2200158</v>
      </c>
      <c r="Q480" s="8">
        <v>123128872.79999983</v>
      </c>
      <c r="R480" s="8">
        <v>1310889575.4200087</v>
      </c>
    </row>
    <row r="481" spans="1:18" ht="15" x14ac:dyDescent="0.2">
      <c r="A481" s="1" t="str" cm="1">
        <f t="array" ref="A481">_xlfn.LET(
  _xlpm.n, UPPER(TRIM(C481)),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
  )
)</f>
        <v>New South Wales</v>
      </c>
      <c r="B481" s="1" t="str" cm="1">
        <f t="array" ref="B481">_xlfn.LET(
  _xlpm.n, UPPER(TRIM(C481)),
  _xlfn.XLOOKUP(
    _xlpm.n,
    {"AUSTRALIA","NSW","VIC","QLD","SA","WA","TAS","NT","ACT","UNK"},
    {"AU","NSW","VIC","QLD","SA","WA","TAS","NT","ACT","UNK"},
    C481
  )
)</f>
        <v>NSW</v>
      </c>
      <c r="C481" s="1" t="s">
        <v>18</v>
      </c>
      <c r="D481" s="11">
        <f t="shared" si="7"/>
        <v>45536</v>
      </c>
      <c r="E481" s="1" t="s">
        <v>42</v>
      </c>
      <c r="F481" s="1" t="s">
        <v>36</v>
      </c>
      <c r="G481" s="4">
        <v>1041427</v>
      </c>
      <c r="H481" s="5">
        <v>230814477.69000018</v>
      </c>
      <c r="I481" s="4">
        <v>382053</v>
      </c>
      <c r="J481" s="4">
        <v>659374</v>
      </c>
      <c r="K481" s="4">
        <v>47272985.49999994</v>
      </c>
      <c r="L481" s="4">
        <v>183541492.18999964</v>
      </c>
      <c r="M481" s="6">
        <v>0.36685528606421763</v>
      </c>
      <c r="N481" s="4">
        <v>117.82602428572552</v>
      </c>
      <c r="O481" s="4">
        <v>281429155.9199999</v>
      </c>
      <c r="P481" s="4">
        <v>495330571.08999979</v>
      </c>
      <c r="Q481" s="4">
        <v>47272985.49999994</v>
      </c>
      <c r="R481" s="4">
        <v>448057585.58999956</v>
      </c>
    </row>
    <row r="482" spans="1:18" ht="15" x14ac:dyDescent="0.2">
      <c r="A482" s="1" t="str" cm="1">
        <f t="array" ref="A482">_xlfn.LET(
  _xlpm.n, UPPER(TRIM(C482)),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
  )
)</f>
        <v>Victoria</v>
      </c>
      <c r="B482" s="1" t="str" cm="1">
        <f t="array" ref="B482">_xlfn.LET(
  _xlpm.n, UPPER(TRIM(C482)),
  _xlfn.XLOOKUP(
    _xlpm.n,
    {"AUSTRALIA","NSW","VIC","QLD","SA","WA","TAS","NT","ACT","UNK"},
    {"AU","NSW","VIC","QLD","SA","WA","TAS","NT","ACT","UNK"},
    C482
  )
)</f>
        <v>VIC</v>
      </c>
      <c r="C482" s="1" t="s">
        <v>19</v>
      </c>
      <c r="D482" s="11">
        <f t="shared" si="7"/>
        <v>45536</v>
      </c>
      <c r="E482" s="1" t="s">
        <v>42</v>
      </c>
      <c r="F482" s="1" t="s">
        <v>36</v>
      </c>
      <c r="G482" s="4">
        <v>662427</v>
      </c>
      <c r="H482" s="5">
        <v>155097444.87999958</v>
      </c>
      <c r="I482" s="4">
        <v>166385</v>
      </c>
      <c r="J482" s="4">
        <v>496042</v>
      </c>
      <c r="K482" s="4">
        <v>21807716.150000006</v>
      </c>
      <c r="L482" s="4">
        <v>133289728.73000011</v>
      </c>
      <c r="M482" s="6">
        <v>0.25117484643590915</v>
      </c>
      <c r="N482" s="4">
        <v>115.02067405464361</v>
      </c>
      <c r="O482" s="4">
        <v>195198268.01000026</v>
      </c>
      <c r="P482" s="4">
        <v>324679357.07999831</v>
      </c>
      <c r="Q482" s="4">
        <v>21807716.150000006</v>
      </c>
      <c r="R482" s="4">
        <v>302871640.92999893</v>
      </c>
    </row>
    <row r="483" spans="1:18" ht="15" x14ac:dyDescent="0.2">
      <c r="A483" s="1" t="str" cm="1">
        <f t="array" ref="A483">_xlfn.LET(
  _xlpm.n, UPPER(TRIM(C483)),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
  )
)</f>
        <v>Queensland</v>
      </c>
      <c r="B483" s="1" t="str" cm="1">
        <f t="array" ref="B483">_xlfn.LET(
  _xlpm.n, UPPER(TRIM(C483)),
  _xlfn.XLOOKUP(
    _xlpm.n,
    {"AUSTRALIA","NSW","VIC","QLD","SA","WA","TAS","NT","ACT","UNK"},
    {"AU","NSW","VIC","QLD","SA","WA","TAS","NT","ACT","UNK"},
    C483
  )
)</f>
        <v>QLD</v>
      </c>
      <c r="C483" s="1" t="s">
        <v>20</v>
      </c>
      <c r="D483" s="11">
        <f t="shared" si="7"/>
        <v>45536</v>
      </c>
      <c r="E483" s="1" t="s">
        <v>42</v>
      </c>
      <c r="F483" s="1" t="s">
        <v>36</v>
      </c>
      <c r="G483" s="4">
        <v>786744</v>
      </c>
      <c r="H483" s="5">
        <v>148465701.2700001</v>
      </c>
      <c r="I483" s="4">
        <v>322954</v>
      </c>
      <c r="J483" s="4">
        <v>463790</v>
      </c>
      <c r="K483" s="4">
        <v>34372090.150000006</v>
      </c>
      <c r="L483" s="4">
        <v>114093611.12000012</v>
      </c>
      <c r="M483" s="6">
        <v>0.41049439207671112</v>
      </c>
      <c r="N483" s="4">
        <v>100.65563922942199</v>
      </c>
      <c r="O483" s="4">
        <v>181706861.09999976</v>
      </c>
      <c r="P483" s="4">
        <v>307597201.72000009</v>
      </c>
      <c r="Q483" s="4">
        <v>34372090.150000006</v>
      </c>
      <c r="R483" s="4">
        <v>273225111.57000077</v>
      </c>
    </row>
    <row r="484" spans="1:18" ht="15" x14ac:dyDescent="0.2">
      <c r="A484" s="1" t="str" cm="1">
        <f t="array" ref="A484">_xlfn.LET(
  _xlpm.n, UPPER(TRIM(C484)),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
  )
)</f>
        <v>South Australia</v>
      </c>
      <c r="B484" s="1" t="str" cm="1">
        <f t="array" ref="B484">_xlfn.LET(
  _xlpm.n, UPPER(TRIM(C484)),
  _xlfn.XLOOKUP(
    _xlpm.n,
    {"AUSTRALIA","NSW","VIC","QLD","SA","WA","TAS","NT","ACT","UNK"},
    {"AU","NSW","VIC","QLD","SA","WA","TAS","NT","ACT","UNK"},
    C484
  )
)</f>
        <v>SA</v>
      </c>
      <c r="C484" s="1" t="s">
        <v>21</v>
      </c>
      <c r="D484" s="11">
        <f t="shared" si="7"/>
        <v>45536</v>
      </c>
      <c r="E484" s="1" t="s">
        <v>42</v>
      </c>
      <c r="F484" s="1" t="s">
        <v>36</v>
      </c>
      <c r="G484" s="4">
        <v>214766</v>
      </c>
      <c r="H484" s="5">
        <v>50260616.850000054</v>
      </c>
      <c r="I484" s="4">
        <v>62520</v>
      </c>
      <c r="J484" s="4">
        <v>152246</v>
      </c>
      <c r="K484" s="4">
        <v>7719934.2999999998</v>
      </c>
      <c r="L484" s="4">
        <v>42540682.550000072</v>
      </c>
      <c r="M484" s="6">
        <v>0.29110753098721398</v>
      </c>
      <c r="N484" s="4">
        <v>90.196483728966953</v>
      </c>
      <c r="O484" s="4">
        <v>63951275.209999964</v>
      </c>
      <c r="P484" s="4">
        <v>98558180.740000084</v>
      </c>
      <c r="Q484" s="4">
        <v>7719934.2999999998</v>
      </c>
      <c r="R484" s="4">
        <v>90838246.440000013</v>
      </c>
    </row>
    <row r="485" spans="1:18" ht="15" x14ac:dyDescent="0.2">
      <c r="A485" s="1" t="str" cm="1">
        <f t="array" ref="A485">_xlfn.LET(
  _xlpm.n, UPPER(TRIM(C485)),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
  )
)</f>
        <v>Western Australia</v>
      </c>
      <c r="B485" s="1" t="str" cm="1">
        <f t="array" ref="B485">_xlfn.LET(
  _xlpm.n, UPPER(TRIM(C485)),
  _xlfn.XLOOKUP(
    _xlpm.n,
    {"AUSTRALIA","NSW","VIC","QLD","SA","WA","TAS","NT","ACT","UNK"},
    {"AU","NSW","VIC","QLD","SA","WA","TAS","NT","ACT","UNK"},
    C485
  )
)</f>
        <v>WA</v>
      </c>
      <c r="C485" s="1" t="s">
        <v>22</v>
      </c>
      <c r="D485" s="11">
        <f t="shared" si="7"/>
        <v>45536</v>
      </c>
      <c r="E485" s="1" t="s">
        <v>42</v>
      </c>
      <c r="F485" s="1" t="s">
        <v>36</v>
      </c>
      <c r="G485" s="4">
        <v>330445</v>
      </c>
      <c r="H485" s="5">
        <v>71208237.910000011</v>
      </c>
      <c r="I485" s="4">
        <v>88045</v>
      </c>
      <c r="J485" s="4">
        <v>242400</v>
      </c>
      <c r="K485" s="4">
        <v>9204481.1500000078</v>
      </c>
      <c r="L485" s="4">
        <v>62003756.760000005</v>
      </c>
      <c r="M485" s="6">
        <v>0.26644373496345836</v>
      </c>
      <c r="N485" s="4">
        <v>95.517840074089406</v>
      </c>
      <c r="O485" s="4">
        <v>89946509.18000032</v>
      </c>
      <c r="P485" s="4">
        <v>144471765.4200002</v>
      </c>
      <c r="Q485" s="4">
        <v>9204481.1500000078</v>
      </c>
      <c r="R485" s="4">
        <v>135267284.27000022</v>
      </c>
    </row>
    <row r="486" spans="1:18" ht="15" x14ac:dyDescent="0.2">
      <c r="A486" s="1" t="str" cm="1">
        <f t="array" ref="A486">_xlfn.LET(
  _xlpm.n, UPPER(TRIM(C486)),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
  )
)</f>
        <v>Tasmania</v>
      </c>
      <c r="B486" s="1" t="str" cm="1">
        <f t="array" ref="B486">_xlfn.LET(
  _xlpm.n, UPPER(TRIM(C486)),
  _xlfn.XLOOKUP(
    _xlpm.n,
    {"AUSTRALIA","NSW","VIC","QLD","SA","WA","TAS","NT","ACT","UNK"},
    {"AU","NSW","VIC","QLD","SA","WA","TAS","NT","ACT","UNK"},
    C486
  )
)</f>
        <v>TAS</v>
      </c>
      <c r="C486" s="1" t="s">
        <v>23</v>
      </c>
      <c r="D486" s="11">
        <f t="shared" si="7"/>
        <v>45536</v>
      </c>
      <c r="E486" s="1" t="s">
        <v>42</v>
      </c>
      <c r="F486" s="1" t="s">
        <v>36</v>
      </c>
      <c r="G486" s="4">
        <v>63299</v>
      </c>
      <c r="H486" s="5">
        <v>14707165.339999992</v>
      </c>
      <c r="I486" s="4">
        <v>11653</v>
      </c>
      <c r="J486" s="4">
        <v>51646</v>
      </c>
      <c r="K486" s="4">
        <v>1374757.9499999995</v>
      </c>
      <c r="L486" s="4">
        <v>13332407.389999993</v>
      </c>
      <c r="M486" s="6">
        <v>0.18409453545869603</v>
      </c>
      <c r="N486" s="4">
        <v>75.629236068585442</v>
      </c>
      <c r="O486" s="4">
        <v>18774384.299999997</v>
      </c>
      <c r="P486" s="4">
        <v>30356513.109999988</v>
      </c>
      <c r="Q486" s="4">
        <v>1374757.9499999995</v>
      </c>
      <c r="R486" s="4">
        <v>28981755.159999996</v>
      </c>
    </row>
    <row r="487" spans="1:18" ht="15" x14ac:dyDescent="0.2">
      <c r="A487" s="1" t="str" cm="1">
        <f t="array" ref="A487">_xlfn.LET(
  _xlpm.n, UPPER(TRIM(C487)),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
  )
)</f>
        <v>Northern Territory</v>
      </c>
      <c r="B487" s="1" t="str" cm="1">
        <f t="array" ref="B487">_xlfn.LET(
  _xlpm.n, UPPER(TRIM(C487)),
  _xlfn.XLOOKUP(
    _xlpm.n,
    {"AUSTRALIA","NSW","VIC","QLD","SA","WA","TAS","NT","ACT","UNK"},
    {"AU","NSW","VIC","QLD","SA","WA","TAS","NT","ACT","UNK"},
    C487
  )
)</f>
        <v>NT</v>
      </c>
      <c r="C487" s="1" t="s">
        <v>24</v>
      </c>
      <c r="D487" s="11">
        <f t="shared" si="7"/>
        <v>45536</v>
      </c>
      <c r="E487" s="1" t="s">
        <v>42</v>
      </c>
      <c r="F487" s="1" t="s">
        <v>36</v>
      </c>
      <c r="G487" s="4">
        <v>13914</v>
      </c>
      <c r="H487" s="5">
        <v>2765049.3399999989</v>
      </c>
      <c r="I487" s="4">
        <v>5390</v>
      </c>
      <c r="J487" s="4">
        <v>8524</v>
      </c>
      <c r="K487" s="4">
        <v>559083.84999999986</v>
      </c>
      <c r="L487" s="4">
        <v>2205965.4899999998</v>
      </c>
      <c r="M487" s="6">
        <v>0.38737961765128648</v>
      </c>
      <c r="N487" s="4">
        <v>99.469216741405091</v>
      </c>
      <c r="O487" s="4">
        <v>3499245.2500000028</v>
      </c>
      <c r="P487" s="4">
        <v>5966581.7499999944</v>
      </c>
      <c r="Q487" s="4">
        <v>559083.85000000009</v>
      </c>
      <c r="R487" s="4">
        <v>5407497.8999999948</v>
      </c>
    </row>
    <row r="488" spans="1:18" ht="15" x14ac:dyDescent="0.2">
      <c r="A488" s="1" t="str" cm="1">
        <f t="array" ref="A488">_xlfn.LET(
  _xlpm.n, UPPER(TRIM(C488)),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
  )
)</f>
        <v>Australian Capital Territory</v>
      </c>
      <c r="B488" s="1" t="str" cm="1">
        <f t="array" ref="B488">_xlfn.LET(
  _xlpm.n, UPPER(TRIM(C488)),
  _xlfn.XLOOKUP(
    _xlpm.n,
    {"AUSTRALIA","NSW","VIC","QLD","SA","WA","TAS","NT","ACT","UNK"},
    {"AU","NSW","VIC","QLD","SA","WA","TAS","NT","ACT","UNK"},
    C488
  )
)</f>
        <v>ACT</v>
      </c>
      <c r="C488" s="1" t="s">
        <v>25</v>
      </c>
      <c r="D488" s="11">
        <f t="shared" si="7"/>
        <v>45536</v>
      </c>
      <c r="E488" s="1" t="s">
        <v>42</v>
      </c>
      <c r="F488" s="1" t="s">
        <v>36</v>
      </c>
      <c r="G488" s="4">
        <v>39509</v>
      </c>
      <c r="H488" s="5">
        <v>10000674.349999988</v>
      </c>
      <c r="I488" s="4">
        <v>5982</v>
      </c>
      <c r="J488" s="4">
        <v>33527</v>
      </c>
      <c r="K488" s="4">
        <v>814265.29999999981</v>
      </c>
      <c r="L488" s="4">
        <v>9186409.0499999914</v>
      </c>
      <c r="M488" s="6">
        <v>0.15140853982636868</v>
      </c>
      <c r="N488" s="4">
        <v>153.01434205284826</v>
      </c>
      <c r="O488" s="4">
        <v>11746780.300000001</v>
      </c>
      <c r="P488" s="4">
        <v>27040546.269999973</v>
      </c>
      <c r="Q488" s="4">
        <v>814265.29999999981</v>
      </c>
      <c r="R488" s="4">
        <v>26226280.969999969</v>
      </c>
    </row>
    <row r="489" spans="1:18" ht="15" x14ac:dyDescent="0.2">
      <c r="A489" s="1" t="str" cm="1">
        <f t="array" ref="A489">_xlfn.LET(
  _xlpm.n, UPPER(TRIM(C489)),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
  )
)</f>
        <v>Unknown</v>
      </c>
      <c r="B489" s="1" t="str" cm="1">
        <f t="array" ref="B489">_xlfn.LET(
  _xlpm.n, UPPER(TRIM(C489)),
  _xlfn.XLOOKUP(
    _xlpm.n,
    {"AUSTRALIA","NSW","VIC","QLD","SA","WA","TAS","NT","ACT","UNK"},
    {"AU","NSW","VIC","QLD","SA","WA","TAS","NT","ACT","UNK"},
    C489
  )
)</f>
        <v>UNK</v>
      </c>
      <c r="C489" s="1" t="s">
        <v>26</v>
      </c>
      <c r="D489" s="11">
        <f t="shared" si="7"/>
        <v>45536</v>
      </c>
      <c r="E489" s="1" t="s">
        <v>42</v>
      </c>
      <c r="F489" s="1" t="s">
        <v>36</v>
      </c>
      <c r="G489" s="4">
        <v>72</v>
      </c>
      <c r="H489" s="5">
        <v>11851.75</v>
      </c>
      <c r="I489" s="4">
        <v>39</v>
      </c>
      <c r="J489" s="4">
        <v>33</v>
      </c>
      <c r="K489" s="4">
        <v>3558.45</v>
      </c>
      <c r="L489" s="4">
        <v>8293.2999999999993</v>
      </c>
      <c r="M489" s="6">
        <v>0.54166666666666663</v>
      </c>
      <c r="N489" s="4">
        <v>35.0625</v>
      </c>
      <c r="O489" s="4">
        <v>15103.199999999997</v>
      </c>
      <c r="P489" s="4">
        <v>17731.040000000005</v>
      </c>
      <c r="Q489" s="4">
        <v>3558.45</v>
      </c>
      <c r="R489" s="4">
        <v>14172.590000000004</v>
      </c>
    </row>
    <row r="490" spans="1:18" ht="15" x14ac:dyDescent="0.2">
      <c r="A490" s="1" t="str" cm="1">
        <f t="array" ref="A490">_xlfn.LET(
  _xlpm.n, UPPER(TRIM(C490)),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
  )
)</f>
        <v>Australia</v>
      </c>
      <c r="B490" s="1" t="str" cm="1">
        <f t="array" ref="B490">_xlfn.LET(
  _xlpm.n, UPPER(TRIM(C490)),
  _xlfn.XLOOKUP(
    _xlpm.n,
    {"AUSTRALIA","NSW","VIC","QLD","SA","WA","TAS","NT","ACT","UNK"},
    {"AU","NSW","VIC","QLD","SA","WA","TAS","NT","ACT","UNK"},
    C490
  )
)</f>
        <v>AU</v>
      </c>
      <c r="C490" s="2" t="s">
        <v>15</v>
      </c>
      <c r="D490" s="12">
        <f t="shared" si="7"/>
        <v>45536</v>
      </c>
      <c r="E490" s="3" t="s">
        <v>42</v>
      </c>
      <c r="F490" s="3" t="s">
        <v>37</v>
      </c>
      <c r="G490" s="8">
        <v>2821970</v>
      </c>
      <c r="H490" s="9">
        <v>152593825.51999977</v>
      </c>
      <c r="I490" s="8">
        <v>2653140</v>
      </c>
      <c r="J490" s="8">
        <v>168830</v>
      </c>
      <c r="K490" s="8">
        <v>143276592.09999982</v>
      </c>
      <c r="L490" s="8">
        <v>9317233.4200000074</v>
      </c>
      <c r="M490" s="10">
        <v>0.94017299971296653</v>
      </c>
      <c r="N490" s="8">
        <v>37.9700240478588</v>
      </c>
      <c r="O490" s="8">
        <v>178893683.7499997</v>
      </c>
      <c r="P490" s="8">
        <v>159004304.67999971</v>
      </c>
      <c r="Q490" s="8">
        <v>143276592.09999982</v>
      </c>
      <c r="R490" s="8">
        <v>15727712.579999981</v>
      </c>
    </row>
    <row r="491" spans="1:18" ht="15" x14ac:dyDescent="0.2">
      <c r="A491" s="1" t="str" cm="1">
        <f t="array" ref="A491">_xlfn.LET(
  _xlpm.n, UPPER(TRIM(C491)),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
  )
)</f>
        <v>New South Wales</v>
      </c>
      <c r="B491" s="1" t="str" cm="1">
        <f t="array" ref="B491">_xlfn.LET(
  _xlpm.n, UPPER(TRIM(C491)),
  _xlfn.XLOOKUP(
    _xlpm.n,
    {"AUSTRALIA","NSW","VIC","QLD","SA","WA","TAS","NT","ACT","UNK"},
    {"AU","NSW","VIC","QLD","SA","WA","TAS","NT","ACT","UNK"},
    C491
  )
)</f>
        <v>NSW</v>
      </c>
      <c r="C491" s="1" t="s">
        <v>18</v>
      </c>
      <c r="D491" s="11">
        <f t="shared" si="7"/>
        <v>45536</v>
      </c>
      <c r="E491" s="1" t="s">
        <v>42</v>
      </c>
      <c r="F491" s="1" t="s">
        <v>37</v>
      </c>
      <c r="G491" s="4">
        <v>900113</v>
      </c>
      <c r="H491" s="5">
        <v>48650730.210000031</v>
      </c>
      <c r="I491" s="4">
        <v>858034</v>
      </c>
      <c r="J491" s="4">
        <v>42079</v>
      </c>
      <c r="K491" s="4">
        <v>46314154.450000018</v>
      </c>
      <c r="L491" s="4">
        <v>2336575.7600000002</v>
      </c>
      <c r="M491" s="6">
        <v>0.95325142509884875</v>
      </c>
      <c r="N491" s="4">
        <v>35.354162884098962</v>
      </c>
      <c r="O491" s="4">
        <v>57085781.699999996</v>
      </c>
      <c r="P491" s="4">
        <v>50138398.030000009</v>
      </c>
      <c r="Q491" s="4">
        <v>46314154.450000018</v>
      </c>
      <c r="R491" s="4">
        <v>3824243.5800000005</v>
      </c>
    </row>
    <row r="492" spans="1:18" ht="15" x14ac:dyDescent="0.2">
      <c r="A492" s="1" t="str" cm="1">
        <f t="array" ref="A492">_xlfn.LET(
  _xlpm.n, UPPER(TRIM(C492)),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
  )
)</f>
        <v>Victoria</v>
      </c>
      <c r="B492" s="1" t="str" cm="1">
        <f t="array" ref="B492">_xlfn.LET(
  _xlpm.n, UPPER(TRIM(C492)),
  _xlfn.XLOOKUP(
    _xlpm.n,
    {"AUSTRALIA","NSW","VIC","QLD","SA","WA","TAS","NT","ACT","UNK"},
    {"AU","NSW","VIC","QLD","SA","WA","TAS","NT","ACT","UNK"},
    C492
  )
)</f>
        <v>VIC</v>
      </c>
      <c r="C492" s="1" t="s">
        <v>19</v>
      </c>
      <c r="D492" s="11">
        <f t="shared" si="7"/>
        <v>45536</v>
      </c>
      <c r="E492" s="1" t="s">
        <v>42</v>
      </c>
      <c r="F492" s="1" t="s">
        <v>37</v>
      </c>
      <c r="G492" s="4">
        <v>722408</v>
      </c>
      <c r="H492" s="5">
        <v>39103198.859999992</v>
      </c>
      <c r="I492" s="4">
        <v>674374</v>
      </c>
      <c r="J492" s="4">
        <v>48034</v>
      </c>
      <c r="K492" s="4">
        <v>36423386.150000006</v>
      </c>
      <c r="L492" s="4">
        <v>2679812.7099999995</v>
      </c>
      <c r="M492" s="6">
        <v>0.93350848827809219</v>
      </c>
      <c r="N492" s="4">
        <v>37.378444227005858</v>
      </c>
      <c r="O492" s="4">
        <v>45840974.000000022</v>
      </c>
      <c r="P492" s="4">
        <v>40898635.050000012</v>
      </c>
      <c r="Q492" s="4">
        <v>36423386.150000006</v>
      </c>
      <c r="R492" s="4">
        <v>4475248.9000000004</v>
      </c>
    </row>
    <row r="493" spans="1:18" ht="15" x14ac:dyDescent="0.2">
      <c r="A493" s="1" t="str" cm="1">
        <f t="array" ref="A493">_xlfn.LET(
  _xlpm.n, UPPER(TRIM(C493)),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
  )
)</f>
        <v>Queensland</v>
      </c>
      <c r="B493" s="1" t="str" cm="1">
        <f t="array" ref="B493">_xlfn.LET(
  _xlpm.n, UPPER(TRIM(C493)),
  _xlfn.XLOOKUP(
    _xlpm.n,
    {"AUSTRALIA","NSW","VIC","QLD","SA","WA","TAS","NT","ACT","UNK"},
    {"AU","NSW","VIC","QLD","SA","WA","TAS","NT","ACT","UNK"},
    C493
  )
)</f>
        <v>QLD</v>
      </c>
      <c r="C493" s="1" t="s">
        <v>20</v>
      </c>
      <c r="D493" s="11">
        <f t="shared" si="7"/>
        <v>45536</v>
      </c>
      <c r="E493" s="1" t="s">
        <v>42</v>
      </c>
      <c r="F493" s="1" t="s">
        <v>37</v>
      </c>
      <c r="G493" s="4">
        <v>609139</v>
      </c>
      <c r="H493" s="5">
        <v>32790093.200000003</v>
      </c>
      <c r="I493" s="4">
        <v>567767</v>
      </c>
      <c r="J493" s="4">
        <v>41372</v>
      </c>
      <c r="K493" s="4">
        <v>30545940.500000011</v>
      </c>
      <c r="L493" s="4">
        <v>2244152.6999999997</v>
      </c>
      <c r="M493" s="6">
        <v>0.93208118344088953</v>
      </c>
      <c r="N493" s="4">
        <v>37.780647539398629</v>
      </c>
      <c r="O493" s="4">
        <v>38386644.500000015</v>
      </c>
      <c r="P493" s="4">
        <v>34353154.149999999</v>
      </c>
      <c r="Q493" s="4">
        <v>30545940.500000011</v>
      </c>
      <c r="R493" s="4">
        <v>3807213.6500000008</v>
      </c>
    </row>
    <row r="494" spans="1:18" ht="15" x14ac:dyDescent="0.2">
      <c r="A494" s="1" t="str" cm="1">
        <f t="array" ref="A494">_xlfn.LET(
  _xlpm.n, UPPER(TRIM(C494)),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
  )
)</f>
        <v>South Australia</v>
      </c>
      <c r="B494" s="1" t="str" cm="1">
        <f t="array" ref="B494">_xlfn.LET(
  _xlpm.n, UPPER(TRIM(C494)),
  _xlfn.XLOOKUP(
    _xlpm.n,
    {"AUSTRALIA","NSW","VIC","QLD","SA","WA","TAS","NT","ACT","UNK"},
    {"AU","NSW","VIC","QLD","SA","WA","TAS","NT","ACT","UNK"},
    C494
  )
)</f>
        <v>SA</v>
      </c>
      <c r="C494" s="1" t="s">
        <v>21</v>
      </c>
      <c r="D494" s="11">
        <f t="shared" si="7"/>
        <v>45536</v>
      </c>
      <c r="E494" s="1" t="s">
        <v>42</v>
      </c>
      <c r="F494" s="1" t="s">
        <v>37</v>
      </c>
      <c r="G494" s="4">
        <v>205074</v>
      </c>
      <c r="H494" s="5">
        <v>11100498.050000001</v>
      </c>
      <c r="I494" s="4">
        <v>195722</v>
      </c>
      <c r="J494" s="4">
        <v>9352</v>
      </c>
      <c r="K494" s="4">
        <v>10579103.35</v>
      </c>
      <c r="L494" s="4">
        <v>521394.70000000007</v>
      </c>
      <c r="M494" s="6">
        <v>0.95439694939387731</v>
      </c>
      <c r="N494" s="4">
        <v>40.975675791274611</v>
      </c>
      <c r="O494" s="4">
        <v>13031259.75</v>
      </c>
      <c r="P494" s="4">
        <v>11483702.569999995</v>
      </c>
      <c r="Q494" s="4">
        <v>10579103.35</v>
      </c>
      <c r="R494" s="4">
        <v>904599.21999999974</v>
      </c>
    </row>
    <row r="495" spans="1:18" ht="15" x14ac:dyDescent="0.2">
      <c r="A495" s="1" t="str" cm="1">
        <f t="array" ref="A495">_xlfn.LET(
  _xlpm.n, UPPER(TRIM(C495)),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
  )
)</f>
        <v>Western Australia</v>
      </c>
      <c r="B495" s="1" t="str" cm="1">
        <f t="array" ref="B495">_xlfn.LET(
  _xlpm.n, UPPER(TRIM(C495)),
  _xlfn.XLOOKUP(
    _xlpm.n,
    {"AUSTRALIA","NSW","VIC","QLD","SA","WA","TAS","NT","ACT","UNK"},
    {"AU","NSW","VIC","QLD","SA","WA","TAS","NT","ACT","UNK"},
    C495
  )
)</f>
        <v>WA</v>
      </c>
      <c r="C495" s="1" t="s">
        <v>22</v>
      </c>
      <c r="D495" s="11">
        <f t="shared" si="7"/>
        <v>45536</v>
      </c>
      <c r="E495" s="1" t="s">
        <v>42</v>
      </c>
      <c r="F495" s="1" t="s">
        <v>37</v>
      </c>
      <c r="G495" s="4">
        <v>256956</v>
      </c>
      <c r="H495" s="5">
        <v>14016430.049999995</v>
      </c>
      <c r="I495" s="4">
        <v>240193</v>
      </c>
      <c r="J495" s="4">
        <v>16763</v>
      </c>
      <c r="K495" s="4">
        <v>13109597.600000001</v>
      </c>
      <c r="L495" s="4">
        <v>906832.44999999972</v>
      </c>
      <c r="M495" s="6">
        <v>0.93476315011130306</v>
      </c>
      <c r="N495" s="4">
        <v>44.747482550856084</v>
      </c>
      <c r="O495" s="4">
        <v>16437772.799999999</v>
      </c>
      <c r="P495" s="4">
        <v>14766532.1</v>
      </c>
      <c r="Q495" s="4">
        <v>13109597.600000001</v>
      </c>
      <c r="R495" s="4">
        <v>1656934.4999999995</v>
      </c>
    </row>
    <row r="496" spans="1:18" ht="15" x14ac:dyDescent="0.2">
      <c r="A496" s="1" t="str" cm="1">
        <f t="array" ref="A496">_xlfn.LET(
  _xlpm.n, UPPER(TRIM(C496)),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
  )
)</f>
        <v>Tasmania</v>
      </c>
      <c r="B496" s="1" t="str" cm="1">
        <f t="array" ref="B496">_xlfn.LET(
  _xlpm.n, UPPER(TRIM(C496)),
  _xlfn.XLOOKUP(
    _xlpm.n,
    {"AUSTRALIA","NSW","VIC","QLD","SA","WA","TAS","NT","ACT","UNK"},
    {"AU","NSW","VIC","QLD","SA","WA","TAS","NT","ACT","UNK"},
    C496
  )
)</f>
        <v>TAS</v>
      </c>
      <c r="C496" s="1" t="s">
        <v>23</v>
      </c>
      <c r="D496" s="11">
        <f t="shared" si="7"/>
        <v>45536</v>
      </c>
      <c r="E496" s="1" t="s">
        <v>42</v>
      </c>
      <c r="F496" s="1" t="s">
        <v>37</v>
      </c>
      <c r="G496" s="4">
        <v>59912</v>
      </c>
      <c r="H496" s="5">
        <v>3242446.6000000006</v>
      </c>
      <c r="I496" s="4">
        <v>55901</v>
      </c>
      <c r="J496" s="4">
        <v>4011</v>
      </c>
      <c r="K496" s="4">
        <v>3023601.5500000007</v>
      </c>
      <c r="L496" s="4">
        <v>218845.05</v>
      </c>
      <c r="M496" s="6">
        <v>0.93305180932033649</v>
      </c>
      <c r="N496" s="4">
        <v>27.515893792071804</v>
      </c>
      <c r="O496" s="4">
        <v>3810228.0500000003</v>
      </c>
      <c r="P496" s="4">
        <v>3352812.8500000006</v>
      </c>
      <c r="Q496" s="4">
        <v>3023601.5500000007</v>
      </c>
      <c r="R496" s="4">
        <v>329211.29999999993</v>
      </c>
    </row>
    <row r="497" spans="1:18" ht="15" x14ac:dyDescent="0.2">
      <c r="A497" s="1" t="str" cm="1">
        <f t="array" ref="A497">_xlfn.LET(
  _xlpm.n, UPPER(TRIM(C497)),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
  )
)</f>
        <v>Northern Territory</v>
      </c>
      <c r="B497" s="1" t="str" cm="1">
        <f t="array" ref="B497">_xlfn.LET(
  _xlpm.n, UPPER(TRIM(C497)),
  _xlfn.XLOOKUP(
    _xlpm.n,
    {"AUSTRALIA","NSW","VIC","QLD","SA","WA","TAS","NT","ACT","UNK"},
    {"AU","NSW","VIC","QLD","SA","WA","TAS","NT","ACT","UNK"},
    C497
  )
)</f>
        <v>NT</v>
      </c>
      <c r="C497" s="1" t="s">
        <v>24</v>
      </c>
      <c r="D497" s="11">
        <f t="shared" si="7"/>
        <v>45536</v>
      </c>
      <c r="E497" s="1" t="s">
        <v>42</v>
      </c>
      <c r="F497" s="1" t="s">
        <v>37</v>
      </c>
      <c r="G497" s="4">
        <v>19480</v>
      </c>
      <c r="H497" s="5">
        <v>1053790</v>
      </c>
      <c r="I497" s="4">
        <v>19112</v>
      </c>
      <c r="J497" s="4">
        <v>368</v>
      </c>
      <c r="K497" s="4">
        <v>1035294.5000000002</v>
      </c>
      <c r="L497" s="4">
        <v>18495.499999999996</v>
      </c>
      <c r="M497" s="6">
        <v>0.98110882956878853</v>
      </c>
      <c r="N497" s="4">
        <v>42.166711956521723</v>
      </c>
      <c r="O497" s="4">
        <v>1239092.2500000007</v>
      </c>
      <c r="P497" s="4">
        <v>1069307.3500000003</v>
      </c>
      <c r="Q497" s="4">
        <v>1035294.5</v>
      </c>
      <c r="R497" s="4">
        <v>34012.85</v>
      </c>
    </row>
    <row r="498" spans="1:18" ht="15" x14ac:dyDescent="0.2">
      <c r="A498" s="1" t="str" cm="1">
        <f t="array" ref="A498">_xlfn.LET(
  _xlpm.n, UPPER(TRIM(C498)),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
  )
)</f>
        <v>Australian Capital Territory</v>
      </c>
      <c r="B498" s="1" t="str" cm="1">
        <f t="array" ref="B498">_xlfn.LET(
  _xlpm.n, UPPER(TRIM(C498)),
  _xlfn.XLOOKUP(
    _xlpm.n,
    {"AUSTRALIA","NSW","VIC","QLD","SA","WA","TAS","NT","ACT","UNK"},
    {"AU","NSW","VIC","QLD","SA","WA","TAS","NT","ACT","UNK"},
    C498
  )
)</f>
        <v>ACT</v>
      </c>
      <c r="C498" s="1" t="s">
        <v>25</v>
      </c>
      <c r="D498" s="11">
        <f t="shared" si="7"/>
        <v>45536</v>
      </c>
      <c r="E498" s="1" t="s">
        <v>42</v>
      </c>
      <c r="F498" s="1" t="s">
        <v>37</v>
      </c>
      <c r="G498" s="4">
        <v>48704</v>
      </c>
      <c r="H498" s="5">
        <v>2626477.3499999987</v>
      </c>
      <c r="I498" s="4">
        <v>41853</v>
      </c>
      <c r="J498" s="4">
        <v>6851</v>
      </c>
      <c r="K498" s="4">
        <v>2235352.7999999984</v>
      </c>
      <c r="L498" s="4">
        <v>391124.5500000001</v>
      </c>
      <c r="M498" s="6">
        <v>0.8593339356110381</v>
      </c>
      <c r="N498" s="4">
        <v>44.537152240548828</v>
      </c>
      <c r="O498" s="4">
        <v>3049977.7500000033</v>
      </c>
      <c r="P498" s="4">
        <v>2931601.3799999994</v>
      </c>
      <c r="Q498" s="4">
        <v>2235352.7999999984</v>
      </c>
      <c r="R498" s="4">
        <v>696248.58</v>
      </c>
    </row>
    <row r="499" spans="1:18" ht="15" x14ac:dyDescent="0.2">
      <c r="A499" s="1" t="str" cm="1">
        <f t="array" ref="A499">_xlfn.LET(
  _xlpm.n, UPPER(TRIM(C499)),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
  )
)</f>
        <v>Unknown</v>
      </c>
      <c r="B499" s="1" t="str" cm="1">
        <f t="array" ref="B499">_xlfn.LET(
  _xlpm.n, UPPER(TRIM(C499)),
  _xlfn.XLOOKUP(
    _xlpm.n,
    {"AUSTRALIA","NSW","VIC","QLD","SA","WA","TAS","NT","ACT","UNK"},
    {"AU","NSW","VIC","QLD","SA","WA","TAS","NT","ACT","UNK"},
    C499
  )
)</f>
        <v>UNK</v>
      </c>
      <c r="C499" s="1" t="s">
        <v>26</v>
      </c>
      <c r="D499" s="11">
        <f t="shared" si="7"/>
        <v>45536</v>
      </c>
      <c r="E499" s="1" t="s">
        <v>42</v>
      </c>
      <c r="F499" s="1" t="s">
        <v>37</v>
      </c>
      <c r="G499" s="4">
        <v>184</v>
      </c>
      <c r="H499" s="5">
        <v>10161.199999999999</v>
      </c>
      <c r="I499" s="4">
        <v>184</v>
      </c>
      <c r="J499" s="4">
        <v>0</v>
      </c>
      <c r="K499" s="4">
        <v>10161.199999999999</v>
      </c>
      <c r="L499" s="4">
        <v>0</v>
      </c>
      <c r="M499" s="6">
        <v>1</v>
      </c>
      <c r="N499" s="4" t="s">
        <v>32</v>
      </c>
      <c r="O499" s="4">
        <v>11952.95</v>
      </c>
      <c r="P499" s="4">
        <v>10161.199999999999</v>
      </c>
      <c r="Q499" s="4">
        <v>10161.199999999999</v>
      </c>
      <c r="R499" s="4">
        <v>0</v>
      </c>
    </row>
    <row r="500" spans="1:18" ht="15" x14ac:dyDescent="0.2">
      <c r="A500" s="1" t="str" cm="1">
        <f t="array" ref="A500">_xlfn.LET(
  _xlpm.n, UPPER(TRIM(C500)),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
  )
)</f>
        <v>Australia</v>
      </c>
      <c r="B500" s="1" t="str" cm="1">
        <f t="array" ref="B500">_xlfn.LET(
  _xlpm.n, UPPER(TRIM(C500)),
  _xlfn.XLOOKUP(
    _xlpm.n,
    {"AUSTRALIA","NSW","VIC","QLD","SA","WA","TAS","NT","ACT","UNK"},
    {"AU","NSW","VIC","QLD","SA","WA","TAS","NT","ACT","UNK"},
    C500
  )
)</f>
        <v>AU</v>
      </c>
      <c r="C500" s="2" t="s">
        <v>15</v>
      </c>
      <c r="D500" s="12">
        <f t="shared" si="7"/>
        <v>45536</v>
      </c>
      <c r="E500" s="3" t="s">
        <v>42</v>
      </c>
      <c r="F500" s="3" t="s">
        <v>38</v>
      </c>
      <c r="G500" s="8">
        <v>405433</v>
      </c>
      <c r="H500" s="9">
        <v>228120497.63999978</v>
      </c>
      <c r="I500" s="8">
        <v>289163</v>
      </c>
      <c r="J500" s="8">
        <v>116270</v>
      </c>
      <c r="K500" s="8">
        <v>135959628.44999996</v>
      </c>
      <c r="L500" s="8">
        <v>92160869.190000027</v>
      </c>
      <c r="M500" s="10">
        <v>0.71322018681261767</v>
      </c>
      <c r="N500" s="8">
        <v>110.81642452213099</v>
      </c>
      <c r="O500" s="8">
        <v>212268665.84999937</v>
      </c>
      <c r="P500" s="8">
        <v>242322252.16000003</v>
      </c>
      <c r="Q500" s="8">
        <v>135959628.44999996</v>
      </c>
      <c r="R500" s="8">
        <v>106362623.70999996</v>
      </c>
    </row>
    <row r="501" spans="1:18" ht="15" x14ac:dyDescent="0.2">
      <c r="A501" s="1" t="str" cm="1">
        <f t="array" ref="A501">_xlfn.LET(
  _xlpm.n, UPPER(TRIM(C501)),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
  )
)</f>
        <v>New South Wales</v>
      </c>
      <c r="B501" s="1" t="str" cm="1">
        <f t="array" ref="B501">_xlfn.LET(
  _xlpm.n, UPPER(TRIM(C501)),
  _xlfn.XLOOKUP(
    _xlpm.n,
    {"AUSTRALIA","NSW","VIC","QLD","SA","WA","TAS","NT","ACT","UNK"},
    {"AU","NSW","VIC","QLD","SA","WA","TAS","NT","ACT","UNK"},
    C501
  )
)</f>
        <v>NSW</v>
      </c>
      <c r="C501" s="1" t="s">
        <v>18</v>
      </c>
      <c r="D501" s="11">
        <f t="shared" si="7"/>
        <v>45536</v>
      </c>
      <c r="E501" s="1" t="s">
        <v>42</v>
      </c>
      <c r="F501" s="1" t="s">
        <v>38</v>
      </c>
      <c r="G501" s="4">
        <v>119690</v>
      </c>
      <c r="H501" s="5">
        <v>65882223.600000061</v>
      </c>
      <c r="I501" s="4">
        <v>90825</v>
      </c>
      <c r="J501" s="4">
        <v>28865</v>
      </c>
      <c r="K501" s="4">
        <v>42739633.300000027</v>
      </c>
      <c r="L501" s="4">
        <v>23142590.300000004</v>
      </c>
      <c r="M501" s="6">
        <v>0.75883532458852032</v>
      </c>
      <c r="N501" s="4">
        <v>112.44051527772659</v>
      </c>
      <c r="O501" s="4">
        <v>62944822.900000006</v>
      </c>
      <c r="P501" s="4">
        <v>69295166.479999989</v>
      </c>
      <c r="Q501" s="4">
        <v>42739633.300000027</v>
      </c>
      <c r="R501" s="4">
        <v>26555533.18</v>
      </c>
    </row>
    <row r="502" spans="1:18" ht="15" x14ac:dyDescent="0.2">
      <c r="A502" s="1" t="str" cm="1">
        <f t="array" ref="A502">_xlfn.LET(
  _xlpm.n, UPPER(TRIM(C502)),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
  )
)</f>
        <v>Victoria</v>
      </c>
      <c r="B502" s="1" t="str" cm="1">
        <f t="array" ref="B502">_xlfn.LET(
  _xlpm.n, UPPER(TRIM(C502)),
  _xlfn.XLOOKUP(
    _xlpm.n,
    {"AUSTRALIA","NSW","VIC","QLD","SA","WA","TAS","NT","ACT","UNK"},
    {"AU","NSW","VIC","QLD","SA","WA","TAS","NT","ACT","UNK"},
    C502
  )
)</f>
        <v>VIC</v>
      </c>
      <c r="C502" s="1" t="s">
        <v>19</v>
      </c>
      <c r="D502" s="11">
        <f t="shared" si="7"/>
        <v>45536</v>
      </c>
      <c r="E502" s="1" t="s">
        <v>42</v>
      </c>
      <c r="F502" s="1" t="s">
        <v>38</v>
      </c>
      <c r="G502" s="4">
        <v>96503</v>
      </c>
      <c r="H502" s="5">
        <v>55693076.160000011</v>
      </c>
      <c r="I502" s="4">
        <v>71002</v>
      </c>
      <c r="J502" s="4">
        <v>25501</v>
      </c>
      <c r="K502" s="4">
        <v>34676223.200000003</v>
      </c>
      <c r="L502" s="4">
        <v>21016852.959999986</v>
      </c>
      <c r="M502" s="6">
        <v>0.7357491476948903</v>
      </c>
      <c r="N502" s="4">
        <v>116.43318973339669</v>
      </c>
      <c r="O502" s="4">
        <v>52611830.20000001</v>
      </c>
      <c r="P502" s="4">
        <v>59254338.469999939</v>
      </c>
      <c r="Q502" s="4">
        <v>34676223.200000003</v>
      </c>
      <c r="R502" s="4">
        <v>24578115.270000007</v>
      </c>
    </row>
    <row r="503" spans="1:18" ht="15" x14ac:dyDescent="0.2">
      <c r="A503" s="1" t="str" cm="1">
        <f t="array" ref="A503">_xlfn.LET(
  _xlpm.n, UPPER(TRIM(C503)),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
  )
)</f>
        <v>Queensland</v>
      </c>
      <c r="B503" s="1" t="str" cm="1">
        <f t="array" ref="B503">_xlfn.LET(
  _xlpm.n, UPPER(TRIM(C503)),
  _xlfn.XLOOKUP(
    _xlpm.n,
    {"AUSTRALIA","NSW","VIC","QLD","SA","WA","TAS","NT","ACT","UNK"},
    {"AU","NSW","VIC","QLD","SA","WA","TAS","NT","ACT","UNK"},
    C503
  )
)</f>
        <v>QLD</v>
      </c>
      <c r="C503" s="1" t="s">
        <v>20</v>
      </c>
      <c r="D503" s="11">
        <f t="shared" si="7"/>
        <v>45536</v>
      </c>
      <c r="E503" s="1" t="s">
        <v>42</v>
      </c>
      <c r="F503" s="1" t="s">
        <v>38</v>
      </c>
      <c r="G503" s="4">
        <v>90017</v>
      </c>
      <c r="H503" s="5">
        <v>53484709.99999997</v>
      </c>
      <c r="I503" s="4">
        <v>57543</v>
      </c>
      <c r="J503" s="4">
        <v>32474</v>
      </c>
      <c r="K503" s="4">
        <v>28031436.849999998</v>
      </c>
      <c r="L503" s="4">
        <v>25453273.15000001</v>
      </c>
      <c r="M503" s="6">
        <v>0.63924592021507054</v>
      </c>
      <c r="N503" s="4">
        <v>114.14099566265061</v>
      </c>
      <c r="O503" s="4">
        <v>47164587.70000004</v>
      </c>
      <c r="P503" s="4">
        <v>57631505.299999975</v>
      </c>
      <c r="Q503" s="4">
        <v>28031436.849999998</v>
      </c>
      <c r="R503" s="4">
        <v>29600068.449999992</v>
      </c>
    </row>
    <row r="504" spans="1:18" ht="15" x14ac:dyDescent="0.2">
      <c r="A504" s="1" t="str" cm="1">
        <f t="array" ref="A504">_xlfn.LET(
  _xlpm.n, UPPER(TRIM(C504)),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
  )
)</f>
        <v>South Australia</v>
      </c>
      <c r="B504" s="1" t="str" cm="1">
        <f t="array" ref="B504">_xlfn.LET(
  _xlpm.n, UPPER(TRIM(C504)),
  _xlfn.XLOOKUP(
    _xlpm.n,
    {"AUSTRALIA","NSW","VIC","QLD","SA","WA","TAS","NT","ACT","UNK"},
    {"AU","NSW","VIC","QLD","SA","WA","TAS","NT","ACT","UNK"},
    C504
  )
)</f>
        <v>SA</v>
      </c>
      <c r="C504" s="1" t="s">
        <v>21</v>
      </c>
      <c r="D504" s="11">
        <f t="shared" si="7"/>
        <v>45536</v>
      </c>
      <c r="E504" s="1" t="s">
        <v>42</v>
      </c>
      <c r="F504" s="1" t="s">
        <v>38</v>
      </c>
      <c r="G504" s="4">
        <v>32002</v>
      </c>
      <c r="H504" s="5">
        <v>18688851.629999999</v>
      </c>
      <c r="I504" s="4">
        <v>18252</v>
      </c>
      <c r="J504" s="4">
        <v>13750</v>
      </c>
      <c r="K504" s="4">
        <v>9187578.5500000026</v>
      </c>
      <c r="L504" s="4">
        <v>9501273.0800000038</v>
      </c>
      <c r="M504" s="6">
        <v>0.57033935379038814</v>
      </c>
      <c r="N504" s="4">
        <v>81.486516420787282</v>
      </c>
      <c r="O504" s="4">
        <v>17305653.399999991</v>
      </c>
      <c r="P504" s="4">
        <v>19849847.290000007</v>
      </c>
      <c r="Q504" s="4">
        <v>9187578.5500000026</v>
      </c>
      <c r="R504" s="4">
        <v>10662268.739999996</v>
      </c>
    </row>
    <row r="505" spans="1:18" ht="15" x14ac:dyDescent="0.2">
      <c r="A505" s="1" t="str" cm="1">
        <f t="array" ref="A505">_xlfn.LET(
  _xlpm.n, UPPER(TRIM(C505)),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
  )
)</f>
        <v>Western Australia</v>
      </c>
      <c r="B505" s="1" t="str" cm="1">
        <f t="array" ref="B505">_xlfn.LET(
  _xlpm.n, UPPER(TRIM(C505)),
  _xlfn.XLOOKUP(
    _xlpm.n,
    {"AUSTRALIA","NSW","VIC","QLD","SA","WA","TAS","NT","ACT","UNK"},
    {"AU","NSW","VIC","QLD","SA","WA","TAS","NT","ACT","UNK"},
    C505
  )
)</f>
        <v>WA</v>
      </c>
      <c r="C505" s="1" t="s">
        <v>22</v>
      </c>
      <c r="D505" s="11">
        <f t="shared" si="7"/>
        <v>45536</v>
      </c>
      <c r="E505" s="1" t="s">
        <v>42</v>
      </c>
      <c r="F505" s="1" t="s">
        <v>38</v>
      </c>
      <c r="G505" s="4">
        <v>47574</v>
      </c>
      <c r="H505" s="5">
        <v>25311933.400000021</v>
      </c>
      <c r="I505" s="4">
        <v>35532</v>
      </c>
      <c r="J505" s="4">
        <v>12042</v>
      </c>
      <c r="K505" s="4">
        <v>15447868.399999997</v>
      </c>
      <c r="L505" s="4">
        <v>9864064.9999999981</v>
      </c>
      <c r="M505" s="6">
        <v>0.7468785471055619</v>
      </c>
      <c r="N505" s="4">
        <v>115.34625064377681</v>
      </c>
      <c r="O505" s="4">
        <v>23757370.549999986</v>
      </c>
      <c r="P505" s="4">
        <v>26740501.870000012</v>
      </c>
      <c r="Q505" s="4">
        <v>15447868.399999997</v>
      </c>
      <c r="R505" s="4">
        <v>11292633.469999999</v>
      </c>
    </row>
    <row r="506" spans="1:18" ht="15" x14ac:dyDescent="0.2">
      <c r="A506" s="1" t="str" cm="1">
        <f t="array" ref="A506">_xlfn.LET(
  _xlpm.n, UPPER(TRIM(C506)),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
  )
)</f>
        <v>Tasmania</v>
      </c>
      <c r="B506" s="1" t="str" cm="1">
        <f t="array" ref="B506">_xlfn.LET(
  _xlpm.n, UPPER(TRIM(C506)),
  _xlfn.XLOOKUP(
    _xlpm.n,
    {"AUSTRALIA","NSW","VIC","QLD","SA","WA","TAS","NT","ACT","UNK"},
    {"AU","NSW","VIC","QLD","SA","WA","TAS","NT","ACT","UNK"},
    C506
  )
)</f>
        <v>TAS</v>
      </c>
      <c r="C506" s="1" t="s">
        <v>23</v>
      </c>
      <c r="D506" s="11">
        <f t="shared" si="7"/>
        <v>45536</v>
      </c>
      <c r="E506" s="1" t="s">
        <v>42</v>
      </c>
      <c r="F506" s="1" t="s">
        <v>38</v>
      </c>
      <c r="G506" s="4">
        <v>12739</v>
      </c>
      <c r="H506" s="5">
        <v>4906060.4499999983</v>
      </c>
      <c r="I506" s="4">
        <v>10225</v>
      </c>
      <c r="J506" s="4">
        <v>2514</v>
      </c>
      <c r="K506" s="4">
        <v>2853992.3</v>
      </c>
      <c r="L506" s="4">
        <v>2052068.1499999997</v>
      </c>
      <c r="M506" s="6">
        <v>0.8026532694874009</v>
      </c>
      <c r="N506" s="4">
        <v>116.7842094455852</v>
      </c>
      <c r="O506" s="4">
        <v>4537831.8500000015</v>
      </c>
      <c r="P506" s="4">
        <v>5217531.0799999991</v>
      </c>
      <c r="Q506" s="4">
        <v>2853992.2999999993</v>
      </c>
      <c r="R506" s="4">
        <v>2363538.7799999993</v>
      </c>
    </row>
    <row r="507" spans="1:18" ht="15" x14ac:dyDescent="0.2">
      <c r="A507" s="1" t="str" cm="1">
        <f t="array" ref="A507">_xlfn.LET(
  _xlpm.n, UPPER(TRIM(C507)),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
  )
)</f>
        <v>Northern Territory</v>
      </c>
      <c r="B507" s="1" t="str" cm="1">
        <f t="array" ref="B507">_xlfn.LET(
  _xlpm.n, UPPER(TRIM(C507)),
  _xlfn.XLOOKUP(
    _xlpm.n,
    {"AUSTRALIA","NSW","VIC","QLD","SA","WA","TAS","NT","ACT","UNK"},
    {"AU","NSW","VIC","QLD","SA","WA","TAS","NT","ACT","UNK"},
    C507
  )
)</f>
        <v>NT</v>
      </c>
      <c r="C507" s="1" t="s">
        <v>24</v>
      </c>
      <c r="D507" s="11">
        <f t="shared" si="7"/>
        <v>45536</v>
      </c>
      <c r="E507" s="1" t="s">
        <v>42</v>
      </c>
      <c r="F507" s="1" t="s">
        <v>38</v>
      </c>
      <c r="G507" s="4">
        <v>2146</v>
      </c>
      <c r="H507" s="5">
        <v>1230868.2999999998</v>
      </c>
      <c r="I507" s="4">
        <v>1971</v>
      </c>
      <c r="J507" s="4">
        <v>175</v>
      </c>
      <c r="K507" s="4">
        <v>1069536.5500000003</v>
      </c>
      <c r="L507" s="4">
        <v>161331.75</v>
      </c>
      <c r="M507" s="6">
        <v>0.91845293569431496</v>
      </c>
      <c r="N507" s="4">
        <v>173.75551948051947</v>
      </c>
      <c r="O507" s="4">
        <v>1272519.4000000001</v>
      </c>
      <c r="P507" s="4">
        <v>1262027.7500000002</v>
      </c>
      <c r="Q507" s="4">
        <v>1069536.5499999998</v>
      </c>
      <c r="R507" s="4">
        <v>192491.19999999998</v>
      </c>
    </row>
    <row r="508" spans="1:18" ht="15" x14ac:dyDescent="0.2">
      <c r="A508" s="1" t="str" cm="1">
        <f t="array" ref="A508">_xlfn.LET(
  _xlpm.n, UPPER(TRIM(C508)),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
  )
)</f>
        <v>Australian Capital Territory</v>
      </c>
      <c r="B508" s="1" t="str" cm="1">
        <f t="array" ref="B508">_xlfn.LET(
  _xlpm.n, UPPER(TRIM(C508)),
  _xlfn.XLOOKUP(
    _xlpm.n,
    {"AUSTRALIA","NSW","VIC","QLD","SA","WA","TAS","NT","ACT","UNK"},
    {"AU","NSW","VIC","QLD","SA","WA","TAS","NT","ACT","UNK"},
    C508
  )
)</f>
        <v>ACT</v>
      </c>
      <c r="C508" s="1" t="s">
        <v>25</v>
      </c>
      <c r="D508" s="11">
        <f t="shared" si="7"/>
        <v>45536</v>
      </c>
      <c r="E508" s="1" t="s">
        <v>42</v>
      </c>
      <c r="F508" s="1" t="s">
        <v>38</v>
      </c>
      <c r="G508" s="4">
        <v>4690</v>
      </c>
      <c r="H508" s="5">
        <v>2903465.5</v>
      </c>
      <c r="I508" s="4">
        <v>3741</v>
      </c>
      <c r="J508" s="4">
        <v>949</v>
      </c>
      <c r="K508" s="4">
        <v>1934050.6999999997</v>
      </c>
      <c r="L508" s="4">
        <v>969414.79999999993</v>
      </c>
      <c r="M508" s="6">
        <v>0.7976545842217484</v>
      </c>
      <c r="N508" s="4">
        <v>154.31398941798943</v>
      </c>
      <c r="O508" s="4">
        <v>2652820</v>
      </c>
      <c r="P508" s="4">
        <v>3052025.3200000008</v>
      </c>
      <c r="Q508" s="4">
        <v>1934050.6999999997</v>
      </c>
      <c r="R508" s="4">
        <v>1117974.6199999999</v>
      </c>
    </row>
    <row r="509" spans="1:18" ht="15" x14ac:dyDescent="0.2">
      <c r="A509" s="1" t="str" cm="1">
        <f t="array" ref="A509">_xlfn.LET(
  _xlpm.n, UPPER(TRIM(C509)),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
  )
)</f>
        <v>Unknown</v>
      </c>
      <c r="B509" s="1" t="str" cm="1">
        <f t="array" ref="B509">_xlfn.LET(
  _xlpm.n, UPPER(TRIM(C509)),
  _xlfn.XLOOKUP(
    _xlpm.n,
    {"AUSTRALIA","NSW","VIC","QLD","SA","WA","TAS","NT","ACT","UNK"},
    {"AU","NSW","VIC","QLD","SA","WA","TAS","NT","ACT","UNK"},
    C509
  )
)</f>
        <v>UNK</v>
      </c>
      <c r="C509" s="1" t="s">
        <v>26</v>
      </c>
      <c r="D509" s="11">
        <f t="shared" si="7"/>
        <v>45536</v>
      </c>
      <c r="E509" s="1" t="s">
        <v>42</v>
      </c>
      <c r="F509" s="1" t="s">
        <v>38</v>
      </c>
      <c r="G509" s="4">
        <v>72</v>
      </c>
      <c r="H509" s="5">
        <v>19308.599999999999</v>
      </c>
      <c r="I509" s="4">
        <v>72</v>
      </c>
      <c r="J509" s="4">
        <v>0</v>
      </c>
      <c r="K509" s="4">
        <v>19308.600000000002</v>
      </c>
      <c r="L509" s="4">
        <v>0</v>
      </c>
      <c r="M509" s="6">
        <v>1</v>
      </c>
      <c r="N509" s="4" t="s">
        <v>32</v>
      </c>
      <c r="O509" s="4">
        <v>21229.85</v>
      </c>
      <c r="P509" s="4">
        <v>19308.599999999999</v>
      </c>
      <c r="Q509" s="4">
        <v>19308.600000000002</v>
      </c>
      <c r="R509" s="4">
        <v>0</v>
      </c>
    </row>
    <row r="510" spans="1:18" ht="15" x14ac:dyDescent="0.2">
      <c r="A510" s="1" t="str" cm="1">
        <f t="array" ref="A510">_xlfn.LET(
  _xlpm.n, UPPER(TRIM(C510)),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
  )
)</f>
        <v>Australia</v>
      </c>
      <c r="B510" s="1" t="str" cm="1">
        <f t="array" ref="B510">_xlfn.LET(
  _xlpm.n, UPPER(TRIM(C510)),
  _xlfn.XLOOKUP(
    _xlpm.n,
    {"AUSTRALIA","NSW","VIC","QLD","SA","WA","TAS","NT","ACT","UNK"},
    {"AU","NSW","VIC","QLD","SA","WA","TAS","NT","ACT","UNK"},
    C510
  )
)</f>
        <v>AU</v>
      </c>
      <c r="C510" s="2" t="s">
        <v>15</v>
      </c>
      <c r="D510" s="12">
        <f t="shared" si="7"/>
        <v>45536</v>
      </c>
      <c r="E510" s="3" t="s">
        <v>42</v>
      </c>
      <c r="F510" s="3" t="s">
        <v>39</v>
      </c>
      <c r="G510" s="8">
        <v>3376360</v>
      </c>
      <c r="H510" s="9">
        <v>831752355.19999731</v>
      </c>
      <c r="I510" s="8">
        <v>2047910</v>
      </c>
      <c r="J510" s="8">
        <v>1328450</v>
      </c>
      <c r="K510" s="8">
        <v>635933875.00000036</v>
      </c>
      <c r="L510" s="8">
        <v>195818480.20000094</v>
      </c>
      <c r="M510" s="10">
        <v>0.60654373348813517</v>
      </c>
      <c r="N510" s="8">
        <v>132.94029829080341</v>
      </c>
      <c r="O510" s="8">
        <v>936926322.75000215</v>
      </c>
      <c r="P510" s="8">
        <v>976869407.40000379</v>
      </c>
      <c r="Q510" s="8">
        <v>635933875.00000036</v>
      </c>
      <c r="R510" s="8">
        <v>340935532.3999989</v>
      </c>
    </row>
    <row r="511" spans="1:18" ht="15" x14ac:dyDescent="0.2">
      <c r="A511" s="1" t="str" cm="1">
        <f t="array" ref="A511">_xlfn.LET(
  _xlpm.n, UPPER(TRIM(C511)),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
  )
)</f>
        <v>New South Wales</v>
      </c>
      <c r="B511" s="1" t="str" cm="1">
        <f t="array" ref="B511">_xlfn.LET(
  _xlpm.n, UPPER(TRIM(C511)),
  _xlfn.XLOOKUP(
    _xlpm.n,
    {"AUSTRALIA","NSW","VIC","QLD","SA","WA","TAS","NT","ACT","UNK"},
    {"AU","NSW","VIC","QLD","SA","WA","TAS","NT","ACT","UNK"},
    C511
  )
)</f>
        <v>NSW</v>
      </c>
      <c r="C511" s="1" t="s">
        <v>18</v>
      </c>
      <c r="D511" s="11">
        <f t="shared" si="7"/>
        <v>45536</v>
      </c>
      <c r="E511" s="1" t="s">
        <v>42</v>
      </c>
      <c r="F511" s="1" t="s">
        <v>39</v>
      </c>
      <c r="G511" s="4">
        <v>1124927</v>
      </c>
      <c r="H511" s="5">
        <v>276951159.23000032</v>
      </c>
      <c r="I511" s="4">
        <v>701379</v>
      </c>
      <c r="J511" s="4">
        <v>423548</v>
      </c>
      <c r="K511" s="4">
        <v>212464634.69999984</v>
      </c>
      <c r="L511" s="4">
        <v>64486524.529999986</v>
      </c>
      <c r="M511" s="6">
        <v>0.62348845747324044</v>
      </c>
      <c r="N511" s="4">
        <v>143.2071219935263</v>
      </c>
      <c r="O511" s="4">
        <v>313033243.45000035</v>
      </c>
      <c r="P511" s="4">
        <v>325598219.93000042</v>
      </c>
      <c r="Q511" s="4">
        <v>212464634.69999984</v>
      </c>
      <c r="R511" s="4">
        <v>113133585.22999997</v>
      </c>
    </row>
    <row r="512" spans="1:18" ht="15" x14ac:dyDescent="0.2">
      <c r="A512" s="1" t="str" cm="1">
        <f t="array" ref="A512">_xlfn.LET(
  _xlpm.n, UPPER(TRIM(C512)),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
  )
)</f>
        <v>Victoria</v>
      </c>
      <c r="B512" s="1" t="str" cm="1">
        <f t="array" ref="B512">_xlfn.LET(
  _xlpm.n, UPPER(TRIM(C512)),
  _xlfn.XLOOKUP(
    _xlpm.n,
    {"AUSTRALIA","NSW","VIC","QLD","SA","WA","TAS","NT","ACT","UNK"},
    {"AU","NSW","VIC","QLD","SA","WA","TAS","NT","ACT","UNK"},
    C512
  )
)</f>
        <v>VIC</v>
      </c>
      <c r="C512" s="1" t="s">
        <v>19</v>
      </c>
      <c r="D512" s="11">
        <f t="shared" si="7"/>
        <v>45536</v>
      </c>
      <c r="E512" s="1" t="s">
        <v>42</v>
      </c>
      <c r="F512" s="1" t="s">
        <v>39</v>
      </c>
      <c r="G512" s="4">
        <v>807004</v>
      </c>
      <c r="H512" s="5">
        <v>212710670.32000053</v>
      </c>
      <c r="I512" s="4">
        <v>524990</v>
      </c>
      <c r="J512" s="4">
        <v>282014</v>
      </c>
      <c r="K512" s="4">
        <v>163902586.65000018</v>
      </c>
      <c r="L512" s="4">
        <v>48808083.669999942</v>
      </c>
      <c r="M512" s="6">
        <v>0.65054200474842749</v>
      </c>
      <c r="N512" s="4">
        <v>164.19606366677959</v>
      </c>
      <c r="O512" s="4">
        <v>237586462.04999974</v>
      </c>
      <c r="P512" s="4">
        <v>249331973.81000009</v>
      </c>
      <c r="Q512" s="4">
        <v>163902586.65000018</v>
      </c>
      <c r="R512" s="4">
        <v>85429387.160000205</v>
      </c>
    </row>
    <row r="513" spans="1:18" ht="15" x14ac:dyDescent="0.2">
      <c r="A513" s="1" t="str" cm="1">
        <f t="array" ref="A513">_xlfn.LET(
  _xlpm.n, UPPER(TRIM(C513)),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
  )
)</f>
        <v>Queensland</v>
      </c>
      <c r="B513" s="1" t="str" cm="1">
        <f t="array" ref="B513">_xlfn.LET(
  _xlpm.n, UPPER(TRIM(C513)),
  _xlfn.XLOOKUP(
    _xlpm.n,
    {"AUSTRALIA","NSW","VIC","QLD","SA","WA","TAS","NT","ACT","UNK"},
    {"AU","NSW","VIC","QLD","SA","WA","TAS","NT","ACT","UNK"},
    C513
  )
)</f>
        <v>QLD</v>
      </c>
      <c r="C513" s="1" t="s">
        <v>20</v>
      </c>
      <c r="D513" s="11">
        <f t="shared" si="7"/>
        <v>45536</v>
      </c>
      <c r="E513" s="1" t="s">
        <v>42</v>
      </c>
      <c r="F513" s="1" t="s">
        <v>39</v>
      </c>
      <c r="G513" s="4">
        <v>716056</v>
      </c>
      <c r="H513" s="5">
        <v>171941628.40000027</v>
      </c>
      <c r="I513" s="4">
        <v>409605</v>
      </c>
      <c r="J513" s="4">
        <v>306451</v>
      </c>
      <c r="K513" s="4">
        <v>133478855.59999995</v>
      </c>
      <c r="L513" s="4">
        <v>38462772.799999893</v>
      </c>
      <c r="M513" s="6">
        <v>0.57202928262593988</v>
      </c>
      <c r="N513" s="4">
        <v>115.30836447797964</v>
      </c>
      <c r="O513" s="4">
        <v>194694145.19999972</v>
      </c>
      <c r="P513" s="4">
        <v>200352356.42999989</v>
      </c>
      <c r="Q513" s="4">
        <v>133478855.59999995</v>
      </c>
      <c r="R513" s="4">
        <v>66873500.830000021</v>
      </c>
    </row>
    <row r="514" spans="1:18" ht="15" x14ac:dyDescent="0.2">
      <c r="A514" s="1" t="str" cm="1">
        <f t="array" ref="A514">_xlfn.LET(
  _xlpm.n, UPPER(TRIM(C514)),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
  )
)</f>
        <v>South Australia</v>
      </c>
      <c r="B514" s="1" t="str" cm="1">
        <f t="array" ref="B514">_xlfn.LET(
  _xlpm.n, UPPER(TRIM(C514)),
  _xlfn.XLOOKUP(
    _xlpm.n,
    {"AUSTRALIA","NSW","VIC","QLD","SA","WA","TAS","NT","ACT","UNK"},
    {"AU","NSW","VIC","QLD","SA","WA","TAS","NT","ACT","UNK"},
    C514
  )
)</f>
        <v>SA</v>
      </c>
      <c r="C514" s="1" t="s">
        <v>21</v>
      </c>
      <c r="D514" s="11">
        <f t="shared" ref="D514:D577" si="8">_xlfn.LET(
  _xlpm.s, TRIM(E514),
  _xlpm.y, VALUE(LEFT(_xlpm.s,4)),
  _xlpm.q, VALUE(MID(_xlpm.s, FIND("Q",_xlpm.s)+1, 1)),
  _xlpm.m, CHOOSE(_xlpm.q, 9,12,3,6),
  DATE(_xlpm.y + (_xlpm.q&gt;=3), _xlpm.m, 1)
)</f>
        <v>45536</v>
      </c>
      <c r="E514" s="1" t="s">
        <v>42</v>
      </c>
      <c r="F514" s="1" t="s">
        <v>39</v>
      </c>
      <c r="G514" s="4">
        <v>246186</v>
      </c>
      <c r="H514" s="5">
        <v>60248444.550000057</v>
      </c>
      <c r="I514" s="4">
        <v>131818</v>
      </c>
      <c r="J514" s="4">
        <v>114368</v>
      </c>
      <c r="K514" s="4">
        <v>44663829.400000021</v>
      </c>
      <c r="L514" s="4">
        <v>15584615.149999995</v>
      </c>
      <c r="M514" s="6">
        <v>0.53544068306077519</v>
      </c>
      <c r="N514" s="4">
        <v>105.87673798398777</v>
      </c>
      <c r="O514" s="4">
        <v>68257848.450000107</v>
      </c>
      <c r="P514" s="4">
        <v>71018233.150000036</v>
      </c>
      <c r="Q514" s="4">
        <v>44663829.400000021</v>
      </c>
      <c r="R514" s="4">
        <v>26354403.74999997</v>
      </c>
    </row>
    <row r="515" spans="1:18" ht="15" x14ac:dyDescent="0.2">
      <c r="A515" s="1" t="str" cm="1">
        <f t="array" ref="A515">_xlfn.LET(
  _xlpm.n, UPPER(TRIM(C515)),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C515
  )
)</f>
        <v>Western Australia</v>
      </c>
      <c r="B515" s="1" t="str" cm="1">
        <f t="array" ref="B515">_xlfn.LET(
  _xlpm.n, UPPER(TRIM(C515)),
  _xlfn.XLOOKUP(
    _xlpm.n,
    {"AUSTRALIA","NSW","VIC","QLD","SA","WA","TAS","NT","ACT","UNK"},
    {"AU","NSW","VIC","QLD","SA","WA","TAS","NT","ACT","UNK"},
    C515
  )
)</f>
        <v>WA</v>
      </c>
      <c r="C515" s="1" t="s">
        <v>22</v>
      </c>
      <c r="D515" s="11">
        <f t="shared" si="8"/>
        <v>45536</v>
      </c>
      <c r="E515" s="1" t="s">
        <v>42</v>
      </c>
      <c r="F515" s="1" t="s">
        <v>39</v>
      </c>
      <c r="G515" s="4">
        <v>343176</v>
      </c>
      <c r="H515" s="5">
        <v>73627768.140000075</v>
      </c>
      <c r="I515" s="4">
        <v>196452</v>
      </c>
      <c r="J515" s="4">
        <v>146724</v>
      </c>
      <c r="K515" s="4">
        <v>54161286.700000033</v>
      </c>
      <c r="L515" s="4">
        <v>19466481.43999999</v>
      </c>
      <c r="M515" s="6">
        <v>0.57245261906427025</v>
      </c>
      <c r="N515" s="4">
        <v>107.29764142457016</v>
      </c>
      <c r="O515" s="4">
        <v>83239800.449999884</v>
      </c>
      <c r="P515" s="4">
        <v>88110890.160000026</v>
      </c>
      <c r="Q515" s="4">
        <v>54161286.700000033</v>
      </c>
      <c r="R515" s="4">
        <v>33949603.459999986</v>
      </c>
    </row>
    <row r="516" spans="1:18" ht="15" x14ac:dyDescent="0.2">
      <c r="A516" s="1" t="str" cm="1">
        <f t="array" ref="A516">_xlfn.LET(
  _xlpm.n, UPPER(TRIM(C516)),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C516
  )
)</f>
        <v>Tasmania</v>
      </c>
      <c r="B516" s="1" t="str" cm="1">
        <f t="array" ref="B516">_xlfn.LET(
  _xlpm.n, UPPER(TRIM(C516)),
  _xlfn.XLOOKUP(
    _xlpm.n,
    {"AUSTRALIA","NSW","VIC","QLD","SA","WA","TAS","NT","ACT","UNK"},
    {"AU","NSW","VIC","QLD","SA","WA","TAS","NT","ACT","UNK"},
    C516
  )
)</f>
        <v>TAS</v>
      </c>
      <c r="C516" s="1" t="s">
        <v>23</v>
      </c>
      <c r="D516" s="11">
        <f t="shared" si="8"/>
        <v>45536</v>
      </c>
      <c r="E516" s="1" t="s">
        <v>42</v>
      </c>
      <c r="F516" s="1" t="s">
        <v>39</v>
      </c>
      <c r="G516" s="4">
        <v>65187</v>
      </c>
      <c r="H516" s="5">
        <v>19263254.400000025</v>
      </c>
      <c r="I516" s="4">
        <v>37929</v>
      </c>
      <c r="J516" s="4">
        <v>27258</v>
      </c>
      <c r="K516" s="4">
        <v>15410755.899999997</v>
      </c>
      <c r="L516" s="4">
        <v>3852498.5000000005</v>
      </c>
      <c r="M516" s="6">
        <v>0.58184914170003221</v>
      </c>
      <c r="N516" s="4">
        <v>80.963859733078081</v>
      </c>
      <c r="O516" s="4">
        <v>21903376.199999962</v>
      </c>
      <c r="P516" s="4">
        <v>21328101.720000029</v>
      </c>
      <c r="Q516" s="4">
        <v>15410755.899999997</v>
      </c>
      <c r="R516" s="4">
        <v>5917345.8199999975</v>
      </c>
    </row>
    <row r="517" spans="1:18" ht="15" x14ac:dyDescent="0.2">
      <c r="A517" s="1" t="str" cm="1">
        <f t="array" ref="A517">_xlfn.LET(
  _xlpm.n, UPPER(TRIM(C517)),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C517
  )
)</f>
        <v>Northern Territory</v>
      </c>
      <c r="B517" s="1" t="str" cm="1">
        <f t="array" ref="B517">_xlfn.LET(
  _xlpm.n, UPPER(TRIM(C517)),
  _xlfn.XLOOKUP(
    _xlpm.n,
    {"AUSTRALIA","NSW","VIC","QLD","SA","WA","TAS","NT","ACT","UNK"},
    {"AU","NSW","VIC","QLD","SA","WA","TAS","NT","ACT","UNK"},
    C517
  )
)</f>
        <v>NT</v>
      </c>
      <c r="C517" s="1" t="s">
        <v>24</v>
      </c>
      <c r="D517" s="11">
        <f t="shared" si="8"/>
        <v>45536</v>
      </c>
      <c r="E517" s="1" t="s">
        <v>42</v>
      </c>
      <c r="F517" s="1" t="s">
        <v>39</v>
      </c>
      <c r="G517" s="4">
        <v>21274</v>
      </c>
      <c r="H517" s="5">
        <v>7183293.3000000007</v>
      </c>
      <c r="I517" s="4">
        <v>16878</v>
      </c>
      <c r="J517" s="4">
        <v>4396</v>
      </c>
      <c r="K517" s="4">
        <v>6080703.299999998</v>
      </c>
      <c r="L517" s="4">
        <v>1102590</v>
      </c>
      <c r="M517" s="6">
        <v>0.79336279026041179</v>
      </c>
      <c r="N517" s="4">
        <v>243.36587530712529</v>
      </c>
      <c r="O517" s="4">
        <v>7799570.0000000056</v>
      </c>
      <c r="P517" s="4">
        <v>8075643.2799999975</v>
      </c>
      <c r="Q517" s="4">
        <v>6080703.299999997</v>
      </c>
      <c r="R517" s="4">
        <v>1994939.98</v>
      </c>
    </row>
    <row r="518" spans="1:18" ht="15" x14ac:dyDescent="0.2">
      <c r="A518" s="1" t="str" cm="1">
        <f t="array" ref="A518">_xlfn.LET(
  _xlpm.n, UPPER(TRIM(C518)),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C518
  )
)</f>
        <v>Australian Capital Territory</v>
      </c>
      <c r="B518" s="1" t="str" cm="1">
        <f t="array" ref="B518">_xlfn.LET(
  _xlpm.n, UPPER(TRIM(C518)),
  _xlfn.XLOOKUP(
    _xlpm.n,
    {"AUSTRALIA","NSW","VIC","QLD","SA","WA","TAS","NT","ACT","UNK"},
    {"AU","NSW","VIC","QLD","SA","WA","TAS","NT","ACT","UNK"},
    C518
  )
)</f>
        <v>ACT</v>
      </c>
      <c r="C518" s="1" t="s">
        <v>25</v>
      </c>
      <c r="D518" s="11">
        <f t="shared" si="8"/>
        <v>45536</v>
      </c>
      <c r="E518" s="1" t="s">
        <v>42</v>
      </c>
      <c r="F518" s="1" t="s">
        <v>39</v>
      </c>
      <c r="G518" s="4">
        <v>51817</v>
      </c>
      <c r="H518" s="5">
        <v>9621376.5599999912</v>
      </c>
      <c r="I518" s="4">
        <v>28165</v>
      </c>
      <c r="J518" s="4">
        <v>23652</v>
      </c>
      <c r="K518" s="4">
        <v>5570475.5500000026</v>
      </c>
      <c r="L518" s="4">
        <v>4050901.0100000007</v>
      </c>
      <c r="M518" s="6">
        <v>0.54354748441631129</v>
      </c>
      <c r="N518" s="4">
        <v>144.27820183997773</v>
      </c>
      <c r="O518" s="4">
        <v>10170802.899999995</v>
      </c>
      <c r="P518" s="4">
        <v>12846627.370000001</v>
      </c>
      <c r="Q518" s="4">
        <v>5570475.5500000026</v>
      </c>
      <c r="R518" s="4">
        <v>7276151.8200000031</v>
      </c>
    </row>
    <row r="519" spans="1:18" ht="15" x14ac:dyDescent="0.2">
      <c r="A519" s="1" t="str" cm="1">
        <f t="array" ref="A519">_xlfn.LET(
  _xlpm.n, UPPER(TRIM(C519)),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C519
  )
)</f>
        <v>Unknown</v>
      </c>
      <c r="B519" s="1" t="str" cm="1">
        <f t="array" ref="B519">_xlfn.LET(
  _xlpm.n, UPPER(TRIM(C519)),
  _xlfn.XLOOKUP(
    _xlpm.n,
    {"AUSTRALIA","NSW","VIC","QLD","SA","WA","TAS","NT","ACT","UNK"},
    {"AU","NSW","VIC","QLD","SA","WA","TAS","NT","ACT","UNK"},
    C519
  )
)</f>
        <v>UNK</v>
      </c>
      <c r="C519" s="1" t="s">
        <v>26</v>
      </c>
      <c r="D519" s="11">
        <f t="shared" si="8"/>
        <v>45536</v>
      </c>
      <c r="E519" s="1" t="s">
        <v>42</v>
      </c>
      <c r="F519" s="1" t="s">
        <v>39</v>
      </c>
      <c r="G519" s="4">
        <v>733</v>
      </c>
      <c r="H519" s="5">
        <v>204760.2999999999</v>
      </c>
      <c r="I519" s="4">
        <v>694</v>
      </c>
      <c r="J519" s="4">
        <v>39</v>
      </c>
      <c r="K519" s="4">
        <v>200747.1999999999</v>
      </c>
      <c r="L519" s="4">
        <v>4013.1</v>
      </c>
      <c r="M519" s="6">
        <v>0.94679399727148705</v>
      </c>
      <c r="N519" s="4">
        <v>10.975</v>
      </c>
      <c r="O519" s="4">
        <v>241074.04999999996</v>
      </c>
      <c r="P519" s="4">
        <v>207361.5499999999</v>
      </c>
      <c r="Q519" s="4">
        <v>200747.1999999999</v>
      </c>
      <c r="R519" s="4">
        <v>6614.35</v>
      </c>
    </row>
    <row r="520" spans="1:18" ht="15" x14ac:dyDescent="0.2">
      <c r="A520" s="1" t="str" cm="1">
        <f t="array" ref="A520">_xlfn.LET(
  _xlpm.n, UPPER(TRIM(C520)),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C520
  )
)</f>
        <v>Australia</v>
      </c>
      <c r="B520" s="1" t="str" cm="1">
        <f t="array" ref="B520">_xlfn.LET(
  _xlpm.n, UPPER(TRIM(C520)),
  _xlfn.XLOOKUP(
    _xlpm.n,
    {"AUSTRALIA","NSW","VIC","QLD","SA","WA","TAS","NT","ACT","UNK"},
    {"AU","NSW","VIC","QLD","SA","WA","TAS","NT","ACT","UNK"},
    C520
  )
)</f>
        <v>AU</v>
      </c>
      <c r="C520" s="2" t="s">
        <v>15</v>
      </c>
      <c r="D520" s="12">
        <f t="shared" si="8"/>
        <v>45444</v>
      </c>
      <c r="E520" s="3" t="s">
        <v>43</v>
      </c>
      <c r="F520" s="2" t="s">
        <v>17</v>
      </c>
      <c r="G520" s="8">
        <v>120174139</v>
      </c>
      <c r="H520" s="9">
        <v>7820261767.6099119</v>
      </c>
      <c r="I520" s="8">
        <v>91008114</v>
      </c>
      <c r="J520" s="8">
        <v>29166025</v>
      </c>
      <c r="K520" s="8">
        <v>5203973201.2498789</v>
      </c>
      <c r="L520" s="8">
        <v>2616288566.3600864</v>
      </c>
      <c r="M520" s="10">
        <v>0.75730198491374257</v>
      </c>
      <c r="N520" s="8">
        <v>82.600448847767979</v>
      </c>
      <c r="O520" s="8">
        <v>8585104122.9799519</v>
      </c>
      <c r="P520" s="8">
        <v>10623364552.359854</v>
      </c>
      <c r="Q520" s="8">
        <v>5200699592.2998953</v>
      </c>
      <c r="R520" s="8">
        <v>5422664960.0599203</v>
      </c>
    </row>
    <row r="521" spans="1:18" ht="15" x14ac:dyDescent="0.2">
      <c r="A521" s="1" t="str" cm="1">
        <f t="array" ref="A521">_xlfn.LET(
  _xlpm.n, UPPER(TRIM(C521)),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C521
  )
)</f>
        <v>New South Wales</v>
      </c>
      <c r="B521" s="1" t="str" cm="1">
        <f t="array" ref="B521">_xlfn.LET(
  _xlpm.n, UPPER(TRIM(C521)),
  _xlfn.XLOOKUP(
    _xlpm.n,
    {"AUSTRALIA","NSW","VIC","QLD","SA","WA","TAS","NT","ACT","UNK"},
    {"AU","NSW","VIC","QLD","SA","WA","TAS","NT","ACT","UNK"},
    C521
  )
)</f>
        <v>NSW</v>
      </c>
      <c r="C521" s="1" t="s">
        <v>18</v>
      </c>
      <c r="D521" s="11">
        <f t="shared" si="8"/>
        <v>45444</v>
      </c>
      <c r="E521" s="1" t="s">
        <v>43</v>
      </c>
      <c r="F521" s="1" t="s">
        <v>17</v>
      </c>
      <c r="G521" s="4">
        <v>40338287</v>
      </c>
      <c r="H521" s="5">
        <v>2634962228.4200101</v>
      </c>
      <c r="I521" s="4">
        <v>31212134</v>
      </c>
      <c r="J521" s="4">
        <v>9126153</v>
      </c>
      <c r="K521" s="4">
        <v>1800166183.6500099</v>
      </c>
      <c r="L521" s="4">
        <v>834796044.769997</v>
      </c>
      <c r="M521" s="6">
        <v>0.77375953024480193</v>
      </c>
      <c r="N521" s="4">
        <v>90.219583422670553</v>
      </c>
      <c r="O521" s="4">
        <v>2895786013.01999</v>
      </c>
      <c r="P521" s="4">
        <v>3564515172.4099956</v>
      </c>
      <c r="Q521" s="4">
        <v>1799226078.8000097</v>
      </c>
      <c r="R521" s="4">
        <v>1765289093.6100101</v>
      </c>
    </row>
    <row r="522" spans="1:18" ht="15" x14ac:dyDescent="0.2">
      <c r="A522" s="1" t="str" cm="1">
        <f t="array" ref="A522">_xlfn.LET(
  _xlpm.n, UPPER(TRIM(C522)),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C522
  )
)</f>
        <v>Victoria</v>
      </c>
      <c r="B522" s="1" t="str" cm="1">
        <f t="array" ref="B522">_xlfn.LET(
  _xlpm.n, UPPER(TRIM(C522)),
  _xlfn.XLOOKUP(
    _xlpm.n,
    {"AUSTRALIA","NSW","VIC","QLD","SA","WA","TAS","NT","ACT","UNK"},
    {"AU","NSW","VIC","QLD","SA","WA","TAS","NT","ACT","UNK"},
    C522
  )
)</f>
        <v>VIC</v>
      </c>
      <c r="C522" s="1" t="s">
        <v>19</v>
      </c>
      <c r="D522" s="11">
        <f t="shared" si="8"/>
        <v>45444</v>
      </c>
      <c r="E522" s="1" t="s">
        <v>43</v>
      </c>
      <c r="F522" s="1" t="s">
        <v>17</v>
      </c>
      <c r="G522" s="4">
        <v>31593387</v>
      </c>
      <c r="H522" s="5">
        <v>2026096117.4600055</v>
      </c>
      <c r="I522" s="4">
        <v>23973348</v>
      </c>
      <c r="J522" s="4">
        <v>7620039</v>
      </c>
      <c r="K522" s="4">
        <v>1347665134.4000013</v>
      </c>
      <c r="L522" s="4">
        <v>678430983.05999315</v>
      </c>
      <c r="M522" s="6">
        <v>0.75880905076749128</v>
      </c>
      <c r="N522" s="4">
        <v>82.435734662850834</v>
      </c>
      <c r="O522" s="4">
        <v>2220236314.510006</v>
      </c>
      <c r="P522" s="4">
        <v>2734847884.2899938</v>
      </c>
      <c r="Q522" s="4">
        <v>1346540752.1500003</v>
      </c>
      <c r="R522" s="4">
        <v>1388307132.140013</v>
      </c>
    </row>
    <row r="523" spans="1:18" ht="15" x14ac:dyDescent="0.2">
      <c r="A523" s="1" t="str" cm="1">
        <f t="array" ref="A523">_xlfn.LET(
  _xlpm.n, UPPER(TRIM(C523)),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C523
  )
)</f>
        <v>Queensland</v>
      </c>
      <c r="B523" s="1" t="str" cm="1">
        <f t="array" ref="B523">_xlfn.LET(
  _xlpm.n, UPPER(TRIM(C523)),
  _xlfn.XLOOKUP(
    _xlpm.n,
    {"AUSTRALIA","NSW","VIC","QLD","SA","WA","TAS","NT","ACT","UNK"},
    {"AU","NSW","VIC","QLD","SA","WA","TAS","NT","ACT","UNK"},
    C523
  )
)</f>
        <v>QLD</v>
      </c>
      <c r="C523" s="1" t="s">
        <v>20</v>
      </c>
      <c r="D523" s="11">
        <f t="shared" si="8"/>
        <v>45444</v>
      </c>
      <c r="E523" s="1" t="s">
        <v>43</v>
      </c>
      <c r="F523" s="1" t="s">
        <v>17</v>
      </c>
      <c r="G523" s="4">
        <v>24133067</v>
      </c>
      <c r="H523" s="5">
        <v>1594501241.3500035</v>
      </c>
      <c r="I523" s="4">
        <v>18245485</v>
      </c>
      <c r="J523" s="4">
        <v>5887582</v>
      </c>
      <c r="K523" s="4">
        <v>1066874251.6999974</v>
      </c>
      <c r="L523" s="4">
        <v>527626989.6499995</v>
      </c>
      <c r="M523" s="6">
        <v>0.75603672753239359</v>
      </c>
      <c r="N523" s="4">
        <v>79.425927862285491</v>
      </c>
      <c r="O523" s="4">
        <v>1744895391.6200008</v>
      </c>
      <c r="P523" s="4">
        <v>2167354589.8500171</v>
      </c>
      <c r="Q523" s="4">
        <v>1066315372.1999978</v>
      </c>
      <c r="R523" s="4">
        <v>1101039217.6500058</v>
      </c>
    </row>
    <row r="524" spans="1:18" ht="15" x14ac:dyDescent="0.2">
      <c r="A524" s="1" t="str" cm="1">
        <f t="array" ref="A524">_xlfn.LET(
  _xlpm.n, UPPER(TRIM(C524)),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C524
  )
)</f>
        <v>South Australia</v>
      </c>
      <c r="B524" s="1" t="str" cm="1">
        <f t="array" ref="B524">_xlfn.LET(
  _xlpm.n, UPPER(TRIM(C524)),
  _xlfn.XLOOKUP(
    _xlpm.n,
    {"AUSTRALIA","NSW","VIC","QLD","SA","WA","TAS","NT","ACT","UNK"},
    {"AU","NSW","VIC","QLD","SA","WA","TAS","NT","ACT","UNK"},
    C524
  )
)</f>
        <v>SA</v>
      </c>
      <c r="C524" s="1" t="s">
        <v>21</v>
      </c>
      <c r="D524" s="11">
        <f t="shared" si="8"/>
        <v>45444</v>
      </c>
      <c r="E524" s="1" t="s">
        <v>43</v>
      </c>
      <c r="F524" s="1" t="s">
        <v>17</v>
      </c>
      <c r="G524" s="4">
        <v>8196299</v>
      </c>
      <c r="H524" s="5">
        <v>533361715.27000129</v>
      </c>
      <c r="I524" s="4">
        <v>6047606</v>
      </c>
      <c r="J524" s="4">
        <v>2148693</v>
      </c>
      <c r="K524" s="4">
        <v>342723349.85000026</v>
      </c>
      <c r="L524" s="4">
        <v>190638365.42000121</v>
      </c>
      <c r="M524" s="6">
        <v>0.73784594729889674</v>
      </c>
      <c r="N524" s="4">
        <v>70.541942879594501</v>
      </c>
      <c r="O524" s="4">
        <v>590215883.23999786</v>
      </c>
      <c r="P524" s="4">
        <v>712711971.36999428</v>
      </c>
      <c r="Q524" s="4">
        <v>342423864.55000013</v>
      </c>
      <c r="R524" s="4">
        <v>370288106.81999832</v>
      </c>
    </row>
    <row r="525" spans="1:18" ht="15" x14ac:dyDescent="0.2">
      <c r="A525" s="1" t="str" cm="1">
        <f t="array" ref="A525">_xlfn.LET(
  _xlpm.n, UPPER(TRIM(C525)),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C525
  )
)</f>
        <v>Western Australia</v>
      </c>
      <c r="B525" s="1" t="str" cm="1">
        <f t="array" ref="B525">_xlfn.LET(
  _xlpm.n, UPPER(TRIM(C525)),
  _xlfn.XLOOKUP(
    _xlpm.n,
    {"AUSTRALIA","NSW","VIC","QLD","SA","WA","TAS","NT","ACT","UNK"},
    {"AU","NSW","VIC","QLD","SA","WA","TAS","NT","ACT","UNK"},
    C525
  )
)</f>
        <v>WA</v>
      </c>
      <c r="C525" s="1" t="s">
        <v>22</v>
      </c>
      <c r="D525" s="11">
        <f t="shared" si="8"/>
        <v>45444</v>
      </c>
      <c r="E525" s="1" t="s">
        <v>43</v>
      </c>
      <c r="F525" s="1" t="s">
        <v>17</v>
      </c>
      <c r="G525" s="4">
        <v>11189621</v>
      </c>
      <c r="H525" s="5">
        <v>728302619.33000088</v>
      </c>
      <c r="I525" s="4">
        <v>8114565</v>
      </c>
      <c r="J525" s="4">
        <v>3075056</v>
      </c>
      <c r="K525" s="4">
        <v>459963896.54999882</v>
      </c>
      <c r="L525" s="4">
        <v>268338722.78000078</v>
      </c>
      <c r="M525" s="6">
        <v>0.72518676012351091</v>
      </c>
      <c r="N525" s="4">
        <v>76.69187638325846</v>
      </c>
      <c r="O525" s="4">
        <v>802679893.47000265</v>
      </c>
      <c r="P525" s="4">
        <v>1007479241.8000107</v>
      </c>
      <c r="Q525" s="4">
        <v>459718638.99999934</v>
      </c>
      <c r="R525" s="4">
        <v>547760602.79999971</v>
      </c>
    </row>
    <row r="526" spans="1:18" ht="15" x14ac:dyDescent="0.2">
      <c r="A526" s="1" t="str" cm="1">
        <f t="array" ref="A526">_xlfn.LET(
  _xlpm.n, UPPER(TRIM(C526)),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C526
  )
)</f>
        <v>Tasmania</v>
      </c>
      <c r="B526" s="1" t="str" cm="1">
        <f t="array" ref="B526">_xlfn.LET(
  _xlpm.n, UPPER(TRIM(C526)),
  _xlfn.XLOOKUP(
    _xlpm.n,
    {"AUSTRALIA","NSW","VIC","QLD","SA","WA","TAS","NT","ACT","UNK"},
    {"AU","NSW","VIC","QLD","SA","WA","TAS","NT","ACT","UNK"},
    C526
  )
)</f>
        <v>TAS</v>
      </c>
      <c r="C526" s="1" t="s">
        <v>23</v>
      </c>
      <c r="D526" s="11">
        <f t="shared" si="8"/>
        <v>45444</v>
      </c>
      <c r="E526" s="1" t="s">
        <v>43</v>
      </c>
      <c r="F526" s="1" t="s">
        <v>17</v>
      </c>
      <c r="G526" s="4">
        <v>2307833</v>
      </c>
      <c r="H526" s="5">
        <v>149059018.00999919</v>
      </c>
      <c r="I526" s="4">
        <v>1701876</v>
      </c>
      <c r="J526" s="4">
        <v>605957</v>
      </c>
      <c r="K526" s="4">
        <v>94226435.550000191</v>
      </c>
      <c r="L526" s="4">
        <v>54832582.460000105</v>
      </c>
      <c r="M526" s="6">
        <v>0.73743464106804957</v>
      </c>
      <c r="N526" s="4">
        <v>73.315745205554364</v>
      </c>
      <c r="O526" s="4">
        <v>165069224.19999892</v>
      </c>
      <c r="P526" s="4">
        <v>205051789.62999916</v>
      </c>
      <c r="Q526" s="4">
        <v>94177614.500000149</v>
      </c>
      <c r="R526" s="4">
        <v>110874175.1300002</v>
      </c>
    </row>
    <row r="527" spans="1:18" ht="15" x14ac:dyDescent="0.2">
      <c r="A527" s="1" t="str" cm="1">
        <f t="array" ref="A527">_xlfn.LET(
  _xlpm.n, UPPER(TRIM(C527)),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C527
  )
)</f>
        <v>Northern Territory</v>
      </c>
      <c r="B527" s="1" t="str" cm="1">
        <f t="array" ref="B527">_xlfn.LET(
  _xlpm.n, UPPER(TRIM(C527)),
  _xlfn.XLOOKUP(
    _xlpm.n,
    {"AUSTRALIA","NSW","VIC","QLD","SA","WA","TAS","NT","ACT","UNK"},
    {"AU","NSW","VIC","QLD","SA","WA","TAS","NT","ACT","UNK"},
    C527
  )
)</f>
        <v>NT</v>
      </c>
      <c r="C527" s="1" t="s">
        <v>24</v>
      </c>
      <c r="D527" s="11">
        <f t="shared" si="8"/>
        <v>45444</v>
      </c>
      <c r="E527" s="1" t="s">
        <v>43</v>
      </c>
      <c r="F527" s="1" t="s">
        <v>17</v>
      </c>
      <c r="G527" s="4">
        <v>706439</v>
      </c>
      <c r="H527" s="5">
        <v>45102754.419999972</v>
      </c>
      <c r="I527" s="4">
        <v>583687</v>
      </c>
      <c r="J527" s="4">
        <v>122752</v>
      </c>
      <c r="K527" s="4">
        <v>34870742.300000072</v>
      </c>
      <c r="L527" s="4">
        <v>10232012.120000029</v>
      </c>
      <c r="M527" s="6">
        <v>0.82623835886750308</v>
      </c>
      <c r="N527" s="4">
        <v>72.882727063884857</v>
      </c>
      <c r="O527" s="4">
        <v>49067564.619999997</v>
      </c>
      <c r="P527" s="4">
        <v>57144347.049999908</v>
      </c>
      <c r="Q527" s="4">
        <v>34854335.850000061</v>
      </c>
      <c r="R527" s="4">
        <v>22290011.199999996</v>
      </c>
    </row>
    <row r="528" spans="1:18" ht="15" x14ac:dyDescent="0.2">
      <c r="A528" s="1" t="str" cm="1">
        <f t="array" ref="A528">_xlfn.LET(
  _xlpm.n, UPPER(TRIM(C528)),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C528
  )
)</f>
        <v>Australian Capital Territory</v>
      </c>
      <c r="B528" s="1" t="str" cm="1">
        <f t="array" ref="B528">_xlfn.LET(
  _xlpm.n, UPPER(TRIM(C528)),
  _xlfn.XLOOKUP(
    _xlpm.n,
    {"AUSTRALIA","NSW","VIC","QLD","SA","WA","TAS","NT","ACT","UNK"},
    {"AU","NSW","VIC","QLD","SA","WA","TAS","NT","ACT","UNK"},
    C528
  )
)</f>
        <v>ACT</v>
      </c>
      <c r="C528" s="1" t="s">
        <v>25</v>
      </c>
      <c r="D528" s="11">
        <f t="shared" si="8"/>
        <v>45444</v>
      </c>
      <c r="E528" s="1" t="s">
        <v>43</v>
      </c>
      <c r="F528" s="1" t="s">
        <v>17</v>
      </c>
      <c r="G528" s="4">
        <v>1690975</v>
      </c>
      <c r="H528" s="5">
        <v>107789522.89999977</v>
      </c>
      <c r="I528" s="4">
        <v>1111757</v>
      </c>
      <c r="J528" s="4">
        <v>579218</v>
      </c>
      <c r="K528" s="4">
        <v>56449304.599999845</v>
      </c>
      <c r="L528" s="4">
        <v>51340218.300000049</v>
      </c>
      <c r="M528" s="6">
        <v>0.65746507192595982</v>
      </c>
      <c r="N528" s="4">
        <v>90.817696796659419</v>
      </c>
      <c r="O528" s="4">
        <v>115991678.6799996</v>
      </c>
      <c r="P528" s="4">
        <v>173125358.60000148</v>
      </c>
      <c r="Q528" s="4">
        <v>56409218.399999864</v>
      </c>
      <c r="R528" s="4">
        <v>116716140.19999962</v>
      </c>
    </row>
    <row r="529" spans="1:18" ht="15" x14ac:dyDescent="0.2">
      <c r="A529" s="1" t="str" cm="1">
        <f t="array" ref="A529">_xlfn.LET(
  _xlpm.n, UPPER(TRIM(C529)),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C529
  )
)</f>
        <v>Unknown</v>
      </c>
      <c r="B529" s="1" t="str" cm="1">
        <f t="array" ref="B529">_xlfn.LET(
  _xlpm.n, UPPER(TRIM(C529)),
  _xlfn.XLOOKUP(
    _xlpm.n,
    {"AUSTRALIA","NSW","VIC","QLD","SA","WA","TAS","NT","ACT","UNK"},
    {"AU","NSW","VIC","QLD","SA","WA","TAS","NT","ACT","UNK"},
    C529
  )
)</f>
        <v>UNK</v>
      </c>
      <c r="C529" s="1" t="s">
        <v>26</v>
      </c>
      <c r="D529" s="11">
        <f t="shared" si="8"/>
        <v>45444</v>
      </c>
      <c r="E529" s="1" t="s">
        <v>43</v>
      </c>
      <c r="F529" s="1" t="s">
        <v>17</v>
      </c>
      <c r="G529" s="4">
        <v>18231</v>
      </c>
      <c r="H529" s="5">
        <v>1086550.4500000016</v>
      </c>
      <c r="I529" s="4">
        <v>17656</v>
      </c>
      <c r="J529" s="4">
        <v>575</v>
      </c>
      <c r="K529" s="4">
        <v>1033902.6500000018</v>
      </c>
      <c r="L529" s="4">
        <v>52647.799999999974</v>
      </c>
      <c r="M529" s="6">
        <v>0.96846031484833528</v>
      </c>
      <c r="N529" s="4">
        <v>85.289673913043472</v>
      </c>
      <c r="O529" s="4">
        <v>1162159.6199999994</v>
      </c>
      <c r="P529" s="4">
        <v>1134197.3600000015</v>
      </c>
      <c r="Q529" s="4">
        <v>1033716.8500000018</v>
      </c>
      <c r="R529" s="4">
        <v>100480.51000000004</v>
      </c>
    </row>
    <row r="530" spans="1:18" ht="15" x14ac:dyDescent="0.2">
      <c r="A530" s="1" t="str" cm="1">
        <f t="array" ref="A530">_xlfn.LET(
  _xlpm.n, UPPER(TRIM(C530)),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C530
  )
)</f>
        <v>Australia</v>
      </c>
      <c r="B530" s="1" t="str" cm="1">
        <f t="array" ref="B530">_xlfn.LET(
  _xlpm.n, UPPER(TRIM(C530)),
  _xlfn.XLOOKUP(
    _xlpm.n,
    {"AUSTRALIA","NSW","VIC","QLD","SA","WA","TAS","NT","ACT","UNK"},
    {"AU","NSW","VIC","QLD","SA","WA","TAS","NT","ACT","UNK"},
    C530
  )
)</f>
        <v>AU</v>
      </c>
      <c r="C530" s="2" t="s">
        <v>15</v>
      </c>
      <c r="D530" s="12">
        <f t="shared" si="8"/>
        <v>45444</v>
      </c>
      <c r="E530" s="3" t="s">
        <v>43</v>
      </c>
      <c r="F530" s="3" t="s">
        <v>27</v>
      </c>
      <c r="G530" s="8">
        <v>43838981</v>
      </c>
      <c r="H530" s="9">
        <v>2381645409.039968</v>
      </c>
      <c r="I530" s="8">
        <v>34557811</v>
      </c>
      <c r="J530" s="8">
        <v>9281170</v>
      </c>
      <c r="K530" s="8">
        <v>1908023080.2500086</v>
      </c>
      <c r="L530" s="8">
        <v>473622328.78999889</v>
      </c>
      <c r="M530" s="10">
        <v>0.78828955901141951</v>
      </c>
      <c r="N530" s="8">
        <v>47.692091644130684</v>
      </c>
      <c r="O530" s="8">
        <v>2373530613.1999545</v>
      </c>
      <c r="P530" s="8">
        <v>2823492669.869967</v>
      </c>
      <c r="Q530" s="8">
        <v>1908023080.2500086</v>
      </c>
      <c r="R530" s="8">
        <v>915469589.62000287</v>
      </c>
    </row>
    <row r="531" spans="1:18" ht="15" x14ac:dyDescent="0.2">
      <c r="A531" s="1" t="str" cm="1">
        <f t="array" ref="A531">_xlfn.LET(
  _xlpm.n, UPPER(TRIM(C531)),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C531
  )
)</f>
        <v>New South Wales</v>
      </c>
      <c r="B531" s="1" t="str" cm="1">
        <f t="array" ref="B531">_xlfn.LET(
  _xlpm.n, UPPER(TRIM(C531)),
  _xlfn.XLOOKUP(
    _xlpm.n,
    {"AUSTRALIA","NSW","VIC","QLD","SA","WA","TAS","NT","ACT","UNK"},
    {"AU","NSW","VIC","QLD","SA","WA","TAS","NT","ACT","UNK"},
    C531
  )
)</f>
        <v>NSW</v>
      </c>
      <c r="C531" s="1" t="s">
        <v>18</v>
      </c>
      <c r="D531" s="11">
        <f t="shared" si="8"/>
        <v>45444</v>
      </c>
      <c r="E531" s="1" t="s">
        <v>43</v>
      </c>
      <c r="F531" s="1" t="s">
        <v>27</v>
      </c>
      <c r="G531" s="4">
        <v>14470347</v>
      </c>
      <c r="H531" s="5">
        <v>781666874.32000339</v>
      </c>
      <c r="I531" s="4">
        <v>12028899</v>
      </c>
      <c r="J531" s="4">
        <v>2441448</v>
      </c>
      <c r="K531" s="4">
        <v>655979454.15000188</v>
      </c>
      <c r="L531" s="4">
        <v>125687420.17000005</v>
      </c>
      <c r="M531" s="6">
        <v>0.83127923608189902</v>
      </c>
      <c r="N531" s="4">
        <v>47.437713041606784</v>
      </c>
      <c r="O531" s="4">
        <v>778897103.45000255</v>
      </c>
      <c r="P531" s="4">
        <v>897154943.54000175</v>
      </c>
      <c r="Q531" s="4">
        <v>655979454.15000188</v>
      </c>
      <c r="R531" s="4">
        <v>241175489.38999999</v>
      </c>
    </row>
    <row r="532" spans="1:18" ht="15" x14ac:dyDescent="0.2">
      <c r="A532" s="1" t="str" cm="1">
        <f t="array" ref="A532">_xlfn.LET(
  _xlpm.n, UPPER(TRIM(C532)),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C532
  )
)</f>
        <v>Victoria</v>
      </c>
      <c r="B532" s="1" t="str" cm="1">
        <f t="array" ref="B532">_xlfn.LET(
  _xlpm.n, UPPER(TRIM(C532)),
  _xlfn.XLOOKUP(
    _xlpm.n,
    {"AUSTRALIA","NSW","VIC","QLD","SA","WA","TAS","NT","ACT","UNK"},
    {"AU","NSW","VIC","QLD","SA","WA","TAS","NT","ACT","UNK"},
    C532
  )
)</f>
        <v>VIC</v>
      </c>
      <c r="C532" s="1" t="s">
        <v>19</v>
      </c>
      <c r="D532" s="11">
        <f t="shared" si="8"/>
        <v>45444</v>
      </c>
      <c r="E532" s="1" t="s">
        <v>43</v>
      </c>
      <c r="F532" s="1" t="s">
        <v>27</v>
      </c>
      <c r="G532" s="4">
        <v>11933869</v>
      </c>
      <c r="H532" s="5">
        <v>640407300.53000033</v>
      </c>
      <c r="I532" s="4">
        <v>9495065</v>
      </c>
      <c r="J532" s="4">
        <v>2438804</v>
      </c>
      <c r="K532" s="4">
        <v>515387373.8999998</v>
      </c>
      <c r="L532" s="4">
        <v>125019926.63000005</v>
      </c>
      <c r="M532" s="6">
        <v>0.79564012308162591</v>
      </c>
      <c r="N532" s="4">
        <v>47.706598395355741</v>
      </c>
      <c r="O532" s="4">
        <v>638411816.27000105</v>
      </c>
      <c r="P532" s="4">
        <v>756576106.28000033</v>
      </c>
      <c r="Q532" s="4">
        <v>515387373.8999998</v>
      </c>
      <c r="R532" s="4">
        <v>241188732.37999994</v>
      </c>
    </row>
    <row r="533" spans="1:18" ht="15" x14ac:dyDescent="0.2">
      <c r="A533" s="1" t="str" cm="1">
        <f t="array" ref="A533">_xlfn.LET(
  _xlpm.n, UPPER(TRIM(C533)),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C533
  )
)</f>
        <v>Queensland</v>
      </c>
      <c r="B533" s="1" t="str" cm="1">
        <f t="array" ref="B533">_xlfn.LET(
  _xlpm.n, UPPER(TRIM(C533)),
  _xlfn.XLOOKUP(
    _xlpm.n,
    {"AUSTRALIA","NSW","VIC","QLD","SA","WA","TAS","NT","ACT","UNK"},
    {"AU","NSW","VIC","QLD","SA","WA","TAS","NT","ACT","UNK"},
    C533
  )
)</f>
        <v>QLD</v>
      </c>
      <c r="C533" s="1" t="s">
        <v>20</v>
      </c>
      <c r="D533" s="11">
        <f t="shared" si="8"/>
        <v>45444</v>
      </c>
      <c r="E533" s="1" t="s">
        <v>43</v>
      </c>
      <c r="F533" s="1" t="s">
        <v>27</v>
      </c>
      <c r="G533" s="4">
        <v>8845996</v>
      </c>
      <c r="H533" s="5">
        <v>488443730.02999991</v>
      </c>
      <c r="I533" s="4">
        <v>6820174</v>
      </c>
      <c r="J533" s="4">
        <v>2025822</v>
      </c>
      <c r="K533" s="4">
        <v>385066327.70000005</v>
      </c>
      <c r="L533" s="4">
        <v>103377402.33000004</v>
      </c>
      <c r="M533" s="6">
        <v>0.7709899484467323</v>
      </c>
      <c r="N533" s="4">
        <v>48.633262381595351</v>
      </c>
      <c r="O533" s="4">
        <v>486396926.0999999</v>
      </c>
      <c r="P533" s="4">
        <v>586779634.51000178</v>
      </c>
      <c r="Q533" s="4">
        <v>385066327.70000005</v>
      </c>
      <c r="R533" s="4">
        <v>201713306.80999982</v>
      </c>
    </row>
    <row r="534" spans="1:18" ht="15" x14ac:dyDescent="0.2">
      <c r="A534" s="1" t="str" cm="1">
        <f t="array" ref="A534">_xlfn.LET(
  _xlpm.n, UPPER(TRIM(C534)),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C534
  )
)</f>
        <v>South Australia</v>
      </c>
      <c r="B534" s="1" t="str" cm="1">
        <f t="array" ref="B534">_xlfn.LET(
  _xlpm.n, UPPER(TRIM(C534)),
  _xlfn.XLOOKUP(
    _xlpm.n,
    {"AUSTRALIA","NSW","VIC","QLD","SA","WA","TAS","NT","ACT","UNK"},
    {"AU","NSW","VIC","QLD","SA","WA","TAS","NT","ACT","UNK"},
    C534
  )
)</f>
        <v>SA</v>
      </c>
      <c r="C534" s="1" t="s">
        <v>21</v>
      </c>
      <c r="D534" s="11">
        <f t="shared" si="8"/>
        <v>45444</v>
      </c>
      <c r="E534" s="1" t="s">
        <v>43</v>
      </c>
      <c r="F534" s="1" t="s">
        <v>27</v>
      </c>
      <c r="G534" s="4">
        <v>2904680</v>
      </c>
      <c r="H534" s="5">
        <v>158282189.75000003</v>
      </c>
      <c r="I534" s="4">
        <v>2200653</v>
      </c>
      <c r="J534" s="4">
        <v>704027</v>
      </c>
      <c r="K534" s="4">
        <v>122748746.45000008</v>
      </c>
      <c r="L534" s="4">
        <v>35533443.300000027</v>
      </c>
      <c r="M534" s="6">
        <v>0.75762321494966745</v>
      </c>
      <c r="N534" s="4">
        <v>41.547871312961945</v>
      </c>
      <c r="O534" s="4">
        <v>158162914.49999973</v>
      </c>
      <c r="P534" s="4">
        <v>187518935.60999984</v>
      </c>
      <c r="Q534" s="4">
        <v>122748746.45000008</v>
      </c>
      <c r="R534" s="4">
        <v>64770189.160000004</v>
      </c>
    </row>
    <row r="535" spans="1:18" ht="15" x14ac:dyDescent="0.2">
      <c r="A535" s="1" t="str" cm="1">
        <f t="array" ref="A535">_xlfn.LET(
  _xlpm.n, UPPER(TRIM(C535)),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C535
  )
)</f>
        <v>Western Australia</v>
      </c>
      <c r="B535" s="1" t="str" cm="1">
        <f t="array" ref="B535">_xlfn.LET(
  _xlpm.n, UPPER(TRIM(C535)),
  _xlfn.XLOOKUP(
    _xlpm.n,
    {"AUSTRALIA","NSW","VIC","QLD","SA","WA","TAS","NT","ACT","UNK"},
    {"AU","NSW","VIC","QLD","SA","WA","TAS","NT","ACT","UNK"},
    C535
  )
)</f>
        <v>WA</v>
      </c>
      <c r="C535" s="1" t="s">
        <v>22</v>
      </c>
      <c r="D535" s="11">
        <f t="shared" si="8"/>
        <v>45444</v>
      </c>
      <c r="E535" s="1" t="s">
        <v>43</v>
      </c>
      <c r="F535" s="1" t="s">
        <v>27</v>
      </c>
      <c r="G535" s="4">
        <v>3945579</v>
      </c>
      <c r="H535" s="5">
        <v>215464049.61999986</v>
      </c>
      <c r="I535" s="4">
        <v>2830616</v>
      </c>
      <c r="J535" s="4">
        <v>1114963</v>
      </c>
      <c r="K535" s="4">
        <v>160462918.59999979</v>
      </c>
      <c r="L535" s="4">
        <v>55001131.019999973</v>
      </c>
      <c r="M535" s="6">
        <v>0.71741460505543042</v>
      </c>
      <c r="N535" s="4">
        <v>47.063670617621213</v>
      </c>
      <c r="O535" s="4">
        <v>214983585.02999973</v>
      </c>
      <c r="P535" s="4">
        <v>267884210.66999972</v>
      </c>
      <c r="Q535" s="4">
        <v>160462918.59999979</v>
      </c>
      <c r="R535" s="4">
        <v>107421292.07000007</v>
      </c>
    </row>
    <row r="536" spans="1:18" ht="15" x14ac:dyDescent="0.2">
      <c r="A536" s="1" t="str" cm="1">
        <f t="array" ref="A536">_xlfn.LET(
  _xlpm.n, UPPER(TRIM(C536)),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C536
  )
)</f>
        <v>Tasmania</v>
      </c>
      <c r="B536" s="1" t="str" cm="1">
        <f t="array" ref="B536">_xlfn.LET(
  _xlpm.n, UPPER(TRIM(C536)),
  _xlfn.XLOOKUP(
    _xlpm.n,
    {"AUSTRALIA","NSW","VIC","QLD","SA","WA","TAS","NT","ACT","UNK"},
    {"AU","NSW","VIC","QLD","SA","WA","TAS","NT","ACT","UNK"},
    C536
  )
)</f>
        <v>TAS</v>
      </c>
      <c r="C536" s="1" t="s">
        <v>23</v>
      </c>
      <c r="D536" s="11">
        <f t="shared" si="8"/>
        <v>45444</v>
      </c>
      <c r="E536" s="1" t="s">
        <v>43</v>
      </c>
      <c r="F536" s="1" t="s">
        <v>27</v>
      </c>
      <c r="G536" s="4">
        <v>853250</v>
      </c>
      <c r="H536" s="5">
        <v>47394790.239999972</v>
      </c>
      <c r="I536" s="4">
        <v>629791</v>
      </c>
      <c r="J536" s="4">
        <v>223459</v>
      </c>
      <c r="K536" s="4">
        <v>35668161.449999996</v>
      </c>
      <c r="L536" s="4">
        <v>11726628.79000001</v>
      </c>
      <c r="M536" s="6">
        <v>0.73810840902431873</v>
      </c>
      <c r="N536" s="4">
        <v>55.317659163900409</v>
      </c>
      <c r="O536" s="4">
        <v>47289814.850000016</v>
      </c>
      <c r="P536" s="4">
        <v>59731455.860000007</v>
      </c>
      <c r="Q536" s="4">
        <v>35668161.449999996</v>
      </c>
      <c r="R536" s="4">
        <v>24063294.410000008</v>
      </c>
    </row>
    <row r="537" spans="1:18" ht="15" x14ac:dyDescent="0.2">
      <c r="A537" s="1" t="str" cm="1">
        <f t="array" ref="A537">_xlfn.LET(
  _xlpm.n, UPPER(TRIM(C537)),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C537
  )
)</f>
        <v>Northern Territory</v>
      </c>
      <c r="B537" s="1" t="str" cm="1">
        <f t="array" ref="B537">_xlfn.LET(
  _xlpm.n, UPPER(TRIM(C537)),
  _xlfn.XLOOKUP(
    _xlpm.n,
    {"AUSTRALIA","NSW","VIC","QLD","SA","WA","TAS","NT","ACT","UNK"},
    {"AU","NSW","VIC","QLD","SA","WA","TAS","NT","ACT","UNK"},
    C537
  )
)</f>
        <v>NT</v>
      </c>
      <c r="C537" s="1" t="s">
        <v>24</v>
      </c>
      <c r="D537" s="11">
        <f t="shared" si="8"/>
        <v>45444</v>
      </c>
      <c r="E537" s="1" t="s">
        <v>43</v>
      </c>
      <c r="F537" s="1" t="s">
        <v>27</v>
      </c>
      <c r="G537" s="4">
        <v>263251</v>
      </c>
      <c r="H537" s="5">
        <v>16467252.199999981</v>
      </c>
      <c r="I537" s="4">
        <v>199756</v>
      </c>
      <c r="J537" s="4">
        <v>63495</v>
      </c>
      <c r="K537" s="4">
        <v>13313385.19999999</v>
      </c>
      <c r="L537" s="4">
        <v>3153867.0000000014</v>
      </c>
      <c r="M537" s="6">
        <v>0.75880433502626765</v>
      </c>
      <c r="N537" s="4">
        <v>45.357275364146538</v>
      </c>
      <c r="O537" s="4">
        <v>16447363.599999985</v>
      </c>
      <c r="P537" s="4">
        <v>19346481.049999945</v>
      </c>
      <c r="Q537" s="4">
        <v>13313385.19999999</v>
      </c>
      <c r="R537" s="4">
        <v>6033095.8500000006</v>
      </c>
    </row>
    <row r="538" spans="1:18" ht="15" x14ac:dyDescent="0.2">
      <c r="A538" s="1" t="str" cm="1">
        <f t="array" ref="A538">_xlfn.LET(
  _xlpm.n, UPPER(TRIM(C538)),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C538
  )
)</f>
        <v>Australian Capital Territory</v>
      </c>
      <c r="B538" s="1" t="str" cm="1">
        <f t="array" ref="B538">_xlfn.LET(
  _xlpm.n, UPPER(TRIM(C538)),
  _xlfn.XLOOKUP(
    _xlpm.n,
    {"AUSTRALIA","NSW","VIC","QLD","SA","WA","TAS","NT","ACT","UNK"},
    {"AU","NSW","VIC","QLD","SA","WA","TAS","NT","ACT","UNK"},
    C538
  )
)</f>
        <v>ACT</v>
      </c>
      <c r="C538" s="1" t="s">
        <v>25</v>
      </c>
      <c r="D538" s="11">
        <f t="shared" si="8"/>
        <v>45444</v>
      </c>
      <c r="E538" s="1" t="s">
        <v>43</v>
      </c>
      <c r="F538" s="1" t="s">
        <v>27</v>
      </c>
      <c r="G538" s="4">
        <v>612896</v>
      </c>
      <c r="H538" s="5">
        <v>32962531.299999997</v>
      </c>
      <c r="I538" s="4">
        <v>343927</v>
      </c>
      <c r="J538" s="4">
        <v>268969</v>
      </c>
      <c r="K538" s="4">
        <v>18850659.149999987</v>
      </c>
      <c r="L538" s="4">
        <v>14111872.149999991</v>
      </c>
      <c r="M538" s="6">
        <v>0.56115066830261573</v>
      </c>
      <c r="N538" s="4">
        <v>55.676331384943936</v>
      </c>
      <c r="O538" s="4">
        <v>32384322.750000004</v>
      </c>
      <c r="P538" s="4">
        <v>47935878.000000104</v>
      </c>
      <c r="Q538" s="4">
        <v>18850659.149999987</v>
      </c>
      <c r="R538" s="4">
        <v>29085218.850000005</v>
      </c>
    </row>
    <row r="539" spans="1:18" ht="15" x14ac:dyDescent="0.2">
      <c r="A539" s="1" t="str" cm="1">
        <f t="array" ref="A539">_xlfn.LET(
  _xlpm.n, UPPER(TRIM(C539)),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C539
  )
)</f>
        <v>Unknown</v>
      </c>
      <c r="B539" s="1" t="str" cm="1">
        <f t="array" ref="B539">_xlfn.LET(
  _xlpm.n, UPPER(TRIM(C539)),
  _xlfn.XLOOKUP(
    _xlpm.n,
    {"AUSTRALIA","NSW","VIC","QLD","SA","WA","TAS","NT","ACT","UNK"},
    {"AU","NSW","VIC","QLD","SA","WA","TAS","NT","ACT","UNK"},
    C539
  )
)</f>
        <v>UNK</v>
      </c>
      <c r="C539" s="1" t="s">
        <v>26</v>
      </c>
      <c r="D539" s="11">
        <f t="shared" si="8"/>
        <v>45444</v>
      </c>
      <c r="E539" s="1" t="s">
        <v>43</v>
      </c>
      <c r="F539" s="1" t="s">
        <v>27</v>
      </c>
      <c r="G539" s="4">
        <v>9113</v>
      </c>
      <c r="H539" s="5">
        <v>556691.0499999997</v>
      </c>
      <c r="I539" s="4">
        <v>8930</v>
      </c>
      <c r="J539" s="4">
        <v>183</v>
      </c>
      <c r="K539" s="4">
        <v>546053.64999999967</v>
      </c>
      <c r="L539" s="4">
        <v>10637.400000000005</v>
      </c>
      <c r="M539" s="6">
        <v>0.97991879732250631</v>
      </c>
      <c r="N539" s="4">
        <v>45.537158469945354</v>
      </c>
      <c r="O539" s="4">
        <v>556766.64999999956</v>
      </c>
      <c r="P539" s="4">
        <v>565024.34999999986</v>
      </c>
      <c r="Q539" s="4">
        <v>546053.64999999967</v>
      </c>
      <c r="R539" s="4">
        <v>18970.699999999997</v>
      </c>
    </row>
    <row r="540" spans="1:18" ht="15" x14ac:dyDescent="0.2">
      <c r="A540" s="1" t="str" cm="1">
        <f t="array" ref="A540">_xlfn.LET(
  _xlpm.n, UPPER(TRIM(C540)),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C540
  )
)</f>
        <v>Australia</v>
      </c>
      <c r="B540" s="1" t="str" cm="1">
        <f t="array" ref="B540">_xlfn.LET(
  _xlpm.n, UPPER(TRIM(C540)),
  _xlfn.XLOOKUP(
    _xlpm.n,
    {"AUSTRALIA","NSW","VIC","QLD","SA","WA","TAS","NT","ACT","UNK"},
    {"AU","NSW","VIC","QLD","SA","WA","TAS","NT","ACT","UNK"},
    C540
  )
)</f>
        <v>AU</v>
      </c>
      <c r="C540" s="2" t="s">
        <v>15</v>
      </c>
      <c r="D540" s="12">
        <f t="shared" si="8"/>
        <v>45444</v>
      </c>
      <c r="E540" s="3" t="s">
        <v>43</v>
      </c>
      <c r="F540" s="3" t="s">
        <v>28</v>
      </c>
      <c r="G540" s="8">
        <v>945358</v>
      </c>
      <c r="H540" s="9">
        <v>14832273.149999985</v>
      </c>
      <c r="I540" s="8">
        <v>925009</v>
      </c>
      <c r="J540" s="8">
        <v>20349</v>
      </c>
      <c r="K540" s="8">
        <v>13568177.849999987</v>
      </c>
      <c r="L540" s="8">
        <v>1264095.3</v>
      </c>
      <c r="M540" s="10">
        <v>0.97847482117885498</v>
      </c>
      <c r="N540" s="8">
        <v>14.204188412206983</v>
      </c>
      <c r="O540" s="8">
        <v>14167942.399999984</v>
      </c>
      <c r="P540" s="8">
        <v>15121314.179999987</v>
      </c>
      <c r="Q540" s="8">
        <v>13568177.849999987</v>
      </c>
      <c r="R540" s="8">
        <v>1553136.33</v>
      </c>
    </row>
    <row r="541" spans="1:18" ht="15" x14ac:dyDescent="0.2">
      <c r="A541" s="1" t="str" cm="1">
        <f t="array" ref="A541">_xlfn.LET(
  _xlpm.n, UPPER(TRIM(C541)),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C541
  )
)</f>
        <v>New South Wales</v>
      </c>
      <c r="B541" s="1" t="str" cm="1">
        <f t="array" ref="B541">_xlfn.LET(
  _xlpm.n, UPPER(TRIM(C541)),
  _xlfn.XLOOKUP(
    _xlpm.n,
    {"AUSTRALIA","NSW","VIC","QLD","SA","WA","TAS","NT","ACT","UNK"},
    {"AU","NSW","VIC","QLD","SA","WA","TAS","NT","ACT","UNK"},
    C541
  )
)</f>
        <v>NSW</v>
      </c>
      <c r="C541" s="1" t="s">
        <v>18</v>
      </c>
      <c r="D541" s="11">
        <f t="shared" si="8"/>
        <v>45444</v>
      </c>
      <c r="E541" s="1" t="s">
        <v>43</v>
      </c>
      <c r="F541" s="1" t="s">
        <v>28</v>
      </c>
      <c r="G541" s="4">
        <v>292383</v>
      </c>
      <c r="H541" s="5">
        <v>4380038.3999999966</v>
      </c>
      <c r="I541" s="4">
        <v>287365</v>
      </c>
      <c r="J541" s="4">
        <v>5018</v>
      </c>
      <c r="K541" s="4">
        <v>4102250.9999999991</v>
      </c>
      <c r="L541" s="4">
        <v>277787.39999999997</v>
      </c>
      <c r="M541" s="6">
        <v>0.98283757947623496</v>
      </c>
      <c r="N541" s="4">
        <v>15.619330410522121</v>
      </c>
      <c r="O541" s="4">
        <v>4243052.4499999983</v>
      </c>
      <c r="P541" s="4">
        <v>4458416.1999999983</v>
      </c>
      <c r="Q541" s="4">
        <v>4102250.9999999991</v>
      </c>
      <c r="R541" s="4">
        <v>356165.2</v>
      </c>
    </row>
    <row r="542" spans="1:18" ht="15" x14ac:dyDescent="0.2">
      <c r="A542" s="1" t="str" cm="1">
        <f t="array" ref="A542">_xlfn.LET(
  _xlpm.n, UPPER(TRIM(C542)),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C542
  )
)</f>
        <v>Victoria</v>
      </c>
      <c r="B542" s="1" t="str" cm="1">
        <f t="array" ref="B542">_xlfn.LET(
  _xlpm.n, UPPER(TRIM(C542)),
  _xlfn.XLOOKUP(
    _xlpm.n,
    {"AUSTRALIA","NSW","VIC","QLD","SA","WA","TAS","NT","ACT","UNK"},
    {"AU","NSW","VIC","QLD","SA","WA","TAS","NT","ACT","UNK"},
    C542
  )
)</f>
        <v>VIC</v>
      </c>
      <c r="C542" s="1" t="s">
        <v>19</v>
      </c>
      <c r="D542" s="11">
        <f t="shared" si="8"/>
        <v>45444</v>
      </c>
      <c r="E542" s="1" t="s">
        <v>43</v>
      </c>
      <c r="F542" s="1" t="s">
        <v>28</v>
      </c>
      <c r="G542" s="4">
        <v>187214</v>
      </c>
      <c r="H542" s="5">
        <v>2765129.2999999993</v>
      </c>
      <c r="I542" s="4">
        <v>182616</v>
      </c>
      <c r="J542" s="4">
        <v>4598</v>
      </c>
      <c r="K542" s="4">
        <v>2460603.649999999</v>
      </c>
      <c r="L542" s="4">
        <v>304525.65000000002</v>
      </c>
      <c r="M542" s="6">
        <v>0.9754398709498221</v>
      </c>
      <c r="N542" s="4">
        <v>14.165050021748586</v>
      </c>
      <c r="O542" s="4">
        <v>2602904.1999999997</v>
      </c>
      <c r="P542" s="4">
        <v>2830260.1999999993</v>
      </c>
      <c r="Q542" s="4">
        <v>2460603.649999999</v>
      </c>
      <c r="R542" s="4">
        <v>369656.55000000005</v>
      </c>
    </row>
    <row r="543" spans="1:18" ht="15" x14ac:dyDescent="0.2">
      <c r="A543" s="1" t="str" cm="1">
        <f t="array" ref="A543">_xlfn.LET(
  _xlpm.n, UPPER(TRIM(C543)),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C543
  )
)</f>
        <v>Queensland</v>
      </c>
      <c r="B543" s="1" t="str" cm="1">
        <f t="array" ref="B543">_xlfn.LET(
  _xlpm.n, UPPER(TRIM(C543)),
  _xlfn.XLOOKUP(
    _xlpm.n,
    {"AUSTRALIA","NSW","VIC","QLD","SA","WA","TAS","NT","ACT","UNK"},
    {"AU","NSW","VIC","QLD","SA","WA","TAS","NT","ACT","UNK"},
    C543
  )
)</f>
        <v>QLD</v>
      </c>
      <c r="C543" s="1" t="s">
        <v>20</v>
      </c>
      <c r="D543" s="11">
        <f t="shared" si="8"/>
        <v>45444</v>
      </c>
      <c r="E543" s="1" t="s">
        <v>43</v>
      </c>
      <c r="F543" s="1" t="s">
        <v>28</v>
      </c>
      <c r="G543" s="4">
        <v>223558</v>
      </c>
      <c r="H543" s="5">
        <v>3901247.3000000003</v>
      </c>
      <c r="I543" s="4">
        <v>216090</v>
      </c>
      <c r="J543" s="4">
        <v>7468</v>
      </c>
      <c r="K543" s="4">
        <v>3345262.5500000003</v>
      </c>
      <c r="L543" s="4">
        <v>555984.74999999977</v>
      </c>
      <c r="M543" s="6">
        <v>0.96659479866522335</v>
      </c>
      <c r="N543" s="4">
        <v>15.31502410283878</v>
      </c>
      <c r="O543" s="4">
        <v>3585955.8000000012</v>
      </c>
      <c r="P543" s="4">
        <v>4015619.9000000004</v>
      </c>
      <c r="Q543" s="4">
        <v>3345262.5500000003</v>
      </c>
      <c r="R543" s="4">
        <v>670357.35</v>
      </c>
    </row>
    <row r="544" spans="1:18" ht="15" x14ac:dyDescent="0.2">
      <c r="A544" s="1" t="str" cm="1">
        <f t="array" ref="A544">_xlfn.LET(
  _xlpm.n, UPPER(TRIM(C544)),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C544
  )
)</f>
        <v>South Australia</v>
      </c>
      <c r="B544" s="1" t="str" cm="1">
        <f t="array" ref="B544">_xlfn.LET(
  _xlpm.n, UPPER(TRIM(C544)),
  _xlfn.XLOOKUP(
    _xlpm.n,
    {"AUSTRALIA","NSW","VIC","QLD","SA","WA","TAS","NT","ACT","UNK"},
    {"AU","NSW","VIC","QLD","SA","WA","TAS","NT","ACT","UNK"},
    C544
  )
)</f>
        <v>SA</v>
      </c>
      <c r="C544" s="1" t="s">
        <v>21</v>
      </c>
      <c r="D544" s="11">
        <f t="shared" si="8"/>
        <v>45444</v>
      </c>
      <c r="E544" s="1" t="s">
        <v>43</v>
      </c>
      <c r="F544" s="1" t="s">
        <v>28</v>
      </c>
      <c r="G544" s="4">
        <v>81701</v>
      </c>
      <c r="H544" s="5">
        <v>1125597.7</v>
      </c>
      <c r="I544" s="4">
        <v>80549</v>
      </c>
      <c r="J544" s="4">
        <v>1152</v>
      </c>
      <c r="K544" s="4">
        <v>1108025.2</v>
      </c>
      <c r="L544" s="4">
        <v>17572.499999999996</v>
      </c>
      <c r="M544" s="6">
        <v>0.98589980538793898</v>
      </c>
      <c r="N544" s="4">
        <v>1.9183159722222218</v>
      </c>
      <c r="O544" s="4">
        <v>1128995.0999999999</v>
      </c>
      <c r="P544" s="4">
        <v>1127807.5999999999</v>
      </c>
      <c r="Q544" s="4">
        <v>1108025.2</v>
      </c>
      <c r="R544" s="4">
        <v>19782.399999999998</v>
      </c>
    </row>
    <row r="545" spans="1:18" ht="15" x14ac:dyDescent="0.2">
      <c r="A545" s="1" t="str" cm="1">
        <f t="array" ref="A545">_xlfn.LET(
  _xlpm.n, UPPER(TRIM(C545)),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C545
  )
)</f>
        <v>Western Australia</v>
      </c>
      <c r="B545" s="1" t="str" cm="1">
        <f t="array" ref="B545">_xlfn.LET(
  _xlpm.n, UPPER(TRIM(C545)),
  _xlfn.XLOOKUP(
    _xlpm.n,
    {"AUSTRALIA","NSW","VIC","QLD","SA","WA","TAS","NT","ACT","UNK"},
    {"AU","NSW","VIC","QLD","SA","WA","TAS","NT","ACT","UNK"},
    C545
  )
)</f>
        <v>WA</v>
      </c>
      <c r="C545" s="1" t="s">
        <v>22</v>
      </c>
      <c r="D545" s="11">
        <f t="shared" si="8"/>
        <v>45444</v>
      </c>
      <c r="E545" s="1" t="s">
        <v>43</v>
      </c>
      <c r="F545" s="1" t="s">
        <v>28</v>
      </c>
      <c r="G545" s="4">
        <v>100306</v>
      </c>
      <c r="H545" s="5">
        <v>1555522.1500000008</v>
      </c>
      <c r="I545" s="4">
        <v>99040</v>
      </c>
      <c r="J545" s="4">
        <v>1266</v>
      </c>
      <c r="K545" s="4">
        <v>1498843.4500000009</v>
      </c>
      <c r="L545" s="4">
        <v>56678.7</v>
      </c>
      <c r="M545" s="6">
        <v>0.98737862141845956</v>
      </c>
      <c r="N545" s="4">
        <v>14.058436018957346</v>
      </c>
      <c r="O545" s="4">
        <v>1529382.0000000007</v>
      </c>
      <c r="P545" s="4">
        <v>1573320.1300000011</v>
      </c>
      <c r="Q545" s="4">
        <v>1498843.4500000009</v>
      </c>
      <c r="R545" s="4">
        <v>74476.680000000008</v>
      </c>
    </row>
    <row r="546" spans="1:18" ht="15" x14ac:dyDescent="0.2">
      <c r="A546" s="1" t="str" cm="1">
        <f t="array" ref="A546">_xlfn.LET(
  _xlpm.n, UPPER(TRIM(C546)),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C546
  )
)</f>
        <v>Tasmania</v>
      </c>
      <c r="B546" s="1" t="str" cm="1">
        <f t="array" ref="B546">_xlfn.LET(
  _xlpm.n, UPPER(TRIM(C546)),
  _xlfn.XLOOKUP(
    _xlpm.n,
    {"AUSTRALIA","NSW","VIC","QLD","SA","WA","TAS","NT","ACT","UNK"},
    {"AU","NSW","VIC","QLD","SA","WA","TAS","NT","ACT","UNK"},
    C546
  )
)</f>
        <v>TAS</v>
      </c>
      <c r="C546" s="1" t="s">
        <v>23</v>
      </c>
      <c r="D546" s="11">
        <f t="shared" si="8"/>
        <v>45444</v>
      </c>
      <c r="E546" s="1" t="s">
        <v>43</v>
      </c>
      <c r="F546" s="1" t="s">
        <v>28</v>
      </c>
      <c r="G546" s="4">
        <v>26647</v>
      </c>
      <c r="H546" s="5">
        <v>402064.3499999998</v>
      </c>
      <c r="I546" s="4">
        <v>25863</v>
      </c>
      <c r="J546" s="4">
        <v>784</v>
      </c>
      <c r="K546" s="4">
        <v>352827.3499999998</v>
      </c>
      <c r="L546" s="4">
        <v>49237</v>
      </c>
      <c r="M546" s="6">
        <v>0.97057830149735425</v>
      </c>
      <c r="N546" s="4">
        <v>13.564604591836734</v>
      </c>
      <c r="O546" s="4">
        <v>375820.79999999987</v>
      </c>
      <c r="P546" s="4">
        <v>412698.99999999983</v>
      </c>
      <c r="Q546" s="4">
        <v>352827.3499999998</v>
      </c>
      <c r="R546" s="4">
        <v>59871.650000000009</v>
      </c>
    </row>
    <row r="547" spans="1:18" ht="15" x14ac:dyDescent="0.2">
      <c r="A547" s="1" t="str" cm="1">
        <f t="array" ref="A547">_xlfn.LET(
  _xlpm.n, UPPER(TRIM(C547)),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C547
  )
)</f>
        <v>Northern Territory</v>
      </c>
      <c r="B547" s="1" t="str" cm="1">
        <f t="array" ref="B547">_xlfn.LET(
  _xlpm.n, UPPER(TRIM(C547)),
  _xlfn.XLOOKUP(
    _xlpm.n,
    {"AUSTRALIA","NSW","VIC","QLD","SA","WA","TAS","NT","ACT","UNK"},
    {"AU","NSW","VIC","QLD","SA","WA","TAS","NT","ACT","UNK"},
    C547
  )
)</f>
        <v>NT</v>
      </c>
      <c r="C547" s="1" t="s">
        <v>24</v>
      </c>
      <c r="D547" s="11">
        <f t="shared" si="8"/>
        <v>45444</v>
      </c>
      <c r="E547" s="1" t="s">
        <v>43</v>
      </c>
      <c r="F547" s="1" t="s">
        <v>28</v>
      </c>
      <c r="G547" s="4">
        <v>28150</v>
      </c>
      <c r="H547" s="5">
        <v>625196.19999999995</v>
      </c>
      <c r="I547" s="4">
        <v>28134</v>
      </c>
      <c r="J547" s="4">
        <v>16</v>
      </c>
      <c r="K547" s="4">
        <v>624746.29999999993</v>
      </c>
      <c r="L547" s="4">
        <v>449.9</v>
      </c>
      <c r="M547" s="6">
        <v>0.99943161634103017</v>
      </c>
      <c r="N547" s="4">
        <v>3.9468749999999999</v>
      </c>
      <c r="O547" s="4">
        <v>625147.84999999986</v>
      </c>
      <c r="P547" s="4">
        <v>625259.35</v>
      </c>
      <c r="Q547" s="4">
        <v>624746.29999999993</v>
      </c>
      <c r="R547" s="4">
        <v>513.04999999999995</v>
      </c>
    </row>
    <row r="548" spans="1:18" ht="15" x14ac:dyDescent="0.2">
      <c r="A548" s="1" t="str" cm="1">
        <f t="array" ref="A548">_xlfn.LET(
  _xlpm.n, UPPER(TRIM(C548)),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C548
  )
)</f>
        <v>Australian Capital Territory</v>
      </c>
      <c r="B548" s="1" t="str" cm="1">
        <f t="array" ref="B548">_xlfn.LET(
  _xlpm.n, UPPER(TRIM(C548)),
  _xlfn.XLOOKUP(
    _xlpm.n,
    {"AUSTRALIA","NSW","VIC","QLD","SA","WA","TAS","NT","ACT","UNK"},
    {"AU","NSW","VIC","QLD","SA","WA","TAS","NT","ACT","UNK"},
    C548
  )
)</f>
        <v>ACT</v>
      </c>
      <c r="C548" s="1" t="s">
        <v>25</v>
      </c>
      <c r="D548" s="11">
        <f t="shared" si="8"/>
        <v>45444</v>
      </c>
      <c r="E548" s="1" t="s">
        <v>43</v>
      </c>
      <c r="F548" s="1" t="s">
        <v>28</v>
      </c>
      <c r="G548" s="4">
        <v>5042</v>
      </c>
      <c r="H548" s="5">
        <v>70393.649999999994</v>
      </c>
      <c r="I548" s="4">
        <v>5006</v>
      </c>
      <c r="J548" s="4">
        <v>36</v>
      </c>
      <c r="K548" s="4">
        <v>69418.799999999988</v>
      </c>
      <c r="L548" s="4">
        <v>974.85</v>
      </c>
      <c r="M548" s="6">
        <v>0.99285997619992061</v>
      </c>
      <c r="N548" s="4">
        <v>6.094444444444445</v>
      </c>
      <c r="O548" s="4">
        <v>70102.850000000006</v>
      </c>
      <c r="P548" s="4">
        <v>70613.049999999988</v>
      </c>
      <c r="Q548" s="4">
        <v>69418.799999999988</v>
      </c>
      <c r="R548" s="4">
        <v>1194.25</v>
      </c>
    </row>
    <row r="549" spans="1:18" ht="15" x14ac:dyDescent="0.2">
      <c r="A549" s="1" t="str" cm="1">
        <f t="array" ref="A549">_xlfn.LET(
  _xlpm.n, UPPER(TRIM(C549)),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C549
  )
)</f>
        <v>Unknown</v>
      </c>
      <c r="B549" s="1" t="str" cm="1">
        <f t="array" ref="B549">_xlfn.LET(
  _xlpm.n, UPPER(TRIM(C549)),
  _xlfn.XLOOKUP(
    _xlpm.n,
    {"AUSTRALIA","NSW","VIC","QLD","SA","WA","TAS","NT","ACT","UNK"},
    {"AU","NSW","VIC","QLD","SA","WA","TAS","NT","ACT","UNK"},
    C549
  )
)</f>
        <v>UNK</v>
      </c>
      <c r="C549" s="1" t="s">
        <v>26</v>
      </c>
      <c r="D549" s="11">
        <f t="shared" si="8"/>
        <v>45444</v>
      </c>
      <c r="E549" s="1" t="s">
        <v>43</v>
      </c>
      <c r="F549" s="1" t="s">
        <v>28</v>
      </c>
      <c r="G549" s="4">
        <v>357</v>
      </c>
      <c r="H549" s="5">
        <v>7084.1</v>
      </c>
      <c r="I549" s="4">
        <v>346</v>
      </c>
      <c r="J549" s="4">
        <v>11</v>
      </c>
      <c r="K549" s="4">
        <v>6199.55</v>
      </c>
      <c r="L549" s="4">
        <v>884.55</v>
      </c>
      <c r="M549" s="6">
        <v>0.96918767507002801</v>
      </c>
      <c r="N549" s="4">
        <v>21.331818181818182</v>
      </c>
      <c r="O549" s="4">
        <v>6581.35</v>
      </c>
      <c r="P549" s="4">
        <v>7318.75</v>
      </c>
      <c r="Q549" s="4">
        <v>6199.55</v>
      </c>
      <c r="R549" s="4">
        <v>1119.2</v>
      </c>
    </row>
    <row r="550" spans="1:18" ht="15" x14ac:dyDescent="0.2">
      <c r="A550" s="1" t="str" cm="1">
        <f t="array" ref="A550">_xlfn.LET(
  _xlpm.n, UPPER(TRIM(C550)),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C550
  )
)</f>
        <v>Australia</v>
      </c>
      <c r="B550" s="1" t="str" cm="1">
        <f t="array" ref="B550">_xlfn.LET(
  _xlpm.n, UPPER(TRIM(C550)),
  _xlfn.XLOOKUP(
    _xlpm.n,
    {"AUSTRALIA","NSW","VIC","QLD","SA","WA","TAS","NT","ACT","UNK"},
    {"AU","NSW","VIC","QLD","SA","WA","TAS","NT","ACT","UNK"},
    C550
  )
)</f>
        <v>AU</v>
      </c>
      <c r="C550" s="2" t="s">
        <v>15</v>
      </c>
      <c r="D550" s="12">
        <f t="shared" si="8"/>
        <v>45444</v>
      </c>
      <c r="E550" s="3" t="s">
        <v>43</v>
      </c>
      <c r="F550" s="3" t="s">
        <v>29</v>
      </c>
      <c r="G550" s="8">
        <v>4230619</v>
      </c>
      <c r="H550" s="9">
        <v>353978303.57000273</v>
      </c>
      <c r="I550" s="8">
        <v>1800818</v>
      </c>
      <c r="J550" s="8">
        <v>2429801</v>
      </c>
      <c r="K550" s="8">
        <v>124969021.59999949</v>
      </c>
      <c r="L550" s="8">
        <v>229009281.97000033</v>
      </c>
      <c r="M550" s="10">
        <v>0.42566300581546107</v>
      </c>
      <c r="N550" s="8">
        <v>71.796408166759136</v>
      </c>
      <c r="O550" s="8">
        <v>397833064.20000398</v>
      </c>
      <c r="P550" s="8">
        <v>528429287.93000352</v>
      </c>
      <c r="Q550" s="8">
        <v>124969021.59999949</v>
      </c>
      <c r="R550" s="8">
        <v>403460266.33000141</v>
      </c>
    </row>
    <row r="551" spans="1:18" ht="15" x14ac:dyDescent="0.2">
      <c r="A551" s="1" t="str" cm="1">
        <f t="array" ref="A551">_xlfn.LET(
  _xlpm.n, UPPER(TRIM(C551)),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C551
  )
)</f>
        <v>New South Wales</v>
      </c>
      <c r="B551" s="1" t="str" cm="1">
        <f t="array" ref="B551">_xlfn.LET(
  _xlpm.n, UPPER(TRIM(C551)),
  _xlfn.XLOOKUP(
    _xlpm.n,
    {"AUSTRALIA","NSW","VIC","QLD","SA","WA","TAS","NT","ACT","UNK"},
    {"AU","NSW","VIC","QLD","SA","WA","TAS","NT","ACT","UNK"},
    C551
  )
)</f>
        <v>NSW</v>
      </c>
      <c r="C551" s="1" t="s">
        <v>18</v>
      </c>
      <c r="D551" s="11">
        <f t="shared" si="8"/>
        <v>45444</v>
      </c>
      <c r="E551" s="1" t="s">
        <v>43</v>
      </c>
      <c r="F551" s="1" t="s">
        <v>29</v>
      </c>
      <c r="G551" s="4">
        <v>1318346</v>
      </c>
      <c r="H551" s="5">
        <v>110484563.56999999</v>
      </c>
      <c r="I551" s="4">
        <v>561687</v>
      </c>
      <c r="J551" s="4">
        <v>756659</v>
      </c>
      <c r="K551" s="4">
        <v>39506274.499999978</v>
      </c>
      <c r="L551" s="4">
        <v>70978289.070000052</v>
      </c>
      <c r="M551" s="6">
        <v>0.42605431351102063</v>
      </c>
      <c r="N551" s="4">
        <v>71.763173331712167</v>
      </c>
      <c r="O551" s="4">
        <v>123772245.96000007</v>
      </c>
      <c r="P551" s="4">
        <v>164784814.53999993</v>
      </c>
      <c r="Q551" s="4">
        <v>39506274.499999978</v>
      </c>
      <c r="R551" s="4">
        <v>125278540.03999999</v>
      </c>
    </row>
    <row r="552" spans="1:18" ht="15" x14ac:dyDescent="0.2">
      <c r="A552" s="1" t="str" cm="1">
        <f t="array" ref="A552">_xlfn.LET(
  _xlpm.n, UPPER(TRIM(C552)),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C552
  )
)</f>
        <v>Victoria</v>
      </c>
      <c r="B552" s="1" t="str" cm="1">
        <f t="array" ref="B552">_xlfn.LET(
  _xlpm.n, UPPER(TRIM(C552)),
  _xlfn.XLOOKUP(
    _xlpm.n,
    {"AUSTRALIA","NSW","VIC","QLD","SA","WA","TAS","NT","ACT","UNK"},
    {"AU","NSW","VIC","QLD","SA","WA","TAS","NT","ACT","UNK"},
    C552
  )
)</f>
        <v>VIC</v>
      </c>
      <c r="C552" s="1" t="s">
        <v>19</v>
      </c>
      <c r="D552" s="11">
        <f t="shared" si="8"/>
        <v>45444</v>
      </c>
      <c r="E552" s="1" t="s">
        <v>43</v>
      </c>
      <c r="F552" s="1" t="s">
        <v>29</v>
      </c>
      <c r="G552" s="4">
        <v>1255953</v>
      </c>
      <c r="H552" s="5">
        <v>104746322.83999993</v>
      </c>
      <c r="I552" s="4">
        <v>516161</v>
      </c>
      <c r="J552" s="4">
        <v>739792</v>
      </c>
      <c r="K552" s="4">
        <v>35469477.600000031</v>
      </c>
      <c r="L552" s="4">
        <v>69276845.24000001</v>
      </c>
      <c r="M552" s="6">
        <v>0.41097158890499885</v>
      </c>
      <c r="N552" s="4">
        <v>71.864569311373998</v>
      </c>
      <c r="O552" s="4">
        <v>117632475.31999983</v>
      </c>
      <c r="P552" s="4">
        <v>157911156.29999968</v>
      </c>
      <c r="Q552" s="4">
        <v>35469477.600000031</v>
      </c>
      <c r="R552" s="4">
        <v>122441678.69999996</v>
      </c>
    </row>
    <row r="553" spans="1:18" ht="15" x14ac:dyDescent="0.2">
      <c r="A553" s="1" t="str" cm="1">
        <f t="array" ref="A553">_xlfn.LET(
  _xlpm.n, UPPER(TRIM(C553)),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C553
  )
)</f>
        <v>Queensland</v>
      </c>
      <c r="B553" s="1" t="str" cm="1">
        <f t="array" ref="B553">_xlfn.LET(
  _xlpm.n, UPPER(TRIM(C553)),
  _xlfn.XLOOKUP(
    _xlpm.n,
    {"AUSTRALIA","NSW","VIC","QLD","SA","WA","TAS","NT","ACT","UNK"},
    {"AU","NSW","VIC","QLD","SA","WA","TAS","NT","ACT","UNK"},
    C553
  )
)</f>
        <v>QLD</v>
      </c>
      <c r="C553" s="1" t="s">
        <v>20</v>
      </c>
      <c r="D553" s="11">
        <f t="shared" si="8"/>
        <v>45444</v>
      </c>
      <c r="E553" s="1" t="s">
        <v>43</v>
      </c>
      <c r="F553" s="1" t="s">
        <v>29</v>
      </c>
      <c r="G553" s="4">
        <v>819981</v>
      </c>
      <c r="H553" s="5">
        <v>67948061.559999958</v>
      </c>
      <c r="I553" s="4">
        <v>378559</v>
      </c>
      <c r="J553" s="4">
        <v>441422</v>
      </c>
      <c r="K553" s="4">
        <v>26355532.250000034</v>
      </c>
      <c r="L553" s="4">
        <v>41592529.310000017</v>
      </c>
      <c r="M553" s="6">
        <v>0.461668014258867</v>
      </c>
      <c r="N553" s="4">
        <v>71.798004834376144</v>
      </c>
      <c r="O553" s="4">
        <v>76504003.599999905</v>
      </c>
      <c r="P553" s="4">
        <v>99641280.449999809</v>
      </c>
      <c r="Q553" s="4">
        <v>26355532.250000034</v>
      </c>
      <c r="R553" s="4">
        <v>73285748.199999914</v>
      </c>
    </row>
    <row r="554" spans="1:18" ht="15" x14ac:dyDescent="0.2">
      <c r="A554" s="1" t="str" cm="1">
        <f t="array" ref="A554">_xlfn.LET(
  _xlpm.n, UPPER(TRIM(C554)),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C554
  )
)</f>
        <v>South Australia</v>
      </c>
      <c r="B554" s="1" t="str" cm="1">
        <f t="array" ref="B554">_xlfn.LET(
  _xlpm.n, UPPER(TRIM(C554)),
  _xlfn.XLOOKUP(
    _xlpm.n,
    {"AUSTRALIA","NSW","VIC","QLD","SA","WA","TAS","NT","ACT","UNK"},
    {"AU","NSW","VIC","QLD","SA","WA","TAS","NT","ACT","UNK"},
    C554
  )
)</f>
        <v>SA</v>
      </c>
      <c r="C554" s="1" t="s">
        <v>21</v>
      </c>
      <c r="D554" s="11">
        <f t="shared" si="8"/>
        <v>45444</v>
      </c>
      <c r="E554" s="1" t="s">
        <v>43</v>
      </c>
      <c r="F554" s="1" t="s">
        <v>29</v>
      </c>
      <c r="G554" s="4">
        <v>318772</v>
      </c>
      <c r="H554" s="5">
        <v>25067647.980000049</v>
      </c>
      <c r="I554" s="4">
        <v>168116</v>
      </c>
      <c r="J554" s="4">
        <v>150656</v>
      </c>
      <c r="K554" s="4">
        <v>11060682.200000003</v>
      </c>
      <c r="L554" s="4">
        <v>14006965.779999997</v>
      </c>
      <c r="M554" s="6">
        <v>0.52738634509931859</v>
      </c>
      <c r="N554" s="4">
        <v>64.585986021134318</v>
      </c>
      <c r="O554" s="4">
        <v>28735694.700000029</v>
      </c>
      <c r="P554" s="4">
        <v>34797914.289999902</v>
      </c>
      <c r="Q554" s="4">
        <v>11060682.200000003</v>
      </c>
      <c r="R554" s="4">
        <v>23737232.090000011</v>
      </c>
    </row>
    <row r="555" spans="1:18" ht="15" x14ac:dyDescent="0.2">
      <c r="A555" s="1" t="str" cm="1">
        <f t="array" ref="A555">_xlfn.LET(
  _xlpm.n, UPPER(TRIM(C555)),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C555
  )
)</f>
        <v>Western Australia</v>
      </c>
      <c r="B555" s="1" t="str" cm="1">
        <f t="array" ref="B555">_xlfn.LET(
  _xlpm.n, UPPER(TRIM(C555)),
  _xlfn.XLOOKUP(
    _xlpm.n,
    {"AUSTRALIA","NSW","VIC","QLD","SA","WA","TAS","NT","ACT","UNK"},
    {"AU","NSW","VIC","QLD","SA","WA","TAS","NT","ACT","UNK"},
    C555
  )
)</f>
        <v>WA</v>
      </c>
      <c r="C555" s="1" t="s">
        <v>22</v>
      </c>
      <c r="D555" s="11">
        <f t="shared" si="8"/>
        <v>45444</v>
      </c>
      <c r="E555" s="1" t="s">
        <v>43</v>
      </c>
      <c r="F555" s="1" t="s">
        <v>29</v>
      </c>
      <c r="G555" s="4">
        <v>377783</v>
      </c>
      <c r="H555" s="5">
        <v>32759585.710000023</v>
      </c>
      <c r="I555" s="4">
        <v>143285</v>
      </c>
      <c r="J555" s="4">
        <v>234498</v>
      </c>
      <c r="K555" s="4">
        <v>9837873.3000000063</v>
      </c>
      <c r="L555" s="4">
        <v>22921712.410000023</v>
      </c>
      <c r="M555" s="6">
        <v>0.37927858056079811</v>
      </c>
      <c r="N555" s="4">
        <v>74.980965125502152</v>
      </c>
      <c r="O555" s="4">
        <v>36766447.049999908</v>
      </c>
      <c r="P555" s="4">
        <v>50342472.070000015</v>
      </c>
      <c r="Q555" s="4">
        <v>9837873.3000000063</v>
      </c>
      <c r="R555" s="4">
        <v>40504598.770000055</v>
      </c>
    </row>
    <row r="556" spans="1:18" ht="15" x14ac:dyDescent="0.2">
      <c r="A556" s="1" t="str" cm="1">
        <f t="array" ref="A556">_xlfn.LET(
  _xlpm.n, UPPER(TRIM(C556)),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C556
  )
)</f>
        <v>Tasmania</v>
      </c>
      <c r="B556" s="1" t="str" cm="1">
        <f t="array" ref="B556">_xlfn.LET(
  _xlpm.n, UPPER(TRIM(C556)),
  _xlfn.XLOOKUP(
    _xlpm.n,
    {"AUSTRALIA","NSW","VIC","QLD","SA","WA","TAS","NT","ACT","UNK"},
    {"AU","NSW","VIC","QLD","SA","WA","TAS","NT","ACT","UNK"},
    C556
  )
)</f>
        <v>TAS</v>
      </c>
      <c r="C556" s="1" t="s">
        <v>23</v>
      </c>
      <c r="D556" s="11">
        <f t="shared" si="8"/>
        <v>45444</v>
      </c>
      <c r="E556" s="1" t="s">
        <v>43</v>
      </c>
      <c r="F556" s="1" t="s">
        <v>29</v>
      </c>
      <c r="G556" s="4">
        <v>76203</v>
      </c>
      <c r="H556" s="5">
        <v>6731604.6999999909</v>
      </c>
      <c r="I556" s="4">
        <v>18758</v>
      </c>
      <c r="J556" s="4">
        <v>57445</v>
      </c>
      <c r="K556" s="4">
        <v>1589151.800000001</v>
      </c>
      <c r="L556" s="4">
        <v>5142452.8999999948</v>
      </c>
      <c r="M556" s="6">
        <v>0.24615828773145415</v>
      </c>
      <c r="N556" s="4">
        <v>57.582350422142973</v>
      </c>
      <c r="O556" s="4">
        <v>7672099.8999999855</v>
      </c>
      <c r="P556" s="4">
        <v>10039422.82</v>
      </c>
      <c r="Q556" s="4">
        <v>1589151.800000001</v>
      </c>
      <c r="R556" s="4">
        <v>8450271.0200000033</v>
      </c>
    </row>
    <row r="557" spans="1:18" ht="15" x14ac:dyDescent="0.2">
      <c r="A557" s="1" t="str" cm="1">
        <f t="array" ref="A557">_xlfn.LET(
  _xlpm.n, UPPER(TRIM(C557)),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C557
  )
)</f>
        <v>Northern Territory</v>
      </c>
      <c r="B557" s="1" t="str" cm="1">
        <f t="array" ref="B557">_xlfn.LET(
  _xlpm.n, UPPER(TRIM(C557)),
  _xlfn.XLOOKUP(
    _xlpm.n,
    {"AUSTRALIA","NSW","VIC","QLD","SA","WA","TAS","NT","ACT","UNK"},
    {"AU","NSW","VIC","QLD","SA","WA","TAS","NT","ACT","UNK"},
    C557
  )
)</f>
        <v>NT</v>
      </c>
      <c r="C557" s="1" t="s">
        <v>24</v>
      </c>
      <c r="D557" s="11">
        <f t="shared" si="8"/>
        <v>45444</v>
      </c>
      <c r="E557" s="1" t="s">
        <v>43</v>
      </c>
      <c r="F557" s="1" t="s">
        <v>29</v>
      </c>
      <c r="G557" s="4">
        <v>12597</v>
      </c>
      <c r="H557" s="5">
        <v>1031091.9600000007</v>
      </c>
      <c r="I557" s="4">
        <v>6081</v>
      </c>
      <c r="J557" s="4">
        <v>6516</v>
      </c>
      <c r="K557" s="4">
        <v>467953.84999999963</v>
      </c>
      <c r="L557" s="4">
        <v>563138.1100000001</v>
      </c>
      <c r="M557" s="6">
        <v>0.4827339842819719</v>
      </c>
      <c r="N557" s="4">
        <v>81.448245856353594</v>
      </c>
      <c r="O557" s="4">
        <v>1187304.4000000006</v>
      </c>
      <c r="P557" s="4">
        <v>1561808.7300000018</v>
      </c>
      <c r="Q557" s="4">
        <v>467953.84999999963</v>
      </c>
      <c r="R557" s="4">
        <v>1093854.8800000004</v>
      </c>
    </row>
    <row r="558" spans="1:18" ht="15" x14ac:dyDescent="0.2">
      <c r="A558" s="1" t="str" cm="1">
        <f t="array" ref="A558">_xlfn.LET(
  _xlpm.n, UPPER(TRIM(C558)),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C558
  )
)</f>
        <v>Australian Capital Territory</v>
      </c>
      <c r="B558" s="1" t="str" cm="1">
        <f t="array" ref="B558">_xlfn.LET(
  _xlpm.n, UPPER(TRIM(C558)),
  _xlfn.XLOOKUP(
    _xlpm.n,
    {"AUSTRALIA","NSW","VIC","QLD","SA","WA","TAS","NT","ACT","UNK"},
    {"AU","NSW","VIC","QLD","SA","WA","TAS","NT","ACT","UNK"},
    C558
  )
)</f>
        <v>ACT</v>
      </c>
      <c r="C558" s="1" t="s">
        <v>25</v>
      </c>
      <c r="D558" s="11">
        <f t="shared" si="8"/>
        <v>45444</v>
      </c>
      <c r="E558" s="1" t="s">
        <v>43</v>
      </c>
      <c r="F558" s="1" t="s">
        <v>29</v>
      </c>
      <c r="G558" s="4">
        <v>50284</v>
      </c>
      <c r="H558" s="5">
        <v>5165836.3500000034</v>
      </c>
      <c r="I558" s="4">
        <v>7550</v>
      </c>
      <c r="J558" s="4">
        <v>42734</v>
      </c>
      <c r="K558" s="4">
        <v>644779.0000000007</v>
      </c>
      <c r="L558" s="4">
        <v>4521057.3500000006</v>
      </c>
      <c r="M558" s="6">
        <v>0.15014716410786733</v>
      </c>
      <c r="N558" s="4">
        <v>96.806095380727314</v>
      </c>
      <c r="O558" s="4">
        <v>5512022.519999994</v>
      </c>
      <c r="P558" s="4">
        <v>9302748.0300000142</v>
      </c>
      <c r="Q558" s="4">
        <v>644779.0000000007</v>
      </c>
      <c r="R558" s="4">
        <v>8657969.0300000012</v>
      </c>
    </row>
    <row r="559" spans="1:18" ht="15" x14ac:dyDescent="0.2">
      <c r="A559" s="1" t="str" cm="1">
        <f t="array" ref="A559">_xlfn.LET(
  _xlpm.n, UPPER(TRIM(C559)),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C559
  )
)</f>
        <v>Unknown</v>
      </c>
      <c r="B559" s="1" t="str" cm="1">
        <f t="array" ref="B559">_xlfn.LET(
  _xlpm.n, UPPER(TRIM(C559)),
  _xlfn.XLOOKUP(
    _xlpm.n,
    {"AUSTRALIA","NSW","VIC","QLD","SA","WA","TAS","NT","ACT","UNK"},
    {"AU","NSW","VIC","QLD","SA","WA","TAS","NT","ACT","UNK"},
    C559
  )
)</f>
        <v>UNK</v>
      </c>
      <c r="C559" s="1" t="s">
        <v>26</v>
      </c>
      <c r="D559" s="11">
        <f t="shared" si="8"/>
        <v>45444</v>
      </c>
      <c r="E559" s="1" t="s">
        <v>43</v>
      </c>
      <c r="F559" s="1" t="s">
        <v>29</v>
      </c>
      <c r="G559" s="4">
        <v>700</v>
      </c>
      <c r="H559" s="5">
        <v>43588.900000000009</v>
      </c>
      <c r="I559" s="4">
        <v>621</v>
      </c>
      <c r="J559" s="4">
        <v>79</v>
      </c>
      <c r="K559" s="4">
        <v>37297.1</v>
      </c>
      <c r="L559" s="4">
        <v>6291.8000000000011</v>
      </c>
      <c r="M559" s="6">
        <v>0.88714285714285712</v>
      </c>
      <c r="N559" s="4">
        <v>51.66835443037975</v>
      </c>
      <c r="O559" s="4">
        <v>50770.75</v>
      </c>
      <c r="P559" s="4">
        <v>47670.700000000004</v>
      </c>
      <c r="Q559" s="4">
        <v>37297.1</v>
      </c>
      <c r="R559" s="4">
        <v>10373.599999999999</v>
      </c>
    </row>
    <row r="560" spans="1:18" ht="15" x14ac:dyDescent="0.2">
      <c r="A560" s="1" t="str" cm="1">
        <f t="array" ref="A560">_xlfn.LET(
  _xlpm.n, UPPER(TRIM(C560)),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C560
  )
)</f>
        <v>Australia</v>
      </c>
      <c r="B560" s="1" t="str" cm="1">
        <f t="array" ref="B560">_xlfn.LET(
  _xlpm.n, UPPER(TRIM(C560)),
  _xlfn.XLOOKUP(
    _xlpm.n,
    {"AUSTRALIA","NSW","VIC","QLD","SA","WA","TAS","NT","ACT","UNK"},
    {"AU","NSW","VIC","QLD","SA","WA","TAS","NT","ACT","UNK"},
    C560
  )
)</f>
        <v>AU</v>
      </c>
      <c r="C560" s="2" t="s">
        <v>15</v>
      </c>
      <c r="D560" s="12">
        <f t="shared" si="8"/>
        <v>45444</v>
      </c>
      <c r="E560" s="3" t="s">
        <v>43</v>
      </c>
      <c r="F560" s="3" t="s">
        <v>30</v>
      </c>
      <c r="G560" s="8">
        <v>8955814</v>
      </c>
      <c r="H560" s="9">
        <v>784984299.05999565</v>
      </c>
      <c r="I560" s="8">
        <v>2576513</v>
      </c>
      <c r="J560" s="8">
        <v>6379301</v>
      </c>
      <c r="K560" s="8">
        <v>223307705.79999986</v>
      </c>
      <c r="L560" s="8">
        <v>561676593.25999522</v>
      </c>
      <c r="M560" s="10">
        <v>0.28769166041188438</v>
      </c>
      <c r="N560" s="8">
        <v>125.88210898889798</v>
      </c>
      <c r="O560" s="8">
        <v>896513042.50000441</v>
      </c>
      <c r="P560" s="8">
        <v>1451866013.1600008</v>
      </c>
      <c r="Q560" s="8">
        <v>223307705.79999986</v>
      </c>
      <c r="R560" s="8">
        <v>1228558307.3599999</v>
      </c>
    </row>
    <row r="561" spans="1:18" ht="15" x14ac:dyDescent="0.2">
      <c r="A561" s="1" t="str" cm="1">
        <f t="array" ref="A561">_xlfn.LET(
  _xlpm.n, UPPER(TRIM(C561)),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C561
  )
)</f>
        <v>New South Wales</v>
      </c>
      <c r="B561" s="1" t="str" cm="1">
        <f t="array" ref="B561">_xlfn.LET(
  _xlpm.n, UPPER(TRIM(C561)),
  _xlfn.XLOOKUP(
    _xlpm.n,
    {"AUSTRALIA","NSW","VIC","QLD","SA","WA","TAS","NT","ACT","UNK"},
    {"AU","NSW","VIC","QLD","SA","WA","TAS","NT","ACT","UNK"},
    C561
  )
)</f>
        <v>NSW</v>
      </c>
      <c r="C561" s="1" t="s">
        <v>18</v>
      </c>
      <c r="D561" s="11">
        <f t="shared" si="8"/>
        <v>45444</v>
      </c>
      <c r="E561" s="1" t="s">
        <v>43</v>
      </c>
      <c r="F561" s="1" t="s">
        <v>30</v>
      </c>
      <c r="G561" s="4">
        <v>3097850</v>
      </c>
      <c r="H561" s="5">
        <v>279059125.64000028</v>
      </c>
      <c r="I561" s="4">
        <v>976184</v>
      </c>
      <c r="J561" s="4">
        <v>2121666</v>
      </c>
      <c r="K561" s="4">
        <v>87366874.600000054</v>
      </c>
      <c r="L561" s="4">
        <v>191692251.04000032</v>
      </c>
      <c r="M561" s="6">
        <v>0.31511661313491618</v>
      </c>
      <c r="N561" s="4">
        <v>134.07892797487261</v>
      </c>
      <c r="O561" s="4">
        <v>315812558.20999962</v>
      </c>
      <c r="P561" s="4">
        <v>519820953.3599999</v>
      </c>
      <c r="Q561" s="4">
        <v>87366874.600000054</v>
      </c>
      <c r="R561" s="4">
        <v>432454078.75999987</v>
      </c>
    </row>
    <row r="562" spans="1:18" ht="15" x14ac:dyDescent="0.2">
      <c r="A562" s="1" t="str" cm="1">
        <f t="array" ref="A562">_xlfn.LET(
  _xlpm.n, UPPER(TRIM(C562)),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C562
  )
)</f>
        <v>Victoria</v>
      </c>
      <c r="B562" s="1" t="str" cm="1">
        <f t="array" ref="B562">_xlfn.LET(
  _xlpm.n, UPPER(TRIM(C562)),
  _xlfn.XLOOKUP(
    _xlpm.n,
    {"AUSTRALIA","NSW","VIC","QLD","SA","WA","TAS","NT","ACT","UNK"},
    {"AU","NSW","VIC","QLD","SA","WA","TAS","NT","ACT","UNK"},
    C562
  )
)</f>
        <v>VIC</v>
      </c>
      <c r="C562" s="1" t="s">
        <v>19</v>
      </c>
      <c r="D562" s="11">
        <f t="shared" si="8"/>
        <v>45444</v>
      </c>
      <c r="E562" s="1" t="s">
        <v>43</v>
      </c>
      <c r="F562" s="1" t="s">
        <v>30</v>
      </c>
      <c r="G562" s="4">
        <v>2545471</v>
      </c>
      <c r="H562" s="5">
        <v>225355582.84000042</v>
      </c>
      <c r="I562" s="4">
        <v>760805</v>
      </c>
      <c r="J562" s="4">
        <v>1784666</v>
      </c>
      <c r="K562" s="4">
        <v>67086375.299999967</v>
      </c>
      <c r="L562" s="4">
        <v>158269207.54000038</v>
      </c>
      <c r="M562" s="6">
        <v>0.29888574648856736</v>
      </c>
      <c r="N562" s="4">
        <v>118.70825454220444</v>
      </c>
      <c r="O562" s="4">
        <v>259375968.80000013</v>
      </c>
      <c r="P562" s="4">
        <v>399732394.6600005</v>
      </c>
      <c r="Q562" s="4">
        <v>67086375.299999967</v>
      </c>
      <c r="R562" s="4">
        <v>332646019.36000031</v>
      </c>
    </row>
    <row r="563" spans="1:18" ht="15" x14ac:dyDescent="0.2">
      <c r="A563" s="1" t="str" cm="1">
        <f t="array" ref="A563">_xlfn.LET(
  _xlpm.n, UPPER(TRIM(C563)),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C563
  )
)</f>
        <v>Queensland</v>
      </c>
      <c r="B563" s="1" t="str" cm="1">
        <f t="array" ref="B563">_xlfn.LET(
  _xlpm.n, UPPER(TRIM(C563)),
  _xlfn.XLOOKUP(
    _xlpm.n,
    {"AUSTRALIA","NSW","VIC","QLD","SA","WA","TAS","NT","ACT","UNK"},
    {"AU","NSW","VIC","QLD","SA","WA","TAS","NT","ACT","UNK"},
    C563
  )
)</f>
        <v>QLD</v>
      </c>
      <c r="C563" s="1" t="s">
        <v>20</v>
      </c>
      <c r="D563" s="11">
        <f t="shared" si="8"/>
        <v>45444</v>
      </c>
      <c r="E563" s="1" t="s">
        <v>43</v>
      </c>
      <c r="F563" s="1" t="s">
        <v>30</v>
      </c>
      <c r="G563" s="4">
        <v>1662772</v>
      </c>
      <c r="H563" s="5">
        <v>143678401.05000043</v>
      </c>
      <c r="I563" s="4">
        <v>428046</v>
      </c>
      <c r="J563" s="4">
        <v>1234726</v>
      </c>
      <c r="K563" s="4">
        <v>35303055.299999975</v>
      </c>
      <c r="L563" s="4">
        <v>108375345.75000004</v>
      </c>
      <c r="M563" s="6">
        <v>0.25742916046216802</v>
      </c>
      <c r="N563" s="4">
        <v>128.1544241477819</v>
      </c>
      <c r="O563" s="4">
        <v>163547932.69999984</v>
      </c>
      <c r="P563" s="4">
        <v>272036734.2699998</v>
      </c>
      <c r="Q563" s="4">
        <v>35303055.299999975</v>
      </c>
      <c r="R563" s="4">
        <v>236733678.96999994</v>
      </c>
    </row>
    <row r="564" spans="1:18" ht="15" x14ac:dyDescent="0.2">
      <c r="A564" s="1" t="str" cm="1">
        <f t="array" ref="A564">_xlfn.LET(
  _xlpm.n, UPPER(TRIM(C564)),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C564
  )
)</f>
        <v>South Australia</v>
      </c>
      <c r="B564" s="1" t="str" cm="1">
        <f t="array" ref="B564">_xlfn.LET(
  _xlpm.n, UPPER(TRIM(C564)),
  _xlfn.XLOOKUP(
    _xlpm.n,
    {"AUSTRALIA","NSW","VIC","QLD","SA","WA","TAS","NT","ACT","UNK"},
    {"AU","NSW","VIC","QLD","SA","WA","TAS","NT","ACT","UNK"},
    C564
  )
)</f>
        <v>SA</v>
      </c>
      <c r="C564" s="1" t="s">
        <v>21</v>
      </c>
      <c r="D564" s="11">
        <f t="shared" si="8"/>
        <v>45444</v>
      </c>
      <c r="E564" s="1" t="s">
        <v>43</v>
      </c>
      <c r="F564" s="1" t="s">
        <v>30</v>
      </c>
      <c r="G564" s="4">
        <v>625442</v>
      </c>
      <c r="H564" s="5">
        <v>51388885.870000064</v>
      </c>
      <c r="I564" s="4">
        <v>188429</v>
      </c>
      <c r="J564" s="4">
        <v>437013</v>
      </c>
      <c r="K564" s="4">
        <v>15461916.249999985</v>
      </c>
      <c r="L564" s="4">
        <v>35926969.61999999</v>
      </c>
      <c r="M564" s="6">
        <v>0.30127333949430962</v>
      </c>
      <c r="N564" s="4">
        <v>100.1490073516956</v>
      </c>
      <c r="O564" s="4">
        <v>59540356.540000021</v>
      </c>
      <c r="P564" s="4">
        <v>90039887.730000019</v>
      </c>
      <c r="Q564" s="4">
        <v>15461916.249999985</v>
      </c>
      <c r="R564" s="4">
        <v>74577971.480000064</v>
      </c>
    </row>
    <row r="565" spans="1:18" ht="15" x14ac:dyDescent="0.2">
      <c r="A565" s="1" t="str" cm="1">
        <f t="array" ref="A565">_xlfn.LET(
  _xlpm.n, UPPER(TRIM(C565)),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C565
  )
)</f>
        <v>Western Australia</v>
      </c>
      <c r="B565" s="1" t="str" cm="1">
        <f t="array" ref="B565">_xlfn.LET(
  _xlpm.n, UPPER(TRIM(C565)),
  _xlfn.XLOOKUP(
    _xlpm.n,
    {"AUSTRALIA","NSW","VIC","QLD","SA","WA","TAS","NT","ACT","UNK"},
    {"AU","NSW","VIC","QLD","SA","WA","TAS","NT","ACT","UNK"},
    C565
  )
)</f>
        <v>WA</v>
      </c>
      <c r="C565" s="1" t="s">
        <v>22</v>
      </c>
      <c r="D565" s="11">
        <f t="shared" si="8"/>
        <v>45444</v>
      </c>
      <c r="E565" s="1" t="s">
        <v>43</v>
      </c>
      <c r="F565" s="1" t="s">
        <v>30</v>
      </c>
      <c r="G565" s="4">
        <v>725234</v>
      </c>
      <c r="H565" s="5">
        <v>59550936.579999968</v>
      </c>
      <c r="I565" s="4">
        <v>147108</v>
      </c>
      <c r="J565" s="4">
        <v>578126</v>
      </c>
      <c r="K565" s="4">
        <v>11442123.649999989</v>
      </c>
      <c r="L565" s="4">
        <v>48108812.929999925</v>
      </c>
      <c r="M565" s="6">
        <v>0.20284211716494263</v>
      </c>
      <c r="N565" s="4">
        <v>130.03858997065959</v>
      </c>
      <c r="O565" s="4">
        <v>68946679.349999934</v>
      </c>
      <c r="P565" s="4">
        <v>120061447.16000012</v>
      </c>
      <c r="Q565" s="4">
        <v>11442123.649999989</v>
      </c>
      <c r="R565" s="4">
        <v>108619323.50999999</v>
      </c>
    </row>
    <row r="566" spans="1:18" ht="15" x14ac:dyDescent="0.2">
      <c r="A566" s="1" t="str" cm="1">
        <f t="array" ref="A566">_xlfn.LET(
  _xlpm.n, UPPER(TRIM(C566)),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C566
  )
)</f>
        <v>Tasmania</v>
      </c>
      <c r="B566" s="1" t="str" cm="1">
        <f t="array" ref="B566">_xlfn.LET(
  _xlpm.n, UPPER(TRIM(C566)),
  _xlfn.XLOOKUP(
    _xlpm.n,
    {"AUSTRALIA","NSW","VIC","QLD","SA","WA","TAS","NT","ACT","UNK"},
    {"AU","NSW","VIC","QLD","SA","WA","TAS","NT","ACT","UNK"},
    C566
  )
)</f>
        <v>TAS</v>
      </c>
      <c r="C566" s="1" t="s">
        <v>23</v>
      </c>
      <c r="D566" s="11">
        <f t="shared" si="8"/>
        <v>45444</v>
      </c>
      <c r="E566" s="1" t="s">
        <v>43</v>
      </c>
      <c r="F566" s="1" t="s">
        <v>30</v>
      </c>
      <c r="G566" s="4">
        <v>143550</v>
      </c>
      <c r="H566" s="5">
        <v>11515674.759999996</v>
      </c>
      <c r="I566" s="4">
        <v>35458</v>
      </c>
      <c r="J566" s="4">
        <v>108092</v>
      </c>
      <c r="K566" s="4">
        <v>2986752.6500000004</v>
      </c>
      <c r="L566" s="4">
        <v>8528922.1099999957</v>
      </c>
      <c r="M566" s="6">
        <v>0.24700801114594217</v>
      </c>
      <c r="N566" s="4">
        <v>104.65936495298237</v>
      </c>
      <c r="O566" s="4">
        <v>13403097.599999998</v>
      </c>
      <c r="P566" s="4">
        <v>20951997.290000007</v>
      </c>
      <c r="Q566" s="4">
        <v>2986752.6500000004</v>
      </c>
      <c r="R566" s="4">
        <v>17965244.639999993</v>
      </c>
    </row>
    <row r="567" spans="1:18" ht="15" x14ac:dyDescent="0.2">
      <c r="A567" s="1" t="str" cm="1">
        <f t="array" ref="A567">_xlfn.LET(
  _xlpm.n, UPPER(TRIM(C567)),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C567
  )
)</f>
        <v>Northern Territory</v>
      </c>
      <c r="B567" s="1" t="str" cm="1">
        <f t="array" ref="B567">_xlfn.LET(
  _xlpm.n, UPPER(TRIM(C567)),
  _xlfn.XLOOKUP(
    _xlpm.n,
    {"AUSTRALIA","NSW","VIC","QLD","SA","WA","TAS","NT","ACT","UNK"},
    {"AU","NSW","VIC","QLD","SA","WA","TAS","NT","ACT","UNK"},
    C567
  )
)</f>
        <v>NT</v>
      </c>
      <c r="C567" s="1" t="s">
        <v>24</v>
      </c>
      <c r="D567" s="11">
        <f t="shared" si="8"/>
        <v>45444</v>
      </c>
      <c r="E567" s="1" t="s">
        <v>43</v>
      </c>
      <c r="F567" s="1" t="s">
        <v>30</v>
      </c>
      <c r="G567" s="4">
        <v>29016</v>
      </c>
      <c r="H567" s="5">
        <v>2434923.5099999961</v>
      </c>
      <c r="I567" s="4">
        <v>9035</v>
      </c>
      <c r="J567" s="4">
        <v>19981</v>
      </c>
      <c r="K567" s="4">
        <v>787735.65000000037</v>
      </c>
      <c r="L567" s="4">
        <v>1647187.86</v>
      </c>
      <c r="M567" s="6">
        <v>0.31137992831541217</v>
      </c>
      <c r="N567" s="4">
        <v>130.0439609429705</v>
      </c>
      <c r="O567" s="4">
        <v>2863131.3000000035</v>
      </c>
      <c r="P567" s="4">
        <v>4590878.6599999946</v>
      </c>
      <c r="Q567" s="4">
        <v>787735.65000000037</v>
      </c>
      <c r="R567" s="4">
        <v>3803143.01</v>
      </c>
    </row>
    <row r="568" spans="1:18" ht="15" x14ac:dyDescent="0.2">
      <c r="A568" s="1" t="str" cm="1">
        <f t="array" ref="A568">_xlfn.LET(
  _xlpm.n, UPPER(TRIM(C568)),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C568
  )
)</f>
        <v>Australian Capital Territory</v>
      </c>
      <c r="B568" s="1" t="str" cm="1">
        <f t="array" ref="B568">_xlfn.LET(
  _xlpm.n, UPPER(TRIM(C568)),
  _xlfn.XLOOKUP(
    _xlpm.n,
    {"AUSTRALIA","NSW","VIC","QLD","SA","WA","TAS","NT","ACT","UNK"},
    {"AU","NSW","VIC","QLD","SA","WA","TAS","NT","ACT","UNK"},
    C568
  )
)</f>
        <v>ACT</v>
      </c>
      <c r="C568" s="1" t="s">
        <v>25</v>
      </c>
      <c r="D568" s="11">
        <f t="shared" si="8"/>
        <v>45444</v>
      </c>
      <c r="E568" s="1" t="s">
        <v>43</v>
      </c>
      <c r="F568" s="1" t="s">
        <v>30</v>
      </c>
      <c r="G568" s="4">
        <v>126196</v>
      </c>
      <c r="H568" s="5">
        <v>11967726.110000009</v>
      </c>
      <c r="I568" s="4">
        <v>31320</v>
      </c>
      <c r="J568" s="4">
        <v>94876</v>
      </c>
      <c r="K568" s="4">
        <v>2856550.8999999994</v>
      </c>
      <c r="L568" s="4">
        <v>9111175.2100000009</v>
      </c>
      <c r="M568" s="6">
        <v>0.24818536245205869</v>
      </c>
      <c r="N568" s="4">
        <v>151.90113140174051</v>
      </c>
      <c r="O568" s="4">
        <v>12986796.349999992</v>
      </c>
      <c r="P568" s="4">
        <v>24581760.629999988</v>
      </c>
      <c r="Q568" s="4">
        <v>2856550.8999999994</v>
      </c>
      <c r="R568" s="4">
        <v>21725209.73</v>
      </c>
    </row>
    <row r="569" spans="1:18" ht="15" x14ac:dyDescent="0.2">
      <c r="A569" s="1" t="str" cm="1">
        <f t="array" ref="A569">_xlfn.LET(
  _xlpm.n, UPPER(TRIM(C569)),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C569
  )
)</f>
        <v>Unknown</v>
      </c>
      <c r="B569" s="1" t="str" cm="1">
        <f t="array" ref="B569">_xlfn.LET(
  _xlpm.n, UPPER(TRIM(C569)),
  _xlfn.XLOOKUP(
    _xlpm.n,
    {"AUSTRALIA","NSW","VIC","QLD","SA","WA","TAS","NT","ACT","UNK"},
    {"AU","NSW","VIC","QLD","SA","WA","TAS","NT","ACT","UNK"},
    C569
  )
)</f>
        <v>UNK</v>
      </c>
      <c r="C569" s="1" t="s">
        <v>26</v>
      </c>
      <c r="D569" s="11">
        <f t="shared" si="8"/>
        <v>45444</v>
      </c>
      <c r="E569" s="1" t="s">
        <v>43</v>
      </c>
      <c r="F569" s="1" t="s">
        <v>30</v>
      </c>
      <c r="G569" s="4">
        <v>283</v>
      </c>
      <c r="H569" s="5">
        <v>33042.700000000004</v>
      </c>
      <c r="I569" s="4">
        <v>128</v>
      </c>
      <c r="J569" s="4">
        <v>155</v>
      </c>
      <c r="K569" s="4">
        <v>16321.499999999996</v>
      </c>
      <c r="L569" s="4">
        <v>16721.199999999997</v>
      </c>
      <c r="M569" s="6">
        <v>0.45229681978798586</v>
      </c>
      <c r="N569" s="4">
        <v>128.11900826446282</v>
      </c>
      <c r="O569" s="4">
        <v>36521.650000000009</v>
      </c>
      <c r="P569" s="4">
        <v>49959.400000000009</v>
      </c>
      <c r="Q569" s="4">
        <v>16321.499999999996</v>
      </c>
      <c r="R569" s="4">
        <v>33637.9</v>
      </c>
    </row>
    <row r="570" spans="1:18" ht="15" x14ac:dyDescent="0.2">
      <c r="A570" s="1" t="str" cm="1">
        <f t="array" ref="A570">_xlfn.LET(
  _xlpm.n, UPPER(TRIM(C570)),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C570
  )
)</f>
        <v>Australia</v>
      </c>
      <c r="B570" s="1" t="str" cm="1">
        <f t="array" ref="B570">_xlfn.LET(
  _xlpm.n, UPPER(TRIM(C570)),
  _xlfn.XLOOKUP(
    _xlpm.n,
    {"AUSTRALIA","NSW","VIC","QLD","SA","WA","TAS","NT","ACT","UNK"},
    {"AU","NSW","VIC","QLD","SA","WA","TAS","NT","ACT","UNK"},
    C570
  )
)</f>
        <v>AU</v>
      </c>
      <c r="C570" s="2" t="s">
        <v>15</v>
      </c>
      <c r="D570" s="12">
        <f t="shared" si="8"/>
        <v>45444</v>
      </c>
      <c r="E570" s="3" t="s">
        <v>43</v>
      </c>
      <c r="F570" s="3" t="s">
        <v>31</v>
      </c>
      <c r="G570" s="8">
        <v>383542</v>
      </c>
      <c r="H570" s="9">
        <v>43762534.389999956</v>
      </c>
      <c r="I570" s="8">
        <v>197867</v>
      </c>
      <c r="J570" s="8">
        <v>185675</v>
      </c>
      <c r="K570" s="8">
        <v>10520009.600000005</v>
      </c>
      <c r="L570" s="8">
        <v>33242524.789999992</v>
      </c>
      <c r="M570" s="10">
        <v>0.51589395685479034</v>
      </c>
      <c r="N570" s="8">
        <v>327.86095928563589</v>
      </c>
      <c r="O570" s="8">
        <v>47978989.700000055</v>
      </c>
      <c r="P570" s="8">
        <v>116697702.40000004</v>
      </c>
      <c r="Q570" s="8">
        <v>10520009.600000005</v>
      </c>
      <c r="R570" s="8">
        <v>106177692.79999994</v>
      </c>
    </row>
    <row r="571" spans="1:18" ht="15" x14ac:dyDescent="0.2">
      <c r="A571" s="1" t="str" cm="1">
        <f t="array" ref="A571">_xlfn.LET(
  _xlpm.n, UPPER(TRIM(C571)),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C571
  )
)</f>
        <v>New South Wales</v>
      </c>
      <c r="B571" s="1" t="str" cm="1">
        <f t="array" ref="B571">_xlfn.LET(
  _xlpm.n, UPPER(TRIM(C571)),
  _xlfn.XLOOKUP(
    _xlpm.n,
    {"AUSTRALIA","NSW","VIC","QLD","SA","WA","TAS","NT","ACT","UNK"},
    {"AU","NSW","VIC","QLD","SA","WA","TAS","NT","ACT","UNK"},
    C571
  )
)</f>
        <v>NSW</v>
      </c>
      <c r="C571" s="1" t="s">
        <v>18</v>
      </c>
      <c r="D571" s="11">
        <f t="shared" si="8"/>
        <v>45444</v>
      </c>
      <c r="E571" s="1" t="s">
        <v>43</v>
      </c>
      <c r="F571" s="1" t="s">
        <v>31</v>
      </c>
      <c r="G571" s="4">
        <v>129868</v>
      </c>
      <c r="H571" s="5">
        <v>15686433.500000007</v>
      </c>
      <c r="I571" s="4">
        <v>66285</v>
      </c>
      <c r="J571" s="4">
        <v>63583</v>
      </c>
      <c r="K571" s="4">
        <v>3627805.0500000003</v>
      </c>
      <c r="L571" s="4">
        <v>12058628.450000007</v>
      </c>
      <c r="M571" s="6">
        <v>0.51040287060707801</v>
      </c>
      <c r="N571" s="4">
        <v>381.06835560214631</v>
      </c>
      <c r="O571" s="4">
        <v>16869971.699999996</v>
      </c>
      <c r="P571" s="4">
        <v>43618485.79999999</v>
      </c>
      <c r="Q571" s="4">
        <v>3627805.0500000003</v>
      </c>
      <c r="R571" s="4">
        <v>39990680.749999985</v>
      </c>
    </row>
    <row r="572" spans="1:18" ht="15" x14ac:dyDescent="0.2">
      <c r="A572" s="1" t="str" cm="1">
        <f t="array" ref="A572">_xlfn.LET(
  _xlpm.n, UPPER(TRIM(C572)),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C572
  )
)</f>
        <v>Victoria</v>
      </c>
      <c r="B572" s="1" t="str" cm="1">
        <f t="array" ref="B572">_xlfn.LET(
  _xlpm.n, UPPER(TRIM(C572)),
  _xlfn.XLOOKUP(
    _xlpm.n,
    {"AUSTRALIA","NSW","VIC","QLD","SA","WA","TAS","NT","ACT","UNK"},
    {"AU","NSW","VIC","QLD","SA","WA","TAS","NT","ACT","UNK"},
    C572
  )
)</f>
        <v>VIC</v>
      </c>
      <c r="C572" s="1" t="s">
        <v>19</v>
      </c>
      <c r="D572" s="11">
        <f t="shared" si="8"/>
        <v>45444</v>
      </c>
      <c r="E572" s="1" t="s">
        <v>43</v>
      </c>
      <c r="F572" s="1" t="s">
        <v>31</v>
      </c>
      <c r="G572" s="4">
        <v>105515</v>
      </c>
      <c r="H572" s="5">
        <v>11498175.289999999</v>
      </c>
      <c r="I572" s="4">
        <v>73704</v>
      </c>
      <c r="J572" s="4">
        <v>31811</v>
      </c>
      <c r="K572" s="4">
        <v>3702898.2499999981</v>
      </c>
      <c r="L572" s="4">
        <v>7795277.04</v>
      </c>
      <c r="M572" s="6">
        <v>0.69851679855944648</v>
      </c>
      <c r="N572" s="4">
        <v>579.40966391955226</v>
      </c>
      <c r="O572" s="4">
        <v>12855205.65</v>
      </c>
      <c r="P572" s="4">
        <v>31559482.49000001</v>
      </c>
      <c r="Q572" s="4">
        <v>3702898.2499999981</v>
      </c>
      <c r="R572" s="4">
        <v>27856584.240000006</v>
      </c>
    </row>
    <row r="573" spans="1:18" ht="15" x14ac:dyDescent="0.2">
      <c r="A573" s="1" t="str" cm="1">
        <f t="array" ref="A573">_xlfn.LET(
  _xlpm.n, UPPER(TRIM(C573)),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C573
  )
)</f>
        <v>Queensland</v>
      </c>
      <c r="B573" s="1" t="str" cm="1">
        <f t="array" ref="B573">_xlfn.LET(
  _xlpm.n, UPPER(TRIM(C573)),
  _xlfn.XLOOKUP(
    _xlpm.n,
    {"AUSTRALIA","NSW","VIC","QLD","SA","WA","TAS","NT","ACT","UNK"},
    {"AU","NSW","VIC","QLD","SA","WA","TAS","NT","ACT","UNK"},
    C573
  )
)</f>
        <v>QLD</v>
      </c>
      <c r="C573" s="1" t="s">
        <v>20</v>
      </c>
      <c r="D573" s="11">
        <f t="shared" si="8"/>
        <v>45444</v>
      </c>
      <c r="E573" s="1" t="s">
        <v>43</v>
      </c>
      <c r="F573" s="1" t="s">
        <v>31</v>
      </c>
      <c r="G573" s="4">
        <v>70071</v>
      </c>
      <c r="H573" s="5">
        <v>7716935.5500000026</v>
      </c>
      <c r="I573" s="4">
        <v>26936</v>
      </c>
      <c r="J573" s="4">
        <v>43135</v>
      </c>
      <c r="K573" s="4">
        <v>1472735.65</v>
      </c>
      <c r="L573" s="4">
        <v>6244199.9000000004</v>
      </c>
      <c r="M573" s="6">
        <v>0.38441009832883788</v>
      </c>
      <c r="N573" s="4">
        <v>183.93346762137062</v>
      </c>
      <c r="O573" s="4">
        <v>8556337.700000003</v>
      </c>
      <c r="P573" s="4">
        <v>18590812.429999992</v>
      </c>
      <c r="Q573" s="4">
        <v>1472735.65</v>
      </c>
      <c r="R573" s="4">
        <v>17118076.779999994</v>
      </c>
    </row>
    <row r="574" spans="1:18" ht="15" x14ac:dyDescent="0.2">
      <c r="A574" s="1" t="str" cm="1">
        <f t="array" ref="A574">_xlfn.LET(
  _xlpm.n, UPPER(TRIM(C574)),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C574
  )
)</f>
        <v>South Australia</v>
      </c>
      <c r="B574" s="1" t="str" cm="1">
        <f t="array" ref="B574">_xlfn.LET(
  _xlpm.n, UPPER(TRIM(C574)),
  _xlfn.XLOOKUP(
    _xlpm.n,
    {"AUSTRALIA","NSW","VIC","QLD","SA","WA","TAS","NT","ACT","UNK"},
    {"AU","NSW","VIC","QLD","SA","WA","TAS","NT","ACT","UNK"},
    C574
  )
)</f>
        <v>SA</v>
      </c>
      <c r="C574" s="1" t="s">
        <v>21</v>
      </c>
      <c r="D574" s="11">
        <f t="shared" si="8"/>
        <v>45444</v>
      </c>
      <c r="E574" s="1" t="s">
        <v>43</v>
      </c>
      <c r="F574" s="1" t="s">
        <v>31</v>
      </c>
      <c r="G574" s="4">
        <v>22821</v>
      </c>
      <c r="H574" s="5">
        <v>2707557.2500000005</v>
      </c>
      <c r="I574" s="4">
        <v>9462</v>
      </c>
      <c r="J574" s="4">
        <v>13359</v>
      </c>
      <c r="K574" s="4">
        <v>563642.44999999984</v>
      </c>
      <c r="L574" s="4">
        <v>2143914.8000000007</v>
      </c>
      <c r="M574" s="6">
        <v>0.41461811489417644</v>
      </c>
      <c r="N574" s="4">
        <v>241.02053543437009</v>
      </c>
      <c r="O574" s="4">
        <v>2973270.0500000017</v>
      </c>
      <c r="P574" s="4">
        <v>6786266.0999999968</v>
      </c>
      <c r="Q574" s="4">
        <v>563642.44999999984</v>
      </c>
      <c r="R574" s="4">
        <v>6222623.6499999976</v>
      </c>
    </row>
    <row r="575" spans="1:18" ht="15" x14ac:dyDescent="0.2">
      <c r="A575" s="1" t="str" cm="1">
        <f t="array" ref="A575">_xlfn.LET(
  _xlpm.n, UPPER(TRIM(C575)),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C575
  )
)</f>
        <v>Western Australia</v>
      </c>
      <c r="B575" s="1" t="str" cm="1">
        <f t="array" ref="B575">_xlfn.LET(
  _xlpm.n, UPPER(TRIM(C575)),
  _xlfn.XLOOKUP(
    _xlpm.n,
    {"AUSTRALIA","NSW","VIC","QLD","SA","WA","TAS","NT","ACT","UNK"},
    {"AU","NSW","VIC","QLD","SA","WA","TAS","NT","ACT","UNK"},
    C575
  )
)</f>
        <v>WA</v>
      </c>
      <c r="C575" s="1" t="s">
        <v>22</v>
      </c>
      <c r="D575" s="11">
        <f t="shared" si="8"/>
        <v>45444</v>
      </c>
      <c r="E575" s="1" t="s">
        <v>43</v>
      </c>
      <c r="F575" s="1" t="s">
        <v>31</v>
      </c>
      <c r="G575" s="4">
        <v>42486</v>
      </c>
      <c r="H575" s="5">
        <v>4788542.9000000013</v>
      </c>
      <c r="I575" s="4">
        <v>16217</v>
      </c>
      <c r="J575" s="4">
        <v>26269</v>
      </c>
      <c r="K575" s="4">
        <v>904045</v>
      </c>
      <c r="L575" s="4">
        <v>3884497.8999999994</v>
      </c>
      <c r="M575" s="6">
        <v>0.38170220778609426</v>
      </c>
      <c r="N575" s="4">
        <v>206.74592386762495</v>
      </c>
      <c r="O575" s="4">
        <v>5242368.8500000024</v>
      </c>
      <c r="P575" s="4">
        <v>12194601.919999994</v>
      </c>
      <c r="Q575" s="4">
        <v>904045</v>
      </c>
      <c r="R575" s="4">
        <v>11290556.919999992</v>
      </c>
    </row>
    <row r="576" spans="1:18" ht="15" x14ac:dyDescent="0.2">
      <c r="A576" s="1" t="str" cm="1">
        <f t="array" ref="A576">_xlfn.LET(
  _xlpm.n, UPPER(TRIM(C576)),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C576
  )
)</f>
        <v>Tasmania</v>
      </c>
      <c r="B576" s="1" t="str" cm="1">
        <f t="array" ref="B576">_xlfn.LET(
  _xlpm.n, UPPER(TRIM(C576)),
  _xlfn.XLOOKUP(
    _xlpm.n,
    {"AUSTRALIA","NSW","VIC","QLD","SA","WA","TAS","NT","ACT","UNK"},
    {"AU","NSW","VIC","QLD","SA","WA","TAS","NT","ACT","UNK"},
    C576
  )
)</f>
        <v>TAS</v>
      </c>
      <c r="C576" s="1" t="s">
        <v>23</v>
      </c>
      <c r="D576" s="11">
        <f t="shared" si="8"/>
        <v>45444</v>
      </c>
      <c r="E576" s="1" t="s">
        <v>43</v>
      </c>
      <c r="F576" s="1" t="s">
        <v>31</v>
      </c>
      <c r="G576" s="4">
        <v>5335</v>
      </c>
      <c r="H576" s="5">
        <v>607358.1</v>
      </c>
      <c r="I576" s="4">
        <v>2191</v>
      </c>
      <c r="J576" s="4">
        <v>3144</v>
      </c>
      <c r="K576" s="4">
        <v>108220.75</v>
      </c>
      <c r="L576" s="4">
        <v>499137.35000000009</v>
      </c>
      <c r="M576" s="6">
        <v>0.41068416119962514</v>
      </c>
      <c r="N576" s="4">
        <v>247.29728338068188</v>
      </c>
      <c r="O576" s="4">
        <v>677742.79999999981</v>
      </c>
      <c r="P576" s="4">
        <v>1618930.64</v>
      </c>
      <c r="Q576" s="4">
        <v>108220.75</v>
      </c>
      <c r="R576" s="4">
        <v>1510709.8899999997</v>
      </c>
    </row>
    <row r="577" spans="1:18" ht="15" x14ac:dyDescent="0.2">
      <c r="A577" s="1" t="str" cm="1">
        <f t="array" ref="A577">_xlfn.LET(
  _xlpm.n, UPPER(TRIM(C577)),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C577
  )
)</f>
        <v>Northern Territory</v>
      </c>
      <c r="B577" s="1" t="str" cm="1">
        <f t="array" ref="B577">_xlfn.LET(
  _xlpm.n, UPPER(TRIM(C577)),
  _xlfn.XLOOKUP(
    _xlpm.n,
    {"AUSTRALIA","NSW","VIC","QLD","SA","WA","TAS","NT","ACT","UNK"},
    {"AU","NSW","VIC","QLD","SA","WA","TAS","NT","ACT","UNK"},
    C577
  )
)</f>
        <v>NT</v>
      </c>
      <c r="C577" s="1" t="s">
        <v>24</v>
      </c>
      <c r="D577" s="11">
        <f t="shared" si="8"/>
        <v>45444</v>
      </c>
      <c r="E577" s="1" t="s">
        <v>43</v>
      </c>
      <c r="F577" s="1" t="s">
        <v>31</v>
      </c>
      <c r="G577" s="4">
        <v>2740</v>
      </c>
      <c r="H577" s="5">
        <v>206838.39999999999</v>
      </c>
      <c r="I577" s="4">
        <v>1918</v>
      </c>
      <c r="J577" s="4">
        <v>822</v>
      </c>
      <c r="K577" s="4">
        <v>74748.099999999991</v>
      </c>
      <c r="L577" s="4">
        <v>132090.30000000002</v>
      </c>
      <c r="M577" s="6">
        <v>0.7</v>
      </c>
      <c r="N577" s="4">
        <v>207.17566619915848</v>
      </c>
      <c r="O577" s="4">
        <v>236180.35000000003</v>
      </c>
      <c r="P577" s="4">
        <v>379390.5</v>
      </c>
      <c r="Q577" s="4">
        <v>74748.099999999991</v>
      </c>
      <c r="R577" s="4">
        <v>304642.40000000002</v>
      </c>
    </row>
    <row r="578" spans="1:18" ht="15" x14ac:dyDescent="0.2">
      <c r="A578" s="1" t="str" cm="1">
        <f t="array" ref="A578">_xlfn.LET(
  _xlpm.n, UPPER(TRIM(C578)),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C578
  )
)</f>
        <v>Australian Capital Territory</v>
      </c>
      <c r="B578" s="1" t="str" cm="1">
        <f t="array" ref="B578">_xlfn.LET(
  _xlpm.n, UPPER(TRIM(C578)),
  _xlfn.XLOOKUP(
    _xlpm.n,
    {"AUSTRALIA","NSW","VIC","QLD","SA","WA","TAS","NT","ACT","UNK"},
    {"AU","NSW","VIC","QLD","SA","WA","TAS","NT","ACT","UNK"},
    C578
  )
)</f>
        <v>ACT</v>
      </c>
      <c r="C578" s="1" t="s">
        <v>25</v>
      </c>
      <c r="D578" s="11">
        <f t="shared" ref="D578:D641" si="9">_xlfn.LET(
  _xlpm.s, TRIM(E578),
  _xlpm.y, VALUE(LEFT(_xlpm.s,4)),
  _xlpm.q, VALUE(MID(_xlpm.s, FIND("Q",_xlpm.s)+1, 1)),
  _xlpm.m, CHOOSE(_xlpm.q, 9,12,3,6),
  DATE(_xlpm.y + (_xlpm.q&gt;=3), _xlpm.m, 1)
)</f>
        <v>45444</v>
      </c>
      <c r="E578" s="1" t="s">
        <v>43</v>
      </c>
      <c r="F578" s="1" t="s">
        <v>31</v>
      </c>
      <c r="G578" s="4">
        <v>4705</v>
      </c>
      <c r="H578" s="5">
        <v>550667.89999999991</v>
      </c>
      <c r="I578" s="4">
        <v>1153</v>
      </c>
      <c r="J578" s="4">
        <v>3552</v>
      </c>
      <c r="K578" s="4">
        <v>65888.849999999991</v>
      </c>
      <c r="L578" s="4">
        <v>484779.0500000001</v>
      </c>
      <c r="M578" s="6">
        <v>0.24505844845908609</v>
      </c>
      <c r="N578" s="4">
        <v>359.2262321047823</v>
      </c>
      <c r="O578" s="4">
        <v>567882.6</v>
      </c>
      <c r="P578" s="4">
        <v>1949707.0199999996</v>
      </c>
      <c r="Q578" s="4">
        <v>65888.849999999991</v>
      </c>
      <c r="R578" s="4">
        <v>1883818.17</v>
      </c>
    </row>
    <row r="579" spans="1:18" ht="15" x14ac:dyDescent="0.2">
      <c r="A579" s="1" t="str" cm="1">
        <f t="array" ref="A579">_xlfn.LET(
  _xlpm.n, UPPER(TRIM(C579)),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C579
  )
)</f>
        <v>Unknown</v>
      </c>
      <c r="B579" s="1" t="str" cm="1">
        <f t="array" ref="B579">_xlfn.LET(
  _xlpm.n, UPPER(TRIM(C579)),
  _xlfn.XLOOKUP(
    _xlpm.n,
    {"AUSTRALIA","NSW","VIC","QLD","SA","WA","TAS","NT","ACT","UNK"},
    {"AU","NSW","VIC","QLD","SA","WA","TAS","NT","ACT","UNK"},
    C579
  )
)</f>
        <v>UNK</v>
      </c>
      <c r="C579" s="1" t="s">
        <v>26</v>
      </c>
      <c r="D579" s="11">
        <f t="shared" si="9"/>
        <v>45444</v>
      </c>
      <c r="E579" s="1" t="s">
        <v>43</v>
      </c>
      <c r="F579" s="1" t="s">
        <v>31</v>
      </c>
      <c r="G579" s="4">
        <v>1</v>
      </c>
      <c r="H579" s="5">
        <v>25.5</v>
      </c>
      <c r="I579" s="4">
        <v>1</v>
      </c>
      <c r="J579" s="4">
        <v>0</v>
      </c>
      <c r="K579" s="4">
        <v>25.5</v>
      </c>
      <c r="L579" s="4">
        <v>0</v>
      </c>
      <c r="M579" s="6">
        <v>1</v>
      </c>
      <c r="N579" s="4" t="s">
        <v>32</v>
      </c>
      <c r="O579" s="4">
        <v>30</v>
      </c>
      <c r="P579" s="4">
        <v>25.5</v>
      </c>
      <c r="Q579" s="4">
        <v>25.5</v>
      </c>
      <c r="R579" s="4">
        <v>0</v>
      </c>
    </row>
    <row r="580" spans="1:18" ht="15" x14ac:dyDescent="0.2">
      <c r="A580" s="1" t="str" cm="1">
        <f t="array" ref="A580">_xlfn.LET(
  _xlpm.n, UPPER(TRIM(C580)),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C580
  )
)</f>
        <v>Australia</v>
      </c>
      <c r="B580" s="1" t="str" cm="1">
        <f t="array" ref="B580">_xlfn.LET(
  _xlpm.n, UPPER(TRIM(C580)),
  _xlfn.XLOOKUP(
    _xlpm.n,
    {"AUSTRALIA","NSW","VIC","QLD","SA","WA","TAS","NT","ACT","UNK"},
    {"AU","NSW","VIC","QLD","SA","WA","TAS","NT","ACT","UNK"},
    C580
  )
)</f>
        <v>AU</v>
      </c>
      <c r="C580" s="2" t="s">
        <v>15</v>
      </c>
      <c r="D580" s="12">
        <f t="shared" si="9"/>
        <v>45444</v>
      </c>
      <c r="E580" s="3" t="s">
        <v>43</v>
      </c>
      <c r="F580" s="3" t="s">
        <v>33</v>
      </c>
      <c r="G580" s="8">
        <v>1057902</v>
      </c>
      <c r="H580" s="9">
        <v>156538576.27999973</v>
      </c>
      <c r="I580" s="8">
        <v>96621</v>
      </c>
      <c r="J580" s="8">
        <v>961281</v>
      </c>
      <c r="K580" s="8">
        <v>10331084.349999992</v>
      </c>
      <c r="L580" s="8">
        <v>146207491.92999977</v>
      </c>
      <c r="M580" s="10">
        <v>9.1332656522059699E-2</v>
      </c>
      <c r="N580" s="8">
        <v>234.48621015649957</v>
      </c>
      <c r="O580" s="8">
        <v>202184495.2599996</v>
      </c>
      <c r="P580" s="8">
        <v>408881066.33000004</v>
      </c>
      <c r="Q580" s="8">
        <v>10331084.349999992</v>
      </c>
      <c r="R580" s="8">
        <v>398549981.98000026</v>
      </c>
    </row>
    <row r="581" spans="1:18" ht="15" x14ac:dyDescent="0.2">
      <c r="A581" s="1" t="str" cm="1">
        <f t="array" ref="A581">_xlfn.LET(
  _xlpm.n, UPPER(TRIM(C581)),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C581
  )
)</f>
        <v>New South Wales</v>
      </c>
      <c r="B581" s="1" t="str" cm="1">
        <f t="array" ref="B581">_xlfn.LET(
  _xlpm.n, UPPER(TRIM(C581)),
  _xlfn.XLOOKUP(
    _xlpm.n,
    {"AUSTRALIA","NSW","VIC","QLD","SA","WA","TAS","NT","ACT","UNK"},
    {"AU","NSW","VIC","QLD","SA","WA","TAS","NT","ACT","UNK"},
    C581
  )
)</f>
        <v>NSW</v>
      </c>
      <c r="C581" s="1" t="s">
        <v>18</v>
      </c>
      <c r="D581" s="11">
        <f t="shared" si="9"/>
        <v>45444</v>
      </c>
      <c r="E581" s="1" t="s">
        <v>43</v>
      </c>
      <c r="F581" s="1" t="s">
        <v>33</v>
      </c>
      <c r="G581" s="4">
        <v>336901</v>
      </c>
      <c r="H581" s="5">
        <v>51150941.68999996</v>
      </c>
      <c r="I581" s="4">
        <v>34311</v>
      </c>
      <c r="J581" s="4">
        <v>302590</v>
      </c>
      <c r="K581" s="4">
        <v>3595919.5500000003</v>
      </c>
      <c r="L581" s="4">
        <v>47555022.139999948</v>
      </c>
      <c r="M581" s="6">
        <v>0.10184297464240237</v>
      </c>
      <c r="N581" s="4">
        <v>201.61150062088058</v>
      </c>
      <c r="O581" s="4">
        <v>66808684.300000079</v>
      </c>
      <c r="P581" s="4">
        <v>136718454.81999993</v>
      </c>
      <c r="Q581" s="4">
        <v>3595919.5500000003</v>
      </c>
      <c r="R581" s="4">
        <v>133122535.27000013</v>
      </c>
    </row>
    <row r="582" spans="1:18" ht="15" x14ac:dyDescent="0.2">
      <c r="A582" s="1" t="str" cm="1">
        <f t="array" ref="A582">_xlfn.LET(
  _xlpm.n, UPPER(TRIM(C582)),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C582
  )
)</f>
        <v>Victoria</v>
      </c>
      <c r="B582" s="1" t="str" cm="1">
        <f t="array" ref="B582">_xlfn.LET(
  _xlpm.n, UPPER(TRIM(C582)),
  _xlfn.XLOOKUP(
    _xlpm.n,
    {"AUSTRALIA","NSW","VIC","QLD","SA","WA","TAS","NT","ACT","UNK"},
    {"AU","NSW","VIC","QLD","SA","WA","TAS","NT","ACT","UNK"},
    C582
  )
)</f>
        <v>VIC</v>
      </c>
      <c r="C582" s="1" t="s">
        <v>19</v>
      </c>
      <c r="D582" s="11">
        <f t="shared" si="9"/>
        <v>45444</v>
      </c>
      <c r="E582" s="1" t="s">
        <v>43</v>
      </c>
      <c r="F582" s="1" t="s">
        <v>33</v>
      </c>
      <c r="G582" s="4">
        <v>265450</v>
      </c>
      <c r="H582" s="5">
        <v>39181386.589999989</v>
      </c>
      <c r="I582" s="4">
        <v>24177</v>
      </c>
      <c r="J582" s="4">
        <v>241273</v>
      </c>
      <c r="K582" s="4">
        <v>2478920.3499999968</v>
      </c>
      <c r="L582" s="4">
        <v>36702466.240000039</v>
      </c>
      <c r="M582" s="6">
        <v>9.1079299303070252E-2</v>
      </c>
      <c r="N582" s="4">
        <v>243.23975023612141</v>
      </c>
      <c r="O582" s="4">
        <v>49232866.609999977</v>
      </c>
      <c r="P582" s="4">
        <v>101001809.48999996</v>
      </c>
      <c r="Q582" s="4">
        <v>2478920.3499999968</v>
      </c>
      <c r="R582" s="4">
        <v>98522889.139999941</v>
      </c>
    </row>
    <row r="583" spans="1:18" ht="15" x14ac:dyDescent="0.2">
      <c r="A583" s="1" t="str" cm="1">
        <f t="array" ref="A583">_xlfn.LET(
  _xlpm.n, UPPER(TRIM(C583)),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C583
  )
)</f>
        <v>Queensland</v>
      </c>
      <c r="B583" s="1" t="str" cm="1">
        <f t="array" ref="B583">_xlfn.LET(
  _xlpm.n, UPPER(TRIM(C583)),
  _xlfn.XLOOKUP(
    _xlpm.n,
    {"AUSTRALIA","NSW","VIC","QLD","SA","WA","TAS","NT","ACT","UNK"},
    {"AU","NSW","VIC","QLD","SA","WA","TAS","NT","ACT","UNK"},
    C583
  )
)</f>
        <v>QLD</v>
      </c>
      <c r="C583" s="1" t="s">
        <v>20</v>
      </c>
      <c r="D583" s="11">
        <f t="shared" si="9"/>
        <v>45444</v>
      </c>
      <c r="E583" s="1" t="s">
        <v>43</v>
      </c>
      <c r="F583" s="1" t="s">
        <v>33</v>
      </c>
      <c r="G583" s="4">
        <v>215457</v>
      </c>
      <c r="H583" s="5">
        <v>31523482.940000046</v>
      </c>
      <c r="I583" s="4">
        <v>26369</v>
      </c>
      <c r="J583" s="4">
        <v>189088</v>
      </c>
      <c r="K583" s="4">
        <v>2826548.6999999979</v>
      </c>
      <c r="L583" s="4">
        <v>28696934.240000069</v>
      </c>
      <c r="M583" s="6">
        <v>0.12238636943798531</v>
      </c>
      <c r="N583" s="4">
        <v>227.35268815300165</v>
      </c>
      <c r="O583" s="4">
        <v>40912029.899999984</v>
      </c>
      <c r="P583" s="4">
        <v>82707972.280000135</v>
      </c>
      <c r="Q583" s="4">
        <v>2826548.6999999979</v>
      </c>
      <c r="R583" s="4">
        <v>79881423.580000132</v>
      </c>
    </row>
    <row r="584" spans="1:18" ht="15" x14ac:dyDescent="0.2">
      <c r="A584" s="1" t="str" cm="1">
        <f t="array" ref="A584">_xlfn.LET(
  _xlpm.n, UPPER(TRIM(C584)),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C584
  )
)</f>
        <v>South Australia</v>
      </c>
      <c r="B584" s="1" t="str" cm="1">
        <f t="array" ref="B584">_xlfn.LET(
  _xlpm.n, UPPER(TRIM(C584)),
  _xlfn.XLOOKUP(
    _xlpm.n,
    {"AUSTRALIA","NSW","VIC","QLD","SA","WA","TAS","NT","ACT","UNK"},
    {"AU","NSW","VIC","QLD","SA","WA","TAS","NT","ACT","UNK"},
    C584
  )
)</f>
        <v>SA</v>
      </c>
      <c r="C584" s="1" t="s">
        <v>21</v>
      </c>
      <c r="D584" s="11">
        <f t="shared" si="9"/>
        <v>45444</v>
      </c>
      <c r="E584" s="1" t="s">
        <v>43</v>
      </c>
      <c r="F584" s="1" t="s">
        <v>33</v>
      </c>
      <c r="G584" s="4">
        <v>82408</v>
      </c>
      <c r="H584" s="5">
        <v>11576632.25</v>
      </c>
      <c r="I584" s="4">
        <v>5695</v>
      </c>
      <c r="J584" s="4">
        <v>76713</v>
      </c>
      <c r="K584" s="4">
        <v>717464.94999999972</v>
      </c>
      <c r="L584" s="4">
        <v>10859167.30000001</v>
      </c>
      <c r="M584" s="6">
        <v>6.9107368216677997E-2</v>
      </c>
      <c r="N584" s="4">
        <v>188.00264615384609</v>
      </c>
      <c r="O584" s="4">
        <v>15263926.000000006</v>
      </c>
      <c r="P584" s="4">
        <v>28321404.279999986</v>
      </c>
      <c r="Q584" s="4">
        <v>717464.94999999972</v>
      </c>
      <c r="R584" s="4">
        <v>27603939.329999976</v>
      </c>
    </row>
    <row r="585" spans="1:18" ht="15" x14ac:dyDescent="0.2">
      <c r="A585" s="1" t="str" cm="1">
        <f t="array" ref="A585">_xlfn.LET(
  _xlpm.n, UPPER(TRIM(C585)),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C585
  )
)</f>
        <v>Western Australia</v>
      </c>
      <c r="B585" s="1" t="str" cm="1">
        <f t="array" ref="B585">_xlfn.LET(
  _xlpm.n, UPPER(TRIM(C585)),
  _xlfn.XLOOKUP(
    _xlpm.n,
    {"AUSTRALIA","NSW","VIC","QLD","SA","WA","TAS","NT","ACT","UNK"},
    {"AU","NSW","VIC","QLD","SA","WA","TAS","NT","ACT","UNK"},
    C585
  )
)</f>
        <v>WA</v>
      </c>
      <c r="C585" s="1" t="s">
        <v>22</v>
      </c>
      <c r="D585" s="11">
        <f t="shared" si="9"/>
        <v>45444</v>
      </c>
      <c r="E585" s="1" t="s">
        <v>43</v>
      </c>
      <c r="F585" s="1" t="s">
        <v>33</v>
      </c>
      <c r="G585" s="4">
        <v>117519</v>
      </c>
      <c r="H585" s="5">
        <v>17254612.960000046</v>
      </c>
      <c r="I585" s="4">
        <v>4843</v>
      </c>
      <c r="J585" s="4">
        <v>112676</v>
      </c>
      <c r="K585" s="4">
        <v>571673.24999999919</v>
      </c>
      <c r="L585" s="4">
        <v>16682939.710000008</v>
      </c>
      <c r="M585" s="6">
        <v>4.1210357474110566E-2</v>
      </c>
      <c r="N585" s="4">
        <v>405.68226009633202</v>
      </c>
      <c r="O585" s="4">
        <v>22265535.700000007</v>
      </c>
      <c r="P585" s="4">
        <v>43021807.750000134</v>
      </c>
      <c r="Q585" s="4">
        <v>571673.24999999919</v>
      </c>
      <c r="R585" s="4">
        <v>42450134.500000067</v>
      </c>
    </row>
    <row r="586" spans="1:18" ht="15" x14ac:dyDescent="0.2">
      <c r="A586" s="1" t="str" cm="1">
        <f t="array" ref="A586">_xlfn.LET(
  _xlpm.n, UPPER(TRIM(C586)),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C586
  )
)</f>
        <v>Tasmania</v>
      </c>
      <c r="B586" s="1" t="str" cm="1">
        <f t="array" ref="B586">_xlfn.LET(
  _xlpm.n, UPPER(TRIM(C586)),
  _xlfn.XLOOKUP(
    _xlpm.n,
    {"AUSTRALIA","NSW","VIC","QLD","SA","WA","TAS","NT","ACT","UNK"},
    {"AU","NSW","VIC","QLD","SA","WA","TAS","NT","ACT","UNK"},
    C586
  )
)</f>
        <v>TAS</v>
      </c>
      <c r="C586" s="1" t="s">
        <v>23</v>
      </c>
      <c r="D586" s="11">
        <f t="shared" si="9"/>
        <v>45444</v>
      </c>
      <c r="E586" s="1" t="s">
        <v>43</v>
      </c>
      <c r="F586" s="1" t="s">
        <v>33</v>
      </c>
      <c r="G586" s="4">
        <v>21115</v>
      </c>
      <c r="H586" s="5">
        <v>3115800.4700000016</v>
      </c>
      <c r="I586" s="4">
        <v>382</v>
      </c>
      <c r="J586" s="4">
        <v>20733</v>
      </c>
      <c r="K586" s="4">
        <v>44273.7</v>
      </c>
      <c r="L586" s="4">
        <v>3071526.7700000009</v>
      </c>
      <c r="M586" s="6">
        <v>1.8091404215013023E-2</v>
      </c>
      <c r="N586" s="4">
        <v>118.79359126984127</v>
      </c>
      <c r="O586" s="4">
        <v>4108355.5000000061</v>
      </c>
      <c r="P586" s="4">
        <v>8535063.769999994</v>
      </c>
      <c r="Q586" s="4">
        <v>44273.7</v>
      </c>
      <c r="R586" s="4">
        <v>8490790.0699999947</v>
      </c>
    </row>
    <row r="587" spans="1:18" ht="15" x14ac:dyDescent="0.2">
      <c r="A587" s="1" t="str" cm="1">
        <f t="array" ref="A587">_xlfn.LET(
  _xlpm.n, UPPER(TRIM(C587)),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C587
  )
)</f>
        <v>Northern Territory</v>
      </c>
      <c r="B587" s="1" t="str" cm="1">
        <f t="array" ref="B587">_xlfn.LET(
  _xlpm.n, UPPER(TRIM(C587)),
  _xlfn.XLOOKUP(
    _xlpm.n,
    {"AUSTRALIA","NSW","VIC","QLD","SA","WA","TAS","NT","ACT","UNK"},
    {"AU","NSW","VIC","QLD","SA","WA","TAS","NT","ACT","UNK"},
    C587
  )
)</f>
        <v>NT</v>
      </c>
      <c r="C587" s="1" t="s">
        <v>24</v>
      </c>
      <c r="D587" s="11">
        <f t="shared" si="9"/>
        <v>45444</v>
      </c>
      <c r="E587" s="1" t="s">
        <v>43</v>
      </c>
      <c r="F587" s="1" t="s">
        <v>33</v>
      </c>
      <c r="G587" s="4">
        <v>4095</v>
      </c>
      <c r="H587" s="5">
        <v>621957.3000000004</v>
      </c>
      <c r="I587" s="4">
        <v>208</v>
      </c>
      <c r="J587" s="4">
        <v>3887</v>
      </c>
      <c r="K587" s="4">
        <v>26806.350000000006</v>
      </c>
      <c r="L587" s="4">
        <v>595150.95000000054</v>
      </c>
      <c r="M587" s="6">
        <v>5.0793650793650794E-2</v>
      </c>
      <c r="N587" s="4">
        <v>166.10825000000003</v>
      </c>
      <c r="O587" s="4">
        <v>817588.85000000068</v>
      </c>
      <c r="P587" s="4">
        <v>1804075.2499999993</v>
      </c>
      <c r="Q587" s="4">
        <v>26806.350000000006</v>
      </c>
      <c r="R587" s="4">
        <v>1777268.8999999994</v>
      </c>
    </row>
    <row r="588" spans="1:18" ht="15" x14ac:dyDescent="0.2">
      <c r="A588" s="1" t="str" cm="1">
        <f t="array" ref="A588">_xlfn.LET(
  _xlpm.n, UPPER(TRIM(C588)),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C588
  )
)</f>
        <v>Australian Capital Territory</v>
      </c>
      <c r="B588" s="1" t="str" cm="1">
        <f t="array" ref="B588">_xlfn.LET(
  _xlpm.n, UPPER(TRIM(C588)),
  _xlfn.XLOOKUP(
    _xlpm.n,
    {"AUSTRALIA","NSW","VIC","QLD","SA","WA","TAS","NT","ACT","UNK"},
    {"AU","NSW","VIC","QLD","SA","WA","TAS","NT","ACT","UNK"},
    C588
  )
)</f>
        <v>ACT</v>
      </c>
      <c r="C588" s="1" t="s">
        <v>25</v>
      </c>
      <c r="D588" s="11">
        <f t="shared" si="9"/>
        <v>45444</v>
      </c>
      <c r="E588" s="1" t="s">
        <v>43</v>
      </c>
      <c r="F588" s="1" t="s">
        <v>33</v>
      </c>
      <c r="G588" s="4">
        <v>14946</v>
      </c>
      <c r="H588" s="5">
        <v>2111390.3800000008</v>
      </c>
      <c r="I588" s="4">
        <v>635</v>
      </c>
      <c r="J588" s="4">
        <v>14311</v>
      </c>
      <c r="K588" s="4">
        <v>69299.799999999988</v>
      </c>
      <c r="L588" s="4">
        <v>2042090.5800000019</v>
      </c>
      <c r="M588" s="6">
        <v>4.2486283955573398E-2</v>
      </c>
      <c r="N588" s="4">
        <v>213.34981438515075</v>
      </c>
      <c r="O588" s="4">
        <v>2773489.9499999969</v>
      </c>
      <c r="P588" s="4">
        <v>6763819.6399999969</v>
      </c>
      <c r="Q588" s="4">
        <v>69299.799999999988</v>
      </c>
      <c r="R588" s="4">
        <v>6694519.8399999961</v>
      </c>
    </row>
    <row r="589" spans="1:18" ht="15" x14ac:dyDescent="0.2">
      <c r="A589" s="1" t="str" cm="1">
        <f t="array" ref="A589">_xlfn.LET(
  _xlpm.n, UPPER(TRIM(C589)),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C589
  )
)</f>
        <v>Unknown</v>
      </c>
      <c r="B589" s="1" t="str" cm="1">
        <f t="array" ref="B589">_xlfn.LET(
  _xlpm.n, UPPER(TRIM(C589)),
  _xlfn.XLOOKUP(
    _xlpm.n,
    {"AUSTRALIA","NSW","VIC","QLD","SA","WA","TAS","NT","ACT","UNK"},
    {"AU","NSW","VIC","QLD","SA","WA","TAS","NT","ACT","UNK"},
    C589
  )
)</f>
        <v>UNK</v>
      </c>
      <c r="C589" s="1" t="s">
        <v>26</v>
      </c>
      <c r="D589" s="11">
        <f t="shared" si="9"/>
        <v>45444</v>
      </c>
      <c r="E589" s="1" t="s">
        <v>43</v>
      </c>
      <c r="F589" s="1" t="s">
        <v>33</v>
      </c>
      <c r="G589" s="4">
        <v>11</v>
      </c>
      <c r="H589" s="5">
        <v>2371.6999999999998</v>
      </c>
      <c r="I589" s="4">
        <v>1</v>
      </c>
      <c r="J589" s="4">
        <v>10</v>
      </c>
      <c r="K589" s="4">
        <v>177.7</v>
      </c>
      <c r="L589" s="4">
        <v>2194</v>
      </c>
      <c r="M589" s="6">
        <v>9.0909090909090912E-2</v>
      </c>
      <c r="N589" s="4">
        <v>2744.25</v>
      </c>
      <c r="O589" s="4">
        <v>2018.4499999999998</v>
      </c>
      <c r="P589" s="4">
        <v>6659.05</v>
      </c>
      <c r="Q589" s="4">
        <v>177.7</v>
      </c>
      <c r="R589" s="4">
        <v>6481.35</v>
      </c>
    </row>
    <row r="590" spans="1:18" ht="15" x14ac:dyDescent="0.2">
      <c r="A590" s="1" t="str" cm="1">
        <f t="array" ref="A590">_xlfn.LET(
  _xlpm.n, UPPER(TRIM(C590)),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C590
  )
)</f>
        <v>Australia</v>
      </c>
      <c r="B590" s="1" t="str" cm="1">
        <f t="array" ref="B590">_xlfn.LET(
  _xlpm.n, UPPER(TRIM(C590)),
  _xlfn.XLOOKUP(
    _xlpm.n,
    {"AUSTRALIA","NSW","VIC","QLD","SA","WA","TAS","NT","ACT","UNK"},
    {"AU","NSW","VIC","QLD","SA","WA","TAS","NT","ACT","UNK"},
    C590
  )
)</f>
        <v>AU</v>
      </c>
      <c r="C590" s="2" t="s">
        <v>15</v>
      </c>
      <c r="D590" s="12">
        <f t="shared" si="9"/>
        <v>45444</v>
      </c>
      <c r="E590" s="3" t="s">
        <v>43</v>
      </c>
      <c r="F590" s="3" t="s">
        <v>34</v>
      </c>
      <c r="G590" s="8">
        <v>42843045</v>
      </c>
      <c r="H590" s="9">
        <v>982529310.99999011</v>
      </c>
      <c r="I590" s="8">
        <v>38548079</v>
      </c>
      <c r="J590" s="8">
        <v>4294966</v>
      </c>
      <c r="K590" s="8">
        <v>886783357.29999673</v>
      </c>
      <c r="L590" s="8">
        <v>95745953.69999972</v>
      </c>
      <c r="M590" s="10">
        <v>0.89975114980739579</v>
      </c>
      <c r="N590" s="8">
        <v>26.284620554340261</v>
      </c>
      <c r="O590" s="8">
        <v>1163801565.6499975</v>
      </c>
      <c r="P590" s="8">
        <v>1044573567.2999959</v>
      </c>
      <c r="Q590" s="8">
        <v>883509748.34999776</v>
      </c>
      <c r="R590" s="8">
        <v>161063818.95000002</v>
      </c>
    </row>
    <row r="591" spans="1:18" ht="15" x14ac:dyDescent="0.2">
      <c r="A591" s="1" t="str" cm="1">
        <f t="array" ref="A591">_xlfn.LET(
  _xlpm.n, UPPER(TRIM(C591)),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C591
  )
)</f>
        <v>New South Wales</v>
      </c>
      <c r="B591" s="1" t="str" cm="1">
        <f t="array" ref="B591">_xlfn.LET(
  _xlpm.n, UPPER(TRIM(C591)),
  _xlfn.XLOOKUP(
    _xlpm.n,
    {"AUSTRALIA","NSW","VIC","QLD","SA","WA","TAS","NT","ACT","UNK"},
    {"AU","NSW","VIC","QLD","SA","WA","TAS","NT","ACT","UNK"},
    C591
  )
)</f>
        <v>NSW</v>
      </c>
      <c r="C591" s="1" t="s">
        <v>18</v>
      </c>
      <c r="D591" s="11">
        <f t="shared" si="9"/>
        <v>45444</v>
      </c>
      <c r="E591" s="1" t="s">
        <v>43</v>
      </c>
      <c r="F591" s="1" t="s">
        <v>34</v>
      </c>
      <c r="G591" s="4">
        <v>14694749</v>
      </c>
      <c r="H591" s="5">
        <v>343068349.4500007</v>
      </c>
      <c r="I591" s="4">
        <v>13048726</v>
      </c>
      <c r="J591" s="4">
        <v>1646023</v>
      </c>
      <c r="K591" s="4">
        <v>308799541.54999959</v>
      </c>
      <c r="L591" s="4">
        <v>34268807.899999999</v>
      </c>
      <c r="M591" s="6">
        <v>0.8879856335075883</v>
      </c>
      <c r="N591" s="4">
        <v>27.209499618335908</v>
      </c>
      <c r="O591" s="4">
        <v>406655916.88999933</v>
      </c>
      <c r="P591" s="4">
        <v>363398685.39999831</v>
      </c>
      <c r="Q591" s="4">
        <v>307859436.69999933</v>
      </c>
      <c r="R591" s="4">
        <v>55539248.700000018</v>
      </c>
    </row>
    <row r="592" spans="1:18" ht="15" x14ac:dyDescent="0.2">
      <c r="A592" s="1" t="str" cm="1">
        <f t="array" ref="A592">_xlfn.LET(
  _xlpm.n, UPPER(TRIM(C592)),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C592
  )
)</f>
        <v>Victoria</v>
      </c>
      <c r="B592" s="1" t="str" cm="1">
        <f t="array" ref="B592">_xlfn.LET(
  _xlpm.n, UPPER(TRIM(C592)),
  _xlfn.XLOOKUP(
    _xlpm.n,
    {"AUSTRALIA","NSW","VIC","QLD","SA","WA","TAS","NT","ACT","UNK"},
    {"AU","NSW","VIC","QLD","SA","WA","TAS","NT","ACT","UNK"},
    C592
  )
)</f>
        <v>VIC</v>
      </c>
      <c r="C592" s="1" t="s">
        <v>19</v>
      </c>
      <c r="D592" s="11">
        <f t="shared" si="9"/>
        <v>45444</v>
      </c>
      <c r="E592" s="1" t="s">
        <v>43</v>
      </c>
      <c r="F592" s="1" t="s">
        <v>34</v>
      </c>
      <c r="G592" s="4">
        <v>10953763</v>
      </c>
      <c r="H592" s="5">
        <v>242848974.51999983</v>
      </c>
      <c r="I592" s="4">
        <v>9890166</v>
      </c>
      <c r="J592" s="4">
        <v>1063597</v>
      </c>
      <c r="K592" s="4">
        <v>219160620.74999955</v>
      </c>
      <c r="L592" s="4">
        <v>23688353.770000007</v>
      </c>
      <c r="M592" s="6">
        <v>0.90290122216447444</v>
      </c>
      <c r="N592" s="4">
        <v>26.247032129426319</v>
      </c>
      <c r="O592" s="4">
        <v>287209320.3499999</v>
      </c>
      <c r="P592" s="4">
        <v>259034495.49999961</v>
      </c>
      <c r="Q592" s="4">
        <v>218036238.4999997</v>
      </c>
      <c r="R592" s="4">
        <v>40998257.000000089</v>
      </c>
    </row>
    <row r="593" spans="1:18" ht="15" x14ac:dyDescent="0.2">
      <c r="A593" s="1" t="str" cm="1">
        <f t="array" ref="A593">_xlfn.LET(
  _xlpm.n, UPPER(TRIM(C593)),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C593
  )
)</f>
        <v>Queensland</v>
      </c>
      <c r="B593" s="1" t="str" cm="1">
        <f t="array" ref="B593">_xlfn.LET(
  _xlpm.n, UPPER(TRIM(C593)),
  _xlfn.XLOOKUP(
    _xlpm.n,
    {"AUSTRALIA","NSW","VIC","QLD","SA","WA","TAS","NT","ACT","UNK"},
    {"AU","NSW","VIC","QLD","SA","WA","TAS","NT","ACT","UNK"},
    C593
  )
)</f>
        <v>QLD</v>
      </c>
      <c r="C593" s="1" t="s">
        <v>20</v>
      </c>
      <c r="D593" s="11">
        <f t="shared" si="9"/>
        <v>45444</v>
      </c>
      <c r="E593" s="1" t="s">
        <v>43</v>
      </c>
      <c r="F593" s="1" t="s">
        <v>34</v>
      </c>
      <c r="G593" s="4">
        <v>8419014</v>
      </c>
      <c r="H593" s="5">
        <v>199134714.51000026</v>
      </c>
      <c r="I593" s="4">
        <v>7705599</v>
      </c>
      <c r="J593" s="4">
        <v>713415</v>
      </c>
      <c r="K593" s="4">
        <v>181612395.64999971</v>
      </c>
      <c r="L593" s="4">
        <v>17522318.859999977</v>
      </c>
      <c r="M593" s="6">
        <v>0.91526145460739228</v>
      </c>
      <c r="N593" s="4">
        <v>28.114374541556188</v>
      </c>
      <c r="O593" s="4">
        <v>235876009.90000013</v>
      </c>
      <c r="P593" s="4">
        <v>211489888.42999971</v>
      </c>
      <c r="Q593" s="4">
        <v>181053516.14999977</v>
      </c>
      <c r="R593" s="4">
        <v>30436372.280000001</v>
      </c>
    </row>
    <row r="594" spans="1:18" ht="15" x14ac:dyDescent="0.2">
      <c r="A594" s="1" t="str" cm="1">
        <f t="array" ref="A594">_xlfn.LET(
  _xlpm.n, UPPER(TRIM(C594)),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C594
  )
)</f>
        <v>South Australia</v>
      </c>
      <c r="B594" s="1" t="str" cm="1">
        <f t="array" ref="B594">_xlfn.LET(
  _xlpm.n, UPPER(TRIM(C594)),
  _xlfn.XLOOKUP(
    _xlpm.n,
    {"AUSTRALIA","NSW","VIC","QLD","SA","WA","TAS","NT","ACT","UNK"},
    {"AU","NSW","VIC","QLD","SA","WA","TAS","NT","ACT","UNK"},
    C594
  )
)</f>
        <v>SA</v>
      </c>
      <c r="C594" s="1" t="s">
        <v>21</v>
      </c>
      <c r="D594" s="11">
        <f t="shared" si="9"/>
        <v>45444</v>
      </c>
      <c r="E594" s="1" t="s">
        <v>43</v>
      </c>
      <c r="F594" s="1" t="s">
        <v>34</v>
      </c>
      <c r="G594" s="4">
        <v>2928153</v>
      </c>
      <c r="H594" s="5">
        <v>63938675.899999812</v>
      </c>
      <c r="I594" s="4">
        <v>2590188</v>
      </c>
      <c r="J594" s="4">
        <v>337965</v>
      </c>
      <c r="K594" s="4">
        <v>56326110.699999869</v>
      </c>
      <c r="L594" s="4">
        <v>7612565.1999999909</v>
      </c>
      <c r="M594" s="6">
        <v>0.88458082620682732</v>
      </c>
      <c r="N594" s="4">
        <v>26.958155981493711</v>
      </c>
      <c r="O594" s="4">
        <v>75858741.910000011</v>
      </c>
      <c r="P594" s="4">
        <v>68419787.150000185</v>
      </c>
      <c r="Q594" s="4">
        <v>56026625.399999902</v>
      </c>
      <c r="R594" s="4">
        <v>12393161.749999994</v>
      </c>
    </row>
    <row r="595" spans="1:18" ht="15" x14ac:dyDescent="0.2">
      <c r="A595" s="1" t="str" cm="1">
        <f t="array" ref="A595">_xlfn.LET(
  _xlpm.n, UPPER(TRIM(C595)),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C595
  )
)</f>
        <v>Western Australia</v>
      </c>
      <c r="B595" s="1" t="str" cm="1">
        <f t="array" ref="B595">_xlfn.LET(
  _xlpm.n, UPPER(TRIM(C595)),
  _xlfn.XLOOKUP(
    _xlpm.n,
    {"AUSTRALIA","NSW","VIC","QLD","SA","WA","TAS","NT","ACT","UNK"},
    {"AU","NSW","VIC","QLD","SA","WA","TAS","NT","ACT","UNK"},
    C595
  )
)</f>
        <v>WA</v>
      </c>
      <c r="C595" s="1" t="s">
        <v>22</v>
      </c>
      <c r="D595" s="11">
        <f t="shared" si="9"/>
        <v>45444</v>
      </c>
      <c r="E595" s="1" t="s">
        <v>43</v>
      </c>
      <c r="F595" s="1" t="s">
        <v>34</v>
      </c>
      <c r="G595" s="4">
        <v>4081246</v>
      </c>
      <c r="H595" s="5">
        <v>94170620.889999926</v>
      </c>
      <c r="I595" s="4">
        <v>3670768</v>
      </c>
      <c r="J595" s="4">
        <v>410478</v>
      </c>
      <c r="K595" s="4">
        <v>84879692.299999878</v>
      </c>
      <c r="L595" s="4">
        <v>9290928.5900000203</v>
      </c>
      <c r="M595" s="6">
        <v>0.89942336237511777</v>
      </c>
      <c r="N595" s="4">
        <v>21.389278653800918</v>
      </c>
      <c r="O595" s="4">
        <v>111686451.24000005</v>
      </c>
      <c r="P595" s="4">
        <v>100564619.21999988</v>
      </c>
      <c r="Q595" s="4">
        <v>84634434.749999791</v>
      </c>
      <c r="R595" s="4">
        <v>15930184.469999986</v>
      </c>
    </row>
    <row r="596" spans="1:18" ht="15" x14ac:dyDescent="0.2">
      <c r="A596" s="1" t="str" cm="1">
        <f t="array" ref="A596">_xlfn.LET(
  _xlpm.n, UPPER(TRIM(C596)),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C596
  )
)</f>
        <v>Tasmania</v>
      </c>
      <c r="B596" s="1" t="str" cm="1">
        <f t="array" ref="B596">_xlfn.LET(
  _xlpm.n, UPPER(TRIM(C596)),
  _xlfn.XLOOKUP(
    _xlpm.n,
    {"AUSTRALIA","NSW","VIC","QLD","SA","WA","TAS","NT","ACT","UNK"},
    {"AU","NSW","VIC","QLD","SA","WA","TAS","NT","ACT","UNK"},
    C596
  )
)</f>
        <v>TAS</v>
      </c>
      <c r="C596" s="1" t="s">
        <v>23</v>
      </c>
      <c r="D596" s="11">
        <f t="shared" si="9"/>
        <v>45444</v>
      </c>
      <c r="E596" s="1" t="s">
        <v>43</v>
      </c>
      <c r="F596" s="1" t="s">
        <v>34</v>
      </c>
      <c r="G596" s="4">
        <v>850222</v>
      </c>
      <c r="H596" s="5">
        <v>18347407.429999989</v>
      </c>
      <c r="I596" s="4">
        <v>786126</v>
      </c>
      <c r="J596" s="4">
        <v>64096</v>
      </c>
      <c r="K596" s="4">
        <v>16701722.60000002</v>
      </c>
      <c r="L596" s="4">
        <v>1645684.8299999982</v>
      </c>
      <c r="M596" s="6">
        <v>0.92461263058354171</v>
      </c>
      <c r="N596" s="4">
        <v>29.719327111984281</v>
      </c>
      <c r="O596" s="4">
        <v>21708555.000000007</v>
      </c>
      <c r="P596" s="4">
        <v>19431668.620000008</v>
      </c>
      <c r="Q596" s="4">
        <v>16652901.550000019</v>
      </c>
      <c r="R596" s="4">
        <v>2778767.070000005</v>
      </c>
    </row>
    <row r="597" spans="1:18" ht="15" x14ac:dyDescent="0.2">
      <c r="A597" s="1" t="str" cm="1">
        <f t="array" ref="A597">_xlfn.LET(
  _xlpm.n, UPPER(TRIM(C597)),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C597
  )
)</f>
        <v>Northern Territory</v>
      </c>
      <c r="B597" s="1" t="str" cm="1">
        <f t="array" ref="B597">_xlfn.LET(
  _xlpm.n, UPPER(TRIM(C597)),
  _xlfn.XLOOKUP(
    _xlpm.n,
    {"AUSTRALIA","NSW","VIC","QLD","SA","WA","TAS","NT","ACT","UNK"},
    {"AU","NSW","VIC","QLD","SA","WA","TAS","NT","ACT","UNK"},
    C597
  )
)</f>
        <v>NT</v>
      </c>
      <c r="C597" s="1" t="s">
        <v>24</v>
      </c>
      <c r="D597" s="11">
        <f t="shared" si="9"/>
        <v>45444</v>
      </c>
      <c r="E597" s="1" t="s">
        <v>43</v>
      </c>
      <c r="F597" s="1" t="s">
        <v>34</v>
      </c>
      <c r="G597" s="4">
        <v>270428</v>
      </c>
      <c r="H597" s="5">
        <v>6171515.5500000045</v>
      </c>
      <c r="I597" s="4">
        <v>261686</v>
      </c>
      <c r="J597" s="4">
        <v>8742</v>
      </c>
      <c r="K597" s="4">
        <v>5890846.7500000056</v>
      </c>
      <c r="L597" s="4">
        <v>280668.7999999997</v>
      </c>
      <c r="M597" s="6">
        <v>0.96767346576537927</v>
      </c>
      <c r="N597" s="4">
        <v>28.306553133514985</v>
      </c>
      <c r="O597" s="4">
        <v>7262622.3599999966</v>
      </c>
      <c r="P597" s="4">
        <v>6349150.7000000067</v>
      </c>
      <c r="Q597" s="4">
        <v>5874440.3000000073</v>
      </c>
      <c r="R597" s="4">
        <v>474710.39999999979</v>
      </c>
    </row>
    <row r="598" spans="1:18" ht="15" x14ac:dyDescent="0.2">
      <c r="A598" s="1" t="str" cm="1">
        <f t="array" ref="A598">_xlfn.LET(
  _xlpm.n, UPPER(TRIM(C598)),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C598
  )
)</f>
        <v>Australian Capital Territory</v>
      </c>
      <c r="B598" s="1" t="str" cm="1">
        <f t="array" ref="B598">_xlfn.LET(
  _xlpm.n, UPPER(TRIM(C598)),
  _xlfn.XLOOKUP(
    _xlpm.n,
    {"AUSTRALIA","NSW","VIC","QLD","SA","WA","TAS","NT","ACT","UNK"},
    {"AU","NSW","VIC","QLD","SA","WA","TAS","NT","ACT","UNK"},
    C598
  )
)</f>
        <v>ACT</v>
      </c>
      <c r="C598" s="1" t="s">
        <v>25</v>
      </c>
      <c r="D598" s="11">
        <f t="shared" si="9"/>
        <v>45444</v>
      </c>
      <c r="E598" s="1" t="s">
        <v>43</v>
      </c>
      <c r="F598" s="1" t="s">
        <v>34</v>
      </c>
      <c r="G598" s="4">
        <v>639365</v>
      </c>
      <c r="H598" s="5">
        <v>14719853.30000001</v>
      </c>
      <c r="I598" s="4">
        <v>588761</v>
      </c>
      <c r="J598" s="4">
        <v>50604</v>
      </c>
      <c r="K598" s="4">
        <v>13284531.20000002</v>
      </c>
      <c r="L598" s="4">
        <v>1435322.1000000036</v>
      </c>
      <c r="M598" s="6">
        <v>0.92085272105917593</v>
      </c>
      <c r="N598" s="4">
        <v>19.359657078078506</v>
      </c>
      <c r="O598" s="4">
        <v>17392233.950000003</v>
      </c>
      <c r="P598" s="4">
        <v>15755386.730000034</v>
      </c>
      <c r="Q598" s="4">
        <v>13244445.000000015</v>
      </c>
      <c r="R598" s="4">
        <v>2510941.7299999958</v>
      </c>
    </row>
    <row r="599" spans="1:18" ht="15" x14ac:dyDescent="0.2">
      <c r="A599" s="1" t="str" cm="1">
        <f t="array" ref="A599">_xlfn.LET(
  _xlpm.n, UPPER(TRIM(C599)),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C599
  )
)</f>
        <v>Unknown</v>
      </c>
      <c r="B599" s="1" t="str" cm="1">
        <f t="array" ref="B599">_xlfn.LET(
  _xlpm.n, UPPER(TRIM(C599)),
  _xlfn.XLOOKUP(
    _xlpm.n,
    {"AUSTRALIA","NSW","VIC","QLD","SA","WA","TAS","NT","ACT","UNK"},
    {"AU","NSW","VIC","QLD","SA","WA","TAS","NT","ACT","UNK"},
    C599
  )
)</f>
        <v>UNK</v>
      </c>
      <c r="C599" s="1" t="s">
        <v>26</v>
      </c>
      <c r="D599" s="11">
        <f t="shared" si="9"/>
        <v>45444</v>
      </c>
      <c r="E599" s="1" t="s">
        <v>43</v>
      </c>
      <c r="F599" s="1" t="s">
        <v>34</v>
      </c>
      <c r="G599" s="4">
        <v>6105</v>
      </c>
      <c r="H599" s="5">
        <v>129199.45000000003</v>
      </c>
      <c r="I599" s="4">
        <v>6059</v>
      </c>
      <c r="J599" s="4">
        <v>46</v>
      </c>
      <c r="K599" s="4">
        <v>127895.80000000002</v>
      </c>
      <c r="L599" s="4">
        <v>1303.6499999999999</v>
      </c>
      <c r="M599" s="6">
        <v>0.99246519246519249</v>
      </c>
      <c r="N599" s="4">
        <v>14.264285714285716</v>
      </c>
      <c r="O599" s="4">
        <v>151714.04999999987</v>
      </c>
      <c r="P599" s="4">
        <v>129885.55000000003</v>
      </c>
      <c r="Q599" s="4">
        <v>127710</v>
      </c>
      <c r="R599" s="4">
        <v>2175.5500000000002</v>
      </c>
    </row>
    <row r="600" spans="1:18" ht="15" x14ac:dyDescent="0.2">
      <c r="A600" s="1" t="str" cm="1">
        <f t="array" ref="A600">_xlfn.LET(
  _xlpm.n, UPPER(TRIM(C600)),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C600
  )
)</f>
        <v>Australia</v>
      </c>
      <c r="B600" s="1" t="str" cm="1">
        <f t="array" ref="B600">_xlfn.LET(
  _xlpm.n, UPPER(TRIM(C600)),
  _xlfn.XLOOKUP(
    _xlpm.n,
    {"AUSTRALIA","NSW","VIC","QLD","SA","WA","TAS","NT","ACT","UNK"},
    {"AU","NSW","VIC","QLD","SA","WA","TAS","NT","ACT","UNK"},
    C600
  )
)</f>
        <v>AU</v>
      </c>
      <c r="C600" s="2" t="s">
        <v>15</v>
      </c>
      <c r="D600" s="12">
        <f t="shared" si="9"/>
        <v>45444</v>
      </c>
      <c r="E600" s="3" t="s">
        <v>43</v>
      </c>
      <c r="F600" s="3" t="s">
        <v>35</v>
      </c>
      <c r="G600" s="8">
        <v>8053859</v>
      </c>
      <c r="H600" s="9">
        <v>1313737594.6600046</v>
      </c>
      <c r="I600" s="8">
        <v>6156038</v>
      </c>
      <c r="J600" s="8">
        <v>1897821</v>
      </c>
      <c r="K600" s="8">
        <v>1028429072.050004</v>
      </c>
      <c r="L600" s="8">
        <v>285308522.61000204</v>
      </c>
      <c r="M600" s="10">
        <v>0.76435879992435929</v>
      </c>
      <c r="N600" s="8">
        <v>129.72591501001205</v>
      </c>
      <c r="O600" s="8">
        <v>1421732384.1600242</v>
      </c>
      <c r="P600" s="8">
        <v>1537694540.9300048</v>
      </c>
      <c r="Q600" s="8">
        <v>1028429072.050004</v>
      </c>
      <c r="R600" s="8">
        <v>509265468.87999898</v>
      </c>
    </row>
    <row r="601" spans="1:18" ht="15" x14ac:dyDescent="0.2">
      <c r="A601" s="1" t="str" cm="1">
        <f t="array" ref="A601">_xlfn.LET(
  _xlpm.n, UPPER(TRIM(C601)),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C601
  )
)</f>
        <v>New South Wales</v>
      </c>
      <c r="B601" s="1" t="str" cm="1">
        <f t="array" ref="B601">_xlfn.LET(
  _xlpm.n, UPPER(TRIM(C601)),
  _xlfn.XLOOKUP(
    _xlpm.n,
    {"AUSTRALIA","NSW","VIC","QLD","SA","WA","TAS","NT","ACT","UNK"},
    {"AU","NSW","VIC","QLD","SA","WA","TAS","NT","ACT","UNK"},
    C601
  )
)</f>
        <v>NSW</v>
      </c>
      <c r="C601" s="1" t="s">
        <v>18</v>
      </c>
      <c r="D601" s="11">
        <f t="shared" si="9"/>
        <v>45444</v>
      </c>
      <c r="E601" s="1" t="s">
        <v>43</v>
      </c>
      <c r="F601" s="1" t="s">
        <v>35</v>
      </c>
      <c r="G601" s="4">
        <v>2780101</v>
      </c>
      <c r="H601" s="5">
        <v>458980754.15000075</v>
      </c>
      <c r="I601" s="4">
        <v>2144242</v>
      </c>
      <c r="J601" s="4">
        <v>635859</v>
      </c>
      <c r="K601" s="4">
        <v>359716807.95000064</v>
      </c>
      <c r="L601" s="4">
        <v>99263946.199999943</v>
      </c>
      <c r="M601" s="6">
        <v>0.77128205054420684</v>
      </c>
      <c r="N601" s="4">
        <v>125.80770788262464</v>
      </c>
      <c r="O601" s="4">
        <v>498153569.21999973</v>
      </c>
      <c r="P601" s="4">
        <v>527666072.76000088</v>
      </c>
      <c r="Q601" s="4">
        <v>359716807.95000064</v>
      </c>
      <c r="R601" s="4">
        <v>167949264.80999997</v>
      </c>
    </row>
    <row r="602" spans="1:18" ht="15" x14ac:dyDescent="0.2">
      <c r="A602" s="1" t="str" cm="1">
        <f t="array" ref="A602">_xlfn.LET(
  _xlpm.n, UPPER(TRIM(C602)),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C602
  )
)</f>
        <v>Victoria</v>
      </c>
      <c r="B602" s="1" t="str" cm="1">
        <f t="array" ref="B602">_xlfn.LET(
  _xlpm.n, UPPER(TRIM(C602)),
  _xlfn.XLOOKUP(
    _xlpm.n,
    {"AUSTRALIA","NSW","VIC","QLD","SA","WA","TAS","NT","ACT","UNK"},
    {"AU","NSW","VIC","QLD","SA","WA","TAS","NT","ACT","UNK"},
    C602
  )
)</f>
        <v>VIC</v>
      </c>
      <c r="C602" s="1" t="s">
        <v>19</v>
      </c>
      <c r="D602" s="11">
        <f t="shared" si="9"/>
        <v>45444</v>
      </c>
      <c r="E602" s="1" t="s">
        <v>43</v>
      </c>
      <c r="F602" s="1" t="s">
        <v>35</v>
      </c>
      <c r="G602" s="4">
        <v>2024816</v>
      </c>
      <c r="H602" s="5">
        <v>324042923.64999908</v>
      </c>
      <c r="I602" s="4">
        <v>1570568</v>
      </c>
      <c r="J602" s="4">
        <v>454248</v>
      </c>
      <c r="K602" s="4">
        <v>258033460.95000035</v>
      </c>
      <c r="L602" s="4">
        <v>66009462.699999869</v>
      </c>
      <c r="M602" s="6">
        <v>0.77565961549098783</v>
      </c>
      <c r="N602" s="4">
        <v>134.33510295599999</v>
      </c>
      <c r="O602" s="4">
        <v>349323780.51999778</v>
      </c>
      <c r="P602" s="4">
        <v>380263048.09999907</v>
      </c>
      <c r="Q602" s="4">
        <v>258033460.95000035</v>
      </c>
      <c r="R602" s="4">
        <v>122229587.15000007</v>
      </c>
    </row>
    <row r="603" spans="1:18" ht="15" x14ac:dyDescent="0.2">
      <c r="A603" s="1" t="str" cm="1">
        <f t="array" ref="A603">_xlfn.LET(
  _xlpm.n, UPPER(TRIM(C603)),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C603
  )
)</f>
        <v>Queensland</v>
      </c>
      <c r="B603" s="1" t="str" cm="1">
        <f t="array" ref="B603">_xlfn.LET(
  _xlpm.n, UPPER(TRIM(C603)),
  _xlfn.XLOOKUP(
    _xlpm.n,
    {"AUSTRALIA","NSW","VIC","QLD","SA","WA","TAS","NT","ACT","UNK"},
    {"AU","NSW","VIC","QLD","SA","WA","TAS","NT","ACT","UNK"},
    C603
  )
)</f>
        <v>QLD</v>
      </c>
      <c r="C603" s="1" t="s">
        <v>20</v>
      </c>
      <c r="D603" s="11">
        <f t="shared" si="9"/>
        <v>45444</v>
      </c>
      <c r="E603" s="1" t="s">
        <v>43</v>
      </c>
      <c r="F603" s="1" t="s">
        <v>35</v>
      </c>
      <c r="G603" s="4">
        <v>1662427</v>
      </c>
      <c r="H603" s="5">
        <v>270405132.87000048</v>
      </c>
      <c r="I603" s="4">
        <v>1258032</v>
      </c>
      <c r="J603" s="4">
        <v>404395</v>
      </c>
      <c r="K603" s="4">
        <v>210974637.30000013</v>
      </c>
      <c r="L603" s="4">
        <v>59430495.569999889</v>
      </c>
      <c r="M603" s="6">
        <v>0.75674420591099645</v>
      </c>
      <c r="N603" s="4">
        <v>127.45654363977013</v>
      </c>
      <c r="O603" s="4">
        <v>292114712.3999989</v>
      </c>
      <c r="P603" s="4">
        <v>319673050.63999927</v>
      </c>
      <c r="Q603" s="4">
        <v>210974637.30000013</v>
      </c>
      <c r="R603" s="4">
        <v>108698413.33999994</v>
      </c>
    </row>
    <row r="604" spans="1:18" ht="15" x14ac:dyDescent="0.2">
      <c r="A604" s="1" t="str" cm="1">
        <f t="array" ref="A604">_xlfn.LET(
  _xlpm.n, UPPER(TRIM(C604)),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C604
  )
)</f>
        <v>South Australia</v>
      </c>
      <c r="B604" s="1" t="str" cm="1">
        <f t="array" ref="B604">_xlfn.LET(
  _xlpm.n, UPPER(TRIM(C604)),
  _xlfn.XLOOKUP(
    _xlpm.n,
    {"AUSTRALIA","NSW","VIC","QLD","SA","WA","TAS","NT","ACT","UNK"},
    {"AU","NSW","VIC","QLD","SA","WA","TAS","NT","ACT","UNK"},
    C604
  )
)</f>
        <v>SA</v>
      </c>
      <c r="C604" s="1" t="s">
        <v>21</v>
      </c>
      <c r="D604" s="11">
        <f t="shared" si="9"/>
        <v>45444</v>
      </c>
      <c r="E604" s="1" t="s">
        <v>43</v>
      </c>
      <c r="F604" s="1" t="s">
        <v>35</v>
      </c>
      <c r="G604" s="4">
        <v>529250</v>
      </c>
      <c r="H604" s="5">
        <v>88275126.819999829</v>
      </c>
      <c r="I604" s="4">
        <v>391384</v>
      </c>
      <c r="J604" s="4">
        <v>137866</v>
      </c>
      <c r="K604" s="4">
        <v>66407819.200000025</v>
      </c>
      <c r="L604" s="4">
        <v>21867307.620000005</v>
      </c>
      <c r="M604" s="6">
        <v>0.73950684931506849</v>
      </c>
      <c r="N604" s="4">
        <v>142.29935563707502</v>
      </c>
      <c r="O604" s="4">
        <v>96026024.740000084</v>
      </c>
      <c r="P604" s="4">
        <v>105849816.56999998</v>
      </c>
      <c r="Q604" s="4">
        <v>66407819.200000025</v>
      </c>
      <c r="R604" s="4">
        <v>39441997.369999953</v>
      </c>
    </row>
    <row r="605" spans="1:18" ht="15" x14ac:dyDescent="0.2">
      <c r="A605" s="1" t="str" cm="1">
        <f t="array" ref="A605">_xlfn.LET(
  _xlpm.n, UPPER(TRIM(C605)),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C605
  )
)</f>
        <v>Western Australia</v>
      </c>
      <c r="B605" s="1" t="str" cm="1">
        <f t="array" ref="B605">_xlfn.LET(
  _xlpm.n, UPPER(TRIM(C605)),
  _xlfn.XLOOKUP(
    _xlpm.n,
    {"AUSTRALIA","NSW","VIC","QLD","SA","WA","TAS","NT","ACT","UNK"},
    {"AU","NSW","VIC","QLD","SA","WA","TAS","NT","ACT","UNK"},
    C605
  )
)</f>
        <v>WA</v>
      </c>
      <c r="C605" s="1" t="s">
        <v>22</v>
      </c>
      <c r="D605" s="11">
        <f t="shared" si="9"/>
        <v>45444</v>
      </c>
      <c r="E605" s="1" t="s">
        <v>43</v>
      </c>
      <c r="F605" s="1" t="s">
        <v>35</v>
      </c>
      <c r="G605" s="4">
        <v>798662</v>
      </c>
      <c r="H605" s="5">
        <v>129894116.09999986</v>
      </c>
      <c r="I605" s="4">
        <v>620122</v>
      </c>
      <c r="J605" s="4">
        <v>178540</v>
      </c>
      <c r="K605" s="4">
        <v>103994394.70000012</v>
      </c>
      <c r="L605" s="4">
        <v>25899721.400000043</v>
      </c>
      <c r="M605" s="6">
        <v>0.77645111448898285</v>
      </c>
      <c r="N605" s="4">
        <v>117.00473660374919</v>
      </c>
      <c r="O605" s="4">
        <v>140278445.43000075</v>
      </c>
      <c r="P605" s="4">
        <v>150344374.34999958</v>
      </c>
      <c r="Q605" s="4">
        <v>103994394.70000012</v>
      </c>
      <c r="R605" s="4">
        <v>46349979.650000051</v>
      </c>
    </row>
    <row r="606" spans="1:18" ht="15" x14ac:dyDescent="0.2">
      <c r="A606" s="1" t="str" cm="1">
        <f t="array" ref="A606">_xlfn.LET(
  _xlpm.n, UPPER(TRIM(C606)),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C606
  )
)</f>
        <v>Tasmania</v>
      </c>
      <c r="B606" s="1" t="str" cm="1">
        <f t="array" ref="B606">_xlfn.LET(
  _xlpm.n, UPPER(TRIM(C606)),
  _xlfn.XLOOKUP(
    _xlpm.n,
    {"AUSTRALIA","NSW","VIC","QLD","SA","WA","TAS","NT","ACT","UNK"},
    {"AU","NSW","VIC","QLD","SA","WA","TAS","NT","ACT","UNK"},
    C606
  )
)</f>
        <v>TAS</v>
      </c>
      <c r="C606" s="1" t="s">
        <v>23</v>
      </c>
      <c r="D606" s="11">
        <f t="shared" si="9"/>
        <v>45444</v>
      </c>
      <c r="E606" s="1" t="s">
        <v>43</v>
      </c>
      <c r="F606" s="1" t="s">
        <v>35</v>
      </c>
      <c r="G606" s="4">
        <v>125011</v>
      </c>
      <c r="H606" s="5">
        <v>19466029.319999959</v>
      </c>
      <c r="I606" s="4">
        <v>84080</v>
      </c>
      <c r="J606" s="4">
        <v>40931</v>
      </c>
      <c r="K606" s="4">
        <v>13533475.799999986</v>
      </c>
      <c r="L606" s="4">
        <v>5932553.5200000005</v>
      </c>
      <c r="M606" s="6">
        <v>0.67258081288846583</v>
      </c>
      <c r="N606" s="4">
        <v>134.34833578394608</v>
      </c>
      <c r="O606" s="4">
        <v>21282882.750000022</v>
      </c>
      <c r="P606" s="4">
        <v>24504959.169999957</v>
      </c>
      <c r="Q606" s="4">
        <v>13533475.799999986</v>
      </c>
      <c r="R606" s="4">
        <v>10971483.370000012</v>
      </c>
    </row>
    <row r="607" spans="1:18" ht="15" x14ac:dyDescent="0.2">
      <c r="A607" s="1" t="str" cm="1">
        <f t="array" ref="A607">_xlfn.LET(
  _xlpm.n, UPPER(TRIM(C607)),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C607
  )
)</f>
        <v>Northern Territory</v>
      </c>
      <c r="B607" s="1" t="str" cm="1">
        <f t="array" ref="B607">_xlfn.LET(
  _xlpm.n, UPPER(TRIM(C607)),
  _xlfn.XLOOKUP(
    _xlpm.n,
    {"AUSTRALIA","NSW","VIC","QLD","SA","WA","TAS","NT","ACT","UNK"},
    {"AU","NSW","VIC","QLD","SA","WA","TAS","NT","ACT","UNK"},
    C607
  )
)</f>
        <v>NT</v>
      </c>
      <c r="C607" s="1" t="s">
        <v>24</v>
      </c>
      <c r="D607" s="11">
        <f t="shared" si="9"/>
        <v>45444</v>
      </c>
      <c r="E607" s="1" t="s">
        <v>43</v>
      </c>
      <c r="F607" s="1" t="s">
        <v>35</v>
      </c>
      <c r="G607" s="4">
        <v>39505</v>
      </c>
      <c r="H607" s="5">
        <v>6082571.100000008</v>
      </c>
      <c r="I607" s="4">
        <v>33664</v>
      </c>
      <c r="J607" s="4">
        <v>5841</v>
      </c>
      <c r="K607" s="4">
        <v>5310069.3500000108</v>
      </c>
      <c r="L607" s="4">
        <v>772501.7500000014</v>
      </c>
      <c r="M607" s="6">
        <v>0.85214529806353623</v>
      </c>
      <c r="N607" s="4">
        <v>156.1760729431721</v>
      </c>
      <c r="O607" s="4">
        <v>6492366.22000001</v>
      </c>
      <c r="P607" s="4">
        <v>6921681.0800000038</v>
      </c>
      <c r="Q607" s="4">
        <v>5310069.3500000108</v>
      </c>
      <c r="R607" s="4">
        <v>1611611.7300000002</v>
      </c>
    </row>
    <row r="608" spans="1:18" ht="15" x14ac:dyDescent="0.2">
      <c r="A608" s="1" t="str" cm="1">
        <f t="array" ref="A608">_xlfn.LET(
  _xlpm.n, UPPER(TRIM(C608)),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C608
  )
)</f>
        <v>Australian Capital Territory</v>
      </c>
      <c r="B608" s="1" t="str" cm="1">
        <f t="array" ref="B608">_xlfn.LET(
  _xlpm.n, UPPER(TRIM(C608)),
  _xlfn.XLOOKUP(
    _xlpm.n,
    {"AUSTRALIA","NSW","VIC","QLD","SA","WA","TAS","NT","ACT","UNK"},
    {"AU","NSW","VIC","QLD","SA","WA","TAS","NT","ACT","UNK"},
    C608
  )
)</f>
        <v>ACT</v>
      </c>
      <c r="C608" s="1" t="s">
        <v>25</v>
      </c>
      <c r="D608" s="11">
        <f t="shared" si="9"/>
        <v>45444</v>
      </c>
      <c r="E608" s="1" t="s">
        <v>43</v>
      </c>
      <c r="F608" s="1" t="s">
        <v>35</v>
      </c>
      <c r="G608" s="4">
        <v>93505</v>
      </c>
      <c r="H608" s="5">
        <v>16503201.700000033</v>
      </c>
      <c r="I608" s="4">
        <v>53392</v>
      </c>
      <c r="J608" s="4">
        <v>40113</v>
      </c>
      <c r="K608" s="4">
        <v>10375070.099999992</v>
      </c>
      <c r="L608" s="4">
        <v>6128131.6000000015</v>
      </c>
      <c r="M608" s="6">
        <v>0.57100689802684346</v>
      </c>
      <c r="N608" s="4">
        <v>152.18164649980656</v>
      </c>
      <c r="O608" s="4">
        <v>17967678.559999995</v>
      </c>
      <c r="P608" s="4">
        <v>22380811.21000002</v>
      </c>
      <c r="Q608" s="4">
        <v>10375070.099999992</v>
      </c>
      <c r="R608" s="4">
        <v>12005741.110000007</v>
      </c>
    </row>
    <row r="609" spans="1:18" ht="15" x14ac:dyDescent="0.2">
      <c r="A609" s="1" t="str" cm="1">
        <f t="array" ref="A609">_xlfn.LET(
  _xlpm.n, UPPER(TRIM(C609)),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C609
  )
)</f>
        <v>Unknown</v>
      </c>
      <c r="B609" s="1" t="str" cm="1">
        <f t="array" ref="B609">_xlfn.LET(
  _xlpm.n, UPPER(TRIM(C609)),
  _xlfn.XLOOKUP(
    _xlpm.n,
    {"AUSTRALIA","NSW","VIC","QLD","SA","WA","TAS","NT","ACT","UNK"},
    {"AU","NSW","VIC","QLD","SA","WA","TAS","NT","ACT","UNK"},
    C609
  )
)</f>
        <v>UNK</v>
      </c>
      <c r="C609" s="1" t="s">
        <v>26</v>
      </c>
      <c r="D609" s="11">
        <f t="shared" si="9"/>
        <v>45444</v>
      </c>
      <c r="E609" s="1" t="s">
        <v>43</v>
      </c>
      <c r="F609" s="1" t="s">
        <v>35</v>
      </c>
      <c r="G609" s="4">
        <v>582</v>
      </c>
      <c r="H609" s="5">
        <v>87738.949999999953</v>
      </c>
      <c r="I609" s="4">
        <v>554</v>
      </c>
      <c r="J609" s="4">
        <v>28</v>
      </c>
      <c r="K609" s="4">
        <v>83336.699999999953</v>
      </c>
      <c r="L609" s="4">
        <v>4402.25</v>
      </c>
      <c r="M609" s="6">
        <v>0.95189003436426112</v>
      </c>
      <c r="N609" s="4">
        <v>116.16041666666666</v>
      </c>
      <c r="O609" s="4">
        <v>92924.319999999949</v>
      </c>
      <c r="P609" s="4">
        <v>90727.049999999974</v>
      </c>
      <c r="Q609" s="4">
        <v>83336.699999999953</v>
      </c>
      <c r="R609" s="4">
        <v>7390.35</v>
      </c>
    </row>
    <row r="610" spans="1:18" ht="15" x14ac:dyDescent="0.2">
      <c r="A610" s="1" t="str" cm="1">
        <f t="array" ref="A610">_xlfn.LET(
  _xlpm.n, UPPER(TRIM(C610)),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C610
  )
)</f>
        <v>Australia</v>
      </c>
      <c r="B610" s="1" t="str" cm="1">
        <f t="array" ref="B610">_xlfn.LET(
  _xlpm.n, UPPER(TRIM(C610)),
  _xlfn.XLOOKUP(
    _xlpm.n,
    {"AUSTRALIA","NSW","VIC","QLD","SA","WA","TAS","NT","ACT","UNK"},
    {"AU","NSW","VIC","QLD","SA","WA","TAS","NT","ACT","UNK"},
    C610
  )
)</f>
        <v>AU</v>
      </c>
      <c r="C610" s="2" t="s">
        <v>15</v>
      </c>
      <c r="D610" s="12">
        <f t="shared" si="9"/>
        <v>45444</v>
      </c>
      <c r="E610" s="3" t="s">
        <v>43</v>
      </c>
      <c r="F610" s="3" t="s">
        <v>36</v>
      </c>
      <c r="G610" s="8">
        <v>3137590</v>
      </c>
      <c r="H610" s="9">
        <v>648506731.7599988</v>
      </c>
      <c r="I610" s="8">
        <v>1071860</v>
      </c>
      <c r="J610" s="8">
        <v>2065730</v>
      </c>
      <c r="K610" s="8">
        <v>124043294.20000045</v>
      </c>
      <c r="L610" s="8">
        <v>524463437.55999988</v>
      </c>
      <c r="M610" s="10">
        <v>0.34161888583275701</v>
      </c>
      <c r="N610" s="8">
        <v>117.67734399420101</v>
      </c>
      <c r="O610" s="8">
        <v>811878554.7700094</v>
      </c>
      <c r="P610" s="8">
        <v>1387420475.1000323</v>
      </c>
      <c r="Q610" s="8">
        <v>124043294.20000045</v>
      </c>
      <c r="R610" s="8">
        <v>1263377180.9000204</v>
      </c>
    </row>
    <row r="611" spans="1:18" ht="15" x14ac:dyDescent="0.2">
      <c r="A611" s="1" t="str" cm="1">
        <f t="array" ref="A611">_xlfn.LET(
  _xlpm.n, UPPER(TRIM(C611)),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C611
  )
)</f>
        <v>New South Wales</v>
      </c>
      <c r="B611" s="1" t="str" cm="1">
        <f t="array" ref="B611">_xlfn.LET(
  _xlpm.n, UPPER(TRIM(C611)),
  _xlfn.XLOOKUP(
    _xlpm.n,
    {"AUSTRALIA","NSW","VIC","QLD","SA","WA","TAS","NT","ACT","UNK"},
    {"AU","NSW","VIC","QLD","SA","WA","TAS","NT","ACT","UNK"},
    C611
  )
)</f>
        <v>NSW</v>
      </c>
      <c r="C611" s="1" t="s">
        <v>18</v>
      </c>
      <c r="D611" s="11">
        <f t="shared" si="9"/>
        <v>45444</v>
      </c>
      <c r="E611" s="1" t="s">
        <v>43</v>
      </c>
      <c r="F611" s="1" t="s">
        <v>36</v>
      </c>
      <c r="G611" s="4">
        <v>1037010</v>
      </c>
      <c r="H611" s="5">
        <v>219890713.64000049</v>
      </c>
      <c r="I611" s="4">
        <v>387319</v>
      </c>
      <c r="J611" s="4">
        <v>649691</v>
      </c>
      <c r="K611" s="4">
        <v>47695398.299999937</v>
      </c>
      <c r="L611" s="4">
        <v>172195315.34000021</v>
      </c>
      <c r="M611" s="6">
        <v>0.37349591614352801</v>
      </c>
      <c r="N611" s="4">
        <v>130.82032681764855</v>
      </c>
      <c r="O611" s="4">
        <v>272032100.08999985</v>
      </c>
      <c r="P611" s="4">
        <v>482145634.55999649</v>
      </c>
      <c r="Q611" s="4">
        <v>47695398.299999937</v>
      </c>
      <c r="R611" s="4">
        <v>434450236.25999808</v>
      </c>
    </row>
    <row r="612" spans="1:18" ht="15" x14ac:dyDescent="0.2">
      <c r="A612" s="1" t="str" cm="1">
        <f t="array" ref="A612">_xlfn.LET(
  _xlpm.n, UPPER(TRIM(C612)),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C612
  )
)</f>
        <v>Victoria</v>
      </c>
      <c r="B612" s="1" t="str" cm="1">
        <f t="array" ref="B612">_xlfn.LET(
  _xlpm.n, UPPER(TRIM(C612)),
  _xlfn.XLOOKUP(
    _xlpm.n,
    {"AUSTRALIA","NSW","VIC","QLD","SA","WA","TAS","NT","ACT","UNK"},
    {"AU","NSW","VIC","QLD","SA","WA","TAS","NT","ACT","UNK"},
    C612
  )
)</f>
        <v>VIC</v>
      </c>
      <c r="C612" s="1" t="s">
        <v>19</v>
      </c>
      <c r="D612" s="11">
        <f t="shared" si="9"/>
        <v>45444</v>
      </c>
      <c r="E612" s="1" t="s">
        <v>43</v>
      </c>
      <c r="F612" s="1" t="s">
        <v>36</v>
      </c>
      <c r="G612" s="4">
        <v>659397</v>
      </c>
      <c r="H612" s="5">
        <v>146574570.19000006</v>
      </c>
      <c r="I612" s="4">
        <v>172405</v>
      </c>
      <c r="J612" s="4">
        <v>486992</v>
      </c>
      <c r="K612" s="4">
        <v>22068102.350000024</v>
      </c>
      <c r="L612" s="4">
        <v>124506467.84000033</v>
      </c>
      <c r="M612" s="6">
        <v>0.26145857503143022</v>
      </c>
      <c r="N612" s="4">
        <v>123.45767792320147</v>
      </c>
      <c r="O612" s="4">
        <v>186067022.04999962</v>
      </c>
      <c r="P612" s="4">
        <v>313223850.02999789</v>
      </c>
      <c r="Q612" s="4">
        <v>22068102.350000024</v>
      </c>
      <c r="R612" s="4">
        <v>291155747.67999816</v>
      </c>
    </row>
    <row r="613" spans="1:18" ht="15" x14ac:dyDescent="0.2">
      <c r="A613" s="1" t="str" cm="1">
        <f t="array" ref="A613">_xlfn.LET(
  _xlpm.n, UPPER(TRIM(C613)),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C613
  )
)</f>
        <v>Queensland</v>
      </c>
      <c r="B613" s="1" t="str" cm="1">
        <f t="array" ref="B613">_xlfn.LET(
  _xlpm.n, UPPER(TRIM(C613)),
  _xlfn.XLOOKUP(
    _xlpm.n,
    {"AUSTRALIA","NSW","VIC","QLD","SA","WA","TAS","NT","ACT","UNK"},
    {"AU","NSW","VIC","QLD","SA","WA","TAS","NT","ACT","UNK"},
    C613
  )
)</f>
        <v>QLD</v>
      </c>
      <c r="C613" s="1" t="s">
        <v>20</v>
      </c>
      <c r="D613" s="11">
        <f t="shared" si="9"/>
        <v>45444</v>
      </c>
      <c r="E613" s="1" t="s">
        <v>43</v>
      </c>
      <c r="F613" s="1" t="s">
        <v>36</v>
      </c>
      <c r="G613" s="4">
        <v>779272</v>
      </c>
      <c r="H613" s="5">
        <v>139650733.99000046</v>
      </c>
      <c r="I613" s="4">
        <v>332405</v>
      </c>
      <c r="J613" s="4">
        <v>446867</v>
      </c>
      <c r="K613" s="4">
        <v>34463714.099999852</v>
      </c>
      <c r="L613" s="4">
        <v>105187019.89000022</v>
      </c>
      <c r="M613" s="6">
        <v>0.42655837756264819</v>
      </c>
      <c r="N613" s="4">
        <v>109.35681700588755</v>
      </c>
      <c r="O613" s="4">
        <v>172767505.61999959</v>
      </c>
      <c r="P613" s="4">
        <v>295752008.44000119</v>
      </c>
      <c r="Q613" s="4">
        <v>34463714.099999852</v>
      </c>
      <c r="R613" s="4">
        <v>261288294.34000012</v>
      </c>
    </row>
    <row r="614" spans="1:18" ht="15" x14ac:dyDescent="0.2">
      <c r="A614" s="1" t="str" cm="1">
        <f t="array" ref="A614">_xlfn.LET(
  _xlpm.n, UPPER(TRIM(C614)),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C614
  )
)</f>
        <v>South Australia</v>
      </c>
      <c r="B614" s="1" t="str" cm="1">
        <f t="array" ref="B614">_xlfn.LET(
  _xlpm.n, UPPER(TRIM(C614)),
  _xlfn.XLOOKUP(
    _xlpm.n,
    {"AUSTRALIA","NSW","VIC","QLD","SA","WA","TAS","NT","ACT","UNK"},
    {"AU","NSW","VIC","QLD","SA","WA","TAS","NT","ACT","UNK"},
    C614
  )
)</f>
        <v>SA</v>
      </c>
      <c r="C614" s="1" t="s">
        <v>21</v>
      </c>
      <c r="D614" s="11">
        <f t="shared" si="9"/>
        <v>45444</v>
      </c>
      <c r="E614" s="1" t="s">
        <v>43</v>
      </c>
      <c r="F614" s="1" t="s">
        <v>36</v>
      </c>
      <c r="G614" s="4">
        <v>213630</v>
      </c>
      <c r="H614" s="5">
        <v>47811095.960000001</v>
      </c>
      <c r="I614" s="4">
        <v>64057</v>
      </c>
      <c r="J614" s="4">
        <v>149573</v>
      </c>
      <c r="K614" s="4">
        <v>7586604.1499999994</v>
      </c>
      <c r="L614" s="4">
        <v>40224491.810000092</v>
      </c>
      <c r="M614" s="6">
        <v>0.29985020830407716</v>
      </c>
      <c r="N614" s="4">
        <v>91.69714599654084</v>
      </c>
      <c r="O614" s="4">
        <v>61328915.299999915</v>
      </c>
      <c r="P614" s="4">
        <v>94400471.220000312</v>
      </c>
      <c r="Q614" s="4">
        <v>7586604.1499999994</v>
      </c>
      <c r="R614" s="4">
        <v>86813867.070000306</v>
      </c>
    </row>
    <row r="615" spans="1:18" ht="15" x14ac:dyDescent="0.2">
      <c r="A615" s="1" t="str" cm="1">
        <f t="array" ref="A615">_xlfn.LET(
  _xlpm.n, UPPER(TRIM(C615)),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C615
  )
)</f>
        <v>Western Australia</v>
      </c>
      <c r="B615" s="1" t="str" cm="1">
        <f t="array" ref="B615">_xlfn.LET(
  _xlpm.n, UPPER(TRIM(C615)),
  _xlfn.XLOOKUP(
    _xlpm.n,
    {"AUSTRALIA","NSW","VIC","QLD","SA","WA","TAS","NT","ACT","UNK"},
    {"AU","NSW","VIC","QLD","SA","WA","TAS","NT","ACT","UNK"},
    C615
  )
)</f>
        <v>WA</v>
      </c>
      <c r="C615" s="1" t="s">
        <v>22</v>
      </c>
      <c r="D615" s="11">
        <f t="shared" si="9"/>
        <v>45444</v>
      </c>
      <c r="E615" s="1" t="s">
        <v>43</v>
      </c>
      <c r="F615" s="1" t="s">
        <v>36</v>
      </c>
      <c r="G615" s="4">
        <v>331302</v>
      </c>
      <c r="H615" s="5">
        <v>68281546.210000187</v>
      </c>
      <c r="I615" s="4">
        <v>91073</v>
      </c>
      <c r="J615" s="4">
        <v>240229</v>
      </c>
      <c r="K615" s="4">
        <v>9362164.4999999888</v>
      </c>
      <c r="L615" s="4">
        <v>58919381.710000023</v>
      </c>
      <c r="M615" s="6">
        <v>0.27489420528701908</v>
      </c>
      <c r="N615" s="4">
        <v>99.033818324235654</v>
      </c>
      <c r="O615" s="4">
        <v>86751901.069999978</v>
      </c>
      <c r="P615" s="4">
        <v>139895573.34999967</v>
      </c>
      <c r="Q615" s="4">
        <v>9362164.4999999888</v>
      </c>
      <c r="R615" s="4">
        <v>130533408.85000008</v>
      </c>
    </row>
    <row r="616" spans="1:18" ht="15" x14ac:dyDescent="0.2">
      <c r="A616" s="1" t="str" cm="1">
        <f t="array" ref="A616">_xlfn.LET(
  _xlpm.n, UPPER(TRIM(C616)),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C616
  )
)</f>
        <v>Tasmania</v>
      </c>
      <c r="B616" s="1" t="str" cm="1">
        <f t="array" ref="B616">_xlfn.LET(
  _xlpm.n, UPPER(TRIM(C616)),
  _xlfn.XLOOKUP(
    _xlpm.n,
    {"AUSTRALIA","NSW","VIC","QLD","SA","WA","TAS","NT","ACT","UNK"},
    {"AU","NSW","VIC","QLD","SA","WA","TAS","NT","ACT","UNK"},
    C616
  )
)</f>
        <v>TAS</v>
      </c>
      <c r="C616" s="1" t="s">
        <v>23</v>
      </c>
      <c r="D616" s="11">
        <f t="shared" si="9"/>
        <v>45444</v>
      </c>
      <c r="E616" s="1" t="s">
        <v>43</v>
      </c>
      <c r="F616" s="1" t="s">
        <v>36</v>
      </c>
      <c r="G616" s="4">
        <v>63404</v>
      </c>
      <c r="H616" s="5">
        <v>14299176.009999964</v>
      </c>
      <c r="I616" s="4">
        <v>12840</v>
      </c>
      <c r="J616" s="4">
        <v>50564</v>
      </c>
      <c r="K616" s="4">
        <v>1464065.1999999995</v>
      </c>
      <c r="L616" s="4">
        <v>12835110.809999971</v>
      </c>
      <c r="M616" s="6">
        <v>0.20251088259415809</v>
      </c>
      <c r="N616" s="4">
        <v>81.327933227345</v>
      </c>
      <c r="O616" s="4">
        <v>18343625.499999985</v>
      </c>
      <c r="P616" s="4">
        <v>29946692.07999989</v>
      </c>
      <c r="Q616" s="4">
        <v>1464065.1999999995</v>
      </c>
      <c r="R616" s="4">
        <v>28482626.879999913</v>
      </c>
    </row>
    <row r="617" spans="1:18" ht="15" x14ac:dyDescent="0.2">
      <c r="A617" s="1" t="str" cm="1">
        <f t="array" ref="A617">_xlfn.LET(
  _xlpm.n, UPPER(TRIM(C617)),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C617
  )
)</f>
        <v>Northern Territory</v>
      </c>
      <c r="B617" s="1" t="str" cm="1">
        <f t="array" ref="B617">_xlfn.LET(
  _xlpm.n, UPPER(TRIM(C617)),
  _xlfn.XLOOKUP(
    _xlpm.n,
    {"AUSTRALIA","NSW","VIC","QLD","SA","WA","TAS","NT","ACT","UNK"},
    {"AU","NSW","VIC","QLD","SA","WA","TAS","NT","ACT","UNK"},
    C617
  )
)</f>
        <v>NT</v>
      </c>
      <c r="C617" s="1" t="s">
        <v>24</v>
      </c>
      <c r="D617" s="11">
        <f t="shared" si="9"/>
        <v>45444</v>
      </c>
      <c r="E617" s="1" t="s">
        <v>43</v>
      </c>
      <c r="F617" s="1" t="s">
        <v>36</v>
      </c>
      <c r="G617" s="4">
        <v>13718</v>
      </c>
      <c r="H617" s="5">
        <v>2673910.5999999992</v>
      </c>
      <c r="I617" s="4">
        <v>5310</v>
      </c>
      <c r="J617" s="4">
        <v>8408</v>
      </c>
      <c r="K617" s="4">
        <v>564486.80000000063</v>
      </c>
      <c r="L617" s="4">
        <v>2109423.8000000007</v>
      </c>
      <c r="M617" s="6">
        <v>0.38708266511153228</v>
      </c>
      <c r="N617" s="4">
        <v>106.41322023248505</v>
      </c>
      <c r="O617" s="4">
        <v>3399050.0400000005</v>
      </c>
      <c r="P617" s="4">
        <v>6011059.7400000002</v>
      </c>
      <c r="Q617" s="4">
        <v>564486.80000000063</v>
      </c>
      <c r="R617" s="4">
        <v>5446572.9400000004</v>
      </c>
    </row>
    <row r="618" spans="1:18" ht="15" x14ac:dyDescent="0.2">
      <c r="A618" s="1" t="str" cm="1">
        <f t="array" ref="A618">_xlfn.LET(
  _xlpm.n, UPPER(TRIM(C618)),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C618
  )
)</f>
        <v>Australian Capital Territory</v>
      </c>
      <c r="B618" s="1" t="str" cm="1">
        <f t="array" ref="B618">_xlfn.LET(
  _xlpm.n, UPPER(TRIM(C618)),
  _xlfn.XLOOKUP(
    _xlpm.n,
    {"AUSTRALIA","NSW","VIC","QLD","SA","WA","TAS","NT","ACT","UNK"},
    {"AU","NSW","VIC","QLD","SA","WA","TAS","NT","ACT","UNK"},
    C618
  )
)</f>
        <v>ACT</v>
      </c>
      <c r="C618" s="1" t="s">
        <v>25</v>
      </c>
      <c r="D618" s="11">
        <f t="shared" si="9"/>
        <v>45444</v>
      </c>
      <c r="E618" s="1" t="s">
        <v>43</v>
      </c>
      <c r="F618" s="1" t="s">
        <v>36</v>
      </c>
      <c r="G618" s="4">
        <v>39755</v>
      </c>
      <c r="H618" s="5">
        <v>9307887.2100000195</v>
      </c>
      <c r="I618" s="4">
        <v>6374</v>
      </c>
      <c r="J618" s="4">
        <v>33381</v>
      </c>
      <c r="K618" s="4">
        <v>829446.24999999988</v>
      </c>
      <c r="L618" s="4">
        <v>8478440.9600000046</v>
      </c>
      <c r="M618" s="6">
        <v>0.16033203370645202</v>
      </c>
      <c r="N618" s="4">
        <v>166.41295034988332</v>
      </c>
      <c r="O618" s="4">
        <v>11169924.149999982</v>
      </c>
      <c r="P618" s="4">
        <v>26019645.069999974</v>
      </c>
      <c r="Q618" s="4">
        <v>829446.24999999988</v>
      </c>
      <c r="R618" s="4">
        <v>25190198.82</v>
      </c>
    </row>
    <row r="619" spans="1:18" ht="15" x14ac:dyDescent="0.2">
      <c r="A619" s="1" t="str" cm="1">
        <f t="array" ref="A619">_xlfn.LET(
  _xlpm.n, UPPER(TRIM(C619)),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C619
  )
)</f>
        <v>Unknown</v>
      </c>
      <c r="B619" s="1" t="str" cm="1">
        <f t="array" ref="B619">_xlfn.LET(
  _xlpm.n, UPPER(TRIM(C619)),
  _xlfn.XLOOKUP(
    _xlpm.n,
    {"AUSTRALIA","NSW","VIC","QLD","SA","WA","TAS","NT","ACT","UNK"},
    {"AU","NSW","VIC","QLD","SA","WA","TAS","NT","ACT","UNK"},
    C619
  )
)</f>
        <v>UNK</v>
      </c>
      <c r="C619" s="1" t="s">
        <v>26</v>
      </c>
      <c r="D619" s="11">
        <f t="shared" si="9"/>
        <v>45444</v>
      </c>
      <c r="E619" s="1" t="s">
        <v>43</v>
      </c>
      <c r="F619" s="1" t="s">
        <v>36</v>
      </c>
      <c r="G619" s="4">
        <v>102</v>
      </c>
      <c r="H619" s="5">
        <v>17097.95</v>
      </c>
      <c r="I619" s="4">
        <v>77</v>
      </c>
      <c r="J619" s="4">
        <v>25</v>
      </c>
      <c r="K619" s="4">
        <v>9312.5500000000011</v>
      </c>
      <c r="L619" s="4">
        <v>7785.4</v>
      </c>
      <c r="M619" s="6">
        <v>0.75490196078431371</v>
      </c>
      <c r="N619" s="4">
        <v>407.61363636363637</v>
      </c>
      <c r="O619" s="4">
        <v>18510.95</v>
      </c>
      <c r="P619" s="4">
        <v>25540.60999999999</v>
      </c>
      <c r="Q619" s="4">
        <v>9312.5500000000011</v>
      </c>
      <c r="R619" s="4">
        <v>16228.06</v>
      </c>
    </row>
    <row r="620" spans="1:18" ht="15" x14ac:dyDescent="0.2">
      <c r="A620" s="1" t="str" cm="1">
        <f t="array" ref="A620">_xlfn.LET(
  _xlpm.n, UPPER(TRIM(C620)),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C620
  )
)</f>
        <v>Australia</v>
      </c>
      <c r="B620" s="1" t="str" cm="1">
        <f t="array" ref="B620">_xlfn.LET(
  _xlpm.n, UPPER(TRIM(C620)),
  _xlfn.XLOOKUP(
    _xlpm.n,
    {"AUSTRALIA","NSW","VIC","QLD","SA","WA","TAS","NT","ACT","UNK"},
    {"AU","NSW","VIC","QLD","SA","WA","TAS","NT","ACT","UNK"},
    C620
  )
)</f>
        <v>AU</v>
      </c>
      <c r="C620" s="2" t="s">
        <v>15</v>
      </c>
      <c r="D620" s="12">
        <f t="shared" si="9"/>
        <v>45444</v>
      </c>
      <c r="E620" s="3" t="s">
        <v>43</v>
      </c>
      <c r="F620" s="3" t="s">
        <v>37</v>
      </c>
      <c r="G620" s="8">
        <v>2769581</v>
      </c>
      <c r="H620" s="9">
        <v>144858468.60000047</v>
      </c>
      <c r="I620" s="8">
        <v>2606013</v>
      </c>
      <c r="J620" s="8">
        <v>163568</v>
      </c>
      <c r="K620" s="8">
        <v>136360638.00000045</v>
      </c>
      <c r="L620" s="8">
        <v>8497830.6000000108</v>
      </c>
      <c r="M620" s="10">
        <v>0.94094124706950255</v>
      </c>
      <c r="N620" s="8">
        <v>39.486436038833993</v>
      </c>
      <c r="O620" s="8">
        <v>170113443.6900005</v>
      </c>
      <c r="P620" s="8">
        <v>151317185.97000036</v>
      </c>
      <c r="Q620" s="8">
        <v>136360638.00000045</v>
      </c>
      <c r="R620" s="8">
        <v>14956547.969999995</v>
      </c>
    </row>
    <row r="621" spans="1:18" ht="15" x14ac:dyDescent="0.2">
      <c r="A621" s="1" t="str" cm="1">
        <f t="array" ref="A621">_xlfn.LET(
  _xlpm.n, UPPER(TRIM(C621)),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C621
  )
)</f>
        <v>New South Wales</v>
      </c>
      <c r="B621" s="1" t="str" cm="1">
        <f t="array" ref="B621">_xlfn.LET(
  _xlpm.n, UPPER(TRIM(C621)),
  _xlfn.XLOOKUP(
    _xlpm.n,
    {"AUSTRALIA","NSW","VIC","QLD","SA","WA","TAS","NT","ACT","UNK"},
    {"AU","NSW","VIC","QLD","SA","WA","TAS","NT","ACT","UNK"},
    C621
  )
)</f>
        <v>NSW</v>
      </c>
      <c r="C621" s="1" t="s">
        <v>18</v>
      </c>
      <c r="D621" s="11">
        <f t="shared" si="9"/>
        <v>45444</v>
      </c>
      <c r="E621" s="1" t="s">
        <v>43</v>
      </c>
      <c r="F621" s="1" t="s">
        <v>37</v>
      </c>
      <c r="G621" s="4">
        <v>874137</v>
      </c>
      <c r="H621" s="5">
        <v>45710413.399999984</v>
      </c>
      <c r="I621" s="4">
        <v>832787</v>
      </c>
      <c r="J621" s="4">
        <v>41350</v>
      </c>
      <c r="K621" s="4">
        <v>43542948.849999994</v>
      </c>
      <c r="L621" s="4">
        <v>2167464.5499999989</v>
      </c>
      <c r="M621" s="6">
        <v>0.95269620208273986</v>
      </c>
      <c r="N621" s="4">
        <v>36.713283192261194</v>
      </c>
      <c r="O621" s="4">
        <v>53696981.549999997</v>
      </c>
      <c r="P621" s="4">
        <v>47228507.659999974</v>
      </c>
      <c r="Q621" s="4">
        <v>43542948.849999994</v>
      </c>
      <c r="R621" s="4">
        <v>3685558.8099999996</v>
      </c>
    </row>
    <row r="622" spans="1:18" ht="15" x14ac:dyDescent="0.2">
      <c r="A622" s="1" t="str" cm="1">
        <f t="array" ref="A622">_xlfn.LET(
  _xlpm.n, UPPER(TRIM(C622)),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C622
  )
)</f>
        <v>Victoria</v>
      </c>
      <c r="B622" s="1" t="str" cm="1">
        <f t="array" ref="B622">_xlfn.LET(
  _xlpm.n, UPPER(TRIM(C622)),
  _xlfn.XLOOKUP(
    _xlpm.n,
    {"AUSTRALIA","NSW","VIC","QLD","SA","WA","TAS","NT","ACT","UNK"},
    {"AU","NSW","VIC","QLD","SA","WA","TAS","NT","ACT","UNK"},
    C622
  )
)</f>
        <v>VIC</v>
      </c>
      <c r="C622" s="1" t="s">
        <v>19</v>
      </c>
      <c r="D622" s="11">
        <f t="shared" si="9"/>
        <v>45444</v>
      </c>
      <c r="E622" s="1" t="s">
        <v>43</v>
      </c>
      <c r="F622" s="1" t="s">
        <v>37</v>
      </c>
      <c r="G622" s="4">
        <v>717461</v>
      </c>
      <c r="H622" s="5">
        <v>37599632.200000033</v>
      </c>
      <c r="I622" s="4">
        <v>669867</v>
      </c>
      <c r="J622" s="4">
        <v>47594</v>
      </c>
      <c r="K622" s="4">
        <v>35082040.700000018</v>
      </c>
      <c r="L622" s="4">
        <v>2517591.5000000014</v>
      </c>
      <c r="M622" s="6">
        <v>0.9336632931964246</v>
      </c>
      <c r="N622" s="4">
        <v>38.359793041139639</v>
      </c>
      <c r="O622" s="4">
        <v>44152335.789999992</v>
      </c>
      <c r="P622" s="4">
        <v>39425328.189999998</v>
      </c>
      <c r="Q622" s="4">
        <v>35082040.700000018</v>
      </c>
      <c r="R622" s="4">
        <v>4343287.49</v>
      </c>
    </row>
    <row r="623" spans="1:18" ht="15" x14ac:dyDescent="0.2">
      <c r="A623" s="1" t="str" cm="1">
        <f t="array" ref="A623">_xlfn.LET(
  _xlpm.n, UPPER(TRIM(C623)),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C623
  )
)</f>
        <v>Queensland</v>
      </c>
      <c r="B623" s="1" t="str" cm="1">
        <f t="array" ref="B623">_xlfn.LET(
  _xlpm.n, UPPER(TRIM(C623)),
  _xlfn.XLOOKUP(
    _xlpm.n,
    {"AUSTRALIA","NSW","VIC","QLD","SA","WA","TAS","NT","ACT","UNK"},
    {"AU","NSW","VIC","QLD","SA","WA","TAS","NT","ACT","UNK"},
    C623
  )
)</f>
        <v>QLD</v>
      </c>
      <c r="C623" s="1" t="s">
        <v>20</v>
      </c>
      <c r="D623" s="11">
        <f t="shared" si="9"/>
        <v>45444</v>
      </c>
      <c r="E623" s="1" t="s">
        <v>43</v>
      </c>
      <c r="F623" s="1" t="s">
        <v>37</v>
      </c>
      <c r="G623" s="4">
        <v>591386</v>
      </c>
      <c r="H623" s="5">
        <v>30780691.099999987</v>
      </c>
      <c r="I623" s="4">
        <v>552961</v>
      </c>
      <c r="J623" s="4">
        <v>38425</v>
      </c>
      <c r="K623" s="4">
        <v>28835312.449999996</v>
      </c>
      <c r="L623" s="4">
        <v>1945378.6499999997</v>
      </c>
      <c r="M623" s="6">
        <v>0.93502551632943631</v>
      </c>
      <c r="N623" s="4">
        <v>39.71948106701366</v>
      </c>
      <c r="O623" s="4">
        <v>36122392.600000001</v>
      </c>
      <c r="P623" s="4">
        <v>32306912.16</v>
      </c>
      <c r="Q623" s="4">
        <v>28835312.449999996</v>
      </c>
      <c r="R623" s="4">
        <v>3471599.7099999995</v>
      </c>
    </row>
    <row r="624" spans="1:18" ht="15" x14ac:dyDescent="0.2">
      <c r="A624" s="1" t="str" cm="1">
        <f t="array" ref="A624">_xlfn.LET(
  _xlpm.n, UPPER(TRIM(C624)),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C624
  )
)</f>
        <v>South Australia</v>
      </c>
      <c r="B624" s="1" t="str" cm="1">
        <f t="array" ref="B624">_xlfn.LET(
  _xlpm.n, UPPER(TRIM(C624)),
  _xlfn.XLOOKUP(
    _xlpm.n,
    {"AUSTRALIA","NSW","VIC","QLD","SA","WA","TAS","NT","ACT","UNK"},
    {"AU","NSW","VIC","QLD","SA","WA","TAS","NT","ACT","UNK"},
    C624
  )
)</f>
        <v>SA</v>
      </c>
      <c r="C624" s="1" t="s">
        <v>21</v>
      </c>
      <c r="D624" s="11">
        <f t="shared" si="9"/>
        <v>45444</v>
      </c>
      <c r="E624" s="1" t="s">
        <v>43</v>
      </c>
      <c r="F624" s="1" t="s">
        <v>37</v>
      </c>
      <c r="G624" s="4">
        <v>202706</v>
      </c>
      <c r="H624" s="5">
        <v>10619485.450000009</v>
      </c>
      <c r="I624" s="4">
        <v>193431</v>
      </c>
      <c r="J624" s="4">
        <v>9275</v>
      </c>
      <c r="K624" s="4">
        <v>10132560.050000001</v>
      </c>
      <c r="L624" s="4">
        <v>486925.4</v>
      </c>
      <c r="M624" s="6">
        <v>0.95424407762967056</v>
      </c>
      <c r="N624" s="4">
        <v>42.228388140161734</v>
      </c>
      <c r="O624" s="4">
        <v>12479941.750000004</v>
      </c>
      <c r="P624" s="4">
        <v>11011153.750000004</v>
      </c>
      <c r="Q624" s="4">
        <v>10132560.050000001</v>
      </c>
      <c r="R624" s="4">
        <v>878593.70000000007</v>
      </c>
    </row>
    <row r="625" spans="1:18" ht="15" x14ac:dyDescent="0.2">
      <c r="A625" s="1" t="str" cm="1">
        <f t="array" ref="A625">_xlfn.LET(
  _xlpm.n, UPPER(TRIM(C625)),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C625
  )
)</f>
        <v>Western Australia</v>
      </c>
      <c r="B625" s="1" t="str" cm="1">
        <f t="array" ref="B625">_xlfn.LET(
  _xlpm.n, UPPER(TRIM(C625)),
  _xlfn.XLOOKUP(
    _xlpm.n,
    {"AUSTRALIA","NSW","VIC","QLD","SA","WA","TAS","NT","ACT","UNK"},
    {"AU","NSW","VIC","QLD","SA","WA","TAS","NT","ACT","UNK"},
    C625
  )
)</f>
        <v>WA</v>
      </c>
      <c r="C625" s="1" t="s">
        <v>22</v>
      </c>
      <c r="D625" s="11">
        <f t="shared" si="9"/>
        <v>45444</v>
      </c>
      <c r="E625" s="1" t="s">
        <v>43</v>
      </c>
      <c r="F625" s="1" t="s">
        <v>37</v>
      </c>
      <c r="G625" s="4">
        <v>259948</v>
      </c>
      <c r="H625" s="5">
        <v>13689129.650000012</v>
      </c>
      <c r="I625" s="4">
        <v>243840</v>
      </c>
      <c r="J625" s="4">
        <v>16108</v>
      </c>
      <c r="K625" s="4">
        <v>12874761.050000006</v>
      </c>
      <c r="L625" s="4">
        <v>814368.60000000033</v>
      </c>
      <c r="M625" s="6">
        <v>0.93803376059827348</v>
      </c>
      <c r="N625" s="4">
        <v>46.731195679165616</v>
      </c>
      <c r="O625" s="4">
        <v>16081405.050000021</v>
      </c>
      <c r="P625" s="4">
        <v>14441875.750000007</v>
      </c>
      <c r="Q625" s="4">
        <v>12874761.050000006</v>
      </c>
      <c r="R625" s="4">
        <v>1567114.7</v>
      </c>
    </row>
    <row r="626" spans="1:18" ht="15" x14ac:dyDescent="0.2">
      <c r="A626" s="1" t="str" cm="1">
        <f t="array" ref="A626">_xlfn.LET(
  _xlpm.n, UPPER(TRIM(C626)),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C626
  )
)</f>
        <v>Tasmania</v>
      </c>
      <c r="B626" s="1" t="str" cm="1">
        <f t="array" ref="B626">_xlfn.LET(
  _xlpm.n, UPPER(TRIM(C626)),
  _xlfn.XLOOKUP(
    _xlpm.n,
    {"AUSTRALIA","NSW","VIC","QLD","SA","WA","TAS","NT","ACT","UNK"},
    {"AU","NSW","VIC","QLD","SA","WA","TAS","NT","ACT","UNK"},
    C626
  )
)</f>
        <v>TAS</v>
      </c>
      <c r="C626" s="1" t="s">
        <v>23</v>
      </c>
      <c r="D626" s="11">
        <f t="shared" si="9"/>
        <v>45444</v>
      </c>
      <c r="E626" s="1" t="s">
        <v>43</v>
      </c>
      <c r="F626" s="1" t="s">
        <v>37</v>
      </c>
      <c r="G626" s="4">
        <v>59061</v>
      </c>
      <c r="H626" s="5">
        <v>3087263.2999999984</v>
      </c>
      <c r="I626" s="4">
        <v>55027</v>
      </c>
      <c r="J626" s="4">
        <v>4034</v>
      </c>
      <c r="K626" s="4">
        <v>2875802.1999999997</v>
      </c>
      <c r="L626" s="4">
        <v>211461.09999999989</v>
      </c>
      <c r="M626" s="6">
        <v>0.93169773623880392</v>
      </c>
      <c r="N626" s="4">
        <v>29.680404065443732</v>
      </c>
      <c r="O626" s="4">
        <v>3629488.3499999982</v>
      </c>
      <c r="P626" s="4">
        <v>3206994.0500000003</v>
      </c>
      <c r="Q626" s="4">
        <v>2875802.1999999997</v>
      </c>
      <c r="R626" s="4">
        <v>331191.84999999998</v>
      </c>
    </row>
    <row r="627" spans="1:18" ht="15" x14ac:dyDescent="0.2">
      <c r="A627" s="1" t="str" cm="1">
        <f t="array" ref="A627">_xlfn.LET(
  _xlpm.n, UPPER(TRIM(C627)),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C627
  )
)</f>
        <v>Northern Territory</v>
      </c>
      <c r="B627" s="1" t="str" cm="1">
        <f t="array" ref="B627">_xlfn.LET(
  _xlpm.n, UPPER(TRIM(C627)),
  _xlfn.XLOOKUP(
    _xlpm.n,
    {"AUSTRALIA","NSW","VIC","QLD","SA","WA","TAS","NT","ACT","UNK"},
    {"AU","NSW","VIC","QLD","SA","WA","TAS","NT","ACT","UNK"},
    C627
  )
)</f>
        <v>NT</v>
      </c>
      <c r="C627" s="1" t="s">
        <v>24</v>
      </c>
      <c r="D627" s="11">
        <f t="shared" si="9"/>
        <v>45444</v>
      </c>
      <c r="E627" s="1" t="s">
        <v>43</v>
      </c>
      <c r="F627" s="1" t="s">
        <v>37</v>
      </c>
      <c r="G627" s="4">
        <v>17769</v>
      </c>
      <c r="H627" s="5">
        <v>932827.64999999956</v>
      </c>
      <c r="I627" s="4">
        <v>17453</v>
      </c>
      <c r="J627" s="4">
        <v>316</v>
      </c>
      <c r="K627" s="4">
        <v>917723.64999999979</v>
      </c>
      <c r="L627" s="4">
        <v>15104</v>
      </c>
      <c r="M627" s="6">
        <v>0.98221621925825875</v>
      </c>
      <c r="N627" s="4">
        <v>46.76645569620252</v>
      </c>
      <c r="O627" s="4">
        <v>1097048.3999999994</v>
      </c>
      <c r="P627" s="4">
        <v>947605.84999999939</v>
      </c>
      <c r="Q627" s="4">
        <v>917723.64999999979</v>
      </c>
      <c r="R627" s="4">
        <v>29882.200000000004</v>
      </c>
    </row>
    <row r="628" spans="1:18" ht="15" x14ac:dyDescent="0.2">
      <c r="A628" s="1" t="str" cm="1">
        <f t="array" ref="A628">_xlfn.LET(
  _xlpm.n, UPPER(TRIM(C628)),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C628
  )
)</f>
        <v>Australian Capital Territory</v>
      </c>
      <c r="B628" s="1" t="str" cm="1">
        <f t="array" ref="B628">_xlfn.LET(
  _xlpm.n, UPPER(TRIM(C628)),
  _xlfn.XLOOKUP(
    _xlpm.n,
    {"AUSTRALIA","NSW","VIC","QLD","SA","WA","TAS","NT","ACT","UNK"},
    {"AU","NSW","VIC","QLD","SA","WA","TAS","NT","ACT","UNK"},
    C628
  )
)</f>
        <v>ACT</v>
      </c>
      <c r="C628" s="1" t="s">
        <v>25</v>
      </c>
      <c r="D628" s="11">
        <f t="shared" si="9"/>
        <v>45444</v>
      </c>
      <c r="E628" s="1" t="s">
        <v>43</v>
      </c>
      <c r="F628" s="1" t="s">
        <v>37</v>
      </c>
      <c r="G628" s="4">
        <v>46939</v>
      </c>
      <c r="H628" s="5">
        <v>2429371.0499999998</v>
      </c>
      <c r="I628" s="4">
        <v>40476</v>
      </c>
      <c r="J628" s="4">
        <v>6463</v>
      </c>
      <c r="K628" s="4">
        <v>2090021.6</v>
      </c>
      <c r="L628" s="4">
        <v>339349.45</v>
      </c>
      <c r="M628" s="6">
        <v>0.86231065851424193</v>
      </c>
      <c r="N628" s="4">
        <v>47.911350765898192</v>
      </c>
      <c r="O628" s="4">
        <v>2842495.5999999992</v>
      </c>
      <c r="P628" s="4">
        <v>2739022.1099999989</v>
      </c>
      <c r="Q628" s="4">
        <v>2090021.6</v>
      </c>
      <c r="R628" s="4">
        <v>649000.50999999989</v>
      </c>
    </row>
    <row r="629" spans="1:18" ht="15" x14ac:dyDescent="0.2">
      <c r="A629" s="1" t="str" cm="1">
        <f t="array" ref="A629">_xlfn.LET(
  _xlpm.n, UPPER(TRIM(C629)),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C629
  )
)</f>
        <v>Unknown</v>
      </c>
      <c r="B629" s="1" t="str" cm="1">
        <f t="array" ref="B629">_xlfn.LET(
  _xlpm.n, UPPER(TRIM(C629)),
  _xlfn.XLOOKUP(
    _xlpm.n,
    {"AUSTRALIA","NSW","VIC","QLD","SA","WA","TAS","NT","ACT","UNK"},
    {"AU","NSW","VIC","QLD","SA","WA","TAS","NT","ACT","UNK"},
    C629
  )
)</f>
        <v>UNK</v>
      </c>
      <c r="C629" s="1" t="s">
        <v>26</v>
      </c>
      <c r="D629" s="11">
        <f t="shared" si="9"/>
        <v>45444</v>
      </c>
      <c r="E629" s="1" t="s">
        <v>43</v>
      </c>
      <c r="F629" s="1" t="s">
        <v>37</v>
      </c>
      <c r="G629" s="4">
        <v>174</v>
      </c>
      <c r="H629" s="5">
        <v>9654.7999999999956</v>
      </c>
      <c r="I629" s="4">
        <v>171</v>
      </c>
      <c r="J629" s="4">
        <v>3</v>
      </c>
      <c r="K629" s="4">
        <v>9467.4499999999953</v>
      </c>
      <c r="L629" s="4">
        <v>187.35000000000002</v>
      </c>
      <c r="M629" s="6">
        <v>0.98275862068965514</v>
      </c>
      <c r="N629" s="4">
        <v>43.883333333333333</v>
      </c>
      <c r="O629" s="4">
        <v>11354.6</v>
      </c>
      <c r="P629" s="4">
        <v>9786.4499999999953</v>
      </c>
      <c r="Q629" s="4">
        <v>9467.4499999999953</v>
      </c>
      <c r="R629" s="4">
        <v>319</v>
      </c>
    </row>
    <row r="630" spans="1:18" ht="15" x14ac:dyDescent="0.2">
      <c r="A630" s="1" t="str" cm="1">
        <f t="array" ref="A630">_xlfn.LET(
  _xlpm.n, UPPER(TRIM(C630)),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C630
  )
)</f>
        <v>Australia</v>
      </c>
      <c r="B630" s="1" t="str" cm="1">
        <f t="array" ref="B630">_xlfn.LET(
  _xlpm.n, UPPER(TRIM(C630)),
  _xlfn.XLOOKUP(
    _xlpm.n,
    {"AUSTRALIA","NSW","VIC","QLD","SA","WA","TAS","NT","ACT","UNK"},
    {"AU","NSW","VIC","QLD","SA","WA","TAS","NT","ACT","UNK"},
    C630
  )
)</f>
        <v>AU</v>
      </c>
      <c r="C630" s="2" t="s">
        <v>15</v>
      </c>
      <c r="D630" s="12">
        <f t="shared" si="9"/>
        <v>45444</v>
      </c>
      <c r="E630" s="3" t="s">
        <v>43</v>
      </c>
      <c r="F630" s="3" t="s">
        <v>38</v>
      </c>
      <c r="G630" s="8">
        <v>688324</v>
      </c>
      <c r="H630" s="9">
        <v>193606895.09999967</v>
      </c>
      <c r="I630" s="8">
        <v>500506</v>
      </c>
      <c r="J630" s="8">
        <v>187818</v>
      </c>
      <c r="K630" s="8">
        <v>123333304.80000004</v>
      </c>
      <c r="L630" s="8">
        <v>70273590.300000101</v>
      </c>
      <c r="M630" s="10">
        <v>0.72713722026255079</v>
      </c>
      <c r="N630" s="8">
        <v>70.14999446921199</v>
      </c>
      <c r="O630" s="8">
        <v>180290021.70000008</v>
      </c>
      <c r="P630" s="8">
        <v>207711742.85999981</v>
      </c>
      <c r="Q630" s="8">
        <v>123333304.80000004</v>
      </c>
      <c r="R630" s="8">
        <v>84378438.059999898</v>
      </c>
    </row>
    <row r="631" spans="1:18" ht="15" x14ac:dyDescent="0.2">
      <c r="A631" s="1" t="str" cm="1">
        <f t="array" ref="A631">_xlfn.LET(
  _xlpm.n, UPPER(TRIM(C631)),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C631
  )
)</f>
        <v>New South Wales</v>
      </c>
      <c r="B631" s="1" t="str" cm="1">
        <f t="array" ref="B631">_xlfn.LET(
  _xlpm.n, UPPER(TRIM(C631)),
  _xlfn.XLOOKUP(
    _xlpm.n,
    {"AUSTRALIA","NSW","VIC","QLD","SA","WA","TAS","NT","ACT","UNK"},
    {"AU","NSW","VIC","QLD","SA","WA","TAS","NT","ACT","UNK"},
    C631
  )
)</f>
        <v>NSW</v>
      </c>
      <c r="C631" s="1" t="s">
        <v>18</v>
      </c>
      <c r="D631" s="11">
        <f t="shared" si="9"/>
        <v>45444</v>
      </c>
      <c r="E631" s="1" t="s">
        <v>43</v>
      </c>
      <c r="F631" s="1" t="s">
        <v>38</v>
      </c>
      <c r="G631" s="4">
        <v>218747</v>
      </c>
      <c r="H631" s="5">
        <v>59168973.750000015</v>
      </c>
      <c r="I631" s="4">
        <v>172825</v>
      </c>
      <c r="J631" s="4">
        <v>45922</v>
      </c>
      <c r="K631" s="4">
        <v>41207008.649999984</v>
      </c>
      <c r="L631" s="4">
        <v>17961965.099999979</v>
      </c>
      <c r="M631" s="6">
        <v>0.79006797807512785</v>
      </c>
      <c r="N631" s="4">
        <v>73.806387074752521</v>
      </c>
      <c r="O631" s="4">
        <v>57175011.850000039</v>
      </c>
      <c r="P631" s="4">
        <v>62701843.889999956</v>
      </c>
      <c r="Q631" s="4">
        <v>41207008.649999984</v>
      </c>
      <c r="R631" s="4">
        <v>21494835.239999995</v>
      </c>
    </row>
    <row r="632" spans="1:18" ht="15" x14ac:dyDescent="0.2">
      <c r="A632" s="1" t="str" cm="1">
        <f t="array" ref="A632">_xlfn.LET(
  _xlpm.n, UPPER(TRIM(C632)),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C632
  )
)</f>
        <v>Victoria</v>
      </c>
      <c r="B632" s="1" t="str" cm="1">
        <f t="array" ref="B632">_xlfn.LET(
  _xlpm.n, UPPER(TRIM(C632)),
  _xlfn.XLOOKUP(
    _xlpm.n,
    {"AUSTRALIA","NSW","VIC","QLD","SA","WA","TAS","NT","ACT","UNK"},
    {"AU","NSW","VIC","QLD","SA","WA","TAS","NT","ACT","UNK"},
    C632
  )
)</f>
        <v>VIC</v>
      </c>
      <c r="C632" s="1" t="s">
        <v>19</v>
      </c>
      <c r="D632" s="11">
        <f t="shared" si="9"/>
        <v>45444</v>
      </c>
      <c r="E632" s="1" t="s">
        <v>43</v>
      </c>
      <c r="F632" s="1" t="s">
        <v>38</v>
      </c>
      <c r="G632" s="4">
        <v>152304</v>
      </c>
      <c r="H632" s="5">
        <v>43167744.799999967</v>
      </c>
      <c r="I632" s="4">
        <v>108595</v>
      </c>
      <c r="J632" s="4">
        <v>43709</v>
      </c>
      <c r="K632" s="4">
        <v>27542108.149999999</v>
      </c>
      <c r="L632" s="4">
        <v>15625636.649999999</v>
      </c>
      <c r="M632" s="6">
        <v>0.71301475995377661</v>
      </c>
      <c r="N632" s="4">
        <v>65.116194255953147</v>
      </c>
      <c r="O632" s="4">
        <v>41076115.199999996</v>
      </c>
      <c r="P632" s="4">
        <v>46489107.059999935</v>
      </c>
      <c r="Q632" s="4">
        <v>27542108.149999999</v>
      </c>
      <c r="R632" s="4">
        <v>18946998.910000015</v>
      </c>
    </row>
    <row r="633" spans="1:18" ht="15" x14ac:dyDescent="0.2">
      <c r="A633" s="1" t="str" cm="1">
        <f t="array" ref="A633">_xlfn.LET(
  _xlpm.n, UPPER(TRIM(C633)),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C633
  )
)</f>
        <v>Queensland</v>
      </c>
      <c r="B633" s="1" t="str" cm="1">
        <f t="array" ref="B633">_xlfn.LET(
  _xlpm.n, UPPER(TRIM(C633)),
  _xlfn.XLOOKUP(
    _xlpm.n,
    {"AUSTRALIA","NSW","VIC","QLD","SA","WA","TAS","NT","ACT","UNK"},
    {"AU","NSW","VIC","QLD","SA","WA","TAS","NT","ACT","UNK"},
    C633
  )
)</f>
        <v>QLD</v>
      </c>
      <c r="C633" s="1" t="s">
        <v>20</v>
      </c>
      <c r="D633" s="11">
        <f t="shared" si="9"/>
        <v>45444</v>
      </c>
      <c r="E633" s="1" t="s">
        <v>43</v>
      </c>
      <c r="F633" s="1" t="s">
        <v>38</v>
      </c>
      <c r="G633" s="4">
        <v>152033</v>
      </c>
      <c r="H633" s="5">
        <v>44759446.600000054</v>
      </c>
      <c r="I633" s="4">
        <v>101707</v>
      </c>
      <c r="J633" s="4">
        <v>50326</v>
      </c>
      <c r="K633" s="4">
        <v>26295027.65000001</v>
      </c>
      <c r="L633" s="4">
        <v>18464418.949999992</v>
      </c>
      <c r="M633" s="6">
        <v>0.66897976097294665</v>
      </c>
      <c r="N633" s="4">
        <v>72.586804093929246</v>
      </c>
      <c r="O633" s="4">
        <v>39379991.649999946</v>
      </c>
      <c r="P633" s="4">
        <v>48654316.57000006</v>
      </c>
      <c r="Q633" s="4">
        <v>26295027.65000001</v>
      </c>
      <c r="R633" s="4">
        <v>22359288.919999998</v>
      </c>
    </row>
    <row r="634" spans="1:18" ht="15" x14ac:dyDescent="0.2">
      <c r="A634" s="1" t="str" cm="1">
        <f t="array" ref="A634">_xlfn.LET(
  _xlpm.n, UPPER(TRIM(C634)),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C634
  )
)</f>
        <v>South Australia</v>
      </c>
      <c r="B634" s="1" t="str" cm="1">
        <f t="array" ref="B634">_xlfn.LET(
  _xlpm.n, UPPER(TRIM(C634)),
  _xlfn.XLOOKUP(
    _xlpm.n,
    {"AUSTRALIA","NSW","VIC","QLD","SA","WA","TAS","NT","ACT","UNK"},
    {"AU","NSW","VIC","QLD","SA","WA","TAS","NT","ACT","UNK"},
    C634
  )
)</f>
        <v>SA</v>
      </c>
      <c r="C634" s="1" t="s">
        <v>21</v>
      </c>
      <c r="D634" s="11">
        <f t="shared" si="9"/>
        <v>45444</v>
      </c>
      <c r="E634" s="1" t="s">
        <v>43</v>
      </c>
      <c r="F634" s="1" t="s">
        <v>38</v>
      </c>
      <c r="G634" s="4">
        <v>50501</v>
      </c>
      <c r="H634" s="5">
        <v>15400615.849999998</v>
      </c>
      <c r="I634" s="4">
        <v>29465</v>
      </c>
      <c r="J634" s="4">
        <v>21036</v>
      </c>
      <c r="K634" s="4">
        <v>8010377.9000000004</v>
      </c>
      <c r="L634" s="4">
        <v>7390237.9499999993</v>
      </c>
      <c r="M634" s="6">
        <v>0.58345379299419808</v>
      </c>
      <c r="N634" s="4">
        <v>58.995846893670773</v>
      </c>
      <c r="O634" s="4">
        <v>13829805.449999997</v>
      </c>
      <c r="P634" s="4">
        <v>16665245.099999996</v>
      </c>
      <c r="Q634" s="4">
        <v>8010377.9000000004</v>
      </c>
      <c r="R634" s="4">
        <v>8654867.1999999974</v>
      </c>
    </row>
    <row r="635" spans="1:18" ht="15" x14ac:dyDescent="0.2">
      <c r="A635" s="1" t="str" cm="1">
        <f t="array" ref="A635">_xlfn.LET(
  _xlpm.n, UPPER(TRIM(C635)),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C635
  )
)</f>
        <v>Western Australia</v>
      </c>
      <c r="B635" s="1" t="str" cm="1">
        <f t="array" ref="B635">_xlfn.LET(
  _xlpm.n, UPPER(TRIM(C635)),
  _xlfn.XLOOKUP(
    _xlpm.n,
    {"AUSTRALIA","NSW","VIC","QLD","SA","WA","TAS","NT","ACT","UNK"},
    {"AU","NSW","VIC","QLD","SA","WA","TAS","NT","ACT","UNK"},
    C635
  )
)</f>
        <v>WA</v>
      </c>
      <c r="C635" s="1" t="s">
        <v>22</v>
      </c>
      <c r="D635" s="11">
        <f t="shared" si="9"/>
        <v>45444</v>
      </c>
      <c r="E635" s="1" t="s">
        <v>43</v>
      </c>
      <c r="F635" s="1" t="s">
        <v>38</v>
      </c>
      <c r="G635" s="4">
        <v>78560</v>
      </c>
      <c r="H635" s="5">
        <v>22038055.799999982</v>
      </c>
      <c r="I635" s="4">
        <v>58056</v>
      </c>
      <c r="J635" s="4">
        <v>20504</v>
      </c>
      <c r="K635" s="4">
        <v>13430703.799999997</v>
      </c>
      <c r="L635" s="4">
        <v>8607352.0000000056</v>
      </c>
      <c r="M635" s="6">
        <v>0.73900203665987785</v>
      </c>
      <c r="N635" s="4">
        <v>76.614894559363833</v>
      </c>
      <c r="O635" s="4">
        <v>20065321.199999999</v>
      </c>
      <c r="P635" s="4">
        <v>23642709.59</v>
      </c>
      <c r="Q635" s="4">
        <v>13430703.799999997</v>
      </c>
      <c r="R635" s="4">
        <v>10212005.789999999</v>
      </c>
    </row>
    <row r="636" spans="1:18" ht="15" x14ac:dyDescent="0.2">
      <c r="A636" s="1" t="str" cm="1">
        <f t="array" ref="A636">_xlfn.LET(
  _xlpm.n, UPPER(TRIM(C636)),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C636
  )
)</f>
        <v>Tasmania</v>
      </c>
      <c r="B636" s="1" t="str" cm="1">
        <f t="array" ref="B636">_xlfn.LET(
  _xlpm.n, UPPER(TRIM(C636)),
  _xlfn.XLOOKUP(
    _xlpm.n,
    {"AUSTRALIA","NSW","VIC","QLD","SA","WA","TAS","NT","ACT","UNK"},
    {"AU","NSW","VIC","QLD","SA","WA","TAS","NT","ACT","UNK"},
    C636
  )
)</f>
        <v>TAS</v>
      </c>
      <c r="C636" s="1" t="s">
        <v>23</v>
      </c>
      <c r="D636" s="11">
        <f t="shared" si="9"/>
        <v>45444</v>
      </c>
      <c r="E636" s="1" t="s">
        <v>43</v>
      </c>
      <c r="F636" s="1" t="s">
        <v>38</v>
      </c>
      <c r="G636" s="4">
        <v>22698</v>
      </c>
      <c r="H636" s="5">
        <v>5431920.5499999989</v>
      </c>
      <c r="I636" s="4">
        <v>18601</v>
      </c>
      <c r="J636" s="4">
        <v>4097</v>
      </c>
      <c r="K636" s="4">
        <v>4077111.2000000016</v>
      </c>
      <c r="L636" s="4">
        <v>1354809.35</v>
      </c>
      <c r="M636" s="6">
        <v>0.81949951537580401</v>
      </c>
      <c r="N636" s="4">
        <v>66.517722624095782</v>
      </c>
      <c r="O636" s="4">
        <v>5286045.2999999989</v>
      </c>
      <c r="P636" s="4">
        <v>5722262.4999999981</v>
      </c>
      <c r="Q636" s="4">
        <v>4077111.2000000016</v>
      </c>
      <c r="R636" s="4">
        <v>1645151.3</v>
      </c>
    </row>
    <row r="637" spans="1:18" ht="15" x14ac:dyDescent="0.2">
      <c r="A637" s="1" t="str" cm="1">
        <f t="array" ref="A637">_xlfn.LET(
  _xlpm.n, UPPER(TRIM(C637)),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C637
  )
)</f>
        <v>Northern Territory</v>
      </c>
      <c r="B637" s="1" t="str" cm="1">
        <f t="array" ref="B637">_xlfn.LET(
  _xlpm.n, UPPER(TRIM(C637)),
  _xlfn.XLOOKUP(
    _xlpm.n,
    {"AUSTRALIA","NSW","VIC","QLD","SA","WA","TAS","NT","ACT","UNK"},
    {"AU","NSW","VIC","QLD","SA","WA","TAS","NT","ACT","UNK"},
    C637
  )
)</f>
        <v>NT</v>
      </c>
      <c r="C637" s="1" t="s">
        <v>24</v>
      </c>
      <c r="D637" s="11">
        <f t="shared" si="9"/>
        <v>45444</v>
      </c>
      <c r="E637" s="1" t="s">
        <v>43</v>
      </c>
      <c r="F637" s="1" t="s">
        <v>38</v>
      </c>
      <c r="G637" s="4">
        <v>3806</v>
      </c>
      <c r="H637" s="5">
        <v>983680.9</v>
      </c>
      <c r="I637" s="4">
        <v>3694</v>
      </c>
      <c r="J637" s="4">
        <v>112</v>
      </c>
      <c r="K637" s="4">
        <v>936635.95</v>
      </c>
      <c r="L637" s="4">
        <v>47044.950000000004</v>
      </c>
      <c r="M637" s="6">
        <v>0.97057277982133472</v>
      </c>
      <c r="N637" s="4">
        <v>73.675446428571419</v>
      </c>
      <c r="O637" s="4">
        <v>1063258.3499999999</v>
      </c>
      <c r="P637" s="4">
        <v>991932.55</v>
      </c>
      <c r="Q637" s="4">
        <v>936635.95</v>
      </c>
      <c r="R637" s="4">
        <v>55296.6</v>
      </c>
    </row>
    <row r="638" spans="1:18" ht="15" x14ac:dyDescent="0.2">
      <c r="A638" s="1" t="str" cm="1">
        <f t="array" ref="A638">_xlfn.LET(
  _xlpm.n, UPPER(TRIM(C638)),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C638
  )
)</f>
        <v>Australian Capital Territory</v>
      </c>
      <c r="B638" s="1" t="str" cm="1">
        <f t="array" ref="B638">_xlfn.LET(
  _xlpm.n, UPPER(TRIM(C638)),
  _xlfn.XLOOKUP(
    _xlpm.n,
    {"AUSTRALIA","NSW","VIC","QLD","SA","WA","TAS","NT","ACT","UNK"},
    {"AU","NSW","VIC","QLD","SA","WA","TAS","NT","ACT","UNK"},
    C638
  )
)</f>
        <v>ACT</v>
      </c>
      <c r="C638" s="1" t="s">
        <v>25</v>
      </c>
      <c r="D638" s="11">
        <f t="shared" si="9"/>
        <v>45444</v>
      </c>
      <c r="E638" s="1" t="s">
        <v>43</v>
      </c>
      <c r="F638" s="1" t="s">
        <v>38</v>
      </c>
      <c r="G638" s="4">
        <v>9675</v>
      </c>
      <c r="H638" s="5">
        <v>2656456.8499999987</v>
      </c>
      <c r="I638" s="4">
        <v>7563</v>
      </c>
      <c r="J638" s="4">
        <v>2112</v>
      </c>
      <c r="K638" s="4">
        <v>1834331.5</v>
      </c>
      <c r="L638" s="4">
        <v>822125.34999999986</v>
      </c>
      <c r="M638" s="6">
        <v>0.78170542635658913</v>
      </c>
      <c r="N638" s="4">
        <v>88.257024554646122</v>
      </c>
      <c r="O638" s="4">
        <v>2414472.6999999997</v>
      </c>
      <c r="P638" s="4">
        <v>2844325.5999999992</v>
      </c>
      <c r="Q638" s="4">
        <v>1834331.5</v>
      </c>
      <c r="R638" s="4">
        <v>1009994.1000000001</v>
      </c>
    </row>
    <row r="639" spans="1:18" ht="15" x14ac:dyDescent="0.2">
      <c r="A639" s="1" t="str" cm="1">
        <f t="array" ref="A639">_xlfn.LET(
  _xlpm.n, UPPER(TRIM(C639)),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C639
  )
)</f>
        <v>Australia</v>
      </c>
      <c r="B639" s="1" t="str" cm="1">
        <f t="array" ref="B639">_xlfn.LET(
  _xlpm.n, UPPER(TRIM(C639)),
  _xlfn.XLOOKUP(
    _xlpm.n,
    {"AUSTRALIA","NSW","VIC","QLD","SA","WA","TAS","NT","ACT","UNK"},
    {"AU","NSW","VIC","QLD","SA","WA","TAS","NT","ACT","UNK"},
    C639
  )
)</f>
        <v>AU</v>
      </c>
      <c r="C639" s="2" t="s">
        <v>15</v>
      </c>
      <c r="D639" s="12">
        <f t="shared" si="9"/>
        <v>45444</v>
      </c>
      <c r="E639" s="3" t="s">
        <v>43</v>
      </c>
      <c r="F639" s="3" t="s">
        <v>39</v>
      </c>
      <c r="G639" s="8">
        <v>3269524</v>
      </c>
      <c r="H639" s="9">
        <v>801281370.99999619</v>
      </c>
      <c r="I639" s="8">
        <v>1970979</v>
      </c>
      <c r="J639" s="8">
        <v>1298545</v>
      </c>
      <c r="K639" s="8">
        <v>614304455.44999707</v>
      </c>
      <c r="L639" s="8">
        <v>186976915.55000055</v>
      </c>
      <c r="M639" s="10">
        <v>0.60283362348770031</v>
      </c>
      <c r="N639" s="8">
        <v>143.53577494937392</v>
      </c>
      <c r="O639" s="8">
        <v>905080005.74999976</v>
      </c>
      <c r="P639" s="8">
        <v>950158986.32999897</v>
      </c>
      <c r="Q639" s="8">
        <v>614304455.44999707</v>
      </c>
      <c r="R639" s="8">
        <v>335854530.87999862</v>
      </c>
    </row>
    <row r="640" spans="1:18" ht="15" x14ac:dyDescent="0.2">
      <c r="A640" s="1" t="str" cm="1">
        <f t="array" ref="A640">_xlfn.LET(
  _xlpm.n, UPPER(TRIM(C640)),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C640
  )
)</f>
        <v>New South Wales</v>
      </c>
      <c r="B640" s="1" t="str" cm="1">
        <f t="array" ref="B640">_xlfn.LET(
  _xlpm.n, UPPER(TRIM(C640)),
  _xlfn.XLOOKUP(
    _xlpm.n,
    {"AUSTRALIA","NSW","VIC","QLD","SA","WA","TAS","NT","ACT","UNK"},
    {"AU","NSW","VIC","QLD","SA","WA","TAS","NT","ACT","UNK"},
    C640
  )
)</f>
        <v>NSW</v>
      </c>
      <c r="C640" s="1" t="s">
        <v>18</v>
      </c>
      <c r="D640" s="11">
        <f t="shared" si="9"/>
        <v>45444</v>
      </c>
      <c r="E640" s="1" t="s">
        <v>43</v>
      </c>
      <c r="F640" s="1" t="s">
        <v>39</v>
      </c>
      <c r="G640" s="4">
        <v>1087848</v>
      </c>
      <c r="H640" s="5">
        <v>265715046.91000018</v>
      </c>
      <c r="I640" s="4">
        <v>671504</v>
      </c>
      <c r="J640" s="4">
        <v>416344</v>
      </c>
      <c r="K640" s="4">
        <v>205025899.50000033</v>
      </c>
      <c r="L640" s="4">
        <v>60689147.410000004</v>
      </c>
      <c r="M640" s="6">
        <v>0.6172774137563336</v>
      </c>
      <c r="N640" s="4">
        <v>152.81283737554045</v>
      </c>
      <c r="O640" s="4">
        <v>301668817.34999853</v>
      </c>
      <c r="P640" s="4">
        <v>314818359.87999946</v>
      </c>
      <c r="Q640" s="4">
        <v>205025899.50000033</v>
      </c>
      <c r="R640" s="4">
        <v>109792460.38000013</v>
      </c>
    </row>
    <row r="641" spans="1:18" ht="15" x14ac:dyDescent="0.2">
      <c r="A641" s="1" t="str" cm="1">
        <f t="array" ref="A641">_xlfn.LET(
  _xlpm.n, UPPER(TRIM(C641)),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C641
  )
)</f>
        <v>Victoria</v>
      </c>
      <c r="B641" s="1" t="str" cm="1">
        <f t="array" ref="B641">_xlfn.LET(
  _xlpm.n, UPPER(TRIM(C641)),
  _xlfn.XLOOKUP(
    _xlpm.n,
    {"AUSTRALIA","NSW","VIC","QLD","SA","WA","TAS","NT","ACT","UNK"},
    {"AU","NSW","VIC","QLD","SA","WA","TAS","NT","ACT","UNK"},
    C641
  )
)</f>
        <v>VIC</v>
      </c>
      <c r="C641" s="1" t="s">
        <v>19</v>
      </c>
      <c r="D641" s="11">
        <f t="shared" si="9"/>
        <v>45444</v>
      </c>
      <c r="E641" s="1" t="s">
        <v>43</v>
      </c>
      <c r="F641" s="1" t="s">
        <v>39</v>
      </c>
      <c r="G641" s="4">
        <v>792174</v>
      </c>
      <c r="H641" s="5">
        <v>207908374.71000016</v>
      </c>
      <c r="I641" s="4">
        <v>509219</v>
      </c>
      <c r="J641" s="4">
        <v>282955</v>
      </c>
      <c r="K641" s="4">
        <v>159193152.44999993</v>
      </c>
      <c r="L641" s="4">
        <v>48715222.259999946</v>
      </c>
      <c r="M641" s="6">
        <v>0.64281205896684313</v>
      </c>
      <c r="N641" s="4">
        <v>180.3278028556642</v>
      </c>
      <c r="O641" s="4">
        <v>232296503.75000054</v>
      </c>
      <c r="P641" s="4">
        <v>246800845.98999995</v>
      </c>
      <c r="Q641" s="4">
        <v>159193152.44999993</v>
      </c>
      <c r="R641" s="4">
        <v>87607693.539999917</v>
      </c>
    </row>
    <row r="642" spans="1:18" ht="15" x14ac:dyDescent="0.2">
      <c r="A642" s="1" t="str" cm="1">
        <f t="array" ref="A642">_xlfn.LET(
  _xlpm.n, UPPER(TRIM(C642)),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C642
  )
)</f>
        <v>Queensland</v>
      </c>
      <c r="B642" s="1" t="str" cm="1">
        <f t="array" ref="B642">_xlfn.LET(
  _xlpm.n, UPPER(TRIM(C642)),
  _xlfn.XLOOKUP(
    _xlpm.n,
    {"AUSTRALIA","NSW","VIC","QLD","SA","WA","TAS","NT","ACT","UNK"},
    {"AU","NSW","VIC","QLD","SA","WA","TAS","NT","ACT","UNK"},
    C642
  )
)</f>
        <v>QLD</v>
      </c>
      <c r="C642" s="1" t="s">
        <v>20</v>
      </c>
      <c r="D642" s="11">
        <f t="shared" ref="D642:D705" si="10">_xlfn.LET(
  _xlpm.s, TRIM(E642),
  _xlpm.y, VALUE(LEFT(_xlpm.s,4)),
  _xlpm.q, VALUE(MID(_xlpm.s, FIND("Q",_xlpm.s)+1, 1)),
  _xlpm.m, CHOOSE(_xlpm.q, 9,12,3,6),
  DATE(_xlpm.y + (_xlpm.q&gt;=3), _xlpm.m, 1)
)</f>
        <v>45444</v>
      </c>
      <c r="E642" s="1" t="s">
        <v>43</v>
      </c>
      <c r="F642" s="1" t="s">
        <v>39</v>
      </c>
      <c r="G642" s="4">
        <v>691100</v>
      </c>
      <c r="H642" s="5">
        <v>166558663.85000023</v>
      </c>
      <c r="I642" s="4">
        <v>398607</v>
      </c>
      <c r="J642" s="4">
        <v>292493</v>
      </c>
      <c r="K642" s="4">
        <v>130323702.40000014</v>
      </c>
      <c r="L642" s="4">
        <v>36234961.449999973</v>
      </c>
      <c r="M642" s="6">
        <v>0.57677181305165681</v>
      </c>
      <c r="N642" s="4">
        <v>126.81470477904874</v>
      </c>
      <c r="O642" s="4">
        <v>189131593.65000027</v>
      </c>
      <c r="P642" s="4">
        <v>195706359.7700001</v>
      </c>
      <c r="Q642" s="4">
        <v>130323702.40000014</v>
      </c>
      <c r="R642" s="4">
        <v>65382657.370000012</v>
      </c>
    </row>
    <row r="643" spans="1:18" ht="15" x14ac:dyDescent="0.2">
      <c r="A643" s="1" t="str" cm="1">
        <f t="array" ref="A643">_xlfn.LET(
  _xlpm.n, UPPER(TRIM(C643)),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C643
  )
)</f>
        <v>South Australia</v>
      </c>
      <c r="B643" s="1" t="str" cm="1">
        <f t="array" ref="B643">_xlfn.LET(
  _xlpm.n, UPPER(TRIM(C643)),
  _xlfn.XLOOKUP(
    _xlpm.n,
    {"AUSTRALIA","NSW","VIC","QLD","SA","WA","TAS","NT","ACT","UNK"},
    {"AU","NSW","VIC","QLD","SA","WA","TAS","NT","ACT","UNK"},
    C643
  )
)</f>
        <v>SA</v>
      </c>
      <c r="C643" s="1" t="s">
        <v>21</v>
      </c>
      <c r="D643" s="11">
        <f t="shared" si="10"/>
        <v>45444</v>
      </c>
      <c r="E643" s="1" t="s">
        <v>43</v>
      </c>
      <c r="F643" s="1" t="s">
        <v>39</v>
      </c>
      <c r="G643" s="4">
        <v>236235</v>
      </c>
      <c r="H643" s="5">
        <v>57168204.489999831</v>
      </c>
      <c r="I643" s="4">
        <v>126177</v>
      </c>
      <c r="J643" s="4">
        <v>110058</v>
      </c>
      <c r="K643" s="4">
        <v>42599400.349999905</v>
      </c>
      <c r="L643" s="4">
        <v>14568804.140000015</v>
      </c>
      <c r="M643" s="6">
        <v>0.53411645183821199</v>
      </c>
      <c r="N643" s="4">
        <v>108.74443217246633</v>
      </c>
      <c r="O643" s="4">
        <v>64887297.200000063</v>
      </c>
      <c r="P643" s="4">
        <v>67773281.969999984</v>
      </c>
      <c r="Q643" s="4">
        <v>42599400.349999905</v>
      </c>
      <c r="R643" s="4">
        <v>25173881.61999999</v>
      </c>
    </row>
    <row r="644" spans="1:18" ht="15" x14ac:dyDescent="0.2">
      <c r="A644" s="1" t="str" cm="1">
        <f t="array" ref="A644">_xlfn.LET(
  _xlpm.n, UPPER(TRIM(C644)),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C644
  )
)</f>
        <v>Western Australia</v>
      </c>
      <c r="B644" s="1" t="str" cm="1">
        <f t="array" ref="B644">_xlfn.LET(
  _xlpm.n, UPPER(TRIM(C644)),
  _xlfn.XLOOKUP(
    _xlpm.n,
    {"AUSTRALIA","NSW","VIC","QLD","SA","WA","TAS","NT","ACT","UNK"},
    {"AU","NSW","VIC","QLD","SA","WA","TAS","NT","ACT","UNK"},
    C644
  )
)</f>
        <v>WA</v>
      </c>
      <c r="C644" s="1" t="s">
        <v>22</v>
      </c>
      <c r="D644" s="11">
        <f t="shared" si="10"/>
        <v>45444</v>
      </c>
      <c r="E644" s="1" t="s">
        <v>43</v>
      </c>
      <c r="F644" s="1" t="s">
        <v>39</v>
      </c>
      <c r="G644" s="4">
        <v>330996</v>
      </c>
      <c r="H644" s="5">
        <v>68855900.760000125</v>
      </c>
      <c r="I644" s="4">
        <v>189597</v>
      </c>
      <c r="J644" s="4">
        <v>141399</v>
      </c>
      <c r="K644" s="4">
        <v>50704702.950000025</v>
      </c>
      <c r="L644" s="4">
        <v>18151197.809999987</v>
      </c>
      <c r="M644" s="6">
        <v>0.57280752637494103</v>
      </c>
      <c r="N644" s="4">
        <v>115.1509432308879</v>
      </c>
      <c r="O644" s="4">
        <v>78082371.50000006</v>
      </c>
      <c r="P644" s="4">
        <v>83512229.840000063</v>
      </c>
      <c r="Q644" s="4">
        <v>50704702.950000025</v>
      </c>
      <c r="R644" s="4">
        <v>32807526.889999956</v>
      </c>
    </row>
    <row r="645" spans="1:18" ht="15" x14ac:dyDescent="0.2">
      <c r="A645" s="1" t="str" cm="1">
        <f t="array" ref="A645">_xlfn.LET(
  _xlpm.n, UPPER(TRIM(C645)),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C645
  )
)</f>
        <v>Tasmania</v>
      </c>
      <c r="B645" s="1" t="str" cm="1">
        <f t="array" ref="B645">_xlfn.LET(
  _xlpm.n, UPPER(TRIM(C645)),
  _xlfn.XLOOKUP(
    _xlpm.n,
    {"AUSTRALIA","NSW","VIC","QLD","SA","WA","TAS","NT","ACT","UNK"},
    {"AU","NSW","VIC","QLD","SA","WA","TAS","NT","ACT","UNK"},
    C645
  )
)</f>
        <v>TAS</v>
      </c>
      <c r="C645" s="1" t="s">
        <v>23</v>
      </c>
      <c r="D645" s="11">
        <f t="shared" si="10"/>
        <v>45444</v>
      </c>
      <c r="E645" s="1" t="s">
        <v>43</v>
      </c>
      <c r="F645" s="1" t="s">
        <v>39</v>
      </c>
      <c r="G645" s="4">
        <v>61337</v>
      </c>
      <c r="H645" s="5">
        <v>18659928.779999964</v>
      </c>
      <c r="I645" s="4">
        <v>32759</v>
      </c>
      <c r="J645" s="4">
        <v>28578</v>
      </c>
      <c r="K645" s="4">
        <v>14824870.849999977</v>
      </c>
      <c r="L645" s="4">
        <v>3835057.9299999969</v>
      </c>
      <c r="M645" s="6">
        <v>0.53408220160751263</v>
      </c>
      <c r="N645" s="4">
        <v>86.508295204462883</v>
      </c>
      <c r="O645" s="4">
        <v>21291695.84999999</v>
      </c>
      <c r="P645" s="4">
        <v>20949643.830000024</v>
      </c>
      <c r="Q645" s="4">
        <v>14824870.849999977</v>
      </c>
      <c r="R645" s="4">
        <v>6124772.9799999949</v>
      </c>
    </row>
    <row r="646" spans="1:18" ht="15" x14ac:dyDescent="0.2">
      <c r="A646" s="1" t="str" cm="1">
        <f t="array" ref="A646">_xlfn.LET(
  _xlpm.n, UPPER(TRIM(C646)),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C646
  )
)</f>
        <v>Northern Territory</v>
      </c>
      <c r="B646" s="1" t="str" cm="1">
        <f t="array" ref="B646">_xlfn.LET(
  _xlpm.n, UPPER(TRIM(C646)),
  _xlfn.XLOOKUP(
    _xlpm.n,
    {"AUSTRALIA","NSW","VIC","QLD","SA","WA","TAS","NT","ACT","UNK"},
    {"AU","NSW","VIC","QLD","SA","WA","TAS","NT","ACT","UNK"},
    C646
  )
)</f>
        <v>NT</v>
      </c>
      <c r="C646" s="1" t="s">
        <v>24</v>
      </c>
      <c r="D646" s="11">
        <f t="shared" si="10"/>
        <v>45444</v>
      </c>
      <c r="E646" s="1" t="s">
        <v>43</v>
      </c>
      <c r="F646" s="1" t="s">
        <v>39</v>
      </c>
      <c r="G646" s="4">
        <v>21364</v>
      </c>
      <c r="H646" s="5">
        <v>6870989.0500000073</v>
      </c>
      <c r="I646" s="4">
        <v>16748</v>
      </c>
      <c r="J646" s="4">
        <v>4616</v>
      </c>
      <c r="K646" s="4">
        <v>5955604.3500000061</v>
      </c>
      <c r="L646" s="4">
        <v>915384.69999999937</v>
      </c>
      <c r="M646" s="6">
        <v>0.78393559258565815</v>
      </c>
      <c r="N646" s="4">
        <v>200.62010999676497</v>
      </c>
      <c r="O646" s="4">
        <v>7576502.899999992</v>
      </c>
      <c r="P646" s="4">
        <v>7615023.5900000082</v>
      </c>
      <c r="Q646" s="4">
        <v>5955604.3500000061</v>
      </c>
      <c r="R646" s="4">
        <v>1659419.2399999991</v>
      </c>
    </row>
    <row r="647" spans="1:18" ht="15" x14ac:dyDescent="0.2">
      <c r="A647" s="1" t="str" cm="1">
        <f t="array" ref="A647">_xlfn.LET(
  _xlpm.n, UPPER(TRIM(C647)),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C647
  )
)</f>
        <v>Australian Capital Territory</v>
      </c>
      <c r="B647" s="1" t="str" cm="1">
        <f t="array" ref="B647">_xlfn.LET(
  _xlpm.n, UPPER(TRIM(C647)),
  _xlfn.XLOOKUP(
    _xlpm.n,
    {"AUSTRALIA","NSW","VIC","QLD","SA","WA","TAS","NT","ACT","UNK"},
    {"AU","NSW","VIC","QLD","SA","WA","TAS","NT","ACT","UNK"},
    C647
  )
)</f>
        <v>ACT</v>
      </c>
      <c r="C647" s="1" t="s">
        <v>25</v>
      </c>
      <c r="D647" s="11">
        <f t="shared" si="10"/>
        <v>45444</v>
      </c>
      <c r="E647" s="1" t="s">
        <v>43</v>
      </c>
      <c r="F647" s="1" t="s">
        <v>39</v>
      </c>
      <c r="G647" s="4">
        <v>47667</v>
      </c>
      <c r="H647" s="5">
        <v>9344207.0999999847</v>
      </c>
      <c r="I647" s="4">
        <v>25600</v>
      </c>
      <c r="J647" s="4">
        <v>22067</v>
      </c>
      <c r="K647" s="4">
        <v>5479307.4500000048</v>
      </c>
      <c r="L647" s="4">
        <v>3864899.6500000018</v>
      </c>
      <c r="M647" s="6">
        <v>0.53705918140432585</v>
      </c>
      <c r="N647" s="4">
        <v>168.98664205140136</v>
      </c>
      <c r="O647" s="4">
        <v>9910256.6999999825</v>
      </c>
      <c r="P647" s="4">
        <v>12781641.51</v>
      </c>
      <c r="Q647" s="4">
        <v>5479307.4500000048</v>
      </c>
      <c r="R647" s="4">
        <v>7302334.0599999987</v>
      </c>
    </row>
    <row r="648" spans="1:18" ht="15" x14ac:dyDescent="0.2">
      <c r="A648" s="1" t="str" cm="1">
        <f t="array" ref="A648">_xlfn.LET(
  _xlpm.n, UPPER(TRIM(C648)),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C648
  )
)</f>
        <v>Unknown</v>
      </c>
      <c r="B648" s="1" t="str" cm="1">
        <f t="array" ref="B648">_xlfn.LET(
  _xlpm.n, UPPER(TRIM(C648)),
  _xlfn.XLOOKUP(
    _xlpm.n,
    {"AUSTRALIA","NSW","VIC","QLD","SA","WA","TAS","NT","ACT","UNK"},
    {"AU","NSW","VIC","QLD","SA","WA","TAS","NT","ACT","UNK"},
    C648
  )
)</f>
        <v>UNK</v>
      </c>
      <c r="C648" s="1" t="s">
        <v>26</v>
      </c>
      <c r="D648" s="11">
        <f t="shared" si="10"/>
        <v>45444</v>
      </c>
      <c r="E648" s="1" t="s">
        <v>43</v>
      </c>
      <c r="F648" s="1" t="s">
        <v>39</v>
      </c>
      <c r="G648" s="4">
        <v>803</v>
      </c>
      <c r="H648" s="5">
        <v>200055.35</v>
      </c>
      <c r="I648" s="4">
        <v>768</v>
      </c>
      <c r="J648" s="4">
        <v>35</v>
      </c>
      <c r="K648" s="4">
        <v>197815.15000000002</v>
      </c>
      <c r="L648" s="4">
        <v>2240.1999999999998</v>
      </c>
      <c r="M648" s="6">
        <v>0.95641344956413454</v>
      </c>
      <c r="N648" s="4">
        <v>41.6875</v>
      </c>
      <c r="O648" s="4">
        <v>234966.85000000009</v>
      </c>
      <c r="P648" s="4">
        <v>201599.95</v>
      </c>
      <c r="Q648" s="4">
        <v>197815.15000000002</v>
      </c>
      <c r="R648" s="4">
        <v>3784.8</v>
      </c>
    </row>
    <row r="649" spans="1:18" ht="15" x14ac:dyDescent="0.2">
      <c r="A649" s="1" t="str" cm="1">
        <f t="array" ref="A649">_xlfn.LET(
  _xlpm.n, UPPER(TRIM(C649)),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C649
  )
)</f>
        <v>Australia</v>
      </c>
      <c r="B649" s="1" t="str" cm="1">
        <f t="array" ref="B649">_xlfn.LET(
  _xlpm.n, UPPER(TRIM(C649)),
  _xlfn.XLOOKUP(
    _xlpm.n,
    {"AUSTRALIA","NSW","VIC","QLD","SA","WA","TAS","NT","ACT","UNK"},
    {"AU","NSW","VIC","QLD","SA","WA","TAS","NT","ACT","UNK"},
    C649
  )
)</f>
        <v>AU</v>
      </c>
      <c r="C649" s="2" t="s">
        <v>15</v>
      </c>
      <c r="D649" s="12">
        <f t="shared" si="10"/>
        <v>45352</v>
      </c>
      <c r="E649" s="3" t="s">
        <v>44</v>
      </c>
      <c r="F649" s="2" t="s">
        <v>17</v>
      </c>
      <c r="G649" s="8">
        <v>112558520</v>
      </c>
      <c r="H649" s="9">
        <v>7203674579.6499395</v>
      </c>
      <c r="I649" s="8">
        <v>84401927</v>
      </c>
      <c r="J649" s="8">
        <v>28156593</v>
      </c>
      <c r="K649" s="8">
        <v>4834477521.4499807</v>
      </c>
      <c r="L649" s="8">
        <v>2369197058.2000055</v>
      </c>
      <c r="M649" s="10">
        <v>0.74984929617056084</v>
      </c>
      <c r="N649" s="8">
        <v>84.215947729385675</v>
      </c>
      <c r="O649" s="8">
        <v>7995040970.2099342</v>
      </c>
      <c r="P649" s="8">
        <v>9846987658.090004</v>
      </c>
      <c r="Q649" s="8">
        <v>4831290928.4999743</v>
      </c>
      <c r="R649" s="8">
        <v>5015696729.5899944</v>
      </c>
    </row>
    <row r="650" spans="1:18" ht="15" x14ac:dyDescent="0.2">
      <c r="A650" s="1" t="str" cm="1">
        <f t="array" ref="A650">_xlfn.LET(
  _xlpm.n, UPPER(TRIM(C650)),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C650
  )
)</f>
        <v>New South Wales</v>
      </c>
      <c r="B650" s="1" t="str" cm="1">
        <f t="array" ref="B650">_xlfn.LET(
  _xlpm.n, UPPER(TRIM(C650)),
  _xlfn.XLOOKUP(
    _xlpm.n,
    {"AUSTRALIA","NSW","VIC","QLD","SA","WA","TAS","NT","ACT","UNK"},
    {"AU","NSW","VIC","QLD","SA","WA","TAS","NT","ACT","UNK"},
    C650
  )
)</f>
        <v>NSW</v>
      </c>
      <c r="C650" s="1" t="s">
        <v>18</v>
      </c>
      <c r="D650" s="11">
        <f t="shared" si="10"/>
        <v>45352</v>
      </c>
      <c r="E650" s="1" t="s">
        <v>44</v>
      </c>
      <c r="F650" s="1" t="s">
        <v>17</v>
      </c>
      <c r="G650" s="4">
        <v>37239444</v>
      </c>
      <c r="H650" s="5">
        <v>2397624586.8099952</v>
      </c>
      <c r="I650" s="4">
        <v>28546589</v>
      </c>
      <c r="J650" s="4">
        <v>8692855</v>
      </c>
      <c r="K650" s="4">
        <v>1652805178.4499998</v>
      </c>
      <c r="L650" s="4">
        <v>744819408.35999942</v>
      </c>
      <c r="M650" s="6">
        <v>0.76656861471938198</v>
      </c>
      <c r="N650" s="4">
        <v>92.434913735122507</v>
      </c>
      <c r="O650" s="4">
        <v>2662820118.4999909</v>
      </c>
      <c r="P650" s="4">
        <v>3266265820.9599981</v>
      </c>
      <c r="Q650" s="4">
        <v>1651899474.4999979</v>
      </c>
      <c r="R650" s="4">
        <v>1614366346.4600041</v>
      </c>
    </row>
    <row r="651" spans="1:18" ht="15" x14ac:dyDescent="0.2">
      <c r="A651" s="1" t="str" cm="1">
        <f t="array" ref="A651">_xlfn.LET(
  _xlpm.n, UPPER(TRIM(C651)),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C651
  )
)</f>
        <v>Victoria</v>
      </c>
      <c r="B651" s="1" t="str" cm="1">
        <f t="array" ref="B651">_xlfn.LET(
  _xlpm.n, UPPER(TRIM(C651)),
  _xlfn.XLOOKUP(
    _xlpm.n,
    {"AUSTRALIA","NSW","VIC","QLD","SA","WA","TAS","NT","ACT","UNK"},
    {"AU","NSW","VIC","QLD","SA","WA","TAS","NT","ACT","UNK"},
    C651
  )
)</f>
        <v>VIC</v>
      </c>
      <c r="C651" s="1" t="s">
        <v>19</v>
      </c>
      <c r="D651" s="11">
        <f t="shared" si="10"/>
        <v>45352</v>
      </c>
      <c r="E651" s="1" t="s">
        <v>44</v>
      </c>
      <c r="F651" s="1" t="s">
        <v>17</v>
      </c>
      <c r="G651" s="4">
        <v>28642216</v>
      </c>
      <c r="H651" s="5">
        <v>1829215504.4800034</v>
      </c>
      <c r="I651" s="4">
        <v>21591627</v>
      </c>
      <c r="J651" s="4">
        <v>7050589</v>
      </c>
      <c r="K651" s="4">
        <v>1225223383.8999994</v>
      </c>
      <c r="L651" s="4">
        <v>603992120.57999897</v>
      </c>
      <c r="M651" s="6">
        <v>0.75383926299557269</v>
      </c>
      <c r="N651" s="4">
        <v>84.169260020291617</v>
      </c>
      <c r="O651" s="4">
        <v>2025656925.2500029</v>
      </c>
      <c r="P651" s="4">
        <v>2490478868.5000057</v>
      </c>
      <c r="Q651" s="4">
        <v>1224327140.6999991</v>
      </c>
      <c r="R651" s="4">
        <v>1266151727.799999</v>
      </c>
    </row>
    <row r="652" spans="1:18" ht="15" x14ac:dyDescent="0.2">
      <c r="A652" s="1" t="str" cm="1">
        <f t="array" ref="A652">_xlfn.LET(
  _xlpm.n, UPPER(TRIM(C652)),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C652
  )
)</f>
        <v>Queensland</v>
      </c>
      <c r="B652" s="1" t="str" cm="1">
        <f t="array" ref="B652">_xlfn.LET(
  _xlpm.n, UPPER(TRIM(C652)),
  _xlfn.XLOOKUP(
    _xlpm.n,
    {"AUSTRALIA","NSW","VIC","QLD","SA","WA","TAS","NT","ACT","UNK"},
    {"AU","NSW","VIC","QLD","SA","WA","TAS","NT","ACT","UNK"},
    C652
  )
)</f>
        <v>QLD</v>
      </c>
      <c r="C652" s="1" t="s">
        <v>20</v>
      </c>
      <c r="D652" s="11">
        <f t="shared" si="10"/>
        <v>45352</v>
      </c>
      <c r="E652" s="1" t="s">
        <v>44</v>
      </c>
      <c r="F652" s="1" t="s">
        <v>17</v>
      </c>
      <c r="G652" s="4">
        <v>24076706</v>
      </c>
      <c r="H652" s="5">
        <v>1524755456.1900008</v>
      </c>
      <c r="I652" s="4">
        <v>17918389</v>
      </c>
      <c r="J652" s="4">
        <v>6158317</v>
      </c>
      <c r="K652" s="4">
        <v>1028617609.9500016</v>
      </c>
      <c r="L652" s="4">
        <v>496137846.23999989</v>
      </c>
      <c r="M652" s="6">
        <v>0.74422094949367246</v>
      </c>
      <c r="N652" s="4">
        <v>81.35609923142087</v>
      </c>
      <c r="O652" s="4">
        <v>1690401497.1299939</v>
      </c>
      <c r="P652" s="4">
        <v>2083031021.140002</v>
      </c>
      <c r="Q652" s="4">
        <v>1027885513.0000012</v>
      </c>
      <c r="R652" s="4">
        <v>1055145508.1399999</v>
      </c>
    </row>
    <row r="653" spans="1:18" ht="15" x14ac:dyDescent="0.2">
      <c r="A653" s="1" t="str" cm="1">
        <f t="array" ref="A653">_xlfn.LET(
  _xlpm.n, UPPER(TRIM(C653)),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C653
  )
)</f>
        <v>South Australia</v>
      </c>
      <c r="B653" s="1" t="str" cm="1">
        <f t="array" ref="B653">_xlfn.LET(
  _xlpm.n, UPPER(TRIM(C653)),
  _xlfn.XLOOKUP(
    _xlpm.n,
    {"AUSTRALIA","NSW","VIC","QLD","SA","WA","TAS","NT","ACT","UNK"},
    {"AU","NSW","VIC","QLD","SA","WA","TAS","NT","ACT","UNK"},
    C653
  )
)</f>
        <v>SA</v>
      </c>
      <c r="C653" s="1" t="s">
        <v>21</v>
      </c>
      <c r="D653" s="11">
        <f t="shared" si="10"/>
        <v>45352</v>
      </c>
      <c r="E653" s="1" t="s">
        <v>44</v>
      </c>
      <c r="F653" s="1" t="s">
        <v>17</v>
      </c>
      <c r="G653" s="4">
        <v>7595152</v>
      </c>
      <c r="H653" s="5">
        <v>494409487.36999935</v>
      </c>
      <c r="I653" s="4">
        <v>5550074</v>
      </c>
      <c r="J653" s="4">
        <v>2045078</v>
      </c>
      <c r="K653" s="4">
        <v>319833964.6500001</v>
      </c>
      <c r="L653" s="4">
        <v>174575522.72000006</v>
      </c>
      <c r="M653" s="6">
        <v>0.73073902931764889</v>
      </c>
      <c r="N653" s="4">
        <v>71.199579820279098</v>
      </c>
      <c r="O653" s="4">
        <v>551916804.59999847</v>
      </c>
      <c r="P653" s="4">
        <v>663396155.88999999</v>
      </c>
      <c r="Q653" s="4">
        <v>319587443.34999996</v>
      </c>
      <c r="R653" s="4">
        <v>343808712.53999925</v>
      </c>
    </row>
    <row r="654" spans="1:18" ht="15" x14ac:dyDescent="0.2">
      <c r="A654" s="1" t="str" cm="1">
        <f t="array" ref="A654">_xlfn.LET(
  _xlpm.n, UPPER(TRIM(C654)),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C654
  )
)</f>
        <v>Western Australia</v>
      </c>
      <c r="B654" s="1" t="str" cm="1">
        <f t="array" ref="B654">_xlfn.LET(
  _xlpm.n, UPPER(TRIM(C654)),
  _xlfn.XLOOKUP(
    _xlpm.n,
    {"AUSTRALIA","NSW","VIC","QLD","SA","WA","TAS","NT","ACT","UNK"},
    {"AU","NSW","VIC","QLD","SA","WA","TAS","NT","ACT","UNK"},
    C654
  )
)</f>
        <v>WA</v>
      </c>
      <c r="C654" s="1" t="s">
        <v>22</v>
      </c>
      <c r="D654" s="11">
        <f t="shared" si="10"/>
        <v>45352</v>
      </c>
      <c r="E654" s="1" t="s">
        <v>44</v>
      </c>
      <c r="F654" s="1" t="s">
        <v>17</v>
      </c>
      <c r="G654" s="4">
        <v>10582593</v>
      </c>
      <c r="H654" s="5">
        <v>681769055.53999877</v>
      </c>
      <c r="I654" s="4">
        <v>7638412</v>
      </c>
      <c r="J654" s="4">
        <v>2944181</v>
      </c>
      <c r="K654" s="4">
        <v>436754078.25000012</v>
      </c>
      <c r="L654" s="4">
        <v>245014977.28999996</v>
      </c>
      <c r="M654" s="6">
        <v>0.72179020774965075</v>
      </c>
      <c r="N654" s="4">
        <v>77.25295764760871</v>
      </c>
      <c r="O654" s="4">
        <v>758542723.04000211</v>
      </c>
      <c r="P654" s="4">
        <v>943724242.92999804</v>
      </c>
      <c r="Q654" s="4">
        <v>436481678.54999959</v>
      </c>
      <c r="R654" s="4">
        <v>507242564.38000017</v>
      </c>
    </row>
    <row r="655" spans="1:18" ht="15" x14ac:dyDescent="0.2">
      <c r="A655" s="1" t="str" cm="1">
        <f t="array" ref="A655">_xlfn.LET(
  _xlpm.n, UPPER(TRIM(C655)),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C655
  )
)</f>
        <v>Tasmania</v>
      </c>
      <c r="B655" s="1" t="str" cm="1">
        <f t="array" ref="B655">_xlfn.LET(
  _xlpm.n, UPPER(TRIM(C655)),
  _xlfn.XLOOKUP(
    _xlpm.n,
    {"AUSTRALIA","NSW","VIC","QLD","SA","WA","TAS","NT","ACT","UNK"},
    {"AU","NSW","VIC","QLD","SA","WA","TAS","NT","ACT","UNK"},
    C655
  )
)</f>
        <v>TAS</v>
      </c>
      <c r="C655" s="1" t="s">
        <v>23</v>
      </c>
      <c r="D655" s="11">
        <f t="shared" si="10"/>
        <v>45352</v>
      </c>
      <c r="E655" s="1" t="s">
        <v>44</v>
      </c>
      <c r="F655" s="1" t="s">
        <v>17</v>
      </c>
      <c r="G655" s="4">
        <v>2170742</v>
      </c>
      <c r="H655" s="5">
        <v>135383758.9799999</v>
      </c>
      <c r="I655" s="4">
        <v>1574396</v>
      </c>
      <c r="J655" s="4">
        <v>596346</v>
      </c>
      <c r="K655" s="4">
        <v>85495219.649999902</v>
      </c>
      <c r="L655" s="4">
        <v>49888539.330000028</v>
      </c>
      <c r="M655" s="6">
        <v>0.72528011159317873</v>
      </c>
      <c r="N655" s="4">
        <v>72.351976917358002</v>
      </c>
      <c r="O655" s="4">
        <v>151120651.67000014</v>
      </c>
      <c r="P655" s="4">
        <v>186826101.42000014</v>
      </c>
      <c r="Q655" s="4">
        <v>85437972.549999937</v>
      </c>
      <c r="R655" s="4">
        <v>101388128.87000008</v>
      </c>
    </row>
    <row r="656" spans="1:18" ht="15" x14ac:dyDescent="0.2">
      <c r="A656" s="1" t="str" cm="1">
        <f t="array" ref="A656">_xlfn.LET(
  _xlpm.n, UPPER(TRIM(C656)),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C656
  )
)</f>
        <v>Northern Territory</v>
      </c>
      <c r="B656" s="1" t="str" cm="1">
        <f t="array" ref="B656">_xlfn.LET(
  _xlpm.n, UPPER(TRIM(C656)),
  _xlfn.XLOOKUP(
    _xlpm.n,
    {"AUSTRALIA","NSW","VIC","QLD","SA","WA","TAS","NT","ACT","UNK"},
    {"AU","NSW","VIC","QLD","SA","WA","TAS","NT","ACT","UNK"},
    C656
  )
)</f>
        <v>NT</v>
      </c>
      <c r="C656" s="1" t="s">
        <v>24</v>
      </c>
      <c r="D656" s="11">
        <f t="shared" si="10"/>
        <v>45352</v>
      </c>
      <c r="E656" s="1" t="s">
        <v>44</v>
      </c>
      <c r="F656" s="1" t="s">
        <v>17</v>
      </c>
      <c r="G656" s="4">
        <v>688286</v>
      </c>
      <c r="H656" s="5">
        <v>42974198.399999991</v>
      </c>
      <c r="I656" s="4">
        <v>566582</v>
      </c>
      <c r="J656" s="4">
        <v>121704</v>
      </c>
      <c r="K656" s="4">
        <v>33009431.899999939</v>
      </c>
      <c r="L656" s="4">
        <v>9964766.4999999907</v>
      </c>
      <c r="M656" s="6">
        <v>0.82317815559229734</v>
      </c>
      <c r="N656" s="4">
        <v>73.41498441914581</v>
      </c>
      <c r="O656" s="4">
        <v>46864649.529999942</v>
      </c>
      <c r="P656" s="4">
        <v>54624848.540000036</v>
      </c>
      <c r="Q656" s="4">
        <v>32973250.849999942</v>
      </c>
      <c r="R656" s="4">
        <v>21651597.690000027</v>
      </c>
    </row>
    <row r="657" spans="1:18" ht="15" x14ac:dyDescent="0.2">
      <c r="A657" s="1" t="str" cm="1">
        <f t="array" ref="A657">_xlfn.LET(
  _xlpm.n, UPPER(TRIM(C657)),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C657
  )
)</f>
        <v>Australian Capital Territory</v>
      </c>
      <c r="B657" s="1" t="str" cm="1">
        <f t="array" ref="B657">_xlfn.LET(
  _xlpm.n, UPPER(TRIM(C657)),
  _xlfn.XLOOKUP(
    _xlpm.n,
    {"AUSTRALIA","NSW","VIC","QLD","SA","WA","TAS","NT","ACT","UNK"},
    {"AU","NSW","VIC","QLD","SA","WA","TAS","NT","ACT","UNK"},
    C657
  )
)</f>
        <v>ACT</v>
      </c>
      <c r="C657" s="1" t="s">
        <v>25</v>
      </c>
      <c r="D657" s="11">
        <f t="shared" si="10"/>
        <v>45352</v>
      </c>
      <c r="E657" s="1" t="s">
        <v>44</v>
      </c>
      <c r="F657" s="1" t="s">
        <v>17</v>
      </c>
      <c r="G657" s="4">
        <v>1560955</v>
      </c>
      <c r="H657" s="5">
        <v>97373146.230000004</v>
      </c>
      <c r="I657" s="4">
        <v>1013946</v>
      </c>
      <c r="J657" s="4">
        <v>547009</v>
      </c>
      <c r="K657" s="4">
        <v>52613571.150000043</v>
      </c>
      <c r="L657" s="4">
        <v>44759575.080000013</v>
      </c>
      <c r="M657" s="6">
        <v>0.64956773257396916</v>
      </c>
      <c r="N657" s="4">
        <v>92.816295317959657</v>
      </c>
      <c r="O657" s="4">
        <v>107527373.49000005</v>
      </c>
      <c r="P657" s="4">
        <v>158426499.48000118</v>
      </c>
      <c r="Q657" s="4">
        <v>52573379.100000039</v>
      </c>
      <c r="R657" s="4">
        <v>105853120.37999998</v>
      </c>
    </row>
    <row r="658" spans="1:18" ht="15" x14ac:dyDescent="0.2">
      <c r="A658" s="1" t="str" cm="1">
        <f t="array" ref="A658">_xlfn.LET(
  _xlpm.n, UPPER(TRIM(C658)),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C658
  )
)</f>
        <v>Unknown</v>
      </c>
      <c r="B658" s="1" t="str" cm="1">
        <f t="array" ref="B658">_xlfn.LET(
  _xlpm.n, UPPER(TRIM(C658)),
  _xlfn.XLOOKUP(
    _xlpm.n,
    {"AUSTRALIA","NSW","VIC","QLD","SA","WA","TAS","NT","ACT","UNK"},
    {"AU","NSW","VIC","QLD","SA","WA","TAS","NT","ACT","UNK"},
    C658
  )
)</f>
        <v>UNK</v>
      </c>
      <c r="C658" s="1" t="s">
        <v>26</v>
      </c>
      <c r="D658" s="11">
        <f t="shared" si="10"/>
        <v>45352</v>
      </c>
      <c r="E658" s="1" t="s">
        <v>44</v>
      </c>
      <c r="F658" s="1" t="s">
        <v>17</v>
      </c>
      <c r="G658" s="4">
        <v>2426</v>
      </c>
      <c r="H658" s="5">
        <v>169385.64999999994</v>
      </c>
      <c r="I658" s="4">
        <v>1912</v>
      </c>
      <c r="J658" s="4">
        <v>514</v>
      </c>
      <c r="K658" s="4">
        <v>125083.54999999992</v>
      </c>
      <c r="L658" s="4">
        <v>44302.1</v>
      </c>
      <c r="M658" s="6">
        <v>0.78812860676009888</v>
      </c>
      <c r="N658" s="4">
        <v>75.786052631578926</v>
      </c>
      <c r="O658" s="4">
        <v>190227.00000000012</v>
      </c>
      <c r="P658" s="4">
        <v>214099.22999999989</v>
      </c>
      <c r="Q658" s="4">
        <v>125075.89999999992</v>
      </c>
      <c r="R658" s="4">
        <v>89023.330000000016</v>
      </c>
    </row>
    <row r="659" spans="1:18" ht="15" x14ac:dyDescent="0.2">
      <c r="A659" s="1" t="str" cm="1">
        <f t="array" ref="A659">_xlfn.LET(
  _xlpm.n, UPPER(TRIM(C659)),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C659
  )
)</f>
        <v>Australia</v>
      </c>
      <c r="B659" s="1" t="str" cm="1">
        <f t="array" ref="B659">_xlfn.LET(
  _xlpm.n, UPPER(TRIM(C659)),
  _xlfn.XLOOKUP(
    _xlpm.n,
    {"AUSTRALIA","NSW","VIC","QLD","SA","WA","TAS","NT","ACT","UNK"},
    {"AU","NSW","VIC","QLD","SA","WA","TAS","NT","ACT","UNK"},
    C659
  )
)</f>
        <v>AU</v>
      </c>
      <c r="C659" s="2" t="s">
        <v>15</v>
      </c>
      <c r="D659" s="12">
        <f t="shared" si="10"/>
        <v>45352</v>
      </c>
      <c r="E659" s="3" t="s">
        <v>44</v>
      </c>
      <c r="F659" s="3" t="s">
        <v>27</v>
      </c>
      <c r="G659" s="8">
        <v>39909885</v>
      </c>
      <c r="H659" s="9">
        <v>2231597424.5800042</v>
      </c>
      <c r="I659" s="8">
        <v>30772624</v>
      </c>
      <c r="J659" s="8">
        <v>9137261</v>
      </c>
      <c r="K659" s="8">
        <v>1773905087.8000031</v>
      </c>
      <c r="L659" s="8">
        <v>457692336.78000003</v>
      </c>
      <c r="M659" s="10">
        <v>0.77105268531843674</v>
      </c>
      <c r="N659" s="8">
        <v>48.256742349762668</v>
      </c>
      <c r="O659" s="8">
        <v>2233926260.7499986</v>
      </c>
      <c r="P659" s="8">
        <v>2671645062.2799973</v>
      </c>
      <c r="Q659" s="8">
        <v>1773905087.8000031</v>
      </c>
      <c r="R659" s="8">
        <v>897739974.48000026</v>
      </c>
    </row>
    <row r="660" spans="1:18" ht="15" x14ac:dyDescent="0.2">
      <c r="A660" s="1" t="str" cm="1">
        <f t="array" ref="A660">_xlfn.LET(
  _xlpm.n, UPPER(TRIM(C660)),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C660
  )
)</f>
        <v>New South Wales</v>
      </c>
      <c r="B660" s="1" t="str" cm="1">
        <f t="array" ref="B660">_xlfn.LET(
  _xlpm.n, UPPER(TRIM(C660)),
  _xlfn.XLOOKUP(
    _xlpm.n,
    {"AUSTRALIA","NSW","VIC","QLD","SA","WA","TAS","NT","ACT","UNK"},
    {"AU","NSW","VIC","QLD","SA","WA","TAS","NT","ACT","UNK"},
    C660
  )
)</f>
        <v>NSW</v>
      </c>
      <c r="C660" s="1" t="s">
        <v>18</v>
      </c>
      <c r="D660" s="11">
        <f t="shared" si="10"/>
        <v>45352</v>
      </c>
      <c r="E660" s="1" t="s">
        <v>44</v>
      </c>
      <c r="F660" s="1" t="s">
        <v>27</v>
      </c>
      <c r="G660" s="4">
        <v>13136180</v>
      </c>
      <c r="H660" s="5">
        <v>730837516.55000007</v>
      </c>
      <c r="I660" s="4">
        <v>10719524</v>
      </c>
      <c r="J660" s="4">
        <v>2416656</v>
      </c>
      <c r="K660" s="4">
        <v>609256083.95000017</v>
      </c>
      <c r="L660" s="4">
        <v>121581432.60000007</v>
      </c>
      <c r="M660" s="6">
        <v>0.81603053551336846</v>
      </c>
      <c r="N660" s="4">
        <v>48.370564124254415</v>
      </c>
      <c r="O660" s="4">
        <v>731494167.96000099</v>
      </c>
      <c r="P660" s="4">
        <v>847385453.86000133</v>
      </c>
      <c r="Q660" s="4">
        <v>609256083.95000017</v>
      </c>
      <c r="R660" s="4">
        <v>238129369.90999988</v>
      </c>
    </row>
    <row r="661" spans="1:18" ht="15" x14ac:dyDescent="0.2">
      <c r="A661" s="1" t="str" cm="1">
        <f t="array" ref="A661">_xlfn.LET(
  _xlpm.n, UPPER(TRIM(C661)),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C661
  )
)</f>
        <v>Victoria</v>
      </c>
      <c r="B661" s="1" t="str" cm="1">
        <f t="array" ref="B661">_xlfn.LET(
  _xlpm.n, UPPER(TRIM(C661)),
  _xlfn.XLOOKUP(
    _xlpm.n,
    {"AUSTRALIA","NSW","VIC","QLD","SA","WA","TAS","NT","ACT","UNK"},
    {"AU","NSW","VIC","QLD","SA","WA","TAS","NT","ACT","UNK"},
    C661
  )
)</f>
        <v>VIC</v>
      </c>
      <c r="C661" s="1" t="s">
        <v>19</v>
      </c>
      <c r="D661" s="11">
        <f t="shared" si="10"/>
        <v>45352</v>
      </c>
      <c r="E661" s="1" t="s">
        <v>44</v>
      </c>
      <c r="F661" s="1" t="s">
        <v>27</v>
      </c>
      <c r="G661" s="4">
        <v>10598524</v>
      </c>
      <c r="H661" s="5">
        <v>587815267.35000026</v>
      </c>
      <c r="I661" s="4">
        <v>8278617</v>
      </c>
      <c r="J661" s="4">
        <v>2319907</v>
      </c>
      <c r="K661" s="4">
        <v>470844278.40000027</v>
      </c>
      <c r="L661" s="4">
        <v>116970988.95000003</v>
      </c>
      <c r="M661" s="6">
        <v>0.7811103697080839</v>
      </c>
      <c r="N661" s="4">
        <v>48.606315488187526</v>
      </c>
      <c r="O661" s="4">
        <v>588543934.89999986</v>
      </c>
      <c r="P661" s="4">
        <v>700331885.88000023</v>
      </c>
      <c r="Q661" s="4">
        <v>470844278.40000027</v>
      </c>
      <c r="R661" s="4">
        <v>229487607.47999996</v>
      </c>
    </row>
    <row r="662" spans="1:18" ht="15" x14ac:dyDescent="0.2">
      <c r="A662" s="1" t="str" cm="1">
        <f t="array" ref="A662">_xlfn.LET(
  _xlpm.n, UPPER(TRIM(C662)),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C662
  )
)</f>
        <v>Queensland</v>
      </c>
      <c r="B662" s="1" t="str" cm="1">
        <f t="array" ref="B662">_xlfn.LET(
  _xlpm.n, UPPER(TRIM(C662)),
  _xlfn.XLOOKUP(
    _xlpm.n,
    {"AUSTRALIA","NSW","VIC","QLD","SA","WA","TAS","NT","ACT","UNK"},
    {"AU","NSW","VIC","QLD","SA","WA","TAS","NT","ACT","UNK"},
    C662
  )
)</f>
        <v>QLD</v>
      </c>
      <c r="C662" s="1" t="s">
        <v>20</v>
      </c>
      <c r="D662" s="11">
        <f t="shared" si="10"/>
        <v>45352</v>
      </c>
      <c r="E662" s="1" t="s">
        <v>44</v>
      </c>
      <c r="F662" s="1" t="s">
        <v>27</v>
      </c>
      <c r="G662" s="4">
        <v>8317230</v>
      </c>
      <c r="H662" s="5">
        <v>470678395.30000001</v>
      </c>
      <c r="I662" s="4">
        <v>6251692</v>
      </c>
      <c r="J662" s="4">
        <v>2065538</v>
      </c>
      <c r="K662" s="4">
        <v>367470998.14999992</v>
      </c>
      <c r="L662" s="4">
        <v>103207397.15000005</v>
      </c>
      <c r="M662" s="6">
        <v>0.75165553916388028</v>
      </c>
      <c r="N662" s="4">
        <v>49.095364884206504</v>
      </c>
      <c r="O662" s="4">
        <v>471083509.56999964</v>
      </c>
      <c r="P662" s="4">
        <v>571867771.93999982</v>
      </c>
      <c r="Q662" s="4">
        <v>367470998.14999998</v>
      </c>
      <c r="R662" s="4">
        <v>204396773.79000008</v>
      </c>
    </row>
    <row r="663" spans="1:18" ht="15" x14ac:dyDescent="0.2">
      <c r="A663" s="1" t="str" cm="1">
        <f t="array" ref="A663">_xlfn.LET(
  _xlpm.n, UPPER(TRIM(C663)),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C663
  )
)</f>
        <v>South Australia</v>
      </c>
      <c r="B663" s="1" t="str" cm="1">
        <f t="array" ref="B663">_xlfn.LET(
  _xlpm.n, UPPER(TRIM(C663)),
  _xlfn.XLOOKUP(
    _xlpm.n,
    {"AUSTRALIA","NSW","VIC","QLD","SA","WA","TAS","NT","ACT","UNK"},
    {"AU","NSW","VIC","QLD","SA","WA","TAS","NT","ACT","UNK"},
    C663
  )
)</f>
        <v>SA</v>
      </c>
      <c r="C663" s="1" t="s">
        <v>21</v>
      </c>
      <c r="D663" s="11">
        <f t="shared" si="10"/>
        <v>45352</v>
      </c>
      <c r="E663" s="1" t="s">
        <v>44</v>
      </c>
      <c r="F663" s="1" t="s">
        <v>27</v>
      </c>
      <c r="G663" s="4">
        <v>2643086</v>
      </c>
      <c r="H663" s="5">
        <v>148721611.52000001</v>
      </c>
      <c r="I663" s="4">
        <v>1956286</v>
      </c>
      <c r="J663" s="4">
        <v>686800</v>
      </c>
      <c r="K663" s="4">
        <v>114353588.3500001</v>
      </c>
      <c r="L663" s="4">
        <v>34368023.170000002</v>
      </c>
      <c r="M663" s="6">
        <v>0.74015223114193029</v>
      </c>
      <c r="N663" s="4">
        <v>41.306604620548946</v>
      </c>
      <c r="O663" s="4">
        <v>148982849.15000004</v>
      </c>
      <c r="P663" s="4">
        <v>177079371.40999994</v>
      </c>
      <c r="Q663" s="4">
        <v>114353588.3500001</v>
      </c>
      <c r="R663" s="4">
        <v>62725783.060000002</v>
      </c>
    </row>
    <row r="664" spans="1:18" ht="15" x14ac:dyDescent="0.2">
      <c r="A664" s="1" t="str" cm="1">
        <f t="array" ref="A664">_xlfn.LET(
  _xlpm.n, UPPER(TRIM(C664)),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C664
  )
)</f>
        <v>Western Australia</v>
      </c>
      <c r="B664" s="1" t="str" cm="1">
        <f t="array" ref="B664">_xlfn.LET(
  _xlpm.n, UPPER(TRIM(C664)),
  _xlfn.XLOOKUP(
    _xlpm.n,
    {"AUSTRALIA","NSW","VIC","QLD","SA","WA","TAS","NT","ACT","UNK"},
    {"AU","NSW","VIC","QLD","SA","WA","TAS","NT","ACT","UNK"},
    C664
  )
)</f>
        <v>WA</v>
      </c>
      <c r="C664" s="1" t="s">
        <v>22</v>
      </c>
      <c r="D664" s="11">
        <f t="shared" si="10"/>
        <v>45352</v>
      </c>
      <c r="E664" s="1" t="s">
        <v>44</v>
      </c>
      <c r="F664" s="1" t="s">
        <v>27</v>
      </c>
      <c r="G664" s="4">
        <v>3662763</v>
      </c>
      <c r="H664" s="5">
        <v>204690049.69000003</v>
      </c>
      <c r="I664" s="4">
        <v>2560192</v>
      </c>
      <c r="J664" s="4">
        <v>1102571</v>
      </c>
      <c r="K664" s="4">
        <v>150764442.15000001</v>
      </c>
      <c r="L664" s="4">
        <v>53925607.540000014</v>
      </c>
      <c r="M664" s="6">
        <v>0.69897833957588851</v>
      </c>
      <c r="N664" s="4">
        <v>46.946260998588095</v>
      </c>
      <c r="O664" s="4">
        <v>204927603.21999994</v>
      </c>
      <c r="P664" s="4">
        <v>256404600.00999996</v>
      </c>
      <c r="Q664" s="4">
        <v>150764442.15000001</v>
      </c>
      <c r="R664" s="4">
        <v>105640157.86000001</v>
      </c>
    </row>
    <row r="665" spans="1:18" ht="15" x14ac:dyDescent="0.2">
      <c r="A665" s="1" t="str" cm="1">
        <f t="array" ref="A665">_xlfn.LET(
  _xlpm.n, UPPER(TRIM(C665)),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C665
  )
)</f>
        <v>Tasmania</v>
      </c>
      <c r="B665" s="1" t="str" cm="1">
        <f t="array" ref="B665">_xlfn.LET(
  _xlpm.n, UPPER(TRIM(C665)),
  _xlfn.XLOOKUP(
    _xlpm.n,
    {"AUSTRALIA","NSW","VIC","QLD","SA","WA","TAS","NT","ACT","UNK"},
    {"AU","NSW","VIC","QLD","SA","WA","TAS","NT","ACT","UNK"},
    C665
  )
)</f>
        <v>TAS</v>
      </c>
      <c r="C665" s="1" t="s">
        <v>23</v>
      </c>
      <c r="D665" s="11">
        <f t="shared" si="10"/>
        <v>45352</v>
      </c>
      <c r="E665" s="1" t="s">
        <v>44</v>
      </c>
      <c r="F665" s="1" t="s">
        <v>27</v>
      </c>
      <c r="G665" s="4">
        <v>757964</v>
      </c>
      <c r="H665" s="5">
        <v>43326848.829999998</v>
      </c>
      <c r="I665" s="4">
        <v>536581</v>
      </c>
      <c r="J665" s="4">
        <v>221383</v>
      </c>
      <c r="K665" s="4">
        <v>31976923.199999999</v>
      </c>
      <c r="L665" s="4">
        <v>11349925.630000001</v>
      </c>
      <c r="M665" s="6">
        <v>0.70792412304542163</v>
      </c>
      <c r="N665" s="4">
        <v>55.286783173985775</v>
      </c>
      <c r="O665" s="4">
        <v>43401267.000000007</v>
      </c>
      <c r="P665" s="4">
        <v>55551895.269999996</v>
      </c>
      <c r="Q665" s="4">
        <v>31976923.199999999</v>
      </c>
      <c r="R665" s="4">
        <v>23574972.07</v>
      </c>
    </row>
    <row r="666" spans="1:18" ht="15" x14ac:dyDescent="0.2">
      <c r="A666" s="1" t="str" cm="1">
        <f t="array" ref="A666">_xlfn.LET(
  _xlpm.n, UPPER(TRIM(C666)),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C666
  )
)</f>
        <v>Northern Territory</v>
      </c>
      <c r="B666" s="1" t="str" cm="1">
        <f t="array" ref="B666">_xlfn.LET(
  _xlpm.n, UPPER(TRIM(C666)),
  _xlfn.XLOOKUP(
    _xlpm.n,
    {"AUSTRALIA","NSW","VIC","QLD","SA","WA","TAS","NT","ACT","UNK"},
    {"AU","NSW","VIC","QLD","SA","WA","TAS","NT","ACT","UNK"},
    C666
  )
)</f>
        <v>NT</v>
      </c>
      <c r="C666" s="1" t="s">
        <v>24</v>
      </c>
      <c r="D666" s="11">
        <f t="shared" si="10"/>
        <v>45352</v>
      </c>
      <c r="E666" s="1" t="s">
        <v>44</v>
      </c>
      <c r="F666" s="1" t="s">
        <v>27</v>
      </c>
      <c r="G666" s="4">
        <v>253505</v>
      </c>
      <c r="H666" s="5">
        <v>15878085.15</v>
      </c>
      <c r="I666" s="4">
        <v>188591</v>
      </c>
      <c r="J666" s="4">
        <v>64914</v>
      </c>
      <c r="K666" s="4">
        <v>12696743.849999988</v>
      </c>
      <c r="L666" s="4">
        <v>3181341.299999998</v>
      </c>
      <c r="M666" s="6">
        <v>0.74393404469339852</v>
      </c>
      <c r="N666" s="4">
        <v>44.344657589168683</v>
      </c>
      <c r="O666" s="4">
        <v>15887584.550000001</v>
      </c>
      <c r="P666" s="4">
        <v>18756713.989999983</v>
      </c>
      <c r="Q666" s="4">
        <v>12696743.849999998</v>
      </c>
      <c r="R666" s="4">
        <v>6059970.1400000071</v>
      </c>
    </row>
    <row r="667" spans="1:18" ht="15" x14ac:dyDescent="0.2">
      <c r="A667" s="1" t="str" cm="1">
        <f t="array" ref="A667">_xlfn.LET(
  _xlpm.n, UPPER(TRIM(C667)),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C667
  )
)</f>
        <v>Australian Capital Territory</v>
      </c>
      <c r="B667" s="1" t="str" cm="1">
        <f t="array" ref="B667">_xlfn.LET(
  _xlpm.n, UPPER(TRIM(C667)),
  _xlfn.XLOOKUP(
    _xlpm.n,
    {"AUSTRALIA","NSW","VIC","QLD","SA","WA","TAS","NT","ACT","UNK"},
    {"AU","NSW","VIC","QLD","SA","WA","TAS","NT","ACT","UNK"},
    C667
  )
)</f>
        <v>ACT</v>
      </c>
      <c r="C667" s="1" t="s">
        <v>25</v>
      </c>
      <c r="D667" s="11">
        <f t="shared" si="10"/>
        <v>45352</v>
      </c>
      <c r="E667" s="1" t="s">
        <v>44</v>
      </c>
      <c r="F667" s="1" t="s">
        <v>27</v>
      </c>
      <c r="G667" s="4">
        <v>539761</v>
      </c>
      <c r="H667" s="5">
        <v>29595614.539999984</v>
      </c>
      <c r="I667" s="4">
        <v>280392</v>
      </c>
      <c r="J667" s="4">
        <v>259369</v>
      </c>
      <c r="K667" s="4">
        <v>16494173.500000002</v>
      </c>
      <c r="L667" s="4">
        <v>13101441.039999997</v>
      </c>
      <c r="M667" s="6">
        <v>0.51947435994819935</v>
      </c>
      <c r="N667" s="4">
        <v>56.344764570185355</v>
      </c>
      <c r="O667" s="4">
        <v>29551192.099999972</v>
      </c>
      <c r="P667" s="4">
        <v>44207242.069999985</v>
      </c>
      <c r="Q667" s="4">
        <v>16494173.500000002</v>
      </c>
      <c r="R667" s="4">
        <v>27713068.569999993</v>
      </c>
    </row>
    <row r="668" spans="1:18" ht="15" x14ac:dyDescent="0.2">
      <c r="A668" s="1" t="str" cm="1">
        <f t="array" ref="A668">_xlfn.LET(
  _xlpm.n, UPPER(TRIM(C668)),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C668
  )
)</f>
        <v>Unknown</v>
      </c>
      <c r="B668" s="1" t="str" cm="1">
        <f t="array" ref="B668">_xlfn.LET(
  _xlpm.n, UPPER(TRIM(C668)),
  _xlfn.XLOOKUP(
    _xlpm.n,
    {"AUSTRALIA","NSW","VIC","QLD","SA","WA","TAS","NT","ACT","UNK"},
    {"AU","NSW","VIC","QLD","SA","WA","TAS","NT","ACT","UNK"},
    C668
  )
)</f>
        <v>UNK</v>
      </c>
      <c r="C668" s="1" t="s">
        <v>26</v>
      </c>
      <c r="D668" s="11">
        <f t="shared" si="10"/>
        <v>45352</v>
      </c>
      <c r="E668" s="1" t="s">
        <v>44</v>
      </c>
      <c r="F668" s="1" t="s">
        <v>27</v>
      </c>
      <c r="G668" s="4">
        <v>872</v>
      </c>
      <c r="H668" s="5">
        <v>54035.65</v>
      </c>
      <c r="I668" s="4">
        <v>749</v>
      </c>
      <c r="J668" s="4">
        <v>123</v>
      </c>
      <c r="K668" s="4">
        <v>47856.249999999993</v>
      </c>
      <c r="L668" s="4">
        <v>6179.3999999999987</v>
      </c>
      <c r="M668" s="6">
        <v>0.85894495412844041</v>
      </c>
      <c r="N668" s="4">
        <v>50.308403361344538</v>
      </c>
      <c r="O668" s="4">
        <v>54152.30000000001</v>
      </c>
      <c r="P668" s="4">
        <v>60127.85</v>
      </c>
      <c r="Q668" s="4">
        <v>47856.249999999993</v>
      </c>
      <c r="R668" s="4">
        <v>12271.6</v>
      </c>
    </row>
    <row r="669" spans="1:18" ht="15" x14ac:dyDescent="0.2">
      <c r="A669" s="1" t="str" cm="1">
        <f t="array" ref="A669">_xlfn.LET(
  _xlpm.n, UPPER(TRIM(C669)),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C669
  )
)</f>
        <v>Australia</v>
      </c>
      <c r="B669" s="1" t="str" cm="1">
        <f t="array" ref="B669">_xlfn.LET(
  _xlpm.n, UPPER(TRIM(C669)),
  _xlfn.XLOOKUP(
    _xlpm.n,
    {"AUSTRALIA","NSW","VIC","QLD","SA","WA","TAS","NT","ACT","UNK"},
    {"AU","NSW","VIC","QLD","SA","WA","TAS","NT","ACT","UNK"},
    C669
  )
)</f>
        <v>AU</v>
      </c>
      <c r="C669" s="2" t="s">
        <v>15</v>
      </c>
      <c r="D669" s="12">
        <f t="shared" si="10"/>
        <v>45352</v>
      </c>
      <c r="E669" s="3" t="s">
        <v>44</v>
      </c>
      <c r="F669" s="3" t="s">
        <v>28</v>
      </c>
      <c r="G669" s="8">
        <v>701282</v>
      </c>
      <c r="H669" s="9">
        <v>11153038.750000006</v>
      </c>
      <c r="I669" s="8">
        <v>683069</v>
      </c>
      <c r="J669" s="8">
        <v>18213</v>
      </c>
      <c r="K669" s="8">
        <v>10198619.899999995</v>
      </c>
      <c r="L669" s="8">
        <v>954418.84999999974</v>
      </c>
      <c r="M669" s="10">
        <v>0.97402899261637976</v>
      </c>
      <c r="N669" s="8">
        <v>27.56944984351836</v>
      </c>
      <c r="O669" s="8">
        <v>10753274.449999996</v>
      </c>
      <c r="P669" s="8">
        <v>11655161.140000002</v>
      </c>
      <c r="Q669" s="8">
        <v>10198619.900000002</v>
      </c>
      <c r="R669" s="8">
        <v>1456541.24</v>
      </c>
    </row>
    <row r="670" spans="1:18" ht="15" x14ac:dyDescent="0.2">
      <c r="A670" s="1" t="str" cm="1">
        <f t="array" ref="A670">_xlfn.LET(
  _xlpm.n, UPPER(TRIM(C670)),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C670
  )
)</f>
        <v>New South Wales</v>
      </c>
      <c r="B670" s="1" t="str" cm="1">
        <f t="array" ref="B670">_xlfn.LET(
  _xlpm.n, UPPER(TRIM(C670)),
  _xlfn.XLOOKUP(
    _xlpm.n,
    {"AUSTRALIA","NSW","VIC","QLD","SA","WA","TAS","NT","ACT","UNK"},
    {"AU","NSW","VIC","QLD","SA","WA","TAS","NT","ACT","UNK"},
    C670
  )
)</f>
        <v>NSW</v>
      </c>
      <c r="C670" s="1" t="s">
        <v>18</v>
      </c>
      <c r="D670" s="11">
        <f t="shared" si="10"/>
        <v>45352</v>
      </c>
      <c r="E670" s="1" t="s">
        <v>44</v>
      </c>
      <c r="F670" s="1" t="s">
        <v>28</v>
      </c>
      <c r="G670" s="4">
        <v>211468</v>
      </c>
      <c r="H670" s="5">
        <v>3204508.6500000004</v>
      </c>
      <c r="I670" s="4">
        <v>207128</v>
      </c>
      <c r="J670" s="4">
        <v>4340</v>
      </c>
      <c r="K670" s="4">
        <v>2999311.6000000006</v>
      </c>
      <c r="L670" s="4">
        <v>205197.05000000002</v>
      </c>
      <c r="M670" s="6">
        <v>0.9794768002723816</v>
      </c>
      <c r="N670" s="4">
        <v>27.087714285714284</v>
      </c>
      <c r="O670" s="4">
        <v>3125237.0999999996</v>
      </c>
      <c r="P670" s="4">
        <v>3322069.330000001</v>
      </c>
      <c r="Q670" s="4">
        <v>2999311.6000000006</v>
      </c>
      <c r="R670" s="4">
        <v>322757.7300000001</v>
      </c>
    </row>
    <row r="671" spans="1:18" ht="15" x14ac:dyDescent="0.2">
      <c r="A671" s="1" t="str" cm="1">
        <f t="array" ref="A671">_xlfn.LET(
  _xlpm.n, UPPER(TRIM(C671)),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C671
  )
)</f>
        <v>Victoria</v>
      </c>
      <c r="B671" s="1" t="str" cm="1">
        <f t="array" ref="B671">_xlfn.LET(
  _xlpm.n, UPPER(TRIM(C671)),
  _xlfn.XLOOKUP(
    _xlpm.n,
    {"AUSTRALIA","NSW","VIC","QLD","SA","WA","TAS","NT","ACT","UNK"},
    {"AU","NSW","VIC","QLD","SA","WA","TAS","NT","ACT","UNK"},
    C671
  )
)</f>
        <v>VIC</v>
      </c>
      <c r="C671" s="1" t="s">
        <v>19</v>
      </c>
      <c r="D671" s="11">
        <f t="shared" si="10"/>
        <v>45352</v>
      </c>
      <c r="E671" s="1" t="s">
        <v>44</v>
      </c>
      <c r="F671" s="1" t="s">
        <v>28</v>
      </c>
      <c r="G671" s="4">
        <v>135894</v>
      </c>
      <c r="H671" s="5">
        <v>2031982.55</v>
      </c>
      <c r="I671" s="4">
        <v>131353</v>
      </c>
      <c r="J671" s="4">
        <v>4541</v>
      </c>
      <c r="K671" s="4">
        <v>1773046.7999999998</v>
      </c>
      <c r="L671" s="4">
        <v>258935.75</v>
      </c>
      <c r="M671" s="6">
        <v>0.96658424948857202</v>
      </c>
      <c r="N671" s="4">
        <v>27.716133010350141</v>
      </c>
      <c r="O671" s="4">
        <v>1917827.85</v>
      </c>
      <c r="P671" s="4">
        <v>2157841.5099999998</v>
      </c>
      <c r="Q671" s="4">
        <v>1773046.8</v>
      </c>
      <c r="R671" s="4">
        <v>384794.71</v>
      </c>
    </row>
    <row r="672" spans="1:18" ht="15" x14ac:dyDescent="0.2">
      <c r="A672" s="1" t="str" cm="1">
        <f t="array" ref="A672">_xlfn.LET(
  _xlpm.n, UPPER(TRIM(C672)),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C672
  )
)</f>
        <v>Queensland</v>
      </c>
      <c r="B672" s="1" t="str" cm="1">
        <f t="array" ref="B672">_xlfn.LET(
  _xlpm.n, UPPER(TRIM(C672)),
  _xlfn.XLOOKUP(
    _xlpm.n,
    {"AUSTRALIA","NSW","VIC","QLD","SA","WA","TAS","NT","ACT","UNK"},
    {"AU","NSW","VIC","QLD","SA","WA","TAS","NT","ACT","UNK"},
    C672
  )
)</f>
        <v>QLD</v>
      </c>
      <c r="C672" s="1" t="s">
        <v>20</v>
      </c>
      <c r="D672" s="11">
        <f t="shared" si="10"/>
        <v>45352</v>
      </c>
      <c r="E672" s="1" t="s">
        <v>44</v>
      </c>
      <c r="F672" s="1" t="s">
        <v>28</v>
      </c>
      <c r="G672" s="4">
        <v>178361</v>
      </c>
      <c r="H672" s="5">
        <v>3093402.85</v>
      </c>
      <c r="I672" s="4">
        <v>171375</v>
      </c>
      <c r="J672" s="4">
        <v>6986</v>
      </c>
      <c r="K672" s="4">
        <v>2673571.1500000004</v>
      </c>
      <c r="L672" s="4">
        <v>419831.7</v>
      </c>
      <c r="M672" s="6">
        <v>0.96083224471717477</v>
      </c>
      <c r="N672" s="4">
        <v>31.531219582021176</v>
      </c>
      <c r="O672" s="4">
        <v>2902260.75</v>
      </c>
      <c r="P672" s="4">
        <v>3313679.9499999997</v>
      </c>
      <c r="Q672" s="4">
        <v>2673571.15</v>
      </c>
      <c r="R672" s="4">
        <v>640108.80000000016</v>
      </c>
    </row>
    <row r="673" spans="1:18" ht="15" x14ac:dyDescent="0.2">
      <c r="A673" s="1" t="str" cm="1">
        <f t="array" ref="A673">_xlfn.LET(
  _xlpm.n, UPPER(TRIM(C673)),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C673
  )
)</f>
        <v>South Australia</v>
      </c>
      <c r="B673" s="1" t="str" cm="1">
        <f t="array" ref="B673">_xlfn.LET(
  _xlpm.n, UPPER(TRIM(C673)),
  _xlfn.XLOOKUP(
    _xlpm.n,
    {"AUSTRALIA","NSW","VIC","QLD","SA","WA","TAS","NT","ACT","UNK"},
    {"AU","NSW","VIC","QLD","SA","WA","TAS","NT","ACT","UNK"},
    C673
  )
)</f>
        <v>SA</v>
      </c>
      <c r="C673" s="1" t="s">
        <v>21</v>
      </c>
      <c r="D673" s="11">
        <f t="shared" si="10"/>
        <v>45352</v>
      </c>
      <c r="E673" s="1" t="s">
        <v>44</v>
      </c>
      <c r="F673" s="1" t="s">
        <v>28</v>
      </c>
      <c r="G673" s="4">
        <v>55020</v>
      </c>
      <c r="H673" s="5">
        <v>762611.60000000009</v>
      </c>
      <c r="I673" s="4">
        <v>54149</v>
      </c>
      <c r="J673" s="4">
        <v>871</v>
      </c>
      <c r="K673" s="4">
        <v>749522.29999999993</v>
      </c>
      <c r="L673" s="4">
        <v>13089.3</v>
      </c>
      <c r="M673" s="6">
        <v>0.98416939294801886</v>
      </c>
      <c r="N673" s="4">
        <v>3.2035591274397239</v>
      </c>
      <c r="O673" s="4">
        <v>766537.95000000007</v>
      </c>
      <c r="P673" s="4">
        <v>765401.89999999991</v>
      </c>
      <c r="Q673" s="4">
        <v>749522.3</v>
      </c>
      <c r="R673" s="4">
        <v>15879.600000000002</v>
      </c>
    </row>
    <row r="674" spans="1:18" ht="15" x14ac:dyDescent="0.2">
      <c r="A674" s="1" t="str" cm="1">
        <f t="array" ref="A674">_xlfn.LET(
  _xlpm.n, UPPER(TRIM(C674)),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C674
  )
)</f>
        <v>Western Australia</v>
      </c>
      <c r="B674" s="1" t="str" cm="1">
        <f t="array" ref="B674">_xlfn.LET(
  _xlpm.n, UPPER(TRIM(C674)),
  _xlfn.XLOOKUP(
    _xlpm.n,
    {"AUSTRALIA","NSW","VIC","QLD","SA","WA","TAS","NT","ACT","UNK"},
    {"AU","NSW","VIC","QLD","SA","WA","TAS","NT","ACT","UNK"},
    C674
  )
)</f>
        <v>WA</v>
      </c>
      <c r="C674" s="1" t="s">
        <v>22</v>
      </c>
      <c r="D674" s="11">
        <f t="shared" si="10"/>
        <v>45352</v>
      </c>
      <c r="E674" s="1" t="s">
        <v>44</v>
      </c>
      <c r="F674" s="1" t="s">
        <v>28</v>
      </c>
      <c r="G674" s="4">
        <v>72126</v>
      </c>
      <c r="H674" s="5">
        <v>1150110.1500000001</v>
      </c>
      <c r="I674" s="4">
        <v>71433</v>
      </c>
      <c r="J674" s="4">
        <v>693</v>
      </c>
      <c r="K674" s="4">
        <v>1130624.8500000003</v>
      </c>
      <c r="L674" s="4">
        <v>19485.300000000003</v>
      </c>
      <c r="M674" s="6">
        <v>0.9903918143249314</v>
      </c>
      <c r="N674" s="4">
        <v>20.774603174603172</v>
      </c>
      <c r="O674" s="4">
        <v>1145821.2</v>
      </c>
      <c r="P674" s="4">
        <v>1164506.95</v>
      </c>
      <c r="Q674" s="4">
        <v>1130624.8500000001</v>
      </c>
      <c r="R674" s="4">
        <v>33882.100000000006</v>
      </c>
    </row>
    <row r="675" spans="1:18" ht="15" x14ac:dyDescent="0.2">
      <c r="A675" s="1" t="str" cm="1">
        <f t="array" ref="A675">_xlfn.LET(
  _xlpm.n, UPPER(TRIM(C675)),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C675
  )
)</f>
        <v>Tasmania</v>
      </c>
      <c r="B675" s="1" t="str" cm="1">
        <f t="array" ref="B675">_xlfn.LET(
  _xlpm.n, UPPER(TRIM(C675)),
  _xlfn.XLOOKUP(
    _xlpm.n,
    {"AUSTRALIA","NSW","VIC","QLD","SA","WA","TAS","NT","ACT","UNK"},
    {"AU","NSW","VIC","QLD","SA","WA","TAS","NT","ACT","UNK"},
    C675
  )
)</f>
        <v>TAS</v>
      </c>
      <c r="C675" s="1" t="s">
        <v>23</v>
      </c>
      <c r="D675" s="11">
        <f t="shared" si="10"/>
        <v>45352</v>
      </c>
      <c r="E675" s="1" t="s">
        <v>44</v>
      </c>
      <c r="F675" s="1" t="s">
        <v>28</v>
      </c>
      <c r="G675" s="4">
        <v>18869</v>
      </c>
      <c r="H675" s="5">
        <v>285860.34999999992</v>
      </c>
      <c r="I675" s="4">
        <v>18181</v>
      </c>
      <c r="J675" s="4">
        <v>688</v>
      </c>
      <c r="K675" s="4">
        <v>250167.95</v>
      </c>
      <c r="L675" s="4">
        <v>35692.400000000001</v>
      </c>
      <c r="M675" s="6">
        <v>0.9635380783295352</v>
      </c>
      <c r="N675" s="4">
        <v>29.621511627906976</v>
      </c>
      <c r="O675" s="4">
        <v>271351.64999999997</v>
      </c>
      <c r="P675" s="4">
        <v>306239.95000000007</v>
      </c>
      <c r="Q675" s="4">
        <v>250167.95</v>
      </c>
      <c r="R675" s="4">
        <v>56072</v>
      </c>
    </row>
    <row r="676" spans="1:18" ht="15" x14ac:dyDescent="0.2">
      <c r="A676" s="1" t="str" cm="1">
        <f t="array" ref="A676">_xlfn.LET(
  _xlpm.n, UPPER(TRIM(C676)),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C676
  )
)</f>
        <v>Northern Territory</v>
      </c>
      <c r="B676" s="1" t="str" cm="1">
        <f t="array" ref="B676">_xlfn.LET(
  _xlpm.n, UPPER(TRIM(C676)),
  _xlfn.XLOOKUP(
    _xlpm.n,
    {"AUSTRALIA","NSW","VIC","QLD","SA","WA","TAS","NT","ACT","UNK"},
    {"AU","NSW","VIC","QLD","SA","WA","TAS","NT","ACT","UNK"},
    C676
  )
)</f>
        <v>NT</v>
      </c>
      <c r="C676" s="1" t="s">
        <v>24</v>
      </c>
      <c r="D676" s="11">
        <f t="shared" si="10"/>
        <v>45352</v>
      </c>
      <c r="E676" s="1" t="s">
        <v>44</v>
      </c>
      <c r="F676" s="1" t="s">
        <v>28</v>
      </c>
      <c r="G676" s="4">
        <v>25548</v>
      </c>
      <c r="H676" s="5">
        <v>568550.89999999979</v>
      </c>
      <c r="I676" s="4">
        <v>25510</v>
      </c>
      <c r="J676" s="4">
        <v>38</v>
      </c>
      <c r="K676" s="4">
        <v>567628.94999999984</v>
      </c>
      <c r="L676" s="4">
        <v>921.95</v>
      </c>
      <c r="M676" s="6">
        <v>0.99851260372631911</v>
      </c>
      <c r="N676" s="4">
        <v>4.1118421052631575</v>
      </c>
      <c r="O676" s="4">
        <v>568469.09999999986</v>
      </c>
      <c r="P676" s="4">
        <v>568707.14999999991</v>
      </c>
      <c r="Q676" s="4">
        <v>567628.94999999984</v>
      </c>
      <c r="R676" s="4">
        <v>1078.2</v>
      </c>
    </row>
    <row r="677" spans="1:18" ht="15" x14ac:dyDescent="0.2">
      <c r="A677" s="1" t="str" cm="1">
        <f t="array" ref="A677">_xlfn.LET(
  _xlpm.n, UPPER(TRIM(C677)),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C677
  )
)</f>
        <v>Australian Capital Territory</v>
      </c>
      <c r="B677" s="1" t="str" cm="1">
        <f t="array" ref="B677">_xlfn.LET(
  _xlpm.n, UPPER(TRIM(C677)),
  _xlfn.XLOOKUP(
    _xlpm.n,
    {"AUSTRALIA","NSW","VIC","QLD","SA","WA","TAS","NT","ACT","UNK"},
    {"AU","NSW","VIC","QLD","SA","WA","TAS","NT","ACT","UNK"},
    C677
  )
)</f>
        <v>ACT</v>
      </c>
      <c r="C677" s="1" t="s">
        <v>25</v>
      </c>
      <c r="D677" s="11">
        <f t="shared" si="10"/>
        <v>45352</v>
      </c>
      <c r="E677" s="1" t="s">
        <v>44</v>
      </c>
      <c r="F677" s="1" t="s">
        <v>28</v>
      </c>
      <c r="G677" s="4">
        <v>3969</v>
      </c>
      <c r="H677" s="5">
        <v>55549.600000000006</v>
      </c>
      <c r="I677" s="4">
        <v>3913</v>
      </c>
      <c r="J677" s="4">
        <v>56</v>
      </c>
      <c r="K677" s="4">
        <v>54284.200000000004</v>
      </c>
      <c r="L677" s="4">
        <v>1265.4000000000001</v>
      </c>
      <c r="M677" s="6">
        <v>0.98589065255731922</v>
      </c>
      <c r="N677" s="4">
        <v>12.548214285714286</v>
      </c>
      <c r="O677" s="4">
        <v>55304.450000000004</v>
      </c>
      <c r="P677" s="4">
        <v>56252.3</v>
      </c>
      <c r="Q677" s="4">
        <v>54284.200000000004</v>
      </c>
      <c r="R677" s="4">
        <v>1968.1</v>
      </c>
    </row>
    <row r="678" spans="1:18" ht="15" x14ac:dyDescent="0.2">
      <c r="A678" s="1" t="str" cm="1">
        <f t="array" ref="A678">_xlfn.LET(
  _xlpm.n, UPPER(TRIM(C678)),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C678
  )
)</f>
        <v>Unknown</v>
      </c>
      <c r="B678" s="1" t="str" cm="1">
        <f t="array" ref="B678">_xlfn.LET(
  _xlpm.n, UPPER(TRIM(C678)),
  _xlfn.XLOOKUP(
    _xlpm.n,
    {"AUSTRALIA","NSW","VIC","QLD","SA","WA","TAS","NT","ACT","UNK"},
    {"AU","NSW","VIC","QLD","SA","WA","TAS","NT","ACT","UNK"},
    C678
  )
)</f>
        <v>UNK</v>
      </c>
      <c r="C678" s="1" t="s">
        <v>26</v>
      </c>
      <c r="D678" s="11">
        <f t="shared" si="10"/>
        <v>45352</v>
      </c>
      <c r="E678" s="1" t="s">
        <v>44</v>
      </c>
      <c r="F678" s="1" t="s">
        <v>28</v>
      </c>
      <c r="G678" s="4">
        <v>27</v>
      </c>
      <c r="H678" s="5">
        <v>462.1</v>
      </c>
      <c r="I678" s="4">
        <v>27</v>
      </c>
      <c r="J678" s="4">
        <v>0</v>
      </c>
      <c r="K678" s="4">
        <v>462.1</v>
      </c>
      <c r="L678" s="4">
        <v>0</v>
      </c>
      <c r="M678" s="6">
        <v>1</v>
      </c>
      <c r="N678" s="4" t="s">
        <v>32</v>
      </c>
      <c r="O678" s="4">
        <v>464.4</v>
      </c>
      <c r="P678" s="4">
        <v>462.1</v>
      </c>
      <c r="Q678" s="4">
        <v>462.1</v>
      </c>
      <c r="R678" s="4">
        <v>0</v>
      </c>
    </row>
    <row r="679" spans="1:18" ht="15" x14ac:dyDescent="0.2">
      <c r="A679" s="1" t="str" cm="1">
        <f t="array" ref="A679">_xlfn.LET(
  _xlpm.n, UPPER(TRIM(C679)),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C679
  )
)</f>
        <v>Australia</v>
      </c>
      <c r="B679" s="1" t="str" cm="1">
        <f t="array" ref="B679">_xlfn.LET(
  _xlpm.n, UPPER(TRIM(C679)),
  _xlfn.XLOOKUP(
    _xlpm.n,
    {"AUSTRALIA","NSW","VIC","QLD","SA","WA","TAS","NT","ACT","UNK"},
    {"AU","NSW","VIC","QLD","SA","WA","TAS","NT","ACT","UNK"},
    C679
  )
)</f>
        <v>AU</v>
      </c>
      <c r="C679" s="2" t="s">
        <v>15</v>
      </c>
      <c r="D679" s="12">
        <f t="shared" si="10"/>
        <v>45352</v>
      </c>
      <c r="E679" s="3" t="s">
        <v>44</v>
      </c>
      <c r="F679" s="3" t="s">
        <v>29</v>
      </c>
      <c r="G679" s="8">
        <v>3735111</v>
      </c>
      <c r="H679" s="9">
        <v>302656431.02999967</v>
      </c>
      <c r="I679" s="8">
        <v>1614668</v>
      </c>
      <c r="J679" s="8">
        <v>2120443</v>
      </c>
      <c r="K679" s="8">
        <v>112219835.44999999</v>
      </c>
      <c r="L679" s="8">
        <v>190436595.58000031</v>
      </c>
      <c r="M679" s="10">
        <v>0.43229451547758552</v>
      </c>
      <c r="N679" s="8">
        <v>74.376849422502701</v>
      </c>
      <c r="O679" s="8">
        <v>350847412.46999913</v>
      </c>
      <c r="P679" s="8">
        <v>460368300.75000173</v>
      </c>
      <c r="Q679" s="8">
        <v>112219835.44999999</v>
      </c>
      <c r="R679" s="8">
        <v>348148465.30000001</v>
      </c>
    </row>
    <row r="680" spans="1:18" ht="15" x14ac:dyDescent="0.2">
      <c r="A680" s="1" t="str" cm="1">
        <f t="array" ref="A680">_xlfn.LET(
  _xlpm.n, UPPER(TRIM(C680)),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C680
  )
)</f>
        <v>New South Wales</v>
      </c>
      <c r="B680" s="1" t="str" cm="1">
        <f t="array" ref="B680">_xlfn.LET(
  _xlpm.n, UPPER(TRIM(C680)),
  _xlfn.XLOOKUP(
    _xlpm.n,
    {"AUSTRALIA","NSW","VIC","QLD","SA","WA","TAS","NT","ACT","UNK"},
    {"AU","NSW","VIC","QLD","SA","WA","TAS","NT","ACT","UNK"},
    C680
  )
)</f>
        <v>NSW</v>
      </c>
      <c r="C680" s="1" t="s">
        <v>18</v>
      </c>
      <c r="D680" s="11">
        <f t="shared" si="10"/>
        <v>45352</v>
      </c>
      <c r="E680" s="1" t="s">
        <v>44</v>
      </c>
      <c r="F680" s="1" t="s">
        <v>29</v>
      </c>
      <c r="G680" s="4">
        <v>1176149</v>
      </c>
      <c r="H680" s="5">
        <v>95012960.579999983</v>
      </c>
      <c r="I680" s="4">
        <v>510768</v>
      </c>
      <c r="J680" s="4">
        <v>665381</v>
      </c>
      <c r="K680" s="4">
        <v>35917002.849999994</v>
      </c>
      <c r="L680" s="4">
        <v>59095957.729999937</v>
      </c>
      <c r="M680" s="6">
        <v>0.4342715081167437</v>
      </c>
      <c r="N680" s="4">
        <v>74.437677030152699</v>
      </c>
      <c r="O680" s="4">
        <v>109882579.52000004</v>
      </c>
      <c r="P680" s="4">
        <v>144542376.55999994</v>
      </c>
      <c r="Q680" s="4">
        <v>35917002.849999994</v>
      </c>
      <c r="R680" s="4">
        <v>108625373.71000005</v>
      </c>
    </row>
    <row r="681" spans="1:18" ht="15" x14ac:dyDescent="0.2">
      <c r="A681" s="1" t="str" cm="1">
        <f t="array" ref="A681">_xlfn.LET(
  _xlpm.n, UPPER(TRIM(C681)),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C681
  )
)</f>
        <v>Victoria</v>
      </c>
      <c r="B681" s="1" t="str" cm="1">
        <f t="array" ref="B681">_xlfn.LET(
  _xlpm.n, UPPER(TRIM(C681)),
  _xlfn.XLOOKUP(
    _xlpm.n,
    {"AUSTRALIA","NSW","VIC","QLD","SA","WA","TAS","NT","ACT","UNK"},
    {"AU","NSW","VIC","QLD","SA","WA","TAS","NT","ACT","UNK"},
    C681
  )
)</f>
        <v>VIC</v>
      </c>
      <c r="C681" s="1" t="s">
        <v>19</v>
      </c>
      <c r="D681" s="11">
        <f t="shared" si="10"/>
        <v>45352</v>
      </c>
      <c r="E681" s="1" t="s">
        <v>44</v>
      </c>
      <c r="F681" s="1" t="s">
        <v>29</v>
      </c>
      <c r="G681" s="4">
        <v>1084482</v>
      </c>
      <c r="H681" s="5">
        <v>87488250.370000094</v>
      </c>
      <c r="I681" s="4">
        <v>454431</v>
      </c>
      <c r="J681" s="4">
        <v>630051</v>
      </c>
      <c r="K681" s="4">
        <v>31200143.549999993</v>
      </c>
      <c r="L681" s="4">
        <v>56288106.820000023</v>
      </c>
      <c r="M681" s="6">
        <v>0.41903046800223515</v>
      </c>
      <c r="N681" s="4">
        <v>74.002392822168346</v>
      </c>
      <c r="O681" s="4">
        <v>101350501.75000001</v>
      </c>
      <c r="P681" s="4">
        <v>134113531.96999995</v>
      </c>
      <c r="Q681" s="4">
        <v>31200143.550000001</v>
      </c>
      <c r="R681" s="4">
        <v>102913388.42</v>
      </c>
    </row>
    <row r="682" spans="1:18" ht="15" x14ac:dyDescent="0.2">
      <c r="A682" s="1" t="str" cm="1">
        <f t="array" ref="A682">_xlfn.LET(
  _xlpm.n, UPPER(TRIM(C682)),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C682
  )
)</f>
        <v>Queensland</v>
      </c>
      <c r="B682" s="1" t="str" cm="1">
        <f t="array" ref="B682">_xlfn.LET(
  _xlpm.n, UPPER(TRIM(C682)),
  _xlfn.XLOOKUP(
    _xlpm.n,
    {"AUSTRALIA","NSW","VIC","QLD","SA","WA","TAS","NT","ACT","UNK"},
    {"AU","NSW","VIC","QLD","SA","WA","TAS","NT","ACT","UNK"},
    C682
  )
)</f>
        <v>QLD</v>
      </c>
      <c r="C682" s="1" t="s">
        <v>20</v>
      </c>
      <c r="D682" s="11">
        <f t="shared" si="10"/>
        <v>45352</v>
      </c>
      <c r="E682" s="1" t="s">
        <v>44</v>
      </c>
      <c r="F682" s="1" t="s">
        <v>29</v>
      </c>
      <c r="G682" s="4">
        <v>734336</v>
      </c>
      <c r="H682" s="5">
        <v>59269200.179999933</v>
      </c>
      <c r="I682" s="4">
        <v>341378</v>
      </c>
      <c r="J682" s="4">
        <v>392958</v>
      </c>
      <c r="K682" s="4">
        <v>23895096.89999998</v>
      </c>
      <c r="L682" s="4">
        <v>35374103.280000009</v>
      </c>
      <c r="M682" s="6">
        <v>0.46487983702283425</v>
      </c>
      <c r="N682" s="4">
        <v>75.390504354154871</v>
      </c>
      <c r="O682" s="4">
        <v>68906742.200000018</v>
      </c>
      <c r="P682" s="4">
        <v>88894501.990000039</v>
      </c>
      <c r="Q682" s="4">
        <v>23895096.899999991</v>
      </c>
      <c r="R682" s="4">
        <v>64999405.089999996</v>
      </c>
    </row>
    <row r="683" spans="1:18" ht="15" x14ac:dyDescent="0.2">
      <c r="A683" s="1" t="str" cm="1">
        <f t="array" ref="A683">_xlfn.LET(
  _xlpm.n, UPPER(TRIM(C683)),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C683
  )
)</f>
        <v>South Australia</v>
      </c>
      <c r="B683" s="1" t="str" cm="1">
        <f t="array" ref="B683">_xlfn.LET(
  _xlpm.n, UPPER(TRIM(C683)),
  _xlfn.XLOOKUP(
    _xlpm.n,
    {"AUSTRALIA","NSW","VIC","QLD","SA","WA","TAS","NT","ACT","UNK"},
    {"AU","NSW","VIC","QLD","SA","WA","TAS","NT","ACT","UNK"},
    C683
  )
)</f>
        <v>SA</v>
      </c>
      <c r="C683" s="1" t="s">
        <v>21</v>
      </c>
      <c r="D683" s="11">
        <f t="shared" si="10"/>
        <v>45352</v>
      </c>
      <c r="E683" s="1" t="s">
        <v>44</v>
      </c>
      <c r="F683" s="1" t="s">
        <v>29</v>
      </c>
      <c r="G683" s="4">
        <v>280072</v>
      </c>
      <c r="H683" s="5">
        <v>21707962.320000011</v>
      </c>
      <c r="I683" s="4">
        <v>149137</v>
      </c>
      <c r="J683" s="4">
        <v>130935</v>
      </c>
      <c r="K683" s="4">
        <v>9882438.3500000034</v>
      </c>
      <c r="L683" s="4">
        <v>11825523.969999999</v>
      </c>
      <c r="M683" s="6">
        <v>0.5324952155160102</v>
      </c>
      <c r="N683" s="4">
        <v>66.197329743765991</v>
      </c>
      <c r="O683" s="4">
        <v>25355655.699999981</v>
      </c>
      <c r="P683" s="4">
        <v>30375509.690000009</v>
      </c>
      <c r="Q683" s="4">
        <v>9882438.3499999996</v>
      </c>
      <c r="R683" s="4">
        <v>20493071.340000004</v>
      </c>
    </row>
    <row r="684" spans="1:18" ht="15" x14ac:dyDescent="0.2">
      <c r="A684" s="1" t="str" cm="1">
        <f t="array" ref="A684">_xlfn.LET(
  _xlpm.n, UPPER(TRIM(C684)),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C684
  )
)</f>
        <v>Western Australia</v>
      </c>
      <c r="B684" s="1" t="str" cm="1">
        <f t="array" ref="B684">_xlfn.LET(
  _xlpm.n, UPPER(TRIM(C684)),
  _xlfn.XLOOKUP(
    _xlpm.n,
    {"AUSTRALIA","NSW","VIC","QLD","SA","WA","TAS","NT","ACT","UNK"},
    {"AU","NSW","VIC","QLD","SA","WA","TAS","NT","ACT","UNK"},
    C684
  )
)</f>
        <v>WA</v>
      </c>
      <c r="C684" s="1" t="s">
        <v>22</v>
      </c>
      <c r="D684" s="11">
        <f t="shared" si="10"/>
        <v>45352</v>
      </c>
      <c r="E684" s="1" t="s">
        <v>44</v>
      </c>
      <c r="F684" s="1" t="s">
        <v>29</v>
      </c>
      <c r="G684" s="4">
        <v>337692</v>
      </c>
      <c r="H684" s="5">
        <v>28324069.379999984</v>
      </c>
      <c r="I684" s="4">
        <v>129676</v>
      </c>
      <c r="J684" s="4">
        <v>208016</v>
      </c>
      <c r="K684" s="4">
        <v>8935085.3000000045</v>
      </c>
      <c r="L684" s="4">
        <v>19388984.079999994</v>
      </c>
      <c r="M684" s="6">
        <v>0.38400672802435354</v>
      </c>
      <c r="N684" s="4">
        <v>77.158567946696422</v>
      </c>
      <c r="O684" s="4">
        <v>32810442.699999999</v>
      </c>
      <c r="P684" s="4">
        <v>44374286.04999999</v>
      </c>
      <c r="Q684" s="4">
        <v>8935085.3000000045</v>
      </c>
      <c r="R684" s="4">
        <v>35439200.749999978</v>
      </c>
    </row>
    <row r="685" spans="1:18" ht="15" x14ac:dyDescent="0.2">
      <c r="A685" s="1" t="str" cm="1">
        <f t="array" ref="A685">_xlfn.LET(
  _xlpm.n, UPPER(TRIM(C685)),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C685
  )
)</f>
        <v>Tasmania</v>
      </c>
      <c r="B685" s="1" t="str" cm="1">
        <f t="array" ref="B685">_xlfn.LET(
  _xlpm.n, UPPER(TRIM(C685)),
  _xlfn.XLOOKUP(
    _xlpm.n,
    {"AUSTRALIA","NSW","VIC","QLD","SA","WA","TAS","NT","ACT","UNK"},
    {"AU","NSW","VIC","QLD","SA","WA","TAS","NT","ACT","UNK"},
    C685
  )
)</f>
        <v>TAS</v>
      </c>
      <c r="C685" s="1" t="s">
        <v>23</v>
      </c>
      <c r="D685" s="11">
        <f t="shared" si="10"/>
        <v>45352</v>
      </c>
      <c r="E685" s="1" t="s">
        <v>44</v>
      </c>
      <c r="F685" s="1" t="s">
        <v>29</v>
      </c>
      <c r="G685" s="4">
        <v>67488</v>
      </c>
      <c r="H685" s="5">
        <v>5757986.5000000019</v>
      </c>
      <c r="I685" s="4">
        <v>16741</v>
      </c>
      <c r="J685" s="4">
        <v>50747</v>
      </c>
      <c r="K685" s="4">
        <v>1397324.2000000011</v>
      </c>
      <c r="L685" s="4">
        <v>4360662.2999999961</v>
      </c>
      <c r="M685" s="6">
        <v>0.24805891417733522</v>
      </c>
      <c r="N685" s="4">
        <v>58.172941060555317</v>
      </c>
      <c r="O685" s="4">
        <v>6719228.5000000009</v>
      </c>
      <c r="P685" s="4">
        <v>8710088.7400000077</v>
      </c>
      <c r="Q685" s="4">
        <v>1397324.2000000002</v>
      </c>
      <c r="R685" s="4">
        <v>7312764.5400000019</v>
      </c>
    </row>
    <row r="686" spans="1:18" ht="15" x14ac:dyDescent="0.2">
      <c r="A686" s="1" t="str" cm="1">
        <f t="array" ref="A686">_xlfn.LET(
  _xlpm.n, UPPER(TRIM(C686)),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C686
  )
)</f>
        <v>Northern Territory</v>
      </c>
      <c r="B686" s="1" t="str" cm="1">
        <f t="array" ref="B686">_xlfn.LET(
  _xlpm.n, UPPER(TRIM(C686)),
  _xlfn.XLOOKUP(
    _xlpm.n,
    {"AUSTRALIA","NSW","VIC","QLD","SA","WA","TAS","NT","ACT","UNK"},
    {"AU","NSW","VIC","QLD","SA","WA","TAS","NT","ACT","UNK"},
    C686
  )
)</f>
        <v>NT</v>
      </c>
      <c r="C686" s="1" t="s">
        <v>24</v>
      </c>
      <c r="D686" s="11">
        <f t="shared" si="10"/>
        <v>45352</v>
      </c>
      <c r="E686" s="1" t="s">
        <v>44</v>
      </c>
      <c r="F686" s="1" t="s">
        <v>29</v>
      </c>
      <c r="G686" s="4">
        <v>11233</v>
      </c>
      <c r="H686" s="5">
        <v>887683.40000000037</v>
      </c>
      <c r="I686" s="4">
        <v>5574</v>
      </c>
      <c r="J686" s="4">
        <v>5659</v>
      </c>
      <c r="K686" s="4">
        <v>413917.29999999946</v>
      </c>
      <c r="L686" s="4">
        <v>473766.10000000003</v>
      </c>
      <c r="M686" s="6">
        <v>0.49621650494079944</v>
      </c>
      <c r="N686" s="4">
        <v>82.580157271602744</v>
      </c>
      <c r="O686" s="4">
        <v>1036810.2500000009</v>
      </c>
      <c r="P686" s="4">
        <v>1355004.5100000028</v>
      </c>
      <c r="Q686" s="4">
        <v>413917.29999999946</v>
      </c>
      <c r="R686" s="4">
        <v>941087.2100000002</v>
      </c>
    </row>
    <row r="687" spans="1:18" ht="15" x14ac:dyDescent="0.2">
      <c r="A687" s="1" t="str" cm="1">
        <f t="array" ref="A687">_xlfn.LET(
  _xlpm.n, UPPER(TRIM(C687)),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C687
  )
)</f>
        <v>Australian Capital Territory</v>
      </c>
      <c r="B687" s="1" t="str" cm="1">
        <f t="array" ref="B687">_xlfn.LET(
  _xlpm.n, UPPER(TRIM(C687)),
  _xlfn.XLOOKUP(
    _xlpm.n,
    {"AUSTRALIA","NSW","VIC","QLD","SA","WA","TAS","NT","ACT","UNK"},
    {"AU","NSW","VIC","QLD","SA","WA","TAS","NT","ACT","UNK"},
    C687
  )
)</f>
        <v>ACT</v>
      </c>
      <c r="C687" s="1" t="s">
        <v>25</v>
      </c>
      <c r="D687" s="11">
        <f t="shared" si="10"/>
        <v>45352</v>
      </c>
      <c r="E687" s="1" t="s">
        <v>44</v>
      </c>
      <c r="F687" s="1" t="s">
        <v>29</v>
      </c>
      <c r="G687" s="4">
        <v>43584</v>
      </c>
      <c r="H687" s="5">
        <v>4202718.3499999996</v>
      </c>
      <c r="I687" s="4">
        <v>6917</v>
      </c>
      <c r="J687" s="4">
        <v>36667</v>
      </c>
      <c r="K687" s="4">
        <v>575521.80000000028</v>
      </c>
      <c r="L687" s="4">
        <v>3627196.5500000003</v>
      </c>
      <c r="M687" s="6">
        <v>0.15870502936857561</v>
      </c>
      <c r="N687" s="4">
        <v>103.44776202034527</v>
      </c>
      <c r="O687" s="4">
        <v>4778866.3000000007</v>
      </c>
      <c r="P687" s="4">
        <v>7995837.4399999995</v>
      </c>
      <c r="Q687" s="4">
        <v>575521.79999999981</v>
      </c>
      <c r="R687" s="4">
        <v>7420315.6399999987</v>
      </c>
    </row>
    <row r="688" spans="1:18" ht="15" x14ac:dyDescent="0.2">
      <c r="A688" s="1" t="str" cm="1">
        <f t="array" ref="A688">_xlfn.LET(
  _xlpm.n, UPPER(TRIM(C688)),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C688
  )
)</f>
        <v>Unknown</v>
      </c>
      <c r="B688" s="1" t="str" cm="1">
        <f t="array" ref="B688">_xlfn.LET(
  _xlpm.n, UPPER(TRIM(C688)),
  _xlfn.XLOOKUP(
    _xlpm.n,
    {"AUSTRALIA","NSW","VIC","QLD","SA","WA","TAS","NT","ACT","UNK"},
    {"AU","NSW","VIC","QLD","SA","WA","TAS","NT","ACT","UNK"},
    C688
  )
)</f>
        <v>UNK</v>
      </c>
      <c r="C688" s="1" t="s">
        <v>26</v>
      </c>
      <c r="D688" s="11">
        <f t="shared" si="10"/>
        <v>45352</v>
      </c>
      <c r="E688" s="1" t="s">
        <v>44</v>
      </c>
      <c r="F688" s="1" t="s">
        <v>29</v>
      </c>
      <c r="G688" s="4">
        <v>75</v>
      </c>
      <c r="H688" s="5">
        <v>5599.95</v>
      </c>
      <c r="I688" s="4">
        <v>46</v>
      </c>
      <c r="J688" s="4">
        <v>29</v>
      </c>
      <c r="K688" s="4">
        <v>3305.2000000000007</v>
      </c>
      <c r="L688" s="4">
        <v>2294.75</v>
      </c>
      <c r="M688" s="6">
        <v>0.61333333333333329</v>
      </c>
      <c r="N688" s="4">
        <v>53.925862068965515</v>
      </c>
      <c r="O688" s="4">
        <v>6585.5500000000011</v>
      </c>
      <c r="P688" s="4">
        <v>7163.8</v>
      </c>
      <c r="Q688" s="4">
        <v>3305.2000000000007</v>
      </c>
      <c r="R688" s="4">
        <v>3858.6</v>
      </c>
    </row>
    <row r="689" spans="1:18" ht="15" x14ac:dyDescent="0.2">
      <c r="A689" s="1" t="str" cm="1">
        <f t="array" ref="A689">_xlfn.LET(
  _xlpm.n, UPPER(TRIM(C689)),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C689
  )
)</f>
        <v>Australia</v>
      </c>
      <c r="B689" s="1" t="str" cm="1">
        <f t="array" ref="B689">_xlfn.LET(
  _xlpm.n, UPPER(TRIM(C689)),
  _xlfn.XLOOKUP(
    _xlpm.n,
    {"AUSTRALIA","NSW","VIC","QLD","SA","WA","TAS","NT","ACT","UNK"},
    {"AU","NSW","VIC","QLD","SA","WA","TAS","NT","ACT","UNK"},
    C689
  )
)</f>
        <v>AU</v>
      </c>
      <c r="C689" s="2" t="s">
        <v>15</v>
      </c>
      <c r="D689" s="12">
        <f t="shared" si="10"/>
        <v>45352</v>
      </c>
      <c r="E689" s="3" t="s">
        <v>44</v>
      </c>
      <c r="F689" s="3" t="s">
        <v>30</v>
      </c>
      <c r="G689" s="8">
        <v>8388631</v>
      </c>
      <c r="H689" s="9">
        <v>707857479.49000227</v>
      </c>
      <c r="I689" s="8">
        <v>2330637</v>
      </c>
      <c r="J689" s="8">
        <v>6057994</v>
      </c>
      <c r="K689" s="8">
        <v>203636254.75000003</v>
      </c>
      <c r="L689" s="8">
        <v>504221224.74000037</v>
      </c>
      <c r="M689" s="10">
        <v>0.27783281920494535</v>
      </c>
      <c r="N689" s="8">
        <v>129.47390312092799</v>
      </c>
      <c r="O689" s="8">
        <v>839878606.57999778</v>
      </c>
      <c r="P689" s="8">
        <v>1354152806.9500012</v>
      </c>
      <c r="Q689" s="8">
        <v>203636254.75000003</v>
      </c>
      <c r="R689" s="8">
        <v>1150516552.200002</v>
      </c>
    </row>
    <row r="690" spans="1:18" ht="15" x14ac:dyDescent="0.2">
      <c r="A690" s="1" t="str" cm="1">
        <f t="array" ref="A690">_xlfn.LET(
  _xlpm.n, UPPER(TRIM(C690)),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C690
  )
)</f>
        <v>New South Wales</v>
      </c>
      <c r="B690" s="1" t="str" cm="1">
        <f t="array" ref="B690">_xlfn.LET(
  _xlpm.n, UPPER(TRIM(C690)),
  _xlfn.XLOOKUP(
    _xlpm.n,
    {"AUSTRALIA","NSW","VIC","QLD","SA","WA","TAS","NT","ACT","UNK"},
    {"AU","NSW","VIC","QLD","SA","WA","TAS","NT","ACT","UNK"},
    C690
  )
)</f>
        <v>NSW</v>
      </c>
      <c r="C690" s="1" t="s">
        <v>18</v>
      </c>
      <c r="D690" s="11">
        <f t="shared" si="10"/>
        <v>45352</v>
      </c>
      <c r="E690" s="1" t="s">
        <v>44</v>
      </c>
      <c r="F690" s="1" t="s">
        <v>30</v>
      </c>
      <c r="G690" s="4">
        <v>2867362</v>
      </c>
      <c r="H690" s="5">
        <v>247829003.14999998</v>
      </c>
      <c r="I690" s="4">
        <v>880206</v>
      </c>
      <c r="J690" s="4">
        <v>1987156</v>
      </c>
      <c r="K690" s="4">
        <v>79117103.099999964</v>
      </c>
      <c r="L690" s="4">
        <v>168711900.04999992</v>
      </c>
      <c r="M690" s="6">
        <v>0.30697414557352715</v>
      </c>
      <c r="N690" s="4">
        <v>138.57814530678917</v>
      </c>
      <c r="O690" s="4">
        <v>292401612.67999989</v>
      </c>
      <c r="P690" s="4">
        <v>479706623.97000033</v>
      </c>
      <c r="Q690" s="4">
        <v>79117103.099999964</v>
      </c>
      <c r="R690" s="4">
        <v>400589520.87</v>
      </c>
    </row>
    <row r="691" spans="1:18" ht="15" x14ac:dyDescent="0.2">
      <c r="A691" s="1" t="str" cm="1">
        <f t="array" ref="A691">_xlfn.LET(
  _xlpm.n, UPPER(TRIM(C691)),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C691
  )
)</f>
        <v>Victoria</v>
      </c>
      <c r="B691" s="1" t="str" cm="1">
        <f t="array" ref="B691">_xlfn.LET(
  _xlpm.n, UPPER(TRIM(C691)),
  _xlfn.XLOOKUP(
    _xlpm.n,
    {"AUSTRALIA","NSW","VIC","QLD","SA","WA","TAS","NT","ACT","UNK"},
    {"AU","NSW","VIC","QLD","SA","WA","TAS","NT","ACT","UNK"},
    C691
  )
)</f>
        <v>VIC</v>
      </c>
      <c r="C691" s="1" t="s">
        <v>19</v>
      </c>
      <c r="D691" s="11">
        <f t="shared" si="10"/>
        <v>45352</v>
      </c>
      <c r="E691" s="1" t="s">
        <v>44</v>
      </c>
      <c r="F691" s="1" t="s">
        <v>30</v>
      </c>
      <c r="G691" s="4">
        <v>2349740</v>
      </c>
      <c r="H691" s="5">
        <v>201203399.90000001</v>
      </c>
      <c r="I691" s="4">
        <v>678395</v>
      </c>
      <c r="J691" s="4">
        <v>1671345</v>
      </c>
      <c r="K691" s="4">
        <v>60542836.249999978</v>
      </c>
      <c r="L691" s="4">
        <v>140660563.64999983</v>
      </c>
      <c r="M691" s="6">
        <v>0.28871066586090377</v>
      </c>
      <c r="N691" s="4">
        <v>121.53314333338879</v>
      </c>
      <c r="O691" s="4">
        <v>239217613.59000024</v>
      </c>
      <c r="P691" s="4">
        <v>367214617.52999991</v>
      </c>
      <c r="Q691" s="4">
        <v>60542836.249999948</v>
      </c>
      <c r="R691" s="4">
        <v>306671781.27999991</v>
      </c>
    </row>
    <row r="692" spans="1:18" ht="15" x14ac:dyDescent="0.2">
      <c r="A692" s="1" t="str" cm="1">
        <f t="array" ref="A692">_xlfn.LET(
  _xlpm.n, UPPER(TRIM(C692)),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C692
  )
)</f>
        <v>Queensland</v>
      </c>
      <c r="B692" s="1" t="str" cm="1">
        <f t="array" ref="B692">_xlfn.LET(
  _xlpm.n, UPPER(TRIM(C692)),
  _xlfn.XLOOKUP(
    _xlpm.n,
    {"AUSTRALIA","NSW","VIC","QLD","SA","WA","TAS","NT","ACT","UNK"},
    {"AU","NSW","VIC","QLD","SA","WA","TAS","NT","ACT","UNK"},
    C692
  )
)</f>
        <v>QLD</v>
      </c>
      <c r="C692" s="1" t="s">
        <v>20</v>
      </c>
      <c r="D692" s="11">
        <f t="shared" si="10"/>
        <v>45352</v>
      </c>
      <c r="E692" s="1" t="s">
        <v>44</v>
      </c>
      <c r="F692" s="1" t="s">
        <v>30</v>
      </c>
      <c r="G692" s="4">
        <v>1607858</v>
      </c>
      <c r="H692" s="5">
        <v>133028718.16000009</v>
      </c>
      <c r="I692" s="4">
        <v>390568</v>
      </c>
      <c r="J692" s="4">
        <v>1217290</v>
      </c>
      <c r="K692" s="4">
        <v>32583836.399999972</v>
      </c>
      <c r="L692" s="4">
        <v>100444881.76000008</v>
      </c>
      <c r="M692" s="6">
        <v>0.24291199844762409</v>
      </c>
      <c r="N692" s="4">
        <v>133.425194102148</v>
      </c>
      <c r="O692" s="4">
        <v>158433095.14000019</v>
      </c>
      <c r="P692" s="4">
        <v>263106542.02999988</v>
      </c>
      <c r="Q692" s="4">
        <v>32583836.400000002</v>
      </c>
      <c r="R692" s="4">
        <v>230522705.62999991</v>
      </c>
    </row>
    <row r="693" spans="1:18" ht="15" x14ac:dyDescent="0.2">
      <c r="A693" s="1" t="str" cm="1">
        <f t="array" ref="A693">_xlfn.LET(
  _xlpm.n, UPPER(TRIM(C693)),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C693
  )
)</f>
        <v>South Australia</v>
      </c>
      <c r="B693" s="1" t="str" cm="1">
        <f t="array" ref="B693">_xlfn.LET(
  _xlpm.n, UPPER(TRIM(C693)),
  _xlfn.XLOOKUP(
    _xlpm.n,
    {"AUSTRALIA","NSW","VIC","QLD","SA","WA","TAS","NT","ACT","UNK"},
    {"AU","NSW","VIC","QLD","SA","WA","TAS","NT","ACT","UNK"},
    C693
  )
)</f>
        <v>SA</v>
      </c>
      <c r="C693" s="1" t="s">
        <v>21</v>
      </c>
      <c r="D693" s="11">
        <f t="shared" si="10"/>
        <v>45352</v>
      </c>
      <c r="E693" s="1" t="s">
        <v>44</v>
      </c>
      <c r="F693" s="1" t="s">
        <v>30</v>
      </c>
      <c r="G693" s="4">
        <v>596544</v>
      </c>
      <c r="H693" s="5">
        <v>47953846.470000021</v>
      </c>
      <c r="I693" s="4">
        <v>175687</v>
      </c>
      <c r="J693" s="4">
        <v>420857</v>
      </c>
      <c r="K693" s="4">
        <v>14576305.300000003</v>
      </c>
      <c r="L693" s="4">
        <v>33377541.169999998</v>
      </c>
      <c r="M693" s="6">
        <v>0.29450803293638023</v>
      </c>
      <c r="N693" s="4">
        <v>101.95202070060849</v>
      </c>
      <c r="O693" s="4">
        <v>57087322.800000042</v>
      </c>
      <c r="P693" s="4">
        <v>85073853.51000008</v>
      </c>
      <c r="Q693" s="4">
        <v>14576305.300000003</v>
      </c>
      <c r="R693" s="4">
        <v>70497548.209999993</v>
      </c>
    </row>
    <row r="694" spans="1:18" ht="15" x14ac:dyDescent="0.2">
      <c r="A694" s="1" t="str" cm="1">
        <f t="array" ref="A694">_xlfn.LET(
  _xlpm.n, UPPER(TRIM(C694)),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C694
  )
)</f>
        <v>Western Australia</v>
      </c>
      <c r="B694" s="1" t="str" cm="1">
        <f t="array" ref="B694">_xlfn.LET(
  _xlpm.n, UPPER(TRIM(C694)),
  _xlfn.XLOOKUP(
    _xlpm.n,
    {"AUSTRALIA","NSW","VIC","QLD","SA","WA","TAS","NT","ACT","UNK"},
    {"AU","NSW","VIC","QLD","SA","WA","TAS","NT","ACT","UNK"},
    C694
  )
)</f>
        <v>WA</v>
      </c>
      <c r="C694" s="1" t="s">
        <v>22</v>
      </c>
      <c r="D694" s="11">
        <f t="shared" si="10"/>
        <v>45352</v>
      </c>
      <c r="E694" s="1" t="s">
        <v>44</v>
      </c>
      <c r="F694" s="1" t="s">
        <v>30</v>
      </c>
      <c r="G694" s="4">
        <v>690192</v>
      </c>
      <c r="H694" s="5">
        <v>54836086.589999981</v>
      </c>
      <c r="I694" s="4">
        <v>136139</v>
      </c>
      <c r="J694" s="4">
        <v>554053</v>
      </c>
      <c r="K694" s="4">
        <v>10628325.950000005</v>
      </c>
      <c r="L694" s="4">
        <v>44207760.639999971</v>
      </c>
      <c r="M694" s="6">
        <v>0.1972480121473445</v>
      </c>
      <c r="N694" s="4">
        <v>130.17115346868511</v>
      </c>
      <c r="O694" s="4">
        <v>65572552.320000045</v>
      </c>
      <c r="P694" s="4">
        <v>113072203.04999988</v>
      </c>
      <c r="Q694" s="4">
        <v>10628325.950000005</v>
      </c>
      <c r="R694" s="4">
        <v>102443877.09999999</v>
      </c>
    </row>
    <row r="695" spans="1:18" ht="15" x14ac:dyDescent="0.2">
      <c r="A695" s="1" t="str" cm="1">
        <f t="array" ref="A695">_xlfn.LET(
  _xlpm.n, UPPER(TRIM(C695)),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C695
  )
)</f>
        <v>Tasmania</v>
      </c>
      <c r="B695" s="1" t="str" cm="1">
        <f t="array" ref="B695">_xlfn.LET(
  _xlpm.n, UPPER(TRIM(C695)),
  _xlfn.XLOOKUP(
    _xlpm.n,
    {"AUSTRALIA","NSW","VIC","QLD","SA","WA","TAS","NT","ACT","UNK"},
    {"AU","NSW","VIC","QLD","SA","WA","TAS","NT","ACT","UNK"},
    C695
  )
)</f>
        <v>TAS</v>
      </c>
      <c r="C695" s="1" t="s">
        <v>23</v>
      </c>
      <c r="D695" s="11">
        <f t="shared" si="10"/>
        <v>45352</v>
      </c>
      <c r="E695" s="1" t="s">
        <v>44</v>
      </c>
      <c r="F695" s="1" t="s">
        <v>30</v>
      </c>
      <c r="G695" s="4">
        <v>134277</v>
      </c>
      <c r="H695" s="5">
        <v>10591289.540000005</v>
      </c>
      <c r="I695" s="4">
        <v>33120</v>
      </c>
      <c r="J695" s="4">
        <v>101157</v>
      </c>
      <c r="K695" s="4">
        <v>2908379.149999999</v>
      </c>
      <c r="L695" s="4">
        <v>7682910.3899999978</v>
      </c>
      <c r="M695" s="6">
        <v>0.24665430416229139</v>
      </c>
      <c r="N695" s="4">
        <v>104.80780440895781</v>
      </c>
      <c r="O695" s="4">
        <v>12614420.999999996</v>
      </c>
      <c r="P695" s="4">
        <v>19426529.77</v>
      </c>
      <c r="Q695" s="4">
        <v>2908379.149999999</v>
      </c>
      <c r="R695" s="4">
        <v>16518150.620000005</v>
      </c>
    </row>
    <row r="696" spans="1:18" ht="15" x14ac:dyDescent="0.2">
      <c r="A696" s="1" t="str" cm="1">
        <f t="array" ref="A696">_xlfn.LET(
  _xlpm.n, UPPER(TRIM(C696)),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C696
  )
)</f>
        <v>Northern Territory</v>
      </c>
      <c r="B696" s="1" t="str" cm="1">
        <f t="array" ref="B696">_xlfn.LET(
  _xlpm.n, UPPER(TRIM(C696)),
  _xlfn.XLOOKUP(
    _xlpm.n,
    {"AUSTRALIA","NSW","VIC","QLD","SA","WA","TAS","NT","ACT","UNK"},
    {"AU","NSW","VIC","QLD","SA","WA","TAS","NT","ACT","UNK"},
    C696
  )
)</f>
        <v>NT</v>
      </c>
      <c r="C696" s="1" t="s">
        <v>24</v>
      </c>
      <c r="D696" s="11">
        <f t="shared" si="10"/>
        <v>45352</v>
      </c>
      <c r="E696" s="1" t="s">
        <v>44</v>
      </c>
      <c r="F696" s="1" t="s">
        <v>30</v>
      </c>
      <c r="G696" s="4">
        <v>27640</v>
      </c>
      <c r="H696" s="5">
        <v>2260824.5699999989</v>
      </c>
      <c r="I696" s="4">
        <v>8539</v>
      </c>
      <c r="J696" s="4">
        <v>19101</v>
      </c>
      <c r="K696" s="4">
        <v>729977.95</v>
      </c>
      <c r="L696" s="4">
        <v>1530846.6199999996</v>
      </c>
      <c r="M696" s="6">
        <v>0.30893632416787264</v>
      </c>
      <c r="N696" s="4">
        <v>129.97655102040818</v>
      </c>
      <c r="O696" s="4">
        <v>2695615.55</v>
      </c>
      <c r="P696" s="4">
        <v>4341412.7800000021</v>
      </c>
      <c r="Q696" s="4">
        <v>729977.95000000007</v>
      </c>
      <c r="R696" s="4">
        <v>3611434.8300000005</v>
      </c>
    </row>
    <row r="697" spans="1:18" ht="15" x14ac:dyDescent="0.2">
      <c r="A697" s="1" t="str" cm="1">
        <f t="array" ref="A697">_xlfn.LET(
  _xlpm.n, UPPER(TRIM(C697)),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C697
  )
)</f>
        <v>Australian Capital Territory</v>
      </c>
      <c r="B697" s="1" t="str" cm="1">
        <f t="array" ref="B697">_xlfn.LET(
  _xlpm.n, UPPER(TRIM(C697)),
  _xlfn.XLOOKUP(
    _xlpm.n,
    {"AUSTRALIA","NSW","VIC","QLD","SA","WA","TAS","NT","ACT","UNK"},
    {"AU","NSW","VIC","QLD","SA","WA","TAS","NT","ACT","UNK"},
    C697
  )
)</f>
        <v>ACT</v>
      </c>
      <c r="C697" s="1" t="s">
        <v>25</v>
      </c>
      <c r="D697" s="11">
        <f t="shared" si="10"/>
        <v>45352</v>
      </c>
      <c r="E697" s="1" t="s">
        <v>44</v>
      </c>
      <c r="F697" s="1" t="s">
        <v>30</v>
      </c>
      <c r="G697" s="4">
        <v>114895</v>
      </c>
      <c r="H697" s="5">
        <v>10143473.759999992</v>
      </c>
      <c r="I697" s="4">
        <v>27942</v>
      </c>
      <c r="J697" s="4">
        <v>86953</v>
      </c>
      <c r="K697" s="4">
        <v>2545124.6000000006</v>
      </c>
      <c r="L697" s="4">
        <v>7598349.1599999946</v>
      </c>
      <c r="M697" s="6">
        <v>0.24319596153009268</v>
      </c>
      <c r="N697" s="4">
        <v>159.21558981294351</v>
      </c>
      <c r="O697" s="4">
        <v>11843441.499999991</v>
      </c>
      <c r="P697" s="4">
        <v>22191972.809999999</v>
      </c>
      <c r="Q697" s="4">
        <v>2545124.6000000006</v>
      </c>
      <c r="R697" s="4">
        <v>19646848.209999997</v>
      </c>
    </row>
    <row r="698" spans="1:18" ht="15" x14ac:dyDescent="0.2">
      <c r="A698" s="1" t="str" cm="1">
        <f t="array" ref="A698">_xlfn.LET(
  _xlpm.n, UPPER(TRIM(C698)),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C698
  )
)</f>
        <v>Unknown</v>
      </c>
      <c r="B698" s="1" t="str" cm="1">
        <f t="array" ref="B698">_xlfn.LET(
  _xlpm.n, UPPER(TRIM(C698)),
  _xlfn.XLOOKUP(
    _xlpm.n,
    {"AUSTRALIA","NSW","VIC","QLD","SA","WA","TAS","NT","ACT","UNK"},
    {"AU","NSW","VIC","QLD","SA","WA","TAS","NT","ACT","UNK"},
    C698
  )
)</f>
        <v>UNK</v>
      </c>
      <c r="C698" s="1" t="s">
        <v>26</v>
      </c>
      <c r="D698" s="11">
        <f t="shared" si="10"/>
        <v>45352</v>
      </c>
      <c r="E698" s="1" t="s">
        <v>44</v>
      </c>
      <c r="F698" s="1" t="s">
        <v>30</v>
      </c>
      <c r="G698" s="4">
        <v>123</v>
      </c>
      <c r="H698" s="5">
        <v>10837.349999999999</v>
      </c>
      <c r="I698" s="4">
        <v>41</v>
      </c>
      <c r="J698" s="4">
        <v>82</v>
      </c>
      <c r="K698" s="4">
        <v>4366.0499999999993</v>
      </c>
      <c r="L698" s="4">
        <v>6471.3</v>
      </c>
      <c r="M698" s="6">
        <v>0.33333333333333331</v>
      </c>
      <c r="N698" s="4">
        <v>120.03181818181817</v>
      </c>
      <c r="O698" s="4">
        <v>12932.000000000004</v>
      </c>
      <c r="P698" s="4">
        <v>19051.5</v>
      </c>
      <c r="Q698" s="4">
        <v>4366.0499999999993</v>
      </c>
      <c r="R698" s="4">
        <v>14685.450000000003</v>
      </c>
    </row>
    <row r="699" spans="1:18" ht="15" x14ac:dyDescent="0.2">
      <c r="A699" s="1" t="str" cm="1">
        <f t="array" ref="A699">_xlfn.LET(
  _xlpm.n, UPPER(TRIM(C699)),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C699
  )
)</f>
        <v>Australia</v>
      </c>
      <c r="B699" s="1" t="str" cm="1">
        <f t="array" ref="B699">_xlfn.LET(
  _xlpm.n, UPPER(TRIM(C699)),
  _xlfn.XLOOKUP(
    _xlpm.n,
    {"AUSTRALIA","NSW","VIC","QLD","SA","WA","TAS","NT","ACT","UNK"},
    {"AU","NSW","VIC","QLD","SA","WA","TAS","NT","ACT","UNK"},
    C699
  )
)</f>
        <v>AU</v>
      </c>
      <c r="C699" s="2" t="s">
        <v>15</v>
      </c>
      <c r="D699" s="12">
        <f t="shared" si="10"/>
        <v>45352</v>
      </c>
      <c r="E699" s="3" t="s">
        <v>44</v>
      </c>
      <c r="F699" s="3" t="s">
        <v>31</v>
      </c>
      <c r="G699" s="8">
        <v>381031</v>
      </c>
      <c r="H699" s="9">
        <v>42514779.090000004</v>
      </c>
      <c r="I699" s="8">
        <v>194435</v>
      </c>
      <c r="J699" s="8">
        <v>186596</v>
      </c>
      <c r="K699" s="8">
        <v>10287474.649999997</v>
      </c>
      <c r="L699" s="8">
        <v>32227304.43999999</v>
      </c>
      <c r="M699" s="10">
        <v>0.51028656461022859</v>
      </c>
      <c r="N699" s="8">
        <v>370.95394098444223</v>
      </c>
      <c r="O699" s="8">
        <v>48164295.099999979</v>
      </c>
      <c r="P699" s="8">
        <v>122786826.24000004</v>
      </c>
      <c r="Q699" s="8">
        <v>10287474.649999997</v>
      </c>
      <c r="R699" s="8">
        <v>112499351.59000005</v>
      </c>
    </row>
    <row r="700" spans="1:18" ht="15" x14ac:dyDescent="0.2">
      <c r="A700" s="1" t="str" cm="1">
        <f t="array" ref="A700">_xlfn.LET(
  _xlpm.n, UPPER(TRIM(C700)),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C700
  )
)</f>
        <v>New South Wales</v>
      </c>
      <c r="B700" s="1" t="str" cm="1">
        <f t="array" ref="B700">_xlfn.LET(
  _xlpm.n, UPPER(TRIM(C700)),
  _xlfn.XLOOKUP(
    _xlpm.n,
    {"AUSTRALIA","NSW","VIC","QLD","SA","WA","TAS","NT","ACT","UNK"},
    {"AU","NSW","VIC","QLD","SA","WA","TAS","NT","ACT","UNK"},
    C700
  )
)</f>
        <v>NSW</v>
      </c>
      <c r="C700" s="1" t="s">
        <v>18</v>
      </c>
      <c r="D700" s="11">
        <f t="shared" si="10"/>
        <v>45352</v>
      </c>
      <c r="E700" s="1" t="s">
        <v>44</v>
      </c>
      <c r="F700" s="1" t="s">
        <v>31</v>
      </c>
      <c r="G700" s="4">
        <v>128262</v>
      </c>
      <c r="H700" s="5">
        <v>15351795.050000006</v>
      </c>
      <c r="I700" s="4">
        <v>65512</v>
      </c>
      <c r="J700" s="4">
        <v>62750</v>
      </c>
      <c r="K700" s="4">
        <v>3572083.399999999</v>
      </c>
      <c r="L700" s="4">
        <v>11779711.650000004</v>
      </c>
      <c r="M700" s="6">
        <v>0.51076702374826521</v>
      </c>
      <c r="N700" s="4">
        <v>445.19365503191142</v>
      </c>
      <c r="O700" s="4">
        <v>16802160.100000005</v>
      </c>
      <c r="P700" s="4">
        <v>46376446.11999999</v>
      </c>
      <c r="Q700" s="4">
        <v>3572083.3999999994</v>
      </c>
      <c r="R700" s="4">
        <v>42804362.719999999</v>
      </c>
    </row>
    <row r="701" spans="1:18" ht="15" x14ac:dyDescent="0.2">
      <c r="A701" s="1" t="str" cm="1">
        <f t="array" ref="A701">_xlfn.LET(
  _xlpm.n, UPPER(TRIM(C701)),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C701
  )
)</f>
        <v>Victoria</v>
      </c>
      <c r="B701" s="1" t="str" cm="1">
        <f t="array" ref="B701">_xlfn.LET(
  _xlpm.n, UPPER(TRIM(C701)),
  _xlfn.XLOOKUP(
    _xlpm.n,
    {"AUSTRALIA","NSW","VIC","QLD","SA","WA","TAS","NT","ACT","UNK"},
    {"AU","NSW","VIC","QLD","SA","WA","TAS","NT","ACT","UNK"},
    C701
  )
)</f>
        <v>VIC</v>
      </c>
      <c r="C701" s="1" t="s">
        <v>19</v>
      </c>
      <c r="D701" s="11">
        <f t="shared" si="10"/>
        <v>45352</v>
      </c>
      <c r="E701" s="1" t="s">
        <v>44</v>
      </c>
      <c r="F701" s="1" t="s">
        <v>31</v>
      </c>
      <c r="G701" s="4">
        <v>102644</v>
      </c>
      <c r="H701" s="5">
        <v>11138595.090000002</v>
      </c>
      <c r="I701" s="4">
        <v>70704</v>
      </c>
      <c r="J701" s="4">
        <v>31940</v>
      </c>
      <c r="K701" s="4">
        <v>3543466.1500000004</v>
      </c>
      <c r="L701" s="4">
        <v>7595128.9400000004</v>
      </c>
      <c r="M701" s="6">
        <v>0.68882740345271032</v>
      </c>
      <c r="N701" s="4">
        <v>630.79149405899796</v>
      </c>
      <c r="O701" s="4">
        <v>12795229.75</v>
      </c>
      <c r="P701" s="4">
        <v>32699150.869999986</v>
      </c>
      <c r="Q701" s="4">
        <v>3543466.1500000004</v>
      </c>
      <c r="R701" s="4">
        <v>29155684.719999991</v>
      </c>
    </row>
    <row r="702" spans="1:18" ht="15" x14ac:dyDescent="0.2">
      <c r="A702" s="1" t="str" cm="1">
        <f t="array" ref="A702">_xlfn.LET(
  _xlpm.n, UPPER(TRIM(C702)),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C702
  )
)</f>
        <v>Queensland</v>
      </c>
      <c r="B702" s="1" t="str" cm="1">
        <f t="array" ref="B702">_xlfn.LET(
  _xlpm.n, UPPER(TRIM(C702)),
  _xlfn.XLOOKUP(
    _xlpm.n,
    {"AUSTRALIA","NSW","VIC","QLD","SA","WA","TAS","NT","ACT","UNK"},
    {"AU","NSW","VIC","QLD","SA","WA","TAS","NT","ACT","UNK"},
    C702
  )
)</f>
        <v>QLD</v>
      </c>
      <c r="C702" s="1" t="s">
        <v>20</v>
      </c>
      <c r="D702" s="11">
        <f t="shared" si="10"/>
        <v>45352</v>
      </c>
      <c r="E702" s="1" t="s">
        <v>44</v>
      </c>
      <c r="F702" s="1" t="s">
        <v>31</v>
      </c>
      <c r="G702" s="4">
        <v>72346</v>
      </c>
      <c r="H702" s="5">
        <v>7465226.5999999987</v>
      </c>
      <c r="I702" s="4">
        <v>28457</v>
      </c>
      <c r="J702" s="4">
        <v>43889</v>
      </c>
      <c r="K702" s="4">
        <v>1533637.5</v>
      </c>
      <c r="L702" s="4">
        <v>5931589.0999999987</v>
      </c>
      <c r="M702" s="6">
        <v>0.39334586570093716</v>
      </c>
      <c r="N702" s="4">
        <v>209.53002578635622</v>
      </c>
      <c r="O702" s="4">
        <v>8700327.8499999978</v>
      </c>
      <c r="P702" s="4">
        <v>19505949.469999988</v>
      </c>
      <c r="Q702" s="4">
        <v>1533637.5</v>
      </c>
      <c r="R702" s="4">
        <v>17972311.969999991</v>
      </c>
    </row>
    <row r="703" spans="1:18" ht="15" x14ac:dyDescent="0.2">
      <c r="A703" s="1" t="str" cm="1">
        <f t="array" ref="A703">_xlfn.LET(
  _xlpm.n, UPPER(TRIM(C703)),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C703
  )
)</f>
        <v>South Australia</v>
      </c>
      <c r="B703" s="1" t="str" cm="1">
        <f t="array" ref="B703">_xlfn.LET(
  _xlpm.n, UPPER(TRIM(C703)),
  _xlfn.XLOOKUP(
    _xlpm.n,
    {"AUSTRALIA","NSW","VIC","QLD","SA","WA","TAS","NT","ACT","UNK"},
    {"AU","NSW","VIC","QLD","SA","WA","TAS","NT","ACT","UNK"},
    C703
  )
)</f>
        <v>SA</v>
      </c>
      <c r="C703" s="1" t="s">
        <v>21</v>
      </c>
      <c r="D703" s="11">
        <f t="shared" si="10"/>
        <v>45352</v>
      </c>
      <c r="E703" s="1" t="s">
        <v>44</v>
      </c>
      <c r="F703" s="1" t="s">
        <v>31</v>
      </c>
      <c r="G703" s="4">
        <v>22668</v>
      </c>
      <c r="H703" s="5">
        <v>2622897.5999999992</v>
      </c>
      <c r="I703" s="4">
        <v>9064</v>
      </c>
      <c r="J703" s="4">
        <v>13604</v>
      </c>
      <c r="K703" s="4">
        <v>525115.29999999993</v>
      </c>
      <c r="L703" s="4">
        <v>2097782.2999999998</v>
      </c>
      <c r="M703" s="6">
        <v>0.39985883183342158</v>
      </c>
      <c r="N703" s="4">
        <v>262.78140030811647</v>
      </c>
      <c r="O703" s="4">
        <v>2998035.1999999993</v>
      </c>
      <c r="P703" s="4">
        <v>7018735.910000002</v>
      </c>
      <c r="Q703" s="4">
        <v>525115.29999999993</v>
      </c>
      <c r="R703" s="4">
        <v>6493620.6100000022</v>
      </c>
    </row>
    <row r="704" spans="1:18" ht="15" x14ac:dyDescent="0.2">
      <c r="A704" s="1" t="str" cm="1">
        <f t="array" ref="A704">_xlfn.LET(
  _xlpm.n, UPPER(TRIM(C704)),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C704
  )
)</f>
        <v>Western Australia</v>
      </c>
      <c r="B704" s="1" t="str" cm="1">
        <f t="array" ref="B704">_xlfn.LET(
  _xlpm.n, UPPER(TRIM(C704)),
  _xlfn.XLOOKUP(
    _xlpm.n,
    {"AUSTRALIA","NSW","VIC","QLD","SA","WA","TAS","NT","ACT","UNK"},
    {"AU","NSW","VIC","QLD","SA","WA","TAS","NT","ACT","UNK"},
    C704
  )
)</f>
        <v>WA</v>
      </c>
      <c r="C704" s="1" t="s">
        <v>22</v>
      </c>
      <c r="D704" s="11">
        <f t="shared" si="10"/>
        <v>45352</v>
      </c>
      <c r="E704" s="1" t="s">
        <v>44</v>
      </c>
      <c r="F704" s="1" t="s">
        <v>31</v>
      </c>
      <c r="G704" s="4">
        <v>41995</v>
      </c>
      <c r="H704" s="5">
        <v>4532936.0499999989</v>
      </c>
      <c r="I704" s="4">
        <v>15537</v>
      </c>
      <c r="J704" s="4">
        <v>26458</v>
      </c>
      <c r="K704" s="4">
        <v>874292.9</v>
      </c>
      <c r="L704" s="4">
        <v>3658643.1499999994</v>
      </c>
      <c r="M704" s="6">
        <v>0.36997261578759377</v>
      </c>
      <c r="N704" s="4">
        <v>245.95979385727941</v>
      </c>
      <c r="O704" s="4">
        <v>5267298.7500000009</v>
      </c>
      <c r="P704" s="4">
        <v>12887654.090000002</v>
      </c>
      <c r="Q704" s="4">
        <v>874292.9</v>
      </c>
      <c r="R704" s="4">
        <v>12013361.190000003</v>
      </c>
    </row>
    <row r="705" spans="1:18" ht="15" x14ac:dyDescent="0.2">
      <c r="A705" s="1" t="str" cm="1">
        <f t="array" ref="A705">_xlfn.LET(
  _xlpm.n, UPPER(TRIM(C705)),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C705
  )
)</f>
        <v>Tasmania</v>
      </c>
      <c r="B705" s="1" t="str" cm="1">
        <f t="array" ref="B705">_xlfn.LET(
  _xlpm.n, UPPER(TRIM(C705)),
  _xlfn.XLOOKUP(
    _xlpm.n,
    {"AUSTRALIA","NSW","VIC","QLD","SA","WA","TAS","NT","ACT","UNK"},
    {"AU","NSW","VIC","QLD","SA","WA","TAS","NT","ACT","UNK"},
    C705
  )
)</f>
        <v>TAS</v>
      </c>
      <c r="C705" s="1" t="s">
        <v>23</v>
      </c>
      <c r="D705" s="11">
        <f t="shared" si="10"/>
        <v>45352</v>
      </c>
      <c r="E705" s="1" t="s">
        <v>44</v>
      </c>
      <c r="F705" s="1" t="s">
        <v>31</v>
      </c>
      <c r="G705" s="4">
        <v>5495</v>
      </c>
      <c r="H705" s="5">
        <v>637348.9</v>
      </c>
      <c r="I705" s="4">
        <v>2066</v>
      </c>
      <c r="J705" s="4">
        <v>3429</v>
      </c>
      <c r="K705" s="4">
        <v>97866.65</v>
      </c>
      <c r="L705" s="4">
        <v>539482.24999999988</v>
      </c>
      <c r="M705" s="6">
        <v>0.37597816196542311</v>
      </c>
      <c r="N705" s="4">
        <v>250.70809786354232</v>
      </c>
      <c r="O705" s="4">
        <v>768187.14999999991</v>
      </c>
      <c r="P705" s="4">
        <v>1742358.6499999994</v>
      </c>
      <c r="Q705" s="4">
        <v>97866.64999999998</v>
      </c>
      <c r="R705" s="4">
        <v>1644491.9999999998</v>
      </c>
    </row>
    <row r="706" spans="1:18" ht="15" x14ac:dyDescent="0.2">
      <c r="A706" s="1" t="str" cm="1">
        <f t="array" ref="A706">_xlfn.LET(
  _xlpm.n, UPPER(TRIM(C706)),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C706
  )
)</f>
        <v>Northern Territory</v>
      </c>
      <c r="B706" s="1" t="str" cm="1">
        <f t="array" ref="B706">_xlfn.LET(
  _xlpm.n, UPPER(TRIM(C706)),
  _xlfn.XLOOKUP(
    _xlpm.n,
    {"AUSTRALIA","NSW","VIC","QLD","SA","WA","TAS","NT","ACT","UNK"},
    {"AU","NSW","VIC","QLD","SA","WA","TAS","NT","ACT","UNK"},
    C706
  )
)</f>
        <v>NT</v>
      </c>
      <c r="C706" s="1" t="s">
        <v>24</v>
      </c>
      <c r="D706" s="11">
        <f t="shared" ref="D706:D769" si="11">_xlfn.LET(
  _xlpm.s, TRIM(E706),
  _xlpm.y, VALUE(LEFT(_xlpm.s,4)),
  _xlpm.q, VALUE(MID(_xlpm.s, FIND("Q",_xlpm.s)+1, 1)),
  _xlpm.m, CHOOSE(_xlpm.q, 9,12,3,6),
  DATE(_xlpm.y + (_xlpm.q&gt;=3), _xlpm.m, 1)
)</f>
        <v>45352</v>
      </c>
      <c r="E706" s="1" t="s">
        <v>44</v>
      </c>
      <c r="F706" s="1" t="s">
        <v>31</v>
      </c>
      <c r="G706" s="4">
        <v>2856</v>
      </c>
      <c r="H706" s="5">
        <v>211827.59999999998</v>
      </c>
      <c r="I706" s="4">
        <v>1904</v>
      </c>
      <c r="J706" s="4">
        <v>952</v>
      </c>
      <c r="K706" s="4">
        <v>73500.849999999991</v>
      </c>
      <c r="L706" s="4">
        <v>138326.75</v>
      </c>
      <c r="M706" s="6">
        <v>0.66666666666666663</v>
      </c>
      <c r="N706" s="4">
        <v>201.17765837104071</v>
      </c>
      <c r="O706" s="4">
        <v>248205.65</v>
      </c>
      <c r="P706" s="4">
        <v>421883.70000000007</v>
      </c>
      <c r="Q706" s="4">
        <v>73500.849999999991</v>
      </c>
      <c r="R706" s="4">
        <v>348382.85000000003</v>
      </c>
    </row>
    <row r="707" spans="1:18" ht="15" x14ac:dyDescent="0.2">
      <c r="A707" s="1" t="str" cm="1">
        <f t="array" ref="A707">_xlfn.LET(
  _xlpm.n, UPPER(TRIM(C707)),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C707
  )
)</f>
        <v>Australian Capital Territory</v>
      </c>
      <c r="B707" s="1" t="str" cm="1">
        <f t="array" ref="B707">_xlfn.LET(
  _xlpm.n, UPPER(TRIM(C707)),
  _xlfn.XLOOKUP(
    _xlpm.n,
    {"AUSTRALIA","NSW","VIC","QLD","SA","WA","TAS","NT","ACT","UNK"},
    {"AU","NSW","VIC","QLD","SA","WA","TAS","NT","ACT","UNK"},
    C707
  )
)</f>
        <v>ACT</v>
      </c>
      <c r="C707" s="1" t="s">
        <v>25</v>
      </c>
      <c r="D707" s="11">
        <f t="shared" si="11"/>
        <v>45352</v>
      </c>
      <c r="E707" s="1" t="s">
        <v>44</v>
      </c>
      <c r="F707" s="1" t="s">
        <v>31</v>
      </c>
      <c r="G707" s="4">
        <v>4765</v>
      </c>
      <c r="H707" s="5">
        <v>554152.20000000007</v>
      </c>
      <c r="I707" s="4">
        <v>1191</v>
      </c>
      <c r="J707" s="4">
        <v>3574</v>
      </c>
      <c r="K707" s="4">
        <v>67511.900000000009</v>
      </c>
      <c r="L707" s="4">
        <v>486640.30000000005</v>
      </c>
      <c r="M707" s="6">
        <v>0.24994753410283316</v>
      </c>
      <c r="N707" s="4">
        <v>405.16645726366653</v>
      </c>
      <c r="O707" s="4">
        <v>584850.64999999979</v>
      </c>
      <c r="P707" s="4">
        <v>2134647.4300000002</v>
      </c>
      <c r="Q707" s="4">
        <v>67511.900000000009</v>
      </c>
      <c r="R707" s="4">
        <v>2067135.53</v>
      </c>
    </row>
    <row r="708" spans="1:18" ht="15" x14ac:dyDescent="0.2">
      <c r="A708" s="1" t="str" cm="1">
        <f t="array" ref="A708">_xlfn.LET(
  _xlpm.n, UPPER(TRIM(C708)),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C708
  )
)</f>
        <v>Australia</v>
      </c>
      <c r="B708" s="1" t="str" cm="1">
        <f t="array" ref="B708">_xlfn.LET(
  _xlpm.n, UPPER(TRIM(C708)),
  _xlfn.XLOOKUP(
    _xlpm.n,
    {"AUSTRALIA","NSW","VIC","QLD","SA","WA","TAS","NT","ACT","UNK"},
    {"AU","NSW","VIC","QLD","SA","WA","TAS","NT","ACT","UNK"},
    C708
  )
)</f>
        <v>AU</v>
      </c>
      <c r="C708" s="2" t="s">
        <v>15</v>
      </c>
      <c r="D708" s="12">
        <f t="shared" si="11"/>
        <v>45352</v>
      </c>
      <c r="E708" s="3" t="s">
        <v>44</v>
      </c>
      <c r="F708" s="3" t="s">
        <v>33</v>
      </c>
      <c r="G708" s="8">
        <v>948701</v>
      </c>
      <c r="H708" s="9">
        <v>140648857.67000014</v>
      </c>
      <c r="I708" s="8">
        <v>83545</v>
      </c>
      <c r="J708" s="8">
        <v>865156</v>
      </c>
      <c r="K708" s="8">
        <v>9340618.3000000026</v>
      </c>
      <c r="L708" s="8">
        <v>131308239.37000014</v>
      </c>
      <c r="M708" s="10">
        <v>8.8062519170950593E-2</v>
      </c>
      <c r="N708" s="8">
        <v>221.63149755459102</v>
      </c>
      <c r="O708" s="8">
        <v>182655040.90000001</v>
      </c>
      <c r="P708" s="8">
        <v>364618537.50000006</v>
      </c>
      <c r="Q708" s="8">
        <v>9340618.2999999858</v>
      </c>
      <c r="R708" s="8">
        <v>355277919.20000011</v>
      </c>
    </row>
    <row r="709" spans="1:18" ht="15" x14ac:dyDescent="0.2">
      <c r="A709" s="1" t="str" cm="1">
        <f t="array" ref="A709">_xlfn.LET(
  _xlpm.n, UPPER(TRIM(C709)),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C709
  )
)</f>
        <v>New South Wales</v>
      </c>
      <c r="B709" s="1" t="str" cm="1">
        <f t="array" ref="B709">_xlfn.LET(
  _xlpm.n, UPPER(TRIM(C709)),
  _xlfn.XLOOKUP(
    _xlpm.n,
    {"AUSTRALIA","NSW","VIC","QLD","SA","WA","TAS","NT","ACT","UNK"},
    {"AU","NSW","VIC","QLD","SA","WA","TAS","NT","ACT","UNK"},
    C709
  )
)</f>
        <v>NSW</v>
      </c>
      <c r="C709" s="1" t="s">
        <v>18</v>
      </c>
      <c r="D709" s="11">
        <f t="shared" si="11"/>
        <v>45352</v>
      </c>
      <c r="E709" s="1" t="s">
        <v>44</v>
      </c>
      <c r="F709" s="1" t="s">
        <v>33</v>
      </c>
      <c r="G709" s="4">
        <v>298723</v>
      </c>
      <c r="H709" s="5">
        <v>45370867.440000027</v>
      </c>
      <c r="I709" s="4">
        <v>31969</v>
      </c>
      <c r="J709" s="4">
        <v>266754</v>
      </c>
      <c r="K709" s="4">
        <v>3411190.45</v>
      </c>
      <c r="L709" s="4">
        <v>41959676.990000032</v>
      </c>
      <c r="M709" s="6">
        <v>0.10701887701984782</v>
      </c>
      <c r="N709" s="4">
        <v>209.3475397710001</v>
      </c>
      <c r="O709" s="4">
        <v>59326039.350000031</v>
      </c>
      <c r="P709" s="4">
        <v>119858255.66000004</v>
      </c>
      <c r="Q709" s="4">
        <v>3411190.4500000034</v>
      </c>
      <c r="R709" s="4">
        <v>116447065.21000007</v>
      </c>
    </row>
    <row r="710" spans="1:18" ht="15" x14ac:dyDescent="0.2">
      <c r="A710" s="1" t="str" cm="1">
        <f t="array" ref="A710">_xlfn.LET(
  _xlpm.n, UPPER(TRIM(C710)),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C710
  )
)</f>
        <v>Victoria</v>
      </c>
      <c r="B710" s="1" t="str" cm="1">
        <f t="array" ref="B710">_xlfn.LET(
  _xlpm.n, UPPER(TRIM(C710)),
  _xlfn.XLOOKUP(
    _xlpm.n,
    {"AUSTRALIA","NSW","VIC","QLD","SA","WA","TAS","NT","ACT","UNK"},
    {"AU","NSW","VIC","QLD","SA","WA","TAS","NT","ACT","UNK"},
    C710
  )
)</f>
        <v>VIC</v>
      </c>
      <c r="C710" s="1" t="s">
        <v>19</v>
      </c>
      <c r="D710" s="11">
        <f t="shared" si="11"/>
        <v>45352</v>
      </c>
      <c r="E710" s="1" t="s">
        <v>44</v>
      </c>
      <c r="F710" s="1" t="s">
        <v>33</v>
      </c>
      <c r="G710" s="4">
        <v>238507</v>
      </c>
      <c r="H710" s="5">
        <v>34998074.769999966</v>
      </c>
      <c r="I710" s="4">
        <v>21440</v>
      </c>
      <c r="J710" s="4">
        <v>217067</v>
      </c>
      <c r="K710" s="4">
        <v>2253521.0999999992</v>
      </c>
      <c r="L710" s="4">
        <v>32744553.669999972</v>
      </c>
      <c r="M710" s="6">
        <v>8.9892539841597938E-2</v>
      </c>
      <c r="N710" s="4">
        <v>224.7731518349724</v>
      </c>
      <c r="O710" s="4">
        <v>44506980.799999997</v>
      </c>
      <c r="P710" s="4">
        <v>90695762.380000129</v>
      </c>
      <c r="Q710" s="4">
        <v>2253521.0999999973</v>
      </c>
      <c r="R710" s="4">
        <v>88442241.280000255</v>
      </c>
    </row>
    <row r="711" spans="1:18" ht="15" x14ac:dyDescent="0.2">
      <c r="A711" s="1" t="str" cm="1">
        <f t="array" ref="A711">_xlfn.LET(
  _xlpm.n, UPPER(TRIM(C711)),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C711
  )
)</f>
        <v>Queensland</v>
      </c>
      <c r="B711" s="1" t="str" cm="1">
        <f t="array" ref="B711">_xlfn.LET(
  _xlpm.n, UPPER(TRIM(C711)),
  _xlfn.XLOOKUP(
    _xlpm.n,
    {"AUSTRALIA","NSW","VIC","QLD","SA","WA","TAS","NT","ACT","UNK"},
    {"AU","NSW","VIC","QLD","SA","WA","TAS","NT","ACT","UNK"},
    C711
  )
)</f>
        <v>QLD</v>
      </c>
      <c r="C711" s="1" t="s">
        <v>20</v>
      </c>
      <c r="D711" s="11">
        <f t="shared" si="11"/>
        <v>45352</v>
      </c>
      <c r="E711" s="1" t="s">
        <v>44</v>
      </c>
      <c r="F711" s="1" t="s">
        <v>33</v>
      </c>
      <c r="G711" s="4">
        <v>195451</v>
      </c>
      <c r="H711" s="5">
        <v>28977675.190000001</v>
      </c>
      <c r="I711" s="4">
        <v>19290</v>
      </c>
      <c r="J711" s="4">
        <v>176161</v>
      </c>
      <c r="K711" s="4">
        <v>2335253.4999999995</v>
      </c>
      <c r="L711" s="4">
        <v>26642421.690000009</v>
      </c>
      <c r="M711" s="6">
        <v>9.8694813533826892E-2</v>
      </c>
      <c r="N711" s="4">
        <v>188.81434574468088</v>
      </c>
      <c r="O711" s="4">
        <v>37855128.500000052</v>
      </c>
      <c r="P711" s="4">
        <v>75485446.659999996</v>
      </c>
      <c r="Q711" s="4">
        <v>2335253.5000000005</v>
      </c>
      <c r="R711" s="4">
        <v>73150193.159999937</v>
      </c>
    </row>
    <row r="712" spans="1:18" ht="15" x14ac:dyDescent="0.2">
      <c r="A712" s="1" t="str" cm="1">
        <f t="array" ref="A712">_xlfn.LET(
  _xlpm.n, UPPER(TRIM(C712)),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C712
  )
)</f>
        <v>South Australia</v>
      </c>
      <c r="B712" s="1" t="str" cm="1">
        <f t="array" ref="B712">_xlfn.LET(
  _xlpm.n, UPPER(TRIM(C712)),
  _xlfn.XLOOKUP(
    _xlpm.n,
    {"AUSTRALIA","NSW","VIC","QLD","SA","WA","TAS","NT","ACT","UNK"},
    {"AU","NSW","VIC","QLD","SA","WA","TAS","NT","ACT","UNK"},
    C712
  )
)</f>
        <v>SA</v>
      </c>
      <c r="C712" s="1" t="s">
        <v>21</v>
      </c>
      <c r="D712" s="11">
        <f t="shared" si="11"/>
        <v>45352</v>
      </c>
      <c r="E712" s="1" t="s">
        <v>44</v>
      </c>
      <c r="F712" s="1" t="s">
        <v>33</v>
      </c>
      <c r="G712" s="4">
        <v>75218</v>
      </c>
      <c r="H712" s="5">
        <v>10597452.090000007</v>
      </c>
      <c r="I712" s="4">
        <v>5446</v>
      </c>
      <c r="J712" s="4">
        <v>69772</v>
      </c>
      <c r="K712" s="4">
        <v>698773.14999999991</v>
      </c>
      <c r="L712" s="4">
        <v>9898678.9399999976</v>
      </c>
      <c r="M712" s="6">
        <v>7.240288228881385E-2</v>
      </c>
      <c r="N712" s="4">
        <v>162.23121887966806</v>
      </c>
      <c r="O712" s="4">
        <v>13988372.949999996</v>
      </c>
      <c r="P712" s="4">
        <v>25715203.039999995</v>
      </c>
      <c r="Q712" s="4">
        <v>698773.14999999991</v>
      </c>
      <c r="R712" s="4">
        <v>25016429.890000008</v>
      </c>
    </row>
    <row r="713" spans="1:18" ht="15" x14ac:dyDescent="0.2">
      <c r="A713" s="1" t="str" cm="1">
        <f t="array" ref="A713">_xlfn.LET(
  _xlpm.n, UPPER(TRIM(C713)),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C713
  )
)</f>
        <v>Western Australia</v>
      </c>
      <c r="B713" s="1" t="str" cm="1">
        <f t="array" ref="B713">_xlfn.LET(
  _xlpm.n, UPPER(TRIM(C713)),
  _xlfn.XLOOKUP(
    _xlpm.n,
    {"AUSTRALIA","NSW","VIC","QLD","SA","WA","TAS","NT","ACT","UNK"},
    {"AU","NSW","VIC","QLD","SA","WA","TAS","NT","ACT","UNK"},
    C713
  )
)</f>
        <v>WA</v>
      </c>
      <c r="C713" s="1" t="s">
        <v>22</v>
      </c>
      <c r="D713" s="11">
        <f t="shared" si="11"/>
        <v>45352</v>
      </c>
      <c r="E713" s="1" t="s">
        <v>44</v>
      </c>
      <c r="F713" s="1" t="s">
        <v>33</v>
      </c>
      <c r="G713" s="4">
        <v>105433</v>
      </c>
      <c r="H713" s="5">
        <v>15466437.879999986</v>
      </c>
      <c r="I713" s="4">
        <v>4493</v>
      </c>
      <c r="J713" s="4">
        <v>100940</v>
      </c>
      <c r="K713" s="4">
        <v>539842.99999999965</v>
      </c>
      <c r="L713" s="4">
        <v>14926594.879999986</v>
      </c>
      <c r="M713" s="6">
        <v>4.261474111521061E-2</v>
      </c>
      <c r="N713" s="4">
        <v>403.47631202691343</v>
      </c>
      <c r="O713" s="4">
        <v>20087253.199999999</v>
      </c>
      <c r="P713" s="4">
        <v>37895916.170000099</v>
      </c>
      <c r="Q713" s="4">
        <v>539843</v>
      </c>
      <c r="R713" s="4">
        <v>37356073.170000032</v>
      </c>
    </row>
    <row r="714" spans="1:18" ht="15" x14ac:dyDescent="0.2">
      <c r="A714" s="1" t="str" cm="1">
        <f t="array" ref="A714">_xlfn.LET(
  _xlpm.n, UPPER(TRIM(C714)),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C714
  )
)</f>
        <v>Tasmania</v>
      </c>
      <c r="B714" s="1" t="str" cm="1">
        <f t="array" ref="B714">_xlfn.LET(
  _xlpm.n, UPPER(TRIM(C714)),
  _xlfn.XLOOKUP(
    _xlpm.n,
    {"AUSTRALIA","NSW","VIC","QLD","SA","WA","TAS","NT","ACT","UNK"},
    {"AU","NSW","VIC","QLD","SA","WA","TAS","NT","ACT","UNK"},
    C714
  )
)</f>
        <v>TAS</v>
      </c>
      <c r="C714" s="1" t="s">
        <v>23</v>
      </c>
      <c r="D714" s="11">
        <f t="shared" si="11"/>
        <v>45352</v>
      </c>
      <c r="E714" s="1" t="s">
        <v>44</v>
      </c>
      <c r="F714" s="1" t="s">
        <v>33</v>
      </c>
      <c r="G714" s="4">
        <v>18543</v>
      </c>
      <c r="H714" s="5">
        <v>2800705.85</v>
      </c>
      <c r="I714" s="4">
        <v>208</v>
      </c>
      <c r="J714" s="4">
        <v>18335</v>
      </c>
      <c r="K714" s="4">
        <v>24648.699999999993</v>
      </c>
      <c r="L714" s="4">
        <v>2776057.1500000004</v>
      </c>
      <c r="M714" s="6">
        <v>1.1217170900070107E-2</v>
      </c>
      <c r="N714" s="4">
        <v>112.38799076212467</v>
      </c>
      <c r="O714" s="4">
        <v>3693025.9000000004</v>
      </c>
      <c r="P714" s="4">
        <v>7372249.3299999973</v>
      </c>
      <c r="Q714" s="4">
        <v>24648.699999999993</v>
      </c>
      <c r="R714" s="4">
        <v>7347600.6299999971</v>
      </c>
    </row>
    <row r="715" spans="1:18" ht="15" x14ac:dyDescent="0.2">
      <c r="A715" s="1" t="str" cm="1">
        <f t="array" ref="A715">_xlfn.LET(
  _xlpm.n, UPPER(TRIM(C715)),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C715
  )
)</f>
        <v>Northern Territory</v>
      </c>
      <c r="B715" s="1" t="str" cm="1">
        <f t="array" ref="B715">_xlfn.LET(
  _xlpm.n, UPPER(TRIM(C715)),
  _xlfn.XLOOKUP(
    _xlpm.n,
    {"AUSTRALIA","NSW","VIC","QLD","SA","WA","TAS","NT","ACT","UNK"},
    {"AU","NSW","VIC","QLD","SA","WA","TAS","NT","ACT","UNK"},
    C715
  )
)</f>
        <v>NT</v>
      </c>
      <c r="C715" s="1" t="s">
        <v>24</v>
      </c>
      <c r="D715" s="11">
        <f t="shared" si="11"/>
        <v>45352</v>
      </c>
      <c r="E715" s="1" t="s">
        <v>44</v>
      </c>
      <c r="F715" s="1" t="s">
        <v>33</v>
      </c>
      <c r="G715" s="4">
        <v>3963</v>
      </c>
      <c r="H715" s="5">
        <v>612830.44999999995</v>
      </c>
      <c r="I715" s="4">
        <v>148</v>
      </c>
      <c r="J715" s="4">
        <v>3815</v>
      </c>
      <c r="K715" s="4">
        <v>20260.150000000001</v>
      </c>
      <c r="L715" s="4">
        <v>592570.29999999958</v>
      </c>
      <c r="M715" s="6">
        <v>3.7345445369669446E-2</v>
      </c>
      <c r="N715" s="4">
        <v>257.15253333333334</v>
      </c>
      <c r="O715" s="4">
        <v>807903.89999999932</v>
      </c>
      <c r="P715" s="4">
        <v>1722864.0300000003</v>
      </c>
      <c r="Q715" s="4">
        <v>20260.150000000001</v>
      </c>
      <c r="R715" s="4">
        <v>1702603.88</v>
      </c>
    </row>
    <row r="716" spans="1:18" ht="15" x14ac:dyDescent="0.2">
      <c r="A716" s="1" t="str" cm="1">
        <f t="array" ref="A716">_xlfn.LET(
  _xlpm.n, UPPER(TRIM(C716)),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C716
  )
)</f>
        <v>Australian Capital Territory</v>
      </c>
      <c r="B716" s="1" t="str" cm="1">
        <f t="array" ref="B716">_xlfn.LET(
  _xlpm.n, UPPER(TRIM(C716)),
  _xlfn.XLOOKUP(
    _xlpm.n,
    {"AUSTRALIA","NSW","VIC","QLD","SA","WA","TAS","NT","ACT","UNK"},
    {"AU","NSW","VIC","QLD","SA","WA","TAS","NT","ACT","UNK"},
    C716
  )
)</f>
        <v>ACT</v>
      </c>
      <c r="C716" s="1" t="s">
        <v>25</v>
      </c>
      <c r="D716" s="11">
        <f t="shared" si="11"/>
        <v>45352</v>
      </c>
      <c r="E716" s="1" t="s">
        <v>44</v>
      </c>
      <c r="F716" s="1" t="s">
        <v>33</v>
      </c>
      <c r="G716" s="4">
        <v>12835</v>
      </c>
      <c r="H716" s="5">
        <v>1820071</v>
      </c>
      <c r="I716" s="4">
        <v>551</v>
      </c>
      <c r="J716" s="4">
        <v>12284</v>
      </c>
      <c r="K716" s="4">
        <v>57128.25</v>
      </c>
      <c r="L716" s="4">
        <v>1762942.7499999993</v>
      </c>
      <c r="M716" s="6">
        <v>4.2929489676665371E-2</v>
      </c>
      <c r="N716" s="4">
        <v>240.02058981233242</v>
      </c>
      <c r="O716" s="4">
        <v>2384012.3499999992</v>
      </c>
      <c r="P716" s="4">
        <v>5861109.1799999988</v>
      </c>
      <c r="Q716" s="4">
        <v>57128.25</v>
      </c>
      <c r="R716" s="4">
        <v>5803980.9299999997</v>
      </c>
    </row>
    <row r="717" spans="1:18" ht="15" x14ac:dyDescent="0.2">
      <c r="A717" s="1" t="str" cm="1">
        <f t="array" ref="A717">_xlfn.LET(
  _xlpm.n, UPPER(TRIM(C717)),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C717
  )
)</f>
        <v>Unknown</v>
      </c>
      <c r="B717" s="1" t="str" cm="1">
        <f t="array" ref="B717">_xlfn.LET(
  _xlpm.n, UPPER(TRIM(C717)),
  _xlfn.XLOOKUP(
    _xlpm.n,
    {"AUSTRALIA","NSW","VIC","QLD","SA","WA","TAS","NT","ACT","UNK"},
    {"AU","NSW","VIC","QLD","SA","WA","TAS","NT","ACT","UNK"},
    C717
  )
)</f>
        <v>UNK</v>
      </c>
      <c r="C717" s="1" t="s">
        <v>26</v>
      </c>
      <c r="D717" s="11">
        <f t="shared" si="11"/>
        <v>45352</v>
      </c>
      <c r="E717" s="1" t="s">
        <v>44</v>
      </c>
      <c r="F717" s="1" t="s">
        <v>33</v>
      </c>
      <c r="G717" s="4">
        <v>28</v>
      </c>
      <c r="H717" s="5">
        <v>4743</v>
      </c>
      <c r="I717" s="4">
        <v>0</v>
      </c>
      <c r="J717" s="4">
        <v>28</v>
      </c>
      <c r="K717" s="4">
        <v>0</v>
      </c>
      <c r="L717" s="4">
        <v>4743</v>
      </c>
      <c r="M717" s="6">
        <v>0</v>
      </c>
      <c r="N717" s="4" t="s">
        <v>32</v>
      </c>
      <c r="O717" s="4">
        <v>6323.9500000000007</v>
      </c>
      <c r="P717" s="4">
        <v>11731.05</v>
      </c>
      <c r="Q717" s="4">
        <v>0</v>
      </c>
      <c r="R717" s="4">
        <v>11731.049999999997</v>
      </c>
    </row>
    <row r="718" spans="1:18" ht="15" x14ac:dyDescent="0.2">
      <c r="A718" s="1" t="str" cm="1">
        <f t="array" ref="A718">_xlfn.LET(
  _xlpm.n, UPPER(TRIM(C718)),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C718
  )
)</f>
        <v>Australia</v>
      </c>
      <c r="B718" s="1" t="str" cm="1">
        <f t="array" ref="B718">_xlfn.LET(
  _xlpm.n, UPPER(TRIM(C718)),
  _xlfn.XLOOKUP(
    _xlpm.n,
    {"AUSTRALIA","NSW","VIC","QLD","SA","WA","TAS","NT","ACT","UNK"},
    {"AU","NSW","VIC","QLD","SA","WA","TAS","NT","ACT","UNK"},
    C718
  )
)</f>
        <v>AU</v>
      </c>
      <c r="C718" s="2" t="s">
        <v>15</v>
      </c>
      <c r="D718" s="12">
        <f t="shared" si="11"/>
        <v>45352</v>
      </c>
      <c r="E718" s="3" t="s">
        <v>44</v>
      </c>
      <c r="F718" s="3" t="s">
        <v>34</v>
      </c>
      <c r="G718" s="8">
        <v>41430549</v>
      </c>
      <c r="H718" s="9">
        <v>926116624.63000512</v>
      </c>
      <c r="I718" s="8">
        <v>36925757</v>
      </c>
      <c r="J718" s="8">
        <v>4504792</v>
      </c>
      <c r="K718" s="8">
        <v>830251106.10000491</v>
      </c>
      <c r="L718" s="8">
        <v>95865518.530000195</v>
      </c>
      <c r="M718" s="10">
        <v>0.89126883160539339</v>
      </c>
      <c r="N718" s="8">
        <v>24.922019902890746</v>
      </c>
      <c r="O718" s="8">
        <v>1097823324.5399985</v>
      </c>
      <c r="P718" s="8">
        <v>986156281.36000562</v>
      </c>
      <c r="Q718" s="8">
        <v>827064513.15000486</v>
      </c>
      <c r="R718" s="8">
        <v>159091768.20999971</v>
      </c>
    </row>
    <row r="719" spans="1:18" ht="15" x14ac:dyDescent="0.2">
      <c r="A719" s="1" t="str" cm="1">
        <f t="array" ref="A719">_xlfn.LET(
  _xlpm.n, UPPER(TRIM(C719)),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C719
  )
)</f>
        <v>New South Wales</v>
      </c>
      <c r="B719" s="1" t="str" cm="1">
        <f t="array" ref="B719">_xlfn.LET(
  _xlpm.n, UPPER(TRIM(C719)),
  _xlfn.XLOOKUP(
    _xlpm.n,
    {"AUSTRALIA","NSW","VIC","QLD","SA","WA","TAS","NT","ACT","UNK"},
    {"AU","NSW","VIC","QLD","SA","WA","TAS","NT","ACT","UNK"},
    C719
  )
)</f>
        <v>NSW</v>
      </c>
      <c r="C719" s="1" t="s">
        <v>18</v>
      </c>
      <c r="D719" s="11">
        <f t="shared" si="11"/>
        <v>45352</v>
      </c>
      <c r="E719" s="1" t="s">
        <v>44</v>
      </c>
      <c r="F719" s="1" t="s">
        <v>34</v>
      </c>
      <c r="G719" s="4">
        <v>13743836</v>
      </c>
      <c r="H719" s="5">
        <v>309088736.67999923</v>
      </c>
      <c r="I719" s="4">
        <v>12120308</v>
      </c>
      <c r="J719" s="4">
        <v>1623528</v>
      </c>
      <c r="K719" s="4">
        <v>276291361.89999992</v>
      </c>
      <c r="L719" s="4">
        <v>32797374.779999975</v>
      </c>
      <c r="M719" s="6">
        <v>0.88187228078099889</v>
      </c>
      <c r="N719" s="4">
        <v>25.71257571772956</v>
      </c>
      <c r="O719" s="4">
        <v>366646853.93000001</v>
      </c>
      <c r="P719" s="4">
        <v>328171801.33000106</v>
      </c>
      <c r="Q719" s="4">
        <v>275385657.94999999</v>
      </c>
      <c r="R719" s="4">
        <v>52786143.379999936</v>
      </c>
    </row>
    <row r="720" spans="1:18" ht="15" x14ac:dyDescent="0.2">
      <c r="A720" s="1" t="str" cm="1">
        <f t="array" ref="A720">_xlfn.LET(
  _xlpm.n, UPPER(TRIM(C720)),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C720
  )
)</f>
        <v>Victoria</v>
      </c>
      <c r="B720" s="1" t="str" cm="1">
        <f t="array" ref="B720">_xlfn.LET(
  _xlpm.n, UPPER(TRIM(C720)),
  _xlfn.XLOOKUP(
    _xlpm.n,
    {"AUSTRALIA","NSW","VIC","QLD","SA","WA","TAS","NT","ACT","UNK"},
    {"AU","NSW","VIC","QLD","SA","WA","TAS","NT","ACT","UNK"},
    C720
  )
)</f>
        <v>VIC</v>
      </c>
      <c r="C720" s="1" t="s">
        <v>19</v>
      </c>
      <c r="D720" s="11">
        <f t="shared" si="11"/>
        <v>45352</v>
      </c>
      <c r="E720" s="1" t="s">
        <v>44</v>
      </c>
      <c r="F720" s="1" t="s">
        <v>34</v>
      </c>
      <c r="G720" s="4">
        <v>10062722</v>
      </c>
      <c r="H720" s="5">
        <v>220130294.91999972</v>
      </c>
      <c r="I720" s="4">
        <v>9110249</v>
      </c>
      <c r="J720" s="4">
        <v>952473</v>
      </c>
      <c r="K720" s="4">
        <v>198682686.24999982</v>
      </c>
      <c r="L720" s="4">
        <v>21447608.669999976</v>
      </c>
      <c r="M720" s="6">
        <v>0.90534638639525167</v>
      </c>
      <c r="N720" s="4">
        <v>25.016993852914297</v>
      </c>
      <c r="O720" s="4">
        <v>260453255.05000034</v>
      </c>
      <c r="P720" s="4">
        <v>235324792.35000044</v>
      </c>
      <c r="Q720" s="4">
        <v>197786443.0500001</v>
      </c>
      <c r="R720" s="4">
        <v>37538349.299999967</v>
      </c>
    </row>
    <row r="721" spans="1:18" ht="15" x14ac:dyDescent="0.2">
      <c r="A721" s="1" t="str" cm="1">
        <f t="array" ref="A721">_xlfn.LET(
  _xlpm.n, UPPER(TRIM(C721)),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C721
  )
)</f>
        <v>Queensland</v>
      </c>
      <c r="B721" s="1" t="str" cm="1">
        <f t="array" ref="B721">_xlfn.LET(
  _xlpm.n, UPPER(TRIM(C721)),
  _xlfn.XLOOKUP(
    _xlpm.n,
    {"AUSTRALIA","NSW","VIC","QLD","SA","WA","TAS","NT","ACT","UNK"},
    {"AU","NSW","VIC","QLD","SA","WA","TAS","NT","ACT","UNK"},
    C721
  )
)</f>
        <v>QLD</v>
      </c>
      <c r="C721" s="1" t="s">
        <v>20</v>
      </c>
      <c r="D721" s="11">
        <f t="shared" si="11"/>
        <v>45352</v>
      </c>
      <c r="E721" s="1" t="s">
        <v>44</v>
      </c>
      <c r="F721" s="1" t="s">
        <v>34</v>
      </c>
      <c r="G721" s="4">
        <v>9191076</v>
      </c>
      <c r="H721" s="5">
        <v>209591268.66999984</v>
      </c>
      <c r="I721" s="4">
        <v>8121251</v>
      </c>
      <c r="J721" s="4">
        <v>1069825</v>
      </c>
      <c r="K721" s="4">
        <v>187214615.84999982</v>
      </c>
      <c r="L721" s="4">
        <v>22376652.819999989</v>
      </c>
      <c r="M721" s="6">
        <v>0.88360176762764231</v>
      </c>
      <c r="N721" s="4">
        <v>25.352508059617804</v>
      </c>
      <c r="O721" s="4">
        <v>248687196.55999985</v>
      </c>
      <c r="P721" s="4">
        <v>222994198.84999925</v>
      </c>
      <c r="Q721" s="4">
        <v>186482518.89999989</v>
      </c>
      <c r="R721" s="4">
        <v>36511679.95000007</v>
      </c>
    </row>
    <row r="722" spans="1:18" ht="15" x14ac:dyDescent="0.2">
      <c r="A722" s="1" t="str" cm="1">
        <f t="array" ref="A722">_xlfn.LET(
  _xlpm.n, UPPER(TRIM(C722)),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C722
  )
)</f>
        <v>South Australia</v>
      </c>
      <c r="B722" s="1" t="str" cm="1">
        <f t="array" ref="B722">_xlfn.LET(
  _xlpm.n, UPPER(TRIM(C722)),
  _xlfn.XLOOKUP(
    _xlpm.n,
    {"AUSTRALIA","NSW","VIC","QLD","SA","WA","TAS","NT","ACT","UNK"},
    {"AU","NSW","VIC","QLD","SA","WA","TAS","NT","ACT","UNK"},
    C722
  )
)</f>
        <v>SA</v>
      </c>
      <c r="C722" s="1" t="s">
        <v>21</v>
      </c>
      <c r="D722" s="11">
        <f t="shared" si="11"/>
        <v>45352</v>
      </c>
      <c r="E722" s="1" t="s">
        <v>44</v>
      </c>
      <c r="F722" s="1" t="s">
        <v>34</v>
      </c>
      <c r="G722" s="4">
        <v>2741930</v>
      </c>
      <c r="H722" s="5">
        <v>58544824.730000064</v>
      </c>
      <c r="I722" s="4">
        <v>2421274</v>
      </c>
      <c r="J722" s="4">
        <v>320656</v>
      </c>
      <c r="K722" s="4">
        <v>51587779.700000077</v>
      </c>
      <c r="L722" s="4">
        <v>6957045.0300000031</v>
      </c>
      <c r="M722" s="6">
        <v>0.88305463669750872</v>
      </c>
      <c r="N722" s="4">
        <v>26.423152436082979</v>
      </c>
      <c r="O722" s="4">
        <v>69494557.13000004</v>
      </c>
      <c r="P722" s="4">
        <v>62709019.690000102</v>
      </c>
      <c r="Q722" s="4">
        <v>51341258.40000008</v>
      </c>
      <c r="R722" s="4">
        <v>11367761.290000003</v>
      </c>
    </row>
    <row r="723" spans="1:18" ht="15" x14ac:dyDescent="0.2">
      <c r="A723" s="1" t="str" cm="1">
        <f t="array" ref="A723">_xlfn.LET(
  _xlpm.n, UPPER(TRIM(C723)),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C723
  )
)</f>
        <v>Western Australia</v>
      </c>
      <c r="B723" s="1" t="str" cm="1">
        <f t="array" ref="B723">_xlfn.LET(
  _xlpm.n, UPPER(TRIM(C723)),
  _xlfn.XLOOKUP(
    _xlpm.n,
    {"AUSTRALIA","NSW","VIC","QLD","SA","WA","TAS","NT","ACT","UNK"},
    {"AU","NSW","VIC","QLD","SA","WA","TAS","NT","ACT","UNK"},
    C723
  )
)</f>
        <v>WA</v>
      </c>
      <c r="C723" s="1" t="s">
        <v>22</v>
      </c>
      <c r="D723" s="11">
        <f t="shared" si="11"/>
        <v>45352</v>
      </c>
      <c r="E723" s="1" t="s">
        <v>44</v>
      </c>
      <c r="F723" s="1" t="s">
        <v>34</v>
      </c>
      <c r="G723" s="4">
        <v>3944385</v>
      </c>
      <c r="H723" s="5">
        <v>90579530.680000007</v>
      </c>
      <c r="I723" s="4">
        <v>3547911</v>
      </c>
      <c r="J723" s="4">
        <v>396474</v>
      </c>
      <c r="K723" s="4">
        <v>81759540.200000003</v>
      </c>
      <c r="L723" s="4">
        <v>8819990.4799999986</v>
      </c>
      <c r="M723" s="6">
        <v>0.89948394996938685</v>
      </c>
      <c r="N723" s="4">
        <v>22.050533235938644</v>
      </c>
      <c r="O723" s="4">
        <v>107389778.59999998</v>
      </c>
      <c r="P723" s="4">
        <v>96597153.680000171</v>
      </c>
      <c r="Q723" s="4">
        <v>81487140.500000134</v>
      </c>
      <c r="R723" s="4">
        <v>15110013.180000003</v>
      </c>
    </row>
    <row r="724" spans="1:18" ht="15" x14ac:dyDescent="0.2">
      <c r="A724" s="1" t="str" cm="1">
        <f t="array" ref="A724">_xlfn.LET(
  _xlpm.n, UPPER(TRIM(C724)),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C724
  )
)</f>
        <v>Tasmania</v>
      </c>
      <c r="B724" s="1" t="str" cm="1">
        <f t="array" ref="B724">_xlfn.LET(
  _xlpm.n, UPPER(TRIM(C724)),
  _xlfn.XLOOKUP(
    _xlpm.n,
    {"AUSTRALIA","NSW","VIC","QLD","SA","WA","TAS","NT","ACT","UNK"},
    {"AU","NSW","VIC","QLD","SA","WA","TAS","NT","ACT","UNK"},
    C724
  )
)</f>
        <v>TAS</v>
      </c>
      <c r="C724" s="1" t="s">
        <v>23</v>
      </c>
      <c r="D724" s="11">
        <f t="shared" si="11"/>
        <v>45352</v>
      </c>
      <c r="E724" s="1" t="s">
        <v>44</v>
      </c>
      <c r="F724" s="1" t="s">
        <v>34</v>
      </c>
      <c r="G724" s="4">
        <v>859515</v>
      </c>
      <c r="H724" s="5">
        <v>18144176.39999998</v>
      </c>
      <c r="I724" s="4">
        <v>777779</v>
      </c>
      <c r="J724" s="4">
        <v>81736</v>
      </c>
      <c r="K724" s="4">
        <v>16281865.999999993</v>
      </c>
      <c r="L724" s="4">
        <v>1862310.4000000006</v>
      </c>
      <c r="M724" s="6">
        <v>0.90490451010162709</v>
      </c>
      <c r="N724" s="4">
        <v>27.411572456320652</v>
      </c>
      <c r="O724" s="4">
        <v>21514891.070000008</v>
      </c>
      <c r="P724" s="4">
        <v>19262649.78999998</v>
      </c>
      <c r="Q724" s="4">
        <v>16224618.899999993</v>
      </c>
      <c r="R724" s="4">
        <v>3038030.89</v>
      </c>
    </row>
    <row r="725" spans="1:18" ht="15" x14ac:dyDescent="0.2">
      <c r="A725" s="1" t="str" cm="1">
        <f t="array" ref="A725">_xlfn.LET(
  _xlpm.n, UPPER(TRIM(C725)),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C725
  )
)</f>
        <v>Northern Territory</v>
      </c>
      <c r="B725" s="1" t="str" cm="1">
        <f t="array" ref="B725">_xlfn.LET(
  _xlpm.n, UPPER(TRIM(C725)),
  _xlfn.XLOOKUP(
    _xlpm.n,
    {"AUSTRALIA","NSW","VIC","QLD","SA","WA","TAS","NT","ACT","UNK"},
    {"AU","NSW","VIC","QLD","SA","WA","TAS","NT","ACT","UNK"},
    C725
  )
)</f>
        <v>NT</v>
      </c>
      <c r="C725" s="1" t="s">
        <v>24</v>
      </c>
      <c r="D725" s="11">
        <f t="shared" si="11"/>
        <v>45352</v>
      </c>
      <c r="E725" s="1" t="s">
        <v>44</v>
      </c>
      <c r="F725" s="1" t="s">
        <v>34</v>
      </c>
      <c r="G725" s="4">
        <v>271708</v>
      </c>
      <c r="H725" s="5">
        <v>6089024.2500000009</v>
      </c>
      <c r="I725" s="4">
        <v>263395</v>
      </c>
      <c r="J725" s="4">
        <v>8313</v>
      </c>
      <c r="K725" s="4">
        <v>5854710.0500000017</v>
      </c>
      <c r="L725" s="4">
        <v>234314.20000000007</v>
      </c>
      <c r="M725" s="6">
        <v>0.96940465499727646</v>
      </c>
      <c r="N725" s="4">
        <v>29.221409523809527</v>
      </c>
      <c r="O725" s="4">
        <v>7155126.3000000054</v>
      </c>
      <c r="P725" s="4">
        <v>6216057.6200000048</v>
      </c>
      <c r="Q725" s="4">
        <v>5818529.0000000037</v>
      </c>
      <c r="R725" s="4">
        <v>397528.62</v>
      </c>
    </row>
    <row r="726" spans="1:18" ht="15" x14ac:dyDescent="0.2">
      <c r="A726" s="1" t="str" cm="1">
        <f t="array" ref="A726">_xlfn.LET(
  _xlpm.n, UPPER(TRIM(C726)),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C726
  )
)</f>
        <v>Australian Capital Territory</v>
      </c>
      <c r="B726" s="1" t="str" cm="1">
        <f t="array" ref="B726">_xlfn.LET(
  _xlpm.n, UPPER(TRIM(C726)),
  _xlfn.XLOOKUP(
    _xlpm.n,
    {"AUSTRALIA","NSW","VIC","QLD","SA","WA","TAS","NT","ACT","UNK"},
    {"AU","NSW","VIC","QLD","SA","WA","TAS","NT","ACT","UNK"},
    C726
  )
)</f>
        <v>ACT</v>
      </c>
      <c r="C726" s="1" t="s">
        <v>25</v>
      </c>
      <c r="D726" s="11">
        <f t="shared" si="11"/>
        <v>45352</v>
      </c>
      <c r="E726" s="1" t="s">
        <v>44</v>
      </c>
      <c r="F726" s="1" t="s">
        <v>34</v>
      </c>
      <c r="G726" s="4">
        <v>614509</v>
      </c>
      <c r="H726" s="5">
        <v>13930130.600000005</v>
      </c>
      <c r="I726" s="4">
        <v>562849</v>
      </c>
      <c r="J726" s="4">
        <v>51660</v>
      </c>
      <c r="K726" s="4">
        <v>12562397.049999997</v>
      </c>
      <c r="L726" s="4">
        <v>1367733.55</v>
      </c>
      <c r="M726" s="6">
        <v>0.91593288300089992</v>
      </c>
      <c r="N726" s="4">
        <v>18.022262964099429</v>
      </c>
      <c r="O726" s="4">
        <v>16459407.900000004</v>
      </c>
      <c r="P726" s="4">
        <v>14860326.639999997</v>
      </c>
      <c r="Q726" s="4">
        <v>12522205.000000004</v>
      </c>
      <c r="R726" s="4">
        <v>2338121.6399999997</v>
      </c>
    </row>
    <row r="727" spans="1:18" ht="15" x14ac:dyDescent="0.2">
      <c r="A727" s="1" t="str" cm="1">
        <f t="array" ref="A727">_xlfn.LET(
  _xlpm.n, UPPER(TRIM(C727)),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C727
  )
)</f>
        <v>Unknown</v>
      </c>
      <c r="B727" s="1" t="str" cm="1">
        <f t="array" ref="B727">_xlfn.LET(
  _xlpm.n, UPPER(TRIM(C727)),
  _xlfn.XLOOKUP(
    _xlpm.n,
    {"AUSTRALIA","NSW","VIC","QLD","SA","WA","TAS","NT","ACT","UNK"},
    {"AU","NSW","VIC","QLD","SA","WA","TAS","NT","ACT","UNK"},
    C727
  )
)</f>
        <v>UNK</v>
      </c>
      <c r="C727" s="1" t="s">
        <v>26</v>
      </c>
      <c r="D727" s="11">
        <f t="shared" si="11"/>
        <v>45352</v>
      </c>
      <c r="E727" s="1" t="s">
        <v>44</v>
      </c>
      <c r="F727" s="1" t="s">
        <v>34</v>
      </c>
      <c r="G727" s="4">
        <v>868</v>
      </c>
      <c r="H727" s="5">
        <v>18637.699999999997</v>
      </c>
      <c r="I727" s="4">
        <v>741</v>
      </c>
      <c r="J727" s="4">
        <v>127</v>
      </c>
      <c r="K727" s="4">
        <v>16149.099999999995</v>
      </c>
      <c r="L727" s="4">
        <v>2488.6000000000004</v>
      </c>
      <c r="M727" s="6">
        <v>0.85368663594470051</v>
      </c>
      <c r="N727" s="4">
        <v>13.636363636363637</v>
      </c>
      <c r="O727" s="4">
        <v>22257.999999999993</v>
      </c>
      <c r="P727" s="4">
        <v>20281.409999999996</v>
      </c>
      <c r="Q727" s="4">
        <v>16141.449999999995</v>
      </c>
      <c r="R727" s="4">
        <v>4139.96</v>
      </c>
    </row>
    <row r="728" spans="1:18" ht="15" x14ac:dyDescent="0.2">
      <c r="A728" s="1" t="str" cm="1">
        <f t="array" ref="A728">_xlfn.LET(
  _xlpm.n, UPPER(TRIM(C728)),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C728
  )
)</f>
        <v>Australia</v>
      </c>
      <c r="B728" s="1" t="str" cm="1">
        <f t="array" ref="B728">_xlfn.LET(
  _xlpm.n, UPPER(TRIM(C728)),
  _xlfn.XLOOKUP(
    _xlpm.n,
    {"AUSTRALIA","NSW","VIC","QLD","SA","WA","TAS","NT","ACT","UNK"},
    {"AU","NSW","VIC","QLD","SA","WA","TAS","NT","ACT","UNK"},
    C728
  )
)</f>
        <v>AU</v>
      </c>
      <c r="C728" s="2" t="s">
        <v>15</v>
      </c>
      <c r="D728" s="12">
        <f t="shared" si="11"/>
        <v>45352</v>
      </c>
      <c r="E728" s="3" t="s">
        <v>44</v>
      </c>
      <c r="F728" s="3" t="s">
        <v>35</v>
      </c>
      <c r="G728" s="8">
        <v>7583963</v>
      </c>
      <c r="H728" s="9">
        <v>1225635051.7299938</v>
      </c>
      <c r="I728" s="8">
        <v>5775193</v>
      </c>
      <c r="J728" s="8">
        <v>1808770</v>
      </c>
      <c r="K728" s="8">
        <v>960421646.84999847</v>
      </c>
      <c r="L728" s="8">
        <v>265213404.88000062</v>
      </c>
      <c r="M728" s="10">
        <v>0.76150068242685254</v>
      </c>
      <c r="N728" s="8">
        <v>131.9460996790545</v>
      </c>
      <c r="O728" s="8">
        <v>1332294201.3200064</v>
      </c>
      <c r="P728" s="8">
        <v>1442174455.1200016</v>
      </c>
      <c r="Q728" s="8">
        <v>960421646.84999847</v>
      </c>
      <c r="R728" s="8">
        <v>481752808.2700001</v>
      </c>
    </row>
    <row r="729" spans="1:18" ht="15" x14ac:dyDescent="0.2">
      <c r="A729" s="1" t="str" cm="1">
        <f t="array" ref="A729">_xlfn.LET(
  _xlpm.n, UPPER(TRIM(C729)),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C729
  )
)</f>
        <v>New South Wales</v>
      </c>
      <c r="B729" s="1" t="str" cm="1">
        <f t="array" ref="B729">_xlfn.LET(
  _xlpm.n, UPPER(TRIM(C729)),
  _xlfn.XLOOKUP(
    _xlpm.n,
    {"AUSTRALIA","NSW","VIC","QLD","SA","WA","TAS","NT","ACT","UNK"},
    {"AU","NSW","VIC","QLD","SA","WA","TAS","NT","ACT","UNK"},
    C729
  )
)</f>
        <v>NSW</v>
      </c>
      <c r="C729" s="1" t="s">
        <v>18</v>
      </c>
      <c r="D729" s="11">
        <f t="shared" si="11"/>
        <v>45352</v>
      </c>
      <c r="E729" s="1" t="s">
        <v>44</v>
      </c>
      <c r="F729" s="1" t="s">
        <v>35</v>
      </c>
      <c r="G729" s="4">
        <v>2618924</v>
      </c>
      <c r="H729" s="5">
        <v>428236395.74000031</v>
      </c>
      <c r="I729" s="4">
        <v>2018837</v>
      </c>
      <c r="J729" s="4">
        <v>600087</v>
      </c>
      <c r="K729" s="4">
        <v>337245229.75</v>
      </c>
      <c r="L729" s="4">
        <v>90991165.989999846</v>
      </c>
      <c r="M729" s="6">
        <v>0.77086505755798951</v>
      </c>
      <c r="N729" s="4">
        <v>127.40188640983882</v>
      </c>
      <c r="O729" s="4">
        <v>466435921.19999796</v>
      </c>
      <c r="P729" s="4">
        <v>493797637.03999978</v>
      </c>
      <c r="Q729" s="4">
        <v>337245229.75</v>
      </c>
      <c r="R729" s="4">
        <v>156552407.28999981</v>
      </c>
    </row>
    <row r="730" spans="1:18" ht="15" x14ac:dyDescent="0.2">
      <c r="A730" s="1" t="str" cm="1">
        <f t="array" ref="A730">_xlfn.LET(
  _xlpm.n, UPPER(TRIM(C730)),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C730
  )
)</f>
        <v>Victoria</v>
      </c>
      <c r="B730" s="1" t="str" cm="1">
        <f t="array" ref="B730">_xlfn.LET(
  _xlpm.n, UPPER(TRIM(C730)),
  _xlfn.XLOOKUP(
    _xlpm.n,
    {"AUSTRALIA","NSW","VIC","QLD","SA","WA","TAS","NT","ACT","UNK"},
    {"AU","NSW","VIC","QLD","SA","WA","TAS","NT","ACT","UNK"},
    C730
  )
)</f>
        <v>VIC</v>
      </c>
      <c r="C730" s="1" t="s">
        <v>19</v>
      </c>
      <c r="D730" s="11">
        <f t="shared" si="11"/>
        <v>45352</v>
      </c>
      <c r="E730" s="1" t="s">
        <v>44</v>
      </c>
      <c r="F730" s="1" t="s">
        <v>35</v>
      </c>
      <c r="G730" s="4">
        <v>1881982</v>
      </c>
      <c r="H730" s="5">
        <v>296080116.37000012</v>
      </c>
      <c r="I730" s="4">
        <v>1447849</v>
      </c>
      <c r="J730" s="4">
        <v>434133</v>
      </c>
      <c r="K730" s="4">
        <v>234865687.24999997</v>
      </c>
      <c r="L730" s="4">
        <v>61214429.119999997</v>
      </c>
      <c r="M730" s="6">
        <v>0.76932138564555874</v>
      </c>
      <c r="N730" s="4">
        <v>136.37138589960873</v>
      </c>
      <c r="O730" s="4">
        <v>321008877.89000034</v>
      </c>
      <c r="P730" s="4">
        <v>350569180.79000032</v>
      </c>
      <c r="Q730" s="4">
        <v>234865687.24999997</v>
      </c>
      <c r="R730" s="4">
        <v>115703493.53999998</v>
      </c>
    </row>
    <row r="731" spans="1:18" ht="15" x14ac:dyDescent="0.2">
      <c r="A731" s="1" t="str" cm="1">
        <f t="array" ref="A731">_xlfn.LET(
  _xlpm.n, UPPER(TRIM(C731)),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C731
  )
)</f>
        <v>Queensland</v>
      </c>
      <c r="B731" s="1" t="str" cm="1">
        <f t="array" ref="B731">_xlfn.LET(
  _xlpm.n, UPPER(TRIM(C731)),
  _xlfn.XLOOKUP(
    _xlpm.n,
    {"AUSTRALIA","NSW","VIC","QLD","SA","WA","TAS","NT","ACT","UNK"},
    {"AU","NSW","VIC","QLD","SA","WA","TAS","NT","ACT","UNK"},
    C731
  )
)</f>
        <v>QLD</v>
      </c>
      <c r="C731" s="1" t="s">
        <v>20</v>
      </c>
      <c r="D731" s="11">
        <f t="shared" si="11"/>
        <v>45352</v>
      </c>
      <c r="E731" s="1" t="s">
        <v>44</v>
      </c>
      <c r="F731" s="1" t="s">
        <v>35</v>
      </c>
      <c r="G731" s="4">
        <v>1588912</v>
      </c>
      <c r="H731" s="5">
        <v>257479251.70000023</v>
      </c>
      <c r="I731" s="4">
        <v>1196696</v>
      </c>
      <c r="J731" s="4">
        <v>392216</v>
      </c>
      <c r="K731" s="4">
        <v>200788627.94999993</v>
      </c>
      <c r="L731" s="4">
        <v>56690623.74999994</v>
      </c>
      <c r="M731" s="6">
        <v>0.75315435971280975</v>
      </c>
      <c r="N731" s="4">
        <v>131.56481204994162</v>
      </c>
      <c r="O731" s="4">
        <v>279588735.44999993</v>
      </c>
      <c r="P731" s="4">
        <v>306479501.9199999</v>
      </c>
      <c r="Q731" s="4">
        <v>200788627.94999993</v>
      </c>
      <c r="R731" s="4">
        <v>105690873.97000001</v>
      </c>
    </row>
    <row r="732" spans="1:18" ht="15" x14ac:dyDescent="0.2">
      <c r="A732" s="1" t="str" cm="1">
        <f t="array" ref="A732">_xlfn.LET(
  _xlpm.n, UPPER(TRIM(C732)),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C732
  )
)</f>
        <v>South Australia</v>
      </c>
      <c r="B732" s="1" t="str" cm="1">
        <f t="array" ref="B732">_xlfn.LET(
  _xlpm.n, UPPER(TRIM(C732)),
  _xlfn.XLOOKUP(
    _xlpm.n,
    {"AUSTRALIA","NSW","VIC","QLD","SA","WA","TAS","NT","ACT","UNK"},
    {"AU","NSW","VIC","QLD","SA","WA","TAS","NT","ACT","UNK"},
    C732
  )
)</f>
        <v>SA</v>
      </c>
      <c r="C732" s="1" t="s">
        <v>21</v>
      </c>
      <c r="D732" s="11">
        <f t="shared" si="11"/>
        <v>45352</v>
      </c>
      <c r="E732" s="1" t="s">
        <v>44</v>
      </c>
      <c r="F732" s="1" t="s">
        <v>35</v>
      </c>
      <c r="G732" s="4">
        <v>494533</v>
      </c>
      <c r="H732" s="5">
        <v>81814195.470000073</v>
      </c>
      <c r="I732" s="4">
        <v>361114</v>
      </c>
      <c r="J732" s="4">
        <v>133419</v>
      </c>
      <c r="K732" s="4">
        <v>61030771.600000001</v>
      </c>
      <c r="L732" s="4">
        <v>20783423.86999999</v>
      </c>
      <c r="M732" s="6">
        <v>0.73021213953366104</v>
      </c>
      <c r="N732" s="4">
        <v>144.06894259818728</v>
      </c>
      <c r="O732" s="4">
        <v>89351267.75</v>
      </c>
      <c r="P732" s="4">
        <v>98969206.199999899</v>
      </c>
      <c r="Q732" s="4">
        <v>61030771.600000001</v>
      </c>
      <c r="R732" s="4">
        <v>37938434.600000039</v>
      </c>
    </row>
    <row r="733" spans="1:18" ht="15" x14ac:dyDescent="0.2">
      <c r="A733" s="1" t="str" cm="1">
        <f t="array" ref="A733">_xlfn.LET(
  _xlpm.n, UPPER(TRIM(C733)),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C733
  )
)</f>
        <v>Western Australia</v>
      </c>
      <c r="B733" s="1" t="str" cm="1">
        <f t="array" ref="B733">_xlfn.LET(
  _xlpm.n, UPPER(TRIM(C733)),
  _xlfn.XLOOKUP(
    _xlpm.n,
    {"AUSTRALIA","NSW","VIC","QLD","SA","WA","TAS","NT","ACT","UNK"},
    {"AU","NSW","VIC","QLD","SA","WA","TAS","NT","ACT","UNK"},
    C733
  )
)</f>
        <v>WA</v>
      </c>
      <c r="C733" s="1" t="s">
        <v>22</v>
      </c>
      <c r="D733" s="11">
        <f t="shared" si="11"/>
        <v>45352</v>
      </c>
      <c r="E733" s="1" t="s">
        <v>44</v>
      </c>
      <c r="F733" s="1" t="s">
        <v>35</v>
      </c>
      <c r="G733" s="4">
        <v>758675</v>
      </c>
      <c r="H733" s="5">
        <v>123770752.82000004</v>
      </c>
      <c r="I733" s="4">
        <v>591509</v>
      </c>
      <c r="J733" s="4">
        <v>167166</v>
      </c>
      <c r="K733" s="4">
        <v>99915130.849999949</v>
      </c>
      <c r="L733" s="4">
        <v>23855621.969999991</v>
      </c>
      <c r="M733" s="6">
        <v>0.77966059248031105</v>
      </c>
      <c r="N733" s="4">
        <v>119.10224308540133</v>
      </c>
      <c r="O733" s="4">
        <v>134026908.58999999</v>
      </c>
      <c r="P733" s="4">
        <v>143146100.29999992</v>
      </c>
      <c r="Q733" s="4">
        <v>99915130.849999949</v>
      </c>
      <c r="R733" s="4">
        <v>43230969.449999988</v>
      </c>
    </row>
    <row r="734" spans="1:18" ht="15" x14ac:dyDescent="0.2">
      <c r="A734" s="1" t="str" cm="1">
        <f t="array" ref="A734">_xlfn.LET(
  _xlpm.n, UPPER(TRIM(C734)),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C734
  )
)</f>
        <v>Tasmania</v>
      </c>
      <c r="B734" s="1" t="str" cm="1">
        <f t="array" ref="B734">_xlfn.LET(
  _xlpm.n, UPPER(TRIM(C734)),
  _xlfn.XLOOKUP(
    _xlpm.n,
    {"AUSTRALIA","NSW","VIC","QLD","SA","WA","TAS","NT","ACT","UNK"},
    {"AU","NSW","VIC","QLD","SA","WA","TAS","NT","ACT","UNK"},
    C734
  )
)</f>
        <v>TAS</v>
      </c>
      <c r="C734" s="1" t="s">
        <v>23</v>
      </c>
      <c r="D734" s="11">
        <f t="shared" si="11"/>
        <v>45352</v>
      </c>
      <c r="E734" s="1" t="s">
        <v>44</v>
      </c>
      <c r="F734" s="1" t="s">
        <v>35</v>
      </c>
      <c r="G734" s="4">
        <v>115742</v>
      </c>
      <c r="H734" s="5">
        <v>17365497.049999993</v>
      </c>
      <c r="I734" s="4">
        <v>77794</v>
      </c>
      <c r="J734" s="4">
        <v>37948</v>
      </c>
      <c r="K734" s="4">
        <v>12067992.350000001</v>
      </c>
      <c r="L734" s="4">
        <v>5297504.6999999965</v>
      </c>
      <c r="M734" s="6">
        <v>0.67213284719462252</v>
      </c>
      <c r="N734" s="4">
        <v>128.88314573459715</v>
      </c>
      <c r="O734" s="4">
        <v>19065508.750000015</v>
      </c>
      <c r="P734" s="4">
        <v>21853079.429999996</v>
      </c>
      <c r="Q734" s="4">
        <v>12067992.350000001</v>
      </c>
      <c r="R734" s="4">
        <v>9785087.0799999982</v>
      </c>
    </row>
    <row r="735" spans="1:18" ht="15" x14ac:dyDescent="0.2">
      <c r="A735" s="1" t="str" cm="1">
        <f t="array" ref="A735">_xlfn.LET(
  _xlpm.n, UPPER(TRIM(C735)),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C735
  )
)</f>
        <v>Northern Territory</v>
      </c>
      <c r="B735" s="1" t="str" cm="1">
        <f t="array" ref="B735">_xlfn.LET(
  _xlpm.n, UPPER(TRIM(C735)),
  _xlfn.XLOOKUP(
    _xlpm.n,
    {"AUSTRALIA","NSW","VIC","QLD","SA","WA","TAS","NT","ACT","UNK"},
    {"AU","NSW","VIC","QLD","SA","WA","TAS","NT","ACT","UNK"},
    C735
  )
)</f>
        <v>NT</v>
      </c>
      <c r="C735" s="1" t="s">
        <v>24</v>
      </c>
      <c r="D735" s="11">
        <f t="shared" si="11"/>
        <v>45352</v>
      </c>
      <c r="E735" s="1" t="s">
        <v>44</v>
      </c>
      <c r="F735" s="1" t="s">
        <v>35</v>
      </c>
      <c r="G735" s="4">
        <v>35322</v>
      </c>
      <c r="H735" s="5">
        <v>5246785.0999999978</v>
      </c>
      <c r="I735" s="4">
        <v>29441</v>
      </c>
      <c r="J735" s="4">
        <v>5881</v>
      </c>
      <c r="K735" s="4">
        <v>4457177.9000000004</v>
      </c>
      <c r="L735" s="4">
        <v>789607.19999999949</v>
      </c>
      <c r="M735" s="6">
        <v>0.83350319913934656</v>
      </c>
      <c r="N735" s="4">
        <v>158.95189787058095</v>
      </c>
      <c r="O735" s="4">
        <v>5627103.0299999965</v>
      </c>
      <c r="P735" s="4">
        <v>6107195.9400000013</v>
      </c>
      <c r="Q735" s="4">
        <v>4457177.9000000004</v>
      </c>
      <c r="R735" s="4">
        <v>1650018.0400000021</v>
      </c>
    </row>
    <row r="736" spans="1:18" ht="15" x14ac:dyDescent="0.2">
      <c r="A736" s="1" t="str" cm="1">
        <f t="array" ref="A736">_xlfn.LET(
  _xlpm.n, UPPER(TRIM(C736)),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C736
  )
)</f>
        <v>Australian Capital Territory</v>
      </c>
      <c r="B736" s="1" t="str" cm="1">
        <f t="array" ref="B736">_xlfn.LET(
  _xlpm.n, UPPER(TRIM(C736)),
  _xlfn.XLOOKUP(
    _xlpm.n,
    {"AUSTRALIA","NSW","VIC","QLD","SA","WA","TAS","NT","ACT","UNK"},
    {"AU","NSW","VIC","QLD","SA","WA","TAS","NT","ACT","UNK"},
    C736
  )
)</f>
        <v>ACT</v>
      </c>
      <c r="C736" s="1" t="s">
        <v>25</v>
      </c>
      <c r="D736" s="11">
        <f t="shared" si="11"/>
        <v>45352</v>
      </c>
      <c r="E736" s="1" t="s">
        <v>44</v>
      </c>
      <c r="F736" s="1" t="s">
        <v>35</v>
      </c>
      <c r="G736" s="4">
        <v>89737</v>
      </c>
      <c r="H736" s="5">
        <v>15616325.980000015</v>
      </c>
      <c r="I736" s="4">
        <v>51844</v>
      </c>
      <c r="J736" s="4">
        <v>37893</v>
      </c>
      <c r="K736" s="4">
        <v>10029200.000000009</v>
      </c>
      <c r="L736" s="4">
        <v>5587125.979999993</v>
      </c>
      <c r="M736" s="6">
        <v>0.57773270780168717</v>
      </c>
      <c r="N736" s="4">
        <v>153.89769192669635</v>
      </c>
      <c r="O736" s="4">
        <v>17162090.410000011</v>
      </c>
      <c r="P736" s="4">
        <v>21222993.950000018</v>
      </c>
      <c r="Q736" s="4">
        <v>10029200.000000009</v>
      </c>
      <c r="R736" s="4">
        <v>11193793.949999992</v>
      </c>
    </row>
    <row r="737" spans="1:18" ht="15" x14ac:dyDescent="0.2">
      <c r="A737" s="1" t="str" cm="1">
        <f t="array" ref="A737">_xlfn.LET(
  _xlpm.n, UPPER(TRIM(C737)),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C737
  )
)</f>
        <v>Unknown</v>
      </c>
      <c r="B737" s="1" t="str" cm="1">
        <f t="array" ref="B737">_xlfn.LET(
  _xlpm.n, UPPER(TRIM(C737)),
  _xlfn.XLOOKUP(
    _xlpm.n,
    {"AUSTRALIA","NSW","VIC","QLD","SA","WA","TAS","NT","ACT","UNK"},
    {"AU","NSW","VIC","QLD","SA","WA","TAS","NT","ACT","UNK"},
    C737
  )
)</f>
        <v>UNK</v>
      </c>
      <c r="C737" s="1" t="s">
        <v>26</v>
      </c>
      <c r="D737" s="11">
        <f t="shared" si="11"/>
        <v>45352</v>
      </c>
      <c r="E737" s="1" t="s">
        <v>44</v>
      </c>
      <c r="F737" s="1" t="s">
        <v>35</v>
      </c>
      <c r="G737" s="4">
        <v>136</v>
      </c>
      <c r="H737" s="5">
        <v>25731.499999999996</v>
      </c>
      <c r="I737" s="4">
        <v>109</v>
      </c>
      <c r="J737" s="4">
        <v>27</v>
      </c>
      <c r="K737" s="4">
        <v>21829.199999999997</v>
      </c>
      <c r="L737" s="4">
        <v>3902.3</v>
      </c>
      <c r="M737" s="6">
        <v>0.80147058823529416</v>
      </c>
      <c r="N737" s="4">
        <v>131.89333333333335</v>
      </c>
      <c r="O737" s="4">
        <v>27788.249999999996</v>
      </c>
      <c r="P737" s="4">
        <v>29559.549999999985</v>
      </c>
      <c r="Q737" s="4">
        <v>21829.199999999997</v>
      </c>
      <c r="R737" s="4">
        <v>7730.35</v>
      </c>
    </row>
    <row r="738" spans="1:18" ht="15" x14ac:dyDescent="0.2">
      <c r="A738" s="1" t="str" cm="1">
        <f t="array" ref="A738">_xlfn.LET(
  _xlpm.n, UPPER(TRIM(C738)),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C738
  )
)</f>
        <v>Australia</v>
      </c>
      <c r="B738" s="1" t="str" cm="1">
        <f t="array" ref="B738">_xlfn.LET(
  _xlpm.n, UPPER(TRIM(C738)),
  _xlfn.XLOOKUP(
    _xlpm.n,
    {"AUSTRALIA","NSW","VIC","QLD","SA","WA","TAS","NT","ACT","UNK"},
    {"AU","NSW","VIC","QLD","SA","WA","TAS","NT","ACT","UNK"},
    C738
  )
)</f>
        <v>AU</v>
      </c>
      <c r="C738" s="2" t="s">
        <v>15</v>
      </c>
      <c r="D738" s="12">
        <f t="shared" si="11"/>
        <v>45352</v>
      </c>
      <c r="E738" s="3" t="s">
        <v>44</v>
      </c>
      <c r="F738" s="3" t="s">
        <v>36</v>
      </c>
      <c r="G738" s="8">
        <v>2957890</v>
      </c>
      <c r="H738" s="9">
        <v>589091124.84000039</v>
      </c>
      <c r="I738" s="8">
        <v>1036581</v>
      </c>
      <c r="J738" s="8">
        <v>1921309</v>
      </c>
      <c r="K738" s="8">
        <v>115325498.40000007</v>
      </c>
      <c r="L738" s="8">
        <v>473765626.43999934</v>
      </c>
      <c r="M738" s="10">
        <v>0.35044609502043689</v>
      </c>
      <c r="N738" s="8">
        <v>123.83614717891929</v>
      </c>
      <c r="O738" s="8">
        <v>747666598.61000121</v>
      </c>
      <c r="P738" s="8">
        <v>1253980299.4800034</v>
      </c>
      <c r="Q738" s="8">
        <v>115325498.40000007</v>
      </c>
      <c r="R738" s="8">
        <v>1138654801.0799999</v>
      </c>
    </row>
    <row r="739" spans="1:18" ht="15" x14ac:dyDescent="0.2">
      <c r="A739" s="1" t="str" cm="1">
        <f t="array" ref="A739">_xlfn.LET(
  _xlpm.n, UPPER(TRIM(C739)),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C739
  )
)</f>
        <v>New South Wales</v>
      </c>
      <c r="B739" s="1" t="str" cm="1">
        <f t="array" ref="B739">_xlfn.LET(
  _xlpm.n, UPPER(TRIM(C739)),
  _xlfn.XLOOKUP(
    _xlpm.n,
    {"AUSTRALIA","NSW","VIC","QLD","SA","WA","TAS","NT","ACT","UNK"},
    {"AU","NSW","VIC","QLD","SA","WA","TAS","NT","ACT","UNK"},
    C739
  )
)</f>
        <v>NSW</v>
      </c>
      <c r="C739" s="1" t="s">
        <v>18</v>
      </c>
      <c r="D739" s="11">
        <f t="shared" si="11"/>
        <v>45352</v>
      </c>
      <c r="E739" s="1" t="s">
        <v>44</v>
      </c>
      <c r="F739" s="1" t="s">
        <v>36</v>
      </c>
      <c r="G739" s="4">
        <v>960637</v>
      </c>
      <c r="H739" s="5">
        <v>194118256.82999992</v>
      </c>
      <c r="I739" s="4">
        <v>367520</v>
      </c>
      <c r="J739" s="4">
        <v>593117</v>
      </c>
      <c r="K739" s="4">
        <v>43114931.500000052</v>
      </c>
      <c r="L739" s="4">
        <v>151003325.33000031</v>
      </c>
      <c r="M739" s="6">
        <v>0.38257947591025537</v>
      </c>
      <c r="N739" s="4">
        <v>141.36927533483657</v>
      </c>
      <c r="O739" s="4">
        <v>245020104.9999992</v>
      </c>
      <c r="P739" s="4">
        <v>426606192.35000002</v>
      </c>
      <c r="Q739" s="4">
        <v>43114931.500000052</v>
      </c>
      <c r="R739" s="4">
        <v>383491260.85000014</v>
      </c>
    </row>
    <row r="740" spans="1:18" ht="15" x14ac:dyDescent="0.2">
      <c r="A740" s="1" t="str" cm="1">
        <f t="array" ref="A740">_xlfn.LET(
  _xlpm.n, UPPER(TRIM(C740)),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C740
  )
)</f>
        <v>Victoria</v>
      </c>
      <c r="B740" s="1" t="str" cm="1">
        <f t="array" ref="B740">_xlfn.LET(
  _xlpm.n, UPPER(TRIM(C740)),
  _xlfn.XLOOKUP(
    _xlpm.n,
    {"AUSTRALIA","NSW","VIC","QLD","SA","WA","TAS","NT","ACT","UNK"},
    {"AU","NSW","VIC","QLD","SA","WA","TAS","NT","ACT","UNK"},
    C740
  )
)</f>
        <v>VIC</v>
      </c>
      <c r="C740" s="1" t="s">
        <v>19</v>
      </c>
      <c r="D740" s="11">
        <f t="shared" si="11"/>
        <v>45352</v>
      </c>
      <c r="E740" s="1" t="s">
        <v>44</v>
      </c>
      <c r="F740" s="1" t="s">
        <v>36</v>
      </c>
      <c r="G740" s="4">
        <v>615292</v>
      </c>
      <c r="H740" s="5">
        <v>133272893.03999971</v>
      </c>
      <c r="I740" s="4">
        <v>166046</v>
      </c>
      <c r="J740" s="4">
        <v>449246</v>
      </c>
      <c r="K740" s="4">
        <v>20399276.549999975</v>
      </c>
      <c r="L740" s="4">
        <v>112873616.48999979</v>
      </c>
      <c r="M740" s="6">
        <v>0.26986536473739298</v>
      </c>
      <c r="N740" s="4">
        <v>124.7059584205506</v>
      </c>
      <c r="O740" s="4">
        <v>170808890.91999993</v>
      </c>
      <c r="P740" s="4">
        <v>282817006.76000011</v>
      </c>
      <c r="Q740" s="4">
        <v>20399276.549999975</v>
      </c>
      <c r="R740" s="4">
        <v>262417730.21000031</v>
      </c>
    </row>
    <row r="741" spans="1:18" ht="15" x14ac:dyDescent="0.2">
      <c r="A741" s="1" t="str" cm="1">
        <f t="array" ref="A741">_xlfn.LET(
  _xlpm.n, UPPER(TRIM(C741)),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C741
  )
)</f>
        <v>Queensland</v>
      </c>
      <c r="B741" s="1" t="str" cm="1">
        <f t="array" ref="B741">_xlfn.LET(
  _xlpm.n, UPPER(TRIM(C741)),
  _xlfn.XLOOKUP(
    _xlpm.n,
    {"AUSTRALIA","NSW","VIC","QLD","SA","WA","TAS","NT","ACT","UNK"},
    {"AU","NSW","VIC","QLD","SA","WA","TAS","NT","ACT","UNK"},
    C741
  )
)</f>
        <v>QLD</v>
      </c>
      <c r="C741" s="1" t="s">
        <v>20</v>
      </c>
      <c r="D741" s="11">
        <f t="shared" si="11"/>
        <v>45352</v>
      </c>
      <c r="E741" s="1" t="s">
        <v>44</v>
      </c>
      <c r="F741" s="1" t="s">
        <v>36</v>
      </c>
      <c r="G741" s="4">
        <v>759214</v>
      </c>
      <c r="H741" s="5">
        <v>131026880.13000019</v>
      </c>
      <c r="I741" s="4">
        <v>328399</v>
      </c>
      <c r="J741" s="4">
        <v>430815</v>
      </c>
      <c r="K741" s="4">
        <v>33179462.399999969</v>
      </c>
      <c r="L741" s="4">
        <v>97847417.730000034</v>
      </c>
      <c r="M741" s="6">
        <v>0.43255129647240437</v>
      </c>
      <c r="N741" s="4">
        <v>117.71439753929087</v>
      </c>
      <c r="O741" s="4">
        <v>164365096.80999979</v>
      </c>
      <c r="P741" s="4">
        <v>275153472.16999936</v>
      </c>
      <c r="Q741" s="4">
        <v>33179462.399999969</v>
      </c>
      <c r="R741" s="4">
        <v>241974009.76999986</v>
      </c>
    </row>
    <row r="742" spans="1:18" ht="15" x14ac:dyDescent="0.2">
      <c r="A742" s="1" t="str" cm="1">
        <f t="array" ref="A742">_xlfn.LET(
  _xlpm.n, UPPER(TRIM(C742)),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C742
  )
)</f>
        <v>South Australia</v>
      </c>
      <c r="B742" s="1" t="str" cm="1">
        <f t="array" ref="B742">_xlfn.LET(
  _xlpm.n, UPPER(TRIM(C742)),
  _xlfn.XLOOKUP(
    _xlpm.n,
    {"AUSTRALIA","NSW","VIC","QLD","SA","WA","TAS","NT","ACT","UNK"},
    {"AU","NSW","VIC","QLD","SA","WA","TAS","NT","ACT","UNK"},
    C742
  )
)</f>
        <v>SA</v>
      </c>
      <c r="C742" s="1" t="s">
        <v>21</v>
      </c>
      <c r="D742" s="11">
        <f t="shared" si="11"/>
        <v>45352</v>
      </c>
      <c r="E742" s="1" t="s">
        <v>44</v>
      </c>
      <c r="F742" s="1" t="s">
        <v>36</v>
      </c>
      <c r="G742" s="4">
        <v>200236</v>
      </c>
      <c r="H742" s="5">
        <v>44350004.04999999</v>
      </c>
      <c r="I742" s="4">
        <v>60007</v>
      </c>
      <c r="J742" s="4">
        <v>140229</v>
      </c>
      <c r="K742" s="4">
        <v>7051150.3000000045</v>
      </c>
      <c r="L742" s="4">
        <v>37298853.749999993</v>
      </c>
      <c r="M742" s="6">
        <v>0.29968137597634792</v>
      </c>
      <c r="N742" s="4">
        <v>93.04322201031593</v>
      </c>
      <c r="O742" s="4">
        <v>57205267.150000028</v>
      </c>
      <c r="P742" s="4">
        <v>87158913.109999985</v>
      </c>
      <c r="Q742" s="4">
        <v>7051150.2999999914</v>
      </c>
      <c r="R742" s="4">
        <v>80107762.809999958</v>
      </c>
    </row>
    <row r="743" spans="1:18" ht="15" x14ac:dyDescent="0.2">
      <c r="A743" s="1" t="str" cm="1">
        <f t="array" ref="A743">_xlfn.LET(
  _xlpm.n, UPPER(TRIM(C743)),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C743
  )
)</f>
        <v>Western Australia</v>
      </c>
      <c r="B743" s="1" t="str" cm="1">
        <f t="array" ref="B743">_xlfn.LET(
  _xlpm.n, UPPER(TRIM(C743)),
  _xlfn.XLOOKUP(
    _xlpm.n,
    {"AUSTRALIA","NSW","VIC","QLD","SA","WA","TAS","NT","ACT","UNK"},
    {"AU","NSW","VIC","QLD","SA","WA","TAS","NT","ACT","UNK"},
    C743
  )
)</f>
        <v>WA</v>
      </c>
      <c r="C743" s="1" t="s">
        <v>22</v>
      </c>
      <c r="D743" s="11">
        <f t="shared" si="11"/>
        <v>45352</v>
      </c>
      <c r="E743" s="1" t="s">
        <v>44</v>
      </c>
      <c r="F743" s="1" t="s">
        <v>36</v>
      </c>
      <c r="G743" s="4">
        <v>314503</v>
      </c>
      <c r="H743" s="5">
        <v>62923300.85999997</v>
      </c>
      <c r="I743" s="4">
        <v>90573</v>
      </c>
      <c r="J743" s="4">
        <v>223930</v>
      </c>
      <c r="K743" s="4">
        <v>8925356.7000000011</v>
      </c>
      <c r="L743" s="4">
        <v>53997944.159999974</v>
      </c>
      <c r="M743" s="6">
        <v>0.28798771394867456</v>
      </c>
      <c r="N743" s="4">
        <v>100.35324430994267</v>
      </c>
      <c r="O743" s="4">
        <v>80495156.200000077</v>
      </c>
      <c r="P743" s="4">
        <v>127033485.80999997</v>
      </c>
      <c r="Q743" s="4">
        <v>8925356.7000000011</v>
      </c>
      <c r="R743" s="4">
        <v>118108129.10999991</v>
      </c>
    </row>
    <row r="744" spans="1:18" ht="15" x14ac:dyDescent="0.2">
      <c r="A744" s="1" t="str" cm="1">
        <f t="array" ref="A744">_xlfn.LET(
  _xlpm.n, UPPER(TRIM(C744)),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C744
  )
)</f>
        <v>Tasmania</v>
      </c>
      <c r="B744" s="1" t="str" cm="1">
        <f t="array" ref="B744">_xlfn.LET(
  _xlpm.n, UPPER(TRIM(C744)),
  _xlfn.XLOOKUP(
    _xlpm.n,
    {"AUSTRALIA","NSW","VIC","QLD","SA","WA","TAS","NT","ACT","UNK"},
    {"AU","NSW","VIC","QLD","SA","WA","TAS","NT","ACT","UNK"},
    C744
  )
)</f>
        <v>TAS</v>
      </c>
      <c r="C744" s="1" t="s">
        <v>23</v>
      </c>
      <c r="D744" s="11">
        <f t="shared" si="11"/>
        <v>45352</v>
      </c>
      <c r="E744" s="1" t="s">
        <v>44</v>
      </c>
      <c r="F744" s="1" t="s">
        <v>36</v>
      </c>
      <c r="G744" s="4">
        <v>58385</v>
      </c>
      <c r="H744" s="5">
        <v>12723767.299999995</v>
      </c>
      <c r="I744" s="4">
        <v>12303</v>
      </c>
      <c r="J744" s="4">
        <v>46082</v>
      </c>
      <c r="K744" s="4">
        <v>1319387.3500000006</v>
      </c>
      <c r="L744" s="4">
        <v>11404379.949999996</v>
      </c>
      <c r="M744" s="6">
        <v>0.21072193200308298</v>
      </c>
      <c r="N744" s="4">
        <v>78.601455800011308</v>
      </c>
      <c r="O744" s="4">
        <v>16352572.350000009</v>
      </c>
      <c r="P744" s="4">
        <v>26371226.220000014</v>
      </c>
      <c r="Q744" s="4">
        <v>1319387.350000001</v>
      </c>
      <c r="R744" s="4">
        <v>25051838.87000002</v>
      </c>
    </row>
    <row r="745" spans="1:18" ht="15" x14ac:dyDescent="0.2">
      <c r="A745" s="1" t="str" cm="1">
        <f t="array" ref="A745">_xlfn.LET(
  _xlpm.n, UPPER(TRIM(C745)),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C745
  )
)</f>
        <v>Northern Territory</v>
      </c>
      <c r="B745" s="1" t="str" cm="1">
        <f t="array" ref="B745">_xlfn.LET(
  _xlpm.n, UPPER(TRIM(C745)),
  _xlfn.XLOOKUP(
    _xlpm.n,
    {"AUSTRALIA","NSW","VIC","QLD","SA","WA","TAS","NT","ACT","UNK"},
    {"AU","NSW","VIC","QLD","SA","WA","TAS","NT","ACT","UNK"},
    C745
  )
)</f>
        <v>NT</v>
      </c>
      <c r="C745" s="1" t="s">
        <v>24</v>
      </c>
      <c r="D745" s="11">
        <f t="shared" si="11"/>
        <v>45352</v>
      </c>
      <c r="E745" s="1" t="s">
        <v>44</v>
      </c>
      <c r="F745" s="1" t="s">
        <v>36</v>
      </c>
      <c r="G745" s="4">
        <v>13779</v>
      </c>
      <c r="H745" s="5">
        <v>2592221.2299999949</v>
      </c>
      <c r="I745" s="4">
        <v>5532</v>
      </c>
      <c r="J745" s="4">
        <v>8247</v>
      </c>
      <c r="K745" s="4">
        <v>563335.25000000012</v>
      </c>
      <c r="L745" s="4">
        <v>2028885.9799999991</v>
      </c>
      <c r="M745" s="6">
        <v>0.40148051382538646</v>
      </c>
      <c r="N745" s="4">
        <v>106.65943308550183</v>
      </c>
      <c r="O745" s="4">
        <v>3310822.9499999979</v>
      </c>
      <c r="P745" s="4">
        <v>5664852.089999998</v>
      </c>
      <c r="Q745" s="4">
        <v>563335.24999999977</v>
      </c>
      <c r="R745" s="4">
        <v>5101516.8400000026</v>
      </c>
    </row>
    <row r="746" spans="1:18" ht="15" x14ac:dyDescent="0.2">
      <c r="A746" s="1" t="str" cm="1">
        <f t="array" ref="A746">_xlfn.LET(
  _xlpm.n, UPPER(TRIM(C746)),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C746
  )
)</f>
        <v>Australian Capital Territory</v>
      </c>
      <c r="B746" s="1" t="str" cm="1">
        <f t="array" ref="B746">_xlfn.LET(
  _xlpm.n, UPPER(TRIM(C746)),
  _xlfn.XLOOKUP(
    _xlpm.n,
    {"AUSTRALIA","NSW","VIC","QLD","SA","WA","TAS","NT","ACT","UNK"},
    {"AU","NSW","VIC","QLD","SA","WA","TAS","NT","ACT","UNK"},
    C746
  )
)</f>
        <v>ACT</v>
      </c>
      <c r="C746" s="1" t="s">
        <v>25</v>
      </c>
      <c r="D746" s="11">
        <f t="shared" si="11"/>
        <v>45352</v>
      </c>
      <c r="E746" s="1" t="s">
        <v>44</v>
      </c>
      <c r="F746" s="1" t="s">
        <v>36</v>
      </c>
      <c r="G746" s="4">
        <v>35777</v>
      </c>
      <c r="H746" s="5">
        <v>8066508.2999999989</v>
      </c>
      <c r="I746" s="4">
        <v>6183</v>
      </c>
      <c r="J746" s="4">
        <v>29594</v>
      </c>
      <c r="K746" s="4">
        <v>769700.00000000035</v>
      </c>
      <c r="L746" s="4">
        <v>7296808.299999997</v>
      </c>
      <c r="M746" s="6">
        <v>0.17282052715431703</v>
      </c>
      <c r="N746" s="4">
        <v>185.08330286839146</v>
      </c>
      <c r="O746" s="4">
        <v>10086529.679999996</v>
      </c>
      <c r="P746" s="4">
        <v>23144216.100000028</v>
      </c>
      <c r="Q746" s="4">
        <v>769700.00000000035</v>
      </c>
      <c r="R746" s="4">
        <v>22374516.100000024</v>
      </c>
    </row>
    <row r="747" spans="1:18" ht="15" x14ac:dyDescent="0.2">
      <c r="A747" s="1" t="str" cm="1">
        <f t="array" ref="A747">_xlfn.LET(
  _xlpm.n, UPPER(TRIM(C747)),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C747
  )
)</f>
        <v>Unknown</v>
      </c>
      <c r="B747" s="1" t="str" cm="1">
        <f t="array" ref="B747">_xlfn.LET(
  _xlpm.n, UPPER(TRIM(C747)),
  _xlfn.XLOOKUP(
    _xlpm.n,
    {"AUSTRALIA","NSW","VIC","QLD","SA","WA","TAS","NT","ACT","UNK"},
    {"AU","NSW","VIC","QLD","SA","WA","TAS","NT","ACT","UNK"},
    C747
  )
)</f>
        <v>UNK</v>
      </c>
      <c r="C747" s="1" t="s">
        <v>26</v>
      </c>
      <c r="D747" s="11">
        <f t="shared" si="11"/>
        <v>45352</v>
      </c>
      <c r="E747" s="1" t="s">
        <v>44</v>
      </c>
      <c r="F747" s="1" t="s">
        <v>36</v>
      </c>
      <c r="G747" s="4">
        <v>67</v>
      </c>
      <c r="H747" s="5">
        <v>17293.100000000002</v>
      </c>
      <c r="I747" s="4">
        <v>18</v>
      </c>
      <c r="J747" s="4">
        <v>49</v>
      </c>
      <c r="K747" s="4">
        <v>2898.35</v>
      </c>
      <c r="L747" s="4">
        <v>14394.750000000004</v>
      </c>
      <c r="M747" s="6">
        <v>0.26865671641791045</v>
      </c>
      <c r="N747" s="4">
        <v>125.83450000000002</v>
      </c>
      <c r="O747" s="4">
        <v>22157.549999999992</v>
      </c>
      <c r="P747" s="4">
        <v>30934.870000000003</v>
      </c>
      <c r="Q747" s="4">
        <v>2898.35</v>
      </c>
      <c r="R747" s="4">
        <v>28036.519999999997</v>
      </c>
    </row>
    <row r="748" spans="1:18" ht="15" x14ac:dyDescent="0.2">
      <c r="A748" s="1" t="str" cm="1">
        <f t="array" ref="A748">_xlfn.LET(
  _xlpm.n, UPPER(TRIM(C748)),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C748
  )
)</f>
        <v>Australia</v>
      </c>
      <c r="B748" s="1" t="str" cm="1">
        <f t="array" ref="B748">_xlfn.LET(
  _xlpm.n, UPPER(TRIM(C748)),
  _xlfn.XLOOKUP(
    _xlpm.n,
    {"AUSTRALIA","NSW","VIC","QLD","SA","WA","TAS","NT","ACT","UNK"},
    {"AU","NSW","VIC","QLD","SA","WA","TAS","NT","ACT","UNK"},
    C748
  )
)</f>
        <v>AU</v>
      </c>
      <c r="C748" s="2" t="s">
        <v>15</v>
      </c>
      <c r="D748" s="12">
        <f t="shared" si="11"/>
        <v>45352</v>
      </c>
      <c r="E748" s="3" t="s">
        <v>44</v>
      </c>
      <c r="F748" s="3" t="s">
        <v>37</v>
      </c>
      <c r="G748" s="8">
        <v>2836357</v>
      </c>
      <c r="H748" s="9">
        <v>146906582.06999999</v>
      </c>
      <c r="I748" s="8">
        <v>2674409</v>
      </c>
      <c r="J748" s="8">
        <v>161948</v>
      </c>
      <c r="K748" s="8">
        <v>138684770.49999997</v>
      </c>
      <c r="L748" s="8">
        <v>8221811.5699999975</v>
      </c>
      <c r="M748" s="10">
        <v>0.94290281512517637</v>
      </c>
      <c r="N748" s="8">
        <v>39.389094709412923</v>
      </c>
      <c r="O748" s="8">
        <v>172732838.80000019</v>
      </c>
      <c r="P748" s="8">
        <v>153285567.17999986</v>
      </c>
      <c r="Q748" s="8">
        <v>138684770.50000018</v>
      </c>
      <c r="R748" s="8">
        <v>14600796.679999994</v>
      </c>
    </row>
    <row r="749" spans="1:18" ht="15" x14ac:dyDescent="0.2">
      <c r="A749" s="1" t="str" cm="1">
        <f t="array" ref="A749">_xlfn.LET(
  _xlpm.n, UPPER(TRIM(C749)),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C749
  )
)</f>
        <v>New South Wales</v>
      </c>
      <c r="B749" s="1" t="str" cm="1">
        <f t="array" ref="B749">_xlfn.LET(
  _xlpm.n, UPPER(TRIM(C749)),
  _xlfn.XLOOKUP(
    _xlpm.n,
    {"AUSTRALIA","NSW","VIC","QLD","SA","WA","TAS","NT","ACT","UNK"},
    {"AU","NSW","VIC","QLD","SA","WA","TAS","NT","ACT","UNK"},
    C749
  )
)</f>
        <v>NSW</v>
      </c>
      <c r="C749" s="1" t="s">
        <v>18</v>
      </c>
      <c r="D749" s="11">
        <f t="shared" si="11"/>
        <v>45352</v>
      </c>
      <c r="E749" s="1" t="s">
        <v>44</v>
      </c>
      <c r="F749" s="1" t="s">
        <v>37</v>
      </c>
      <c r="G749" s="4">
        <v>902311</v>
      </c>
      <c r="H749" s="5">
        <v>46728295.56000001</v>
      </c>
      <c r="I749" s="4">
        <v>860721</v>
      </c>
      <c r="J749" s="4">
        <v>41590</v>
      </c>
      <c r="K749" s="4">
        <v>44598488.600000001</v>
      </c>
      <c r="L749" s="4">
        <v>2129806.96</v>
      </c>
      <c r="M749" s="6">
        <v>0.95390724484130196</v>
      </c>
      <c r="N749" s="4">
        <v>37.639269776388552</v>
      </c>
      <c r="O749" s="4">
        <v>54945103.550000019</v>
      </c>
      <c r="P749" s="4">
        <v>48293712.790000029</v>
      </c>
      <c r="Q749" s="4">
        <v>44598488.600000016</v>
      </c>
      <c r="R749" s="4">
        <v>3695224.19</v>
      </c>
    </row>
    <row r="750" spans="1:18" ht="15" x14ac:dyDescent="0.2">
      <c r="A750" s="1" t="str" cm="1">
        <f t="array" ref="A750">_xlfn.LET(
  _xlpm.n, UPPER(TRIM(C750)),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C750
  )
)</f>
        <v>Victoria</v>
      </c>
      <c r="B750" s="1" t="str" cm="1">
        <f t="array" ref="B750">_xlfn.LET(
  _xlpm.n, UPPER(TRIM(C750)),
  _xlfn.XLOOKUP(
    _xlpm.n,
    {"AUSTRALIA","NSW","VIC","QLD","SA","WA","TAS","NT","ACT","UNK"},
    {"AU","NSW","VIC","QLD","SA","WA","TAS","NT","ACT","UNK"},
    C750
  )
)</f>
        <v>VIC</v>
      </c>
      <c r="C750" s="1" t="s">
        <v>19</v>
      </c>
      <c r="D750" s="11">
        <f t="shared" si="11"/>
        <v>45352</v>
      </c>
      <c r="E750" s="1" t="s">
        <v>44</v>
      </c>
      <c r="F750" s="1" t="s">
        <v>37</v>
      </c>
      <c r="G750" s="4">
        <v>712005</v>
      </c>
      <c r="H750" s="5">
        <v>36995094.309999958</v>
      </c>
      <c r="I750" s="4">
        <v>665729</v>
      </c>
      <c r="J750" s="4">
        <v>46276</v>
      </c>
      <c r="K750" s="4">
        <v>34599893.600000009</v>
      </c>
      <c r="L750" s="4">
        <v>2395200.7100000004</v>
      </c>
      <c r="M750" s="6">
        <v>0.93500607439554495</v>
      </c>
      <c r="N750" s="4">
        <v>38.903111764197419</v>
      </c>
      <c r="O750" s="4">
        <v>43498209.799999997</v>
      </c>
      <c r="P750" s="4">
        <v>38795374.709999986</v>
      </c>
      <c r="Q750" s="4">
        <v>34599893.600000009</v>
      </c>
      <c r="R750" s="4">
        <v>4195481.1099999994</v>
      </c>
    </row>
    <row r="751" spans="1:18" ht="15" x14ac:dyDescent="0.2">
      <c r="A751" s="1" t="str" cm="1">
        <f t="array" ref="A751">_xlfn.LET(
  _xlpm.n, UPPER(TRIM(C751)),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C751
  )
)</f>
        <v>Queensland</v>
      </c>
      <c r="B751" s="1" t="str" cm="1">
        <f t="array" ref="B751">_xlfn.LET(
  _xlpm.n, UPPER(TRIM(C751)),
  _xlfn.XLOOKUP(
    _xlpm.n,
    {"AUSTRALIA","NSW","VIC","QLD","SA","WA","TAS","NT","ACT","UNK"},
    {"AU","NSW","VIC","QLD","SA","WA","TAS","NT","ACT","UNK"},
    C751
  )
)</f>
        <v>QLD</v>
      </c>
      <c r="C751" s="1" t="s">
        <v>20</v>
      </c>
      <c r="D751" s="11">
        <f t="shared" si="11"/>
        <v>45352</v>
      </c>
      <c r="E751" s="1" t="s">
        <v>44</v>
      </c>
      <c r="F751" s="1" t="s">
        <v>37</v>
      </c>
      <c r="G751" s="4">
        <v>621747</v>
      </c>
      <c r="H751" s="5">
        <v>32029309.950000022</v>
      </c>
      <c r="I751" s="4">
        <v>583941</v>
      </c>
      <c r="J751" s="4">
        <v>37806</v>
      </c>
      <c r="K751" s="4">
        <v>30169867.200000007</v>
      </c>
      <c r="L751" s="4">
        <v>1859442.75</v>
      </c>
      <c r="M751" s="6">
        <v>0.93919391649658146</v>
      </c>
      <c r="N751" s="4">
        <v>37.86282389038778</v>
      </c>
      <c r="O751" s="4">
        <v>37660034.999999978</v>
      </c>
      <c r="P751" s="4">
        <v>33460751.870000005</v>
      </c>
      <c r="Q751" s="4">
        <v>30169867.200000007</v>
      </c>
      <c r="R751" s="4">
        <v>3290884.6700000004</v>
      </c>
    </row>
    <row r="752" spans="1:18" ht="15" x14ac:dyDescent="0.2">
      <c r="A752" s="1" t="str" cm="1">
        <f t="array" ref="A752">_xlfn.LET(
  _xlpm.n, UPPER(TRIM(C752)),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C752
  )
)</f>
        <v>South Australia</v>
      </c>
      <c r="B752" s="1" t="str" cm="1">
        <f t="array" ref="B752">_xlfn.LET(
  _xlpm.n, UPPER(TRIM(C752)),
  _xlfn.XLOOKUP(
    _xlpm.n,
    {"AUSTRALIA","NSW","VIC","QLD","SA","WA","TAS","NT","ACT","UNK"},
    {"AU","NSW","VIC","QLD","SA","WA","TAS","NT","ACT","UNK"},
    C752
  )
)</f>
        <v>SA</v>
      </c>
      <c r="C752" s="1" t="s">
        <v>21</v>
      </c>
      <c r="D752" s="11">
        <f t="shared" si="11"/>
        <v>45352</v>
      </c>
      <c r="E752" s="1" t="s">
        <v>44</v>
      </c>
      <c r="F752" s="1" t="s">
        <v>37</v>
      </c>
      <c r="G752" s="4">
        <v>206105</v>
      </c>
      <c r="H752" s="5">
        <v>10710708.449999999</v>
      </c>
      <c r="I752" s="4">
        <v>196785</v>
      </c>
      <c r="J752" s="4">
        <v>9320</v>
      </c>
      <c r="K752" s="4">
        <v>10239038.199999999</v>
      </c>
      <c r="L752" s="4">
        <v>471670.25</v>
      </c>
      <c r="M752" s="6">
        <v>0.95478033041410937</v>
      </c>
      <c r="N752" s="4">
        <v>41.249360515021472</v>
      </c>
      <c r="O752" s="4">
        <v>12595072.600000003</v>
      </c>
      <c r="P752" s="4">
        <v>11095152.489999998</v>
      </c>
      <c r="Q752" s="4">
        <v>10239038.199999999</v>
      </c>
      <c r="R752" s="4">
        <v>856114.28999999992</v>
      </c>
    </row>
    <row r="753" spans="1:18" ht="15" x14ac:dyDescent="0.2">
      <c r="A753" s="1" t="str" cm="1">
        <f t="array" ref="A753">_xlfn.LET(
  _xlpm.n, UPPER(TRIM(C753)),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C753
  )
)</f>
        <v>Western Australia</v>
      </c>
      <c r="B753" s="1" t="str" cm="1">
        <f t="array" ref="B753">_xlfn.LET(
  _xlpm.n, UPPER(TRIM(C753)),
  _xlfn.XLOOKUP(
    _xlpm.n,
    {"AUSTRALIA","NSW","VIC","QLD","SA","WA","TAS","NT","ACT","UNK"},
    {"AU","NSW","VIC","QLD","SA","WA","TAS","NT","ACT","UNK"},
    C753
  )
)</f>
        <v>WA</v>
      </c>
      <c r="C753" s="1" t="s">
        <v>22</v>
      </c>
      <c r="D753" s="11">
        <f t="shared" si="11"/>
        <v>45352</v>
      </c>
      <c r="E753" s="1" t="s">
        <v>44</v>
      </c>
      <c r="F753" s="1" t="s">
        <v>37</v>
      </c>
      <c r="G753" s="4">
        <v>270067</v>
      </c>
      <c r="H753" s="5">
        <v>14044770.449999999</v>
      </c>
      <c r="I753" s="4">
        <v>253673</v>
      </c>
      <c r="J753" s="4">
        <v>16394</v>
      </c>
      <c r="K753" s="4">
        <v>13222800.949999997</v>
      </c>
      <c r="L753" s="4">
        <v>821969.49999999988</v>
      </c>
      <c r="M753" s="6">
        <v>0.93929654493144299</v>
      </c>
      <c r="N753" s="4">
        <v>45.710685616689034</v>
      </c>
      <c r="O753" s="4">
        <v>16514342.949999996</v>
      </c>
      <c r="P753" s="4">
        <v>14794151.429999994</v>
      </c>
      <c r="Q753" s="4">
        <v>13222800.949999997</v>
      </c>
      <c r="R753" s="4">
        <v>1571350.4799999997</v>
      </c>
    </row>
    <row r="754" spans="1:18" ht="15" x14ac:dyDescent="0.2">
      <c r="A754" s="1" t="str" cm="1">
        <f t="array" ref="A754">_xlfn.LET(
  _xlpm.n, UPPER(TRIM(C754)),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C754
  )
)</f>
        <v>Tasmania</v>
      </c>
      <c r="B754" s="1" t="str" cm="1">
        <f t="array" ref="B754">_xlfn.LET(
  _xlpm.n, UPPER(TRIM(C754)),
  _xlfn.XLOOKUP(
    _xlpm.n,
    {"AUSTRALIA","NSW","VIC","QLD","SA","WA","TAS","NT","ACT","UNK"},
    {"AU","NSW","VIC","QLD","SA","WA","TAS","NT","ACT","UNK"},
    C754
  )
)</f>
        <v>TAS</v>
      </c>
      <c r="C754" s="1" t="s">
        <v>23</v>
      </c>
      <c r="D754" s="11">
        <f t="shared" si="11"/>
        <v>45352</v>
      </c>
      <c r="E754" s="1" t="s">
        <v>44</v>
      </c>
      <c r="F754" s="1" t="s">
        <v>37</v>
      </c>
      <c r="G754" s="4">
        <v>58961</v>
      </c>
      <c r="H754" s="5">
        <v>3040910.2</v>
      </c>
      <c r="I754" s="4">
        <v>55063</v>
      </c>
      <c r="J754" s="4">
        <v>3898</v>
      </c>
      <c r="K754" s="4">
        <v>2838647.5</v>
      </c>
      <c r="L754" s="4">
        <v>202262.7</v>
      </c>
      <c r="M754" s="6">
        <v>0.93388850256949507</v>
      </c>
      <c r="N754" s="4">
        <v>30.338878912262693</v>
      </c>
      <c r="O754" s="4">
        <v>3575972.6999999993</v>
      </c>
      <c r="P754" s="4">
        <v>3159171.1499999994</v>
      </c>
      <c r="Q754" s="4">
        <v>2838647.5000000005</v>
      </c>
      <c r="R754" s="4">
        <v>320523.64999999997</v>
      </c>
    </row>
    <row r="755" spans="1:18" ht="15" x14ac:dyDescent="0.2">
      <c r="A755" s="1" t="str" cm="1">
        <f t="array" ref="A755">_xlfn.LET(
  _xlpm.n, UPPER(TRIM(C755)),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C755
  )
)</f>
        <v>Northern Territory</v>
      </c>
      <c r="B755" s="1" t="str" cm="1">
        <f t="array" ref="B755">_xlfn.LET(
  _xlpm.n, UPPER(TRIM(C755)),
  _xlfn.XLOOKUP(
    _xlpm.n,
    {"AUSTRALIA","NSW","VIC","QLD","SA","WA","TAS","NT","ACT","UNK"},
    {"AU","NSW","VIC","QLD","SA","WA","TAS","NT","ACT","UNK"},
    C755
  )
)</f>
        <v>NT</v>
      </c>
      <c r="C755" s="1" t="s">
        <v>24</v>
      </c>
      <c r="D755" s="11">
        <f t="shared" si="11"/>
        <v>45352</v>
      </c>
      <c r="E755" s="1" t="s">
        <v>44</v>
      </c>
      <c r="F755" s="1" t="s">
        <v>37</v>
      </c>
      <c r="G755" s="4">
        <v>18468</v>
      </c>
      <c r="H755" s="5">
        <v>953021.05000000016</v>
      </c>
      <c r="I755" s="4">
        <v>18138</v>
      </c>
      <c r="J755" s="4">
        <v>330</v>
      </c>
      <c r="K755" s="4">
        <v>936250.74999999988</v>
      </c>
      <c r="L755" s="4">
        <v>16770.299999999996</v>
      </c>
      <c r="M755" s="6">
        <v>0.9821312540610786</v>
      </c>
      <c r="N755" s="4">
        <v>41.353181818181817</v>
      </c>
      <c r="O755" s="4">
        <v>1120778.1999999997</v>
      </c>
      <c r="P755" s="4">
        <v>966667.6</v>
      </c>
      <c r="Q755" s="4">
        <v>936250.75</v>
      </c>
      <c r="R755" s="4">
        <v>30416.85</v>
      </c>
    </row>
    <row r="756" spans="1:18" ht="15" x14ac:dyDescent="0.2">
      <c r="A756" s="1" t="str" cm="1">
        <f t="array" ref="A756">_xlfn.LET(
  _xlpm.n, UPPER(TRIM(C756)),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C756
  )
)</f>
        <v>Australian Capital Territory</v>
      </c>
      <c r="B756" s="1" t="str" cm="1">
        <f t="array" ref="B756">_xlfn.LET(
  _xlpm.n, UPPER(TRIM(C756)),
  _xlfn.XLOOKUP(
    _xlpm.n,
    {"AUSTRALIA","NSW","VIC","QLD","SA","WA","TAS","NT","ACT","UNK"},
    {"AU","NSW","VIC","QLD","SA","WA","TAS","NT","ACT","UNK"},
    C756
  )
)</f>
        <v>ACT</v>
      </c>
      <c r="C756" s="1" t="s">
        <v>25</v>
      </c>
      <c r="D756" s="11">
        <f t="shared" si="11"/>
        <v>45352</v>
      </c>
      <c r="E756" s="1" t="s">
        <v>44</v>
      </c>
      <c r="F756" s="1" t="s">
        <v>37</v>
      </c>
      <c r="G756" s="4">
        <v>46651</v>
      </c>
      <c r="H756" s="5">
        <v>2402228.6999999997</v>
      </c>
      <c r="I756" s="4">
        <v>40324</v>
      </c>
      <c r="J756" s="4">
        <v>6327</v>
      </c>
      <c r="K756" s="4">
        <v>2077884</v>
      </c>
      <c r="L756" s="4">
        <v>324344.7</v>
      </c>
      <c r="M756" s="6">
        <v>0.86437589762277334</v>
      </c>
      <c r="N756" s="4">
        <v>49.884485538169741</v>
      </c>
      <c r="O756" s="4">
        <v>2820685.5999999992</v>
      </c>
      <c r="P756" s="4">
        <v>2717847.84</v>
      </c>
      <c r="Q756" s="4">
        <v>2077884</v>
      </c>
      <c r="R756" s="4">
        <v>639963.84000000008</v>
      </c>
    </row>
    <row r="757" spans="1:18" ht="15" x14ac:dyDescent="0.2">
      <c r="A757" s="1" t="str" cm="1">
        <f t="array" ref="A757">_xlfn.LET(
  _xlpm.n, UPPER(TRIM(C757)),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C757
  )
)</f>
        <v>Unknown</v>
      </c>
      <c r="B757" s="1" t="str" cm="1">
        <f t="array" ref="B757">_xlfn.LET(
  _xlpm.n, UPPER(TRIM(C757)),
  _xlfn.XLOOKUP(
    _xlpm.n,
    {"AUSTRALIA","NSW","VIC","QLD","SA","WA","TAS","NT","ACT","UNK"},
    {"AU","NSW","VIC","QLD","SA","WA","TAS","NT","ACT","UNK"},
    C757
  )
)</f>
        <v>UNK</v>
      </c>
      <c r="C757" s="1" t="s">
        <v>26</v>
      </c>
      <c r="D757" s="11">
        <f t="shared" si="11"/>
        <v>45352</v>
      </c>
      <c r="E757" s="1" t="s">
        <v>44</v>
      </c>
      <c r="F757" s="1" t="s">
        <v>37</v>
      </c>
      <c r="G757" s="4">
        <v>42</v>
      </c>
      <c r="H757" s="5">
        <v>2243.4</v>
      </c>
      <c r="I757" s="4">
        <v>35</v>
      </c>
      <c r="J757" s="4">
        <v>7</v>
      </c>
      <c r="K757" s="4">
        <v>1899.7000000000003</v>
      </c>
      <c r="L757" s="4">
        <v>343.70000000000005</v>
      </c>
      <c r="M757" s="6">
        <v>0.83333333333333337</v>
      </c>
      <c r="N757" s="4">
        <v>70.55714285714285</v>
      </c>
      <c r="O757" s="4">
        <v>2638.4000000000005</v>
      </c>
      <c r="P757" s="4">
        <v>2737.3</v>
      </c>
      <c r="Q757" s="4">
        <v>1899.7000000000003</v>
      </c>
      <c r="R757" s="4">
        <v>837.6</v>
      </c>
    </row>
    <row r="758" spans="1:18" ht="15" x14ac:dyDescent="0.2">
      <c r="A758" s="1" t="str" cm="1">
        <f t="array" ref="A758">_xlfn.LET(
  _xlpm.n, UPPER(TRIM(C758)),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C758
  )
)</f>
        <v>Australia</v>
      </c>
      <c r="B758" s="1" t="str" cm="1">
        <f t="array" ref="B758">_xlfn.LET(
  _xlpm.n, UPPER(TRIM(C758)),
  _xlfn.XLOOKUP(
    _xlpm.n,
    {"AUSTRALIA","NSW","VIC","QLD","SA","WA","TAS","NT","ACT","UNK"},
    {"AU","NSW","VIC","QLD","SA","WA","TAS","NT","ACT","UNK"},
    C758
  )
)</f>
        <v>AU</v>
      </c>
      <c r="C758" s="2" t="s">
        <v>15</v>
      </c>
      <c r="D758" s="12">
        <f t="shared" si="11"/>
        <v>45352</v>
      </c>
      <c r="E758" s="3" t="s">
        <v>44</v>
      </c>
      <c r="F758" s="3" t="s">
        <v>38</v>
      </c>
      <c r="G758" s="8">
        <v>647179</v>
      </c>
      <c r="H758" s="9">
        <v>175144904.69999996</v>
      </c>
      <c r="I758" s="8">
        <v>501400</v>
      </c>
      <c r="J758" s="8">
        <v>145779</v>
      </c>
      <c r="K758" s="8">
        <v>124251573.85000007</v>
      </c>
      <c r="L758" s="8">
        <v>50893330.850000016</v>
      </c>
      <c r="M758" s="10">
        <v>0.77474701744030627</v>
      </c>
      <c r="N758" s="8">
        <v>86.68584385253952</v>
      </c>
      <c r="O758" s="8">
        <v>172302946.05000001</v>
      </c>
      <c r="P758" s="8">
        <v>188531516.08000001</v>
      </c>
      <c r="Q758" s="8">
        <v>124251573.85000007</v>
      </c>
      <c r="R758" s="8">
        <v>64279942.229999989</v>
      </c>
    </row>
    <row r="759" spans="1:18" ht="15" x14ac:dyDescent="0.2">
      <c r="A759" s="1" t="str" cm="1">
        <f t="array" ref="A759">_xlfn.LET(
  _xlpm.n, UPPER(TRIM(C759)),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C759
  )
)</f>
        <v>New South Wales</v>
      </c>
      <c r="B759" s="1" t="str" cm="1">
        <f t="array" ref="B759">_xlfn.LET(
  _xlpm.n, UPPER(TRIM(C759)),
  _xlfn.XLOOKUP(
    _xlpm.n,
    {"AUSTRALIA","NSW","VIC","QLD","SA","WA","TAS","NT","ACT","UNK"},
    {"AU","NSW","VIC","QLD","SA","WA","TAS","NT","ACT","UNK"},
    C759
  )
)</f>
        <v>NSW</v>
      </c>
      <c r="C759" s="1" t="s">
        <v>18</v>
      </c>
      <c r="D759" s="11">
        <f t="shared" si="11"/>
        <v>45352</v>
      </c>
      <c r="E759" s="1" t="s">
        <v>44</v>
      </c>
      <c r="F759" s="1" t="s">
        <v>38</v>
      </c>
      <c r="G759" s="4">
        <v>189044</v>
      </c>
      <c r="H759" s="5">
        <v>50326097.750000015</v>
      </c>
      <c r="I759" s="4">
        <v>152792</v>
      </c>
      <c r="J759" s="4">
        <v>36252</v>
      </c>
      <c r="K759" s="4">
        <v>36948821.599999994</v>
      </c>
      <c r="L759" s="4">
        <v>13377276.149999999</v>
      </c>
      <c r="M759" s="6">
        <v>0.8082351198662745</v>
      </c>
      <c r="N759" s="4">
        <v>89.796399389079809</v>
      </c>
      <c r="O759" s="4">
        <v>50361703.899999984</v>
      </c>
      <c r="P759" s="4">
        <v>53739547.349999994</v>
      </c>
      <c r="Q759" s="4">
        <v>36948821.599999994</v>
      </c>
      <c r="R759" s="4">
        <v>16790725.75</v>
      </c>
    </row>
    <row r="760" spans="1:18" ht="15" x14ac:dyDescent="0.2">
      <c r="A760" s="1" t="str" cm="1">
        <f t="array" ref="A760">_xlfn.LET(
  _xlpm.n, UPPER(TRIM(C760)),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C760
  )
)</f>
        <v>Victoria</v>
      </c>
      <c r="B760" s="1" t="str" cm="1">
        <f t="array" ref="B760">_xlfn.LET(
  _xlpm.n, UPPER(TRIM(C760)),
  _xlfn.XLOOKUP(
    _xlpm.n,
    {"AUSTRALIA","NSW","VIC","QLD","SA","WA","TAS","NT","ACT","UNK"},
    {"AU","NSW","VIC","QLD","SA","WA","TAS","NT","ACT","UNK"},
    C760
  )
)</f>
        <v>VIC</v>
      </c>
      <c r="C760" s="1" t="s">
        <v>19</v>
      </c>
      <c r="D760" s="11">
        <f t="shared" si="11"/>
        <v>45352</v>
      </c>
      <c r="E760" s="1" t="s">
        <v>44</v>
      </c>
      <c r="F760" s="1" t="s">
        <v>38</v>
      </c>
      <c r="G760" s="4">
        <v>143249</v>
      </c>
      <c r="H760" s="5">
        <v>38924166.25</v>
      </c>
      <c r="I760" s="4">
        <v>109760</v>
      </c>
      <c r="J760" s="4">
        <v>33489</v>
      </c>
      <c r="K760" s="4">
        <v>27476942.59999999</v>
      </c>
      <c r="L760" s="4">
        <v>11447223.649999997</v>
      </c>
      <c r="M760" s="6">
        <v>0.76621826330375775</v>
      </c>
      <c r="N760" s="4">
        <v>87.475180059079293</v>
      </c>
      <c r="O760" s="4">
        <v>38697171.300000004</v>
      </c>
      <c r="P760" s="4">
        <v>42186207.280000009</v>
      </c>
      <c r="Q760" s="4">
        <v>27476942.59999999</v>
      </c>
      <c r="R760" s="4">
        <v>14709264.68</v>
      </c>
    </row>
    <row r="761" spans="1:18" ht="15" x14ac:dyDescent="0.2">
      <c r="A761" s="1" t="str" cm="1">
        <f t="array" ref="A761">_xlfn.LET(
  _xlpm.n, UPPER(TRIM(C761)),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C761
  )
)</f>
        <v>Queensland</v>
      </c>
      <c r="B761" s="1" t="str" cm="1">
        <f t="array" ref="B761">_xlfn.LET(
  _xlpm.n, UPPER(TRIM(C761)),
  _xlfn.XLOOKUP(
    _xlpm.n,
    {"AUSTRALIA","NSW","VIC","QLD","SA","WA","TAS","NT","ACT","UNK"},
    {"AU","NSW","VIC","QLD","SA","WA","TAS","NT","ACT","UNK"},
    C761
  )
)</f>
        <v>QLD</v>
      </c>
      <c r="C761" s="1" t="s">
        <v>20</v>
      </c>
      <c r="D761" s="11">
        <f t="shared" si="11"/>
        <v>45352</v>
      </c>
      <c r="E761" s="1" t="s">
        <v>44</v>
      </c>
      <c r="F761" s="1" t="s">
        <v>38</v>
      </c>
      <c r="G761" s="4">
        <v>149996</v>
      </c>
      <c r="H761" s="5">
        <v>41843620.499999993</v>
      </c>
      <c r="I761" s="4">
        <v>107783</v>
      </c>
      <c r="J761" s="4">
        <v>42213</v>
      </c>
      <c r="K761" s="4">
        <v>27768703.499999996</v>
      </c>
      <c r="L761" s="4">
        <v>14074917</v>
      </c>
      <c r="M761" s="6">
        <v>0.71857249526654043</v>
      </c>
      <c r="N761" s="4">
        <v>84.902745896581507</v>
      </c>
      <c r="O761" s="4">
        <v>39428529.000000007</v>
      </c>
      <c r="P761" s="4">
        <v>45651473.29999999</v>
      </c>
      <c r="Q761" s="4">
        <v>27768703.499999996</v>
      </c>
      <c r="R761" s="4">
        <v>17882769.800000001</v>
      </c>
    </row>
    <row r="762" spans="1:18" ht="15" x14ac:dyDescent="0.2">
      <c r="A762" s="1" t="str" cm="1">
        <f t="array" ref="A762">_xlfn.LET(
  _xlpm.n, UPPER(TRIM(C762)),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C762
  )
)</f>
        <v>South Australia</v>
      </c>
      <c r="B762" s="1" t="str" cm="1">
        <f t="array" ref="B762">_xlfn.LET(
  _xlpm.n, UPPER(TRIM(C762)),
  _xlfn.XLOOKUP(
    _xlpm.n,
    {"AUSTRALIA","NSW","VIC","QLD","SA","WA","TAS","NT","ACT","UNK"},
    {"AU","NSW","VIC","QLD","SA","WA","TAS","NT","ACT","UNK"},
    C762
  )
)</f>
        <v>SA</v>
      </c>
      <c r="C762" s="1" t="s">
        <v>21</v>
      </c>
      <c r="D762" s="11">
        <f t="shared" si="11"/>
        <v>45352</v>
      </c>
      <c r="E762" s="1" t="s">
        <v>44</v>
      </c>
      <c r="F762" s="1" t="s">
        <v>38</v>
      </c>
      <c r="G762" s="4">
        <v>57751</v>
      </c>
      <c r="H762" s="5">
        <v>15771230.899999997</v>
      </c>
      <c r="I762" s="4">
        <v>43050</v>
      </c>
      <c r="J762" s="4">
        <v>14701</v>
      </c>
      <c r="K762" s="4">
        <v>10959662.9</v>
      </c>
      <c r="L762" s="4">
        <v>4811568</v>
      </c>
      <c r="M762" s="6">
        <v>0.74544163737424463</v>
      </c>
      <c r="N762" s="4">
        <v>73.489291158536588</v>
      </c>
      <c r="O762" s="4">
        <v>15723745.050000003</v>
      </c>
      <c r="P762" s="4">
        <v>16865592.249999989</v>
      </c>
      <c r="Q762" s="4">
        <v>10959662.9</v>
      </c>
      <c r="R762" s="4">
        <v>5905929.3499999996</v>
      </c>
    </row>
    <row r="763" spans="1:18" ht="15" x14ac:dyDescent="0.2">
      <c r="A763" s="1" t="str" cm="1">
        <f t="array" ref="A763">_xlfn.LET(
  _xlpm.n, UPPER(TRIM(C763)),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C763
  )
)</f>
        <v>Western Australia</v>
      </c>
      <c r="B763" s="1" t="str" cm="1">
        <f t="array" ref="B763">_xlfn.LET(
  _xlpm.n, UPPER(TRIM(C763)),
  _xlfn.XLOOKUP(
    _xlpm.n,
    {"AUSTRALIA","NSW","VIC","QLD","SA","WA","TAS","NT","ACT","UNK"},
    {"AU","NSW","VIC","QLD","SA","WA","TAS","NT","ACT","UNK"},
    C763
  )
)</f>
        <v>WA</v>
      </c>
      <c r="C763" s="1" t="s">
        <v>22</v>
      </c>
      <c r="D763" s="11">
        <f t="shared" si="11"/>
        <v>45352</v>
      </c>
      <c r="E763" s="1" t="s">
        <v>44</v>
      </c>
      <c r="F763" s="1" t="s">
        <v>38</v>
      </c>
      <c r="G763" s="4">
        <v>73677</v>
      </c>
      <c r="H763" s="5">
        <v>19407302.849999998</v>
      </c>
      <c r="I763" s="4">
        <v>60811</v>
      </c>
      <c r="J763" s="4">
        <v>12866</v>
      </c>
      <c r="K763" s="4">
        <v>14126774.149999995</v>
      </c>
      <c r="L763" s="4">
        <v>5280528.7000000011</v>
      </c>
      <c r="M763" s="6">
        <v>0.82537291149205316</v>
      </c>
      <c r="N763" s="4">
        <v>100.59494309868316</v>
      </c>
      <c r="O763" s="4">
        <v>19151154.100000001</v>
      </c>
      <c r="P763" s="4">
        <v>20701995.739999995</v>
      </c>
      <c r="Q763" s="4">
        <v>14126774.150000002</v>
      </c>
      <c r="R763" s="4">
        <v>6575221.5899999989</v>
      </c>
    </row>
    <row r="764" spans="1:18" ht="15" x14ac:dyDescent="0.2">
      <c r="A764" s="1" t="str" cm="1">
        <f t="array" ref="A764">_xlfn.LET(
  _xlpm.n, UPPER(TRIM(C764)),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C764
  )
)</f>
        <v>Tasmania</v>
      </c>
      <c r="B764" s="1" t="str" cm="1">
        <f t="array" ref="B764">_xlfn.LET(
  _xlpm.n, UPPER(TRIM(C764)),
  _xlfn.XLOOKUP(
    _xlpm.n,
    {"AUSTRALIA","NSW","VIC","QLD","SA","WA","TAS","NT","ACT","UNK"},
    {"AU","NSW","VIC","QLD","SA","WA","TAS","NT","ACT","UNK"},
    C764
  )
)</f>
        <v>TAS</v>
      </c>
      <c r="C764" s="1" t="s">
        <v>23</v>
      </c>
      <c r="D764" s="11">
        <f t="shared" si="11"/>
        <v>45352</v>
      </c>
      <c r="E764" s="1" t="s">
        <v>44</v>
      </c>
      <c r="F764" s="1" t="s">
        <v>38</v>
      </c>
      <c r="G764" s="4">
        <v>19841</v>
      </c>
      <c r="H764" s="5">
        <v>4599535.6499999994</v>
      </c>
      <c r="I764" s="4">
        <v>15606</v>
      </c>
      <c r="J764" s="4">
        <v>4235</v>
      </c>
      <c r="K764" s="4">
        <v>3336103.9499999993</v>
      </c>
      <c r="L764" s="4">
        <v>1263431.7</v>
      </c>
      <c r="M764" s="6">
        <v>0.78655309712212085</v>
      </c>
      <c r="N764" s="4">
        <v>72.706782566111656</v>
      </c>
      <c r="O764" s="4">
        <v>4564067.8000000007</v>
      </c>
      <c r="P764" s="4">
        <v>4916127.0299999965</v>
      </c>
      <c r="Q764" s="4">
        <v>3336103.95</v>
      </c>
      <c r="R764" s="4">
        <v>1580023.0800000003</v>
      </c>
    </row>
    <row r="765" spans="1:18" ht="15" x14ac:dyDescent="0.2">
      <c r="A765" s="1" t="str" cm="1">
        <f t="array" ref="A765">_xlfn.LET(
  _xlpm.n, UPPER(TRIM(C765)),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C765
  )
)</f>
        <v>Northern Territory</v>
      </c>
      <c r="B765" s="1" t="str" cm="1">
        <f t="array" ref="B765">_xlfn.LET(
  _xlpm.n, UPPER(TRIM(C765)),
  _xlfn.XLOOKUP(
    _xlpm.n,
    {"AUSTRALIA","NSW","VIC","QLD","SA","WA","TAS","NT","ACT","UNK"},
    {"AU","NSW","VIC","QLD","SA","WA","TAS","NT","ACT","UNK"},
    C765
  )
)</f>
        <v>NT</v>
      </c>
      <c r="C765" s="1" t="s">
        <v>24</v>
      </c>
      <c r="D765" s="11">
        <f t="shared" si="11"/>
        <v>45352</v>
      </c>
      <c r="E765" s="1" t="s">
        <v>44</v>
      </c>
      <c r="F765" s="1" t="s">
        <v>38</v>
      </c>
      <c r="G765" s="4">
        <v>3879</v>
      </c>
      <c r="H765" s="5">
        <v>1029138.05</v>
      </c>
      <c r="I765" s="4">
        <v>3706</v>
      </c>
      <c r="J765" s="4">
        <v>173</v>
      </c>
      <c r="K765" s="4">
        <v>967494.65000000014</v>
      </c>
      <c r="L765" s="4">
        <v>61643.4</v>
      </c>
      <c r="M765" s="6">
        <v>0.95540087651456562</v>
      </c>
      <c r="N765" s="4">
        <v>110.12142857142857</v>
      </c>
      <c r="O765" s="4">
        <v>1118319.5499999998</v>
      </c>
      <c r="P765" s="4">
        <v>1048331.7000000002</v>
      </c>
      <c r="Q765" s="4">
        <v>967494.65000000014</v>
      </c>
      <c r="R765" s="4">
        <v>80837.049999999988</v>
      </c>
    </row>
    <row r="766" spans="1:18" ht="15" x14ac:dyDescent="0.2">
      <c r="A766" s="1" t="str" cm="1">
        <f t="array" ref="A766">_xlfn.LET(
  _xlpm.n, UPPER(TRIM(C766)),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C766
  )
)</f>
        <v>Australian Capital Territory</v>
      </c>
      <c r="B766" s="1" t="str" cm="1">
        <f t="array" ref="B766">_xlfn.LET(
  _xlpm.n, UPPER(TRIM(C766)),
  _xlfn.XLOOKUP(
    _xlpm.n,
    {"AUSTRALIA","NSW","VIC","QLD","SA","WA","TAS","NT","ACT","UNK"},
    {"AU","NSW","VIC","QLD","SA","WA","TAS","NT","ACT","UNK"},
    C766
  )
)</f>
        <v>ACT</v>
      </c>
      <c r="C766" s="1" t="s">
        <v>25</v>
      </c>
      <c r="D766" s="11">
        <f t="shared" si="11"/>
        <v>45352</v>
      </c>
      <c r="E766" s="1" t="s">
        <v>44</v>
      </c>
      <c r="F766" s="1" t="s">
        <v>38</v>
      </c>
      <c r="G766" s="4">
        <v>9679</v>
      </c>
      <c r="H766" s="5">
        <v>3232239.15</v>
      </c>
      <c r="I766" s="4">
        <v>7829</v>
      </c>
      <c r="J766" s="4">
        <v>1850</v>
      </c>
      <c r="K766" s="4">
        <v>2655496.9000000004</v>
      </c>
      <c r="L766" s="4">
        <v>576742.25000000012</v>
      </c>
      <c r="M766" s="6">
        <v>0.80886455212315322</v>
      </c>
      <c r="N766" s="4">
        <v>95.248300506471566</v>
      </c>
      <c r="O766" s="4">
        <v>3245190.55</v>
      </c>
      <c r="P766" s="4">
        <v>3410667.8299999996</v>
      </c>
      <c r="Q766" s="4">
        <v>2655496.9000000004</v>
      </c>
      <c r="R766" s="4">
        <v>755170.93</v>
      </c>
    </row>
    <row r="767" spans="1:18" ht="15" x14ac:dyDescent="0.2">
      <c r="A767" s="1" t="str" cm="1">
        <f t="array" ref="A767">_xlfn.LET(
  _xlpm.n, UPPER(TRIM(C767)),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C767
  )
)</f>
        <v>Unknown</v>
      </c>
      <c r="B767" s="1" t="str" cm="1">
        <f t="array" ref="B767">_xlfn.LET(
  _xlpm.n, UPPER(TRIM(C767)),
  _xlfn.XLOOKUP(
    _xlpm.n,
    {"AUSTRALIA","NSW","VIC","QLD","SA","WA","TAS","NT","ACT","UNK"},
    {"AU","NSW","VIC","QLD","SA","WA","TAS","NT","ACT","UNK"},
    C767
  )
)</f>
        <v>UNK</v>
      </c>
      <c r="C767" s="1" t="s">
        <v>26</v>
      </c>
      <c r="D767" s="11">
        <f t="shared" si="11"/>
        <v>45352</v>
      </c>
      <c r="E767" s="1" t="s">
        <v>44</v>
      </c>
      <c r="F767" s="1" t="s">
        <v>38</v>
      </c>
      <c r="G767" s="4">
        <v>63</v>
      </c>
      <c r="H767" s="5">
        <v>11573.6</v>
      </c>
      <c r="I767" s="4">
        <v>63</v>
      </c>
      <c r="J767" s="4">
        <v>0</v>
      </c>
      <c r="K767" s="4">
        <v>11573.6</v>
      </c>
      <c r="L767" s="4">
        <v>0</v>
      </c>
      <c r="M767" s="6">
        <v>1</v>
      </c>
      <c r="N767" s="4" t="s">
        <v>32</v>
      </c>
      <c r="O767" s="4">
        <v>13064.8</v>
      </c>
      <c r="P767" s="4">
        <v>11573.6</v>
      </c>
      <c r="Q767" s="4">
        <v>11573.6</v>
      </c>
      <c r="R767" s="4">
        <v>0</v>
      </c>
    </row>
    <row r="768" spans="1:18" ht="15" x14ac:dyDescent="0.2">
      <c r="A768" s="1" t="str" cm="1">
        <f t="array" ref="A768">_xlfn.LET(
  _xlpm.n, UPPER(TRIM(C768)),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C768
  )
)</f>
        <v>Australia</v>
      </c>
      <c r="B768" s="1" t="str" cm="1">
        <f t="array" ref="B768">_xlfn.LET(
  _xlpm.n, UPPER(TRIM(C768)),
  _xlfn.XLOOKUP(
    _xlpm.n,
    {"AUSTRALIA","NSW","VIC","QLD","SA","WA","TAS","NT","ACT","UNK"},
    {"AU","NSW","VIC","QLD","SA","WA","TAS","NT","ACT","UNK"},
    C768
  )
)</f>
        <v>AU</v>
      </c>
      <c r="C768" s="2" t="s">
        <v>15</v>
      </c>
      <c r="D768" s="12">
        <f t="shared" si="11"/>
        <v>45352</v>
      </c>
      <c r="E768" s="3" t="s">
        <v>44</v>
      </c>
      <c r="F768" s="3" t="s">
        <v>39</v>
      </c>
      <c r="G768" s="8">
        <v>3037941</v>
      </c>
      <c r="H768" s="9">
        <v>704352281.06999993</v>
      </c>
      <c r="I768" s="8">
        <v>1809609</v>
      </c>
      <c r="J768" s="8">
        <v>1228332</v>
      </c>
      <c r="K768" s="8">
        <v>545955034.89999962</v>
      </c>
      <c r="L768" s="8">
        <v>158397246.1699999</v>
      </c>
      <c r="M768" s="10">
        <v>0.59566956698632401</v>
      </c>
      <c r="N768" s="8">
        <v>135.8501002680224</v>
      </c>
      <c r="O768" s="8">
        <v>805996170.63999903</v>
      </c>
      <c r="P768" s="8">
        <v>837632844.01000071</v>
      </c>
      <c r="Q768" s="8">
        <v>545955034.89999962</v>
      </c>
      <c r="R768" s="8">
        <v>291677809.11000001</v>
      </c>
    </row>
    <row r="769" spans="1:18" ht="15" x14ac:dyDescent="0.2">
      <c r="A769" s="1" t="str" cm="1">
        <f t="array" ref="A769">_xlfn.LET(
  _xlpm.n, UPPER(TRIM(C769)),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C769
  )
)</f>
        <v>New South Wales</v>
      </c>
      <c r="B769" s="1" t="str" cm="1">
        <f t="array" ref="B769">_xlfn.LET(
  _xlpm.n, UPPER(TRIM(C769)),
  _xlfn.XLOOKUP(
    _xlpm.n,
    {"AUSTRALIA","NSW","VIC","QLD","SA","WA","TAS","NT","ACT","UNK"},
    {"AU","NSW","VIC","QLD","SA","WA","TAS","NT","ACT","UNK"},
    C769
  )
)</f>
        <v>NSW</v>
      </c>
      <c r="C769" s="1" t="s">
        <v>18</v>
      </c>
      <c r="D769" s="11">
        <f t="shared" si="11"/>
        <v>45352</v>
      </c>
      <c r="E769" s="1" t="s">
        <v>44</v>
      </c>
      <c r="F769" s="1" t="s">
        <v>39</v>
      </c>
      <c r="G769" s="4">
        <v>1006548</v>
      </c>
      <c r="H769" s="5">
        <v>231520152.8300001</v>
      </c>
      <c r="I769" s="4">
        <v>611304</v>
      </c>
      <c r="J769" s="4">
        <v>395244</v>
      </c>
      <c r="K769" s="4">
        <v>180333569.75000009</v>
      </c>
      <c r="L769" s="4">
        <v>51186583.079999991</v>
      </c>
      <c r="M769" s="6">
        <v>0.60732722135457029</v>
      </c>
      <c r="N769" s="4">
        <v>141.95012143558418</v>
      </c>
      <c r="O769" s="4">
        <v>266378634.20999971</v>
      </c>
      <c r="P769" s="4">
        <v>274465704.60000002</v>
      </c>
      <c r="Q769" s="4">
        <v>180333569.75000009</v>
      </c>
      <c r="R769" s="4">
        <v>94132134.850000054</v>
      </c>
    </row>
    <row r="770" spans="1:18" ht="15" x14ac:dyDescent="0.2">
      <c r="A770" s="1" t="str" cm="1">
        <f t="array" ref="A770">_xlfn.LET(
  _xlpm.n, UPPER(TRIM(C770)),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C770
  )
)</f>
        <v>Victoria</v>
      </c>
      <c r="B770" s="1" t="str" cm="1">
        <f t="array" ref="B770">_xlfn.LET(
  _xlpm.n, UPPER(TRIM(C770)),
  _xlfn.XLOOKUP(
    _xlpm.n,
    {"AUSTRALIA","NSW","VIC","QLD","SA","WA","TAS","NT","ACT","UNK"},
    {"AU","NSW","VIC","QLD","SA","WA","TAS","NT","ACT","UNK"},
    C770
  )
)</f>
        <v>VIC</v>
      </c>
      <c r="C770" s="1" t="s">
        <v>19</v>
      </c>
      <c r="D770" s="11">
        <f t="shared" ref="D770:D833" si="12">_xlfn.LET(
  _xlpm.s, TRIM(E770),
  _xlpm.y, VALUE(LEFT(_xlpm.s,4)),
  _xlpm.q, VALUE(MID(_xlpm.s, FIND("Q",_xlpm.s)+1, 1)),
  _xlpm.m, CHOOSE(_xlpm.q, 9,12,3,6),
  DATE(_xlpm.y + (_xlpm.q&gt;=3), _xlpm.m, 1)
)</f>
        <v>45352</v>
      </c>
      <c r="E770" s="1" t="s">
        <v>44</v>
      </c>
      <c r="F770" s="1" t="s">
        <v>39</v>
      </c>
      <c r="G770" s="4">
        <v>717175</v>
      </c>
      <c r="H770" s="5">
        <v>179137369.55999988</v>
      </c>
      <c r="I770" s="4">
        <v>457054</v>
      </c>
      <c r="J770" s="4">
        <v>260121</v>
      </c>
      <c r="K770" s="4">
        <v>139041605.40000001</v>
      </c>
      <c r="L770" s="4">
        <v>40095764.159999982</v>
      </c>
      <c r="M770" s="6">
        <v>0.63729773067940187</v>
      </c>
      <c r="N770" s="4">
        <v>171.4767703408649</v>
      </c>
      <c r="O770" s="4">
        <v>202858431.65000033</v>
      </c>
      <c r="P770" s="4">
        <v>213573516.46999979</v>
      </c>
      <c r="Q770" s="4">
        <v>139041605.40000001</v>
      </c>
      <c r="R770" s="4">
        <v>74531911.070000008</v>
      </c>
    </row>
    <row r="771" spans="1:18" ht="15" x14ac:dyDescent="0.2">
      <c r="A771" s="1" t="str" cm="1">
        <f t="array" ref="A771">_xlfn.LET(
  _xlpm.n, UPPER(TRIM(C771)),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C771
  )
)</f>
        <v>Queensland</v>
      </c>
      <c r="B771" s="1" t="str" cm="1">
        <f t="array" ref="B771">_xlfn.LET(
  _xlpm.n, UPPER(TRIM(C771)),
  _xlfn.XLOOKUP(
    _xlpm.n,
    {"AUSTRALIA","NSW","VIC","QLD","SA","WA","TAS","NT","ACT","UNK"},
    {"AU","NSW","VIC","QLD","SA","WA","TAS","NT","ACT","UNK"},
    C771
  )
)</f>
        <v>QLD</v>
      </c>
      <c r="C771" s="1" t="s">
        <v>20</v>
      </c>
      <c r="D771" s="11">
        <f t="shared" si="12"/>
        <v>45352</v>
      </c>
      <c r="E771" s="1" t="s">
        <v>44</v>
      </c>
      <c r="F771" s="1" t="s">
        <v>39</v>
      </c>
      <c r="G771" s="4">
        <v>660179</v>
      </c>
      <c r="H771" s="5">
        <v>150272506.95999986</v>
      </c>
      <c r="I771" s="4">
        <v>377559</v>
      </c>
      <c r="J771" s="4">
        <v>282620</v>
      </c>
      <c r="K771" s="4">
        <v>119003939.45</v>
      </c>
      <c r="L771" s="4">
        <v>31268567.51000002</v>
      </c>
      <c r="M771" s="6">
        <v>0.57190398361656458</v>
      </c>
      <c r="N771" s="4">
        <v>120.77346214543918</v>
      </c>
      <c r="O771" s="4">
        <v>172790840.29999998</v>
      </c>
      <c r="P771" s="4">
        <v>177117730.99000031</v>
      </c>
      <c r="Q771" s="4">
        <v>119003939.45</v>
      </c>
      <c r="R771" s="4">
        <v>58113791.539999992</v>
      </c>
    </row>
    <row r="772" spans="1:18" ht="15" x14ac:dyDescent="0.2">
      <c r="A772" s="1" t="str" cm="1">
        <f t="array" ref="A772">_xlfn.LET(
  _xlpm.n, UPPER(TRIM(C772)),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C772
  )
)</f>
        <v>South Australia</v>
      </c>
      <c r="B772" s="1" t="str" cm="1">
        <f t="array" ref="B772">_xlfn.LET(
  _xlpm.n, UPPER(TRIM(C772)),
  _xlfn.XLOOKUP(
    _xlpm.n,
    {"AUSTRALIA","NSW","VIC","QLD","SA","WA","TAS","NT","ACT","UNK"},
    {"AU","NSW","VIC","QLD","SA","WA","TAS","NT","ACT","UNK"},
    C772
  )
)</f>
        <v>SA</v>
      </c>
      <c r="C772" s="1" t="s">
        <v>21</v>
      </c>
      <c r="D772" s="11">
        <f t="shared" si="12"/>
        <v>45352</v>
      </c>
      <c r="E772" s="1" t="s">
        <v>44</v>
      </c>
      <c r="F772" s="1" t="s">
        <v>39</v>
      </c>
      <c r="G772" s="4">
        <v>221989</v>
      </c>
      <c r="H772" s="5">
        <v>50852142.169999994</v>
      </c>
      <c r="I772" s="4">
        <v>118075</v>
      </c>
      <c r="J772" s="4">
        <v>103914</v>
      </c>
      <c r="K772" s="4">
        <v>38179819.200000003</v>
      </c>
      <c r="L772" s="4">
        <v>12672322.970000003</v>
      </c>
      <c r="M772" s="6">
        <v>0.53189572456292877</v>
      </c>
      <c r="N772" s="4">
        <v>105.75325709825636</v>
      </c>
      <c r="O772" s="4">
        <v>58368121.169999942</v>
      </c>
      <c r="P772" s="4">
        <v>60570196.689999998</v>
      </c>
      <c r="Q772" s="4">
        <v>38179819.200000003</v>
      </c>
      <c r="R772" s="4">
        <v>22390377.49000001</v>
      </c>
    </row>
    <row r="773" spans="1:18" ht="15" x14ac:dyDescent="0.2">
      <c r="A773" s="1" t="str" cm="1">
        <f t="array" ref="A773">_xlfn.LET(
  _xlpm.n, UPPER(TRIM(C773)),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C773
  )
)</f>
        <v>Western Australia</v>
      </c>
      <c r="B773" s="1" t="str" cm="1">
        <f t="array" ref="B773">_xlfn.LET(
  _xlpm.n, UPPER(TRIM(C773)),
  _xlfn.XLOOKUP(
    _xlpm.n,
    {"AUSTRALIA","NSW","VIC","QLD","SA","WA","TAS","NT","ACT","UNK"},
    {"AU","NSW","VIC","QLD","SA","WA","TAS","NT","ACT","UNK"},
    C773
  )
)</f>
        <v>WA</v>
      </c>
      <c r="C773" s="1" t="s">
        <v>22</v>
      </c>
      <c r="D773" s="11">
        <f t="shared" si="12"/>
        <v>45352</v>
      </c>
      <c r="E773" s="1" t="s">
        <v>44</v>
      </c>
      <c r="F773" s="1" t="s">
        <v>39</v>
      </c>
      <c r="G773" s="4">
        <v>311085</v>
      </c>
      <c r="H773" s="5">
        <v>62043708.140000053</v>
      </c>
      <c r="I773" s="4">
        <v>176465</v>
      </c>
      <c r="J773" s="4">
        <v>134620</v>
      </c>
      <c r="K773" s="4">
        <v>45931861.250000022</v>
      </c>
      <c r="L773" s="4">
        <v>16111846.889999991</v>
      </c>
      <c r="M773" s="6">
        <v>0.56725653760226302</v>
      </c>
      <c r="N773" s="4">
        <v>113.7472464499064</v>
      </c>
      <c r="O773" s="4">
        <v>71154411.210000068</v>
      </c>
      <c r="P773" s="4">
        <v>75652189.650000036</v>
      </c>
      <c r="Q773" s="4">
        <v>45931861.250000022</v>
      </c>
      <c r="R773" s="4">
        <v>29720328.399999999</v>
      </c>
    </row>
    <row r="774" spans="1:18" ht="15" x14ac:dyDescent="0.2">
      <c r="A774" s="1" t="str" cm="1">
        <f t="array" ref="A774">_xlfn.LET(
  _xlpm.n, UPPER(TRIM(C774)),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C774
  )
)</f>
        <v>Tasmania</v>
      </c>
      <c r="B774" s="1" t="str" cm="1">
        <f t="array" ref="B774">_xlfn.LET(
  _xlpm.n, UPPER(TRIM(C774)),
  _xlfn.XLOOKUP(
    _xlpm.n,
    {"AUSTRALIA","NSW","VIC","QLD","SA","WA","TAS","NT","ACT","UNK"},
    {"AU","NSW","VIC","QLD","SA","WA","TAS","NT","ACT","UNK"},
    C774
  )
)</f>
        <v>TAS</v>
      </c>
      <c r="C774" s="1" t="s">
        <v>23</v>
      </c>
      <c r="D774" s="11">
        <f t="shared" si="12"/>
        <v>45352</v>
      </c>
      <c r="E774" s="1" t="s">
        <v>44</v>
      </c>
      <c r="F774" s="1" t="s">
        <v>39</v>
      </c>
      <c r="G774" s="4">
        <v>55662</v>
      </c>
      <c r="H774" s="5">
        <v>16109832.410000008</v>
      </c>
      <c r="I774" s="4">
        <v>28954</v>
      </c>
      <c r="J774" s="4">
        <v>26708</v>
      </c>
      <c r="K774" s="4">
        <v>12995912.650000002</v>
      </c>
      <c r="L774" s="4">
        <v>3113919.7599999984</v>
      </c>
      <c r="M774" s="6">
        <v>0.52017534404081778</v>
      </c>
      <c r="N774" s="4">
        <v>81.41684116472193</v>
      </c>
      <c r="O774" s="4">
        <v>18580157.800000001</v>
      </c>
      <c r="P774" s="4">
        <v>18154486.089999996</v>
      </c>
      <c r="Q774" s="4">
        <v>12995912.650000002</v>
      </c>
      <c r="R774" s="4">
        <v>5158573.4400000013</v>
      </c>
    </row>
    <row r="775" spans="1:18" ht="15" x14ac:dyDescent="0.2">
      <c r="A775" s="1" t="str" cm="1">
        <f t="array" ref="A775">_xlfn.LET(
  _xlpm.n, UPPER(TRIM(C775)),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C775
  )
)</f>
        <v>Northern Territory</v>
      </c>
      <c r="B775" s="1" t="str" cm="1">
        <f t="array" ref="B775">_xlfn.LET(
  _xlpm.n, UPPER(TRIM(C775)),
  _xlfn.XLOOKUP(
    _xlpm.n,
    {"AUSTRALIA","NSW","VIC","QLD","SA","WA","TAS","NT","ACT","UNK"},
    {"AU","NSW","VIC","QLD","SA","WA","TAS","NT","ACT","UNK"},
    C775
  )
)</f>
        <v>NT</v>
      </c>
      <c r="C775" s="1" t="s">
        <v>24</v>
      </c>
      <c r="D775" s="11">
        <f t="shared" si="12"/>
        <v>45352</v>
      </c>
      <c r="E775" s="1" t="s">
        <v>44</v>
      </c>
      <c r="F775" s="1" t="s">
        <v>39</v>
      </c>
      <c r="G775" s="4">
        <v>20385</v>
      </c>
      <c r="H775" s="5">
        <v>6644206.6500000041</v>
      </c>
      <c r="I775" s="4">
        <v>16104</v>
      </c>
      <c r="J775" s="4">
        <v>4281</v>
      </c>
      <c r="K775" s="4">
        <v>5728434.2500000019</v>
      </c>
      <c r="L775" s="4">
        <v>915772.39999999991</v>
      </c>
      <c r="M775" s="6">
        <v>0.78999264164827077</v>
      </c>
      <c r="N775" s="4">
        <v>241.59207399864223</v>
      </c>
      <c r="O775" s="4">
        <v>7287910.4999999991</v>
      </c>
      <c r="P775" s="4">
        <v>7455157.4300000044</v>
      </c>
      <c r="Q775" s="4">
        <v>5728434.2500000019</v>
      </c>
      <c r="R775" s="4">
        <v>1726723.1799999997</v>
      </c>
    </row>
    <row r="776" spans="1:18" ht="15" x14ac:dyDescent="0.2">
      <c r="A776" s="1" t="str" cm="1">
        <f t="array" ref="A776">_xlfn.LET(
  _xlpm.n, UPPER(TRIM(C776)),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C776
  )
)</f>
        <v>Australian Capital Territory</v>
      </c>
      <c r="B776" s="1" t="str" cm="1">
        <f t="array" ref="B776">_xlfn.LET(
  _xlpm.n, UPPER(TRIM(C776)),
  _xlfn.XLOOKUP(
    _xlpm.n,
    {"AUSTRALIA","NSW","VIC","QLD","SA","WA","TAS","NT","ACT","UNK"},
    {"AU","NSW","VIC","QLD","SA","WA","TAS","NT","ACT","UNK"},
    C776
  )
)</f>
        <v>ACT</v>
      </c>
      <c r="C776" s="1" t="s">
        <v>25</v>
      </c>
      <c r="D776" s="11">
        <f t="shared" si="12"/>
        <v>45352</v>
      </c>
      <c r="E776" s="1" t="s">
        <v>44</v>
      </c>
      <c r="F776" s="1" t="s">
        <v>39</v>
      </c>
      <c r="G776" s="4">
        <v>44793</v>
      </c>
      <c r="H776" s="5">
        <v>7754134.0500000026</v>
      </c>
      <c r="I776" s="4">
        <v>24011</v>
      </c>
      <c r="J776" s="4">
        <v>20782</v>
      </c>
      <c r="K776" s="4">
        <v>4725148.9499999955</v>
      </c>
      <c r="L776" s="4">
        <v>3028985.0999999992</v>
      </c>
      <c r="M776" s="6">
        <v>0.53604357823767101</v>
      </c>
      <c r="N776" s="4">
        <v>153.22412444725202</v>
      </c>
      <c r="O776" s="4">
        <v>8555801.9999999981</v>
      </c>
      <c r="P776" s="4">
        <v>10623385.890000004</v>
      </c>
      <c r="Q776" s="4">
        <v>4725148.95</v>
      </c>
      <c r="R776" s="4">
        <v>5898236.9399999976</v>
      </c>
    </row>
    <row r="777" spans="1:18" ht="15" x14ac:dyDescent="0.2">
      <c r="A777" s="1" t="str" cm="1">
        <f t="array" ref="A777">_xlfn.LET(
  _xlpm.n, UPPER(TRIM(C777)),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C777
  )
)</f>
        <v>Unknown</v>
      </c>
      <c r="B777" s="1" t="str" cm="1">
        <f t="array" ref="B777">_xlfn.LET(
  _xlpm.n, UPPER(TRIM(C777)),
  _xlfn.XLOOKUP(
    _xlpm.n,
    {"AUSTRALIA","NSW","VIC","QLD","SA","WA","TAS","NT","ACT","UNK"},
    {"AU","NSW","VIC","QLD","SA","WA","TAS","NT","ACT","UNK"},
    C777
  )
)</f>
        <v>UNK</v>
      </c>
      <c r="C777" s="1" t="s">
        <v>26</v>
      </c>
      <c r="D777" s="11">
        <f t="shared" si="12"/>
        <v>45352</v>
      </c>
      <c r="E777" s="1" t="s">
        <v>44</v>
      </c>
      <c r="F777" s="1" t="s">
        <v>39</v>
      </c>
      <c r="G777" s="4">
        <v>125</v>
      </c>
      <c r="H777" s="5">
        <v>18228.3</v>
      </c>
      <c r="I777" s="4">
        <v>83</v>
      </c>
      <c r="J777" s="4">
        <v>42</v>
      </c>
      <c r="K777" s="4">
        <v>14743.999999999998</v>
      </c>
      <c r="L777" s="4">
        <v>3484.2999999999997</v>
      </c>
      <c r="M777" s="6">
        <v>0.66400000000000003</v>
      </c>
      <c r="N777" s="4">
        <v>86.78</v>
      </c>
      <c r="O777" s="4">
        <v>21861.8</v>
      </c>
      <c r="P777" s="4">
        <v>20476.2</v>
      </c>
      <c r="Q777" s="4">
        <v>14743.999999999998</v>
      </c>
      <c r="R777" s="4">
        <v>5732.2000000000007</v>
      </c>
    </row>
    <row r="778" spans="1:18" ht="15" x14ac:dyDescent="0.2">
      <c r="A778" s="1" t="str" cm="1">
        <f t="array" ref="A778">_xlfn.LET(
  _xlpm.n, UPPER(TRIM(C778)),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C778
  )
)</f>
        <v>Australia</v>
      </c>
      <c r="B778" s="1" t="str" cm="1">
        <f t="array" ref="B778">_xlfn.LET(
  _xlpm.n, UPPER(TRIM(C778)),
  _xlfn.XLOOKUP(
    _xlpm.n,
    {"AUSTRALIA","NSW","VIC","QLD","SA","WA","TAS","NT","ACT","UNK"},
    {"AU","NSW","VIC","QLD","SA","WA","TAS","NT","ACT","UNK"},
    C778
  )
)</f>
        <v>AU</v>
      </c>
      <c r="C778" s="2" t="s">
        <v>15</v>
      </c>
      <c r="D778" s="12">
        <f t="shared" si="12"/>
        <v>45261</v>
      </c>
      <c r="E778" s="3" t="s">
        <v>45</v>
      </c>
      <c r="F778" s="2" t="s">
        <v>17</v>
      </c>
      <c r="G778" s="8">
        <v>112153842</v>
      </c>
      <c r="H778" s="9">
        <v>7302083771.5400953</v>
      </c>
      <c r="I778" s="8">
        <v>84012107</v>
      </c>
      <c r="J778" s="8">
        <v>28141735</v>
      </c>
      <c r="K778" s="8">
        <v>4662763444.750041</v>
      </c>
      <c r="L778" s="8">
        <v>2639320326.7900147</v>
      </c>
      <c r="M778" s="10">
        <v>0.74907917109072375</v>
      </c>
      <c r="N778" s="8">
        <v>70.438746116126993</v>
      </c>
      <c r="O778" s="8">
        <v>7855354878.8098536</v>
      </c>
      <c r="P778" s="8">
        <v>9781989484.6596813</v>
      </c>
      <c r="Q778" s="8">
        <v>4659993899.1500387</v>
      </c>
      <c r="R778" s="8">
        <v>5121995585.5100136</v>
      </c>
    </row>
    <row r="779" spans="1:18" ht="15" x14ac:dyDescent="0.2">
      <c r="A779" s="1" t="str" cm="1">
        <f t="array" ref="A779">_xlfn.LET(
  _xlpm.n, UPPER(TRIM(C779)),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C779
  )
)</f>
        <v>New South Wales</v>
      </c>
      <c r="B779" s="1" t="str" cm="1">
        <f t="array" ref="B779">_xlfn.LET(
  _xlpm.n, UPPER(TRIM(C779)),
  _xlfn.XLOOKUP(
    _xlpm.n,
    {"AUSTRALIA","NSW","VIC","QLD","SA","WA","TAS","NT","ACT","UNK"},
    {"AU","NSW","VIC","QLD","SA","WA","TAS","NT","ACT","UNK"},
    C779
  )
)</f>
        <v>NSW</v>
      </c>
      <c r="C779" s="1" t="s">
        <v>18</v>
      </c>
      <c r="D779" s="11">
        <f t="shared" si="12"/>
        <v>45261</v>
      </c>
      <c r="E779" s="1" t="s">
        <v>45</v>
      </c>
      <c r="F779" s="1" t="s">
        <v>17</v>
      </c>
      <c r="G779" s="4">
        <v>37627876</v>
      </c>
      <c r="H779" s="5">
        <v>2456474589.8200035</v>
      </c>
      <c r="I779" s="4">
        <v>28847317</v>
      </c>
      <c r="J779" s="4">
        <v>8780559</v>
      </c>
      <c r="K779" s="4">
        <v>1612683809.7000015</v>
      </c>
      <c r="L779" s="4">
        <v>843790780.11999834</v>
      </c>
      <c r="M779" s="6">
        <v>0.76664749825368828</v>
      </c>
      <c r="N779" s="4">
        <v>76.302408816901803</v>
      </c>
      <c r="O779" s="4">
        <v>2641856124.6699705</v>
      </c>
      <c r="P779" s="4">
        <v>3274605235.5100107</v>
      </c>
      <c r="Q779" s="4">
        <v>1611657497.1500027</v>
      </c>
      <c r="R779" s="4">
        <v>1662947738.3599997</v>
      </c>
    </row>
    <row r="780" spans="1:18" ht="15" x14ac:dyDescent="0.2">
      <c r="A780" s="1" t="str" cm="1">
        <f t="array" ref="A780">_xlfn.LET(
  _xlpm.n, UPPER(TRIM(C780)),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C780
  )
)</f>
        <v>Victoria</v>
      </c>
      <c r="B780" s="1" t="str" cm="1">
        <f t="array" ref="B780">_xlfn.LET(
  _xlpm.n, UPPER(TRIM(C780)),
  _xlfn.XLOOKUP(
    _xlpm.n,
    {"AUSTRALIA","NSW","VIC","QLD","SA","WA","TAS","NT","ACT","UNK"},
    {"AU","NSW","VIC","QLD","SA","WA","TAS","NT","ACT","UNK"},
    C780
  )
)</f>
        <v>VIC</v>
      </c>
      <c r="C780" s="1" t="s">
        <v>19</v>
      </c>
      <c r="D780" s="11">
        <f t="shared" si="12"/>
        <v>45261</v>
      </c>
      <c r="E780" s="1" t="s">
        <v>45</v>
      </c>
      <c r="F780" s="1" t="s">
        <v>17</v>
      </c>
      <c r="G780" s="4">
        <v>28921854</v>
      </c>
      <c r="H780" s="5">
        <v>1877007378.3099794</v>
      </c>
      <c r="I780" s="4">
        <v>21662685</v>
      </c>
      <c r="J780" s="4">
        <v>7259169</v>
      </c>
      <c r="K780" s="4">
        <v>1193963958.4499958</v>
      </c>
      <c r="L780" s="4">
        <v>683043419.86000109</v>
      </c>
      <c r="M780" s="6">
        <v>0.74900748064076395</v>
      </c>
      <c r="N780" s="4">
        <v>71.028224902099709</v>
      </c>
      <c r="O780" s="4">
        <v>2014113273.9999943</v>
      </c>
      <c r="P780" s="4">
        <v>2504332786.0000067</v>
      </c>
      <c r="Q780" s="4">
        <v>1193278363.949995</v>
      </c>
      <c r="R780" s="4">
        <v>1311054422.0500014</v>
      </c>
    </row>
    <row r="781" spans="1:18" ht="15" x14ac:dyDescent="0.2">
      <c r="A781" s="1" t="str" cm="1">
        <f t="array" ref="A781">_xlfn.LET(
  _xlpm.n, UPPER(TRIM(C781)),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C781
  )
)</f>
        <v>Queensland</v>
      </c>
      <c r="B781" s="1" t="str" cm="1">
        <f t="array" ref="B781">_xlfn.LET(
  _xlpm.n, UPPER(TRIM(C781)),
  _xlfn.XLOOKUP(
    _xlpm.n,
    {"AUSTRALIA","NSW","VIC","QLD","SA","WA","TAS","NT","ACT","UNK"},
    {"AU","NSW","VIC","QLD","SA","WA","TAS","NT","ACT","UNK"},
    C781
  )
)</f>
        <v>QLD</v>
      </c>
      <c r="C781" s="1" t="s">
        <v>20</v>
      </c>
      <c r="D781" s="11">
        <f t="shared" si="12"/>
        <v>45261</v>
      </c>
      <c r="E781" s="1" t="s">
        <v>45</v>
      </c>
      <c r="F781" s="1" t="s">
        <v>17</v>
      </c>
      <c r="G781" s="4">
        <v>22768948</v>
      </c>
      <c r="H781" s="5">
        <v>1497364364.789994</v>
      </c>
      <c r="I781" s="4">
        <v>16983908</v>
      </c>
      <c r="J781" s="4">
        <v>5785040</v>
      </c>
      <c r="K781" s="4">
        <v>956436556.35000169</v>
      </c>
      <c r="L781" s="4">
        <v>540927808.43999982</v>
      </c>
      <c r="M781" s="6">
        <v>0.74592414194981693</v>
      </c>
      <c r="N781" s="4">
        <v>67.528096927186738</v>
      </c>
      <c r="O781" s="4">
        <v>1605790202.1500173</v>
      </c>
      <c r="P781" s="4">
        <v>2009620044.1199973</v>
      </c>
      <c r="Q781" s="4">
        <v>955922154.90000212</v>
      </c>
      <c r="R781" s="4">
        <v>1053697889.2199997</v>
      </c>
    </row>
    <row r="782" spans="1:18" ht="15" x14ac:dyDescent="0.2">
      <c r="A782" s="1" t="str" cm="1">
        <f t="array" ref="A782">_xlfn.LET(
  _xlpm.n, UPPER(TRIM(C782)),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C782
  )
)</f>
        <v>South Australia</v>
      </c>
      <c r="B782" s="1" t="str" cm="1">
        <f t="array" ref="B782">_xlfn.LET(
  _xlpm.n, UPPER(TRIM(C782)),
  _xlfn.XLOOKUP(
    _xlpm.n,
    {"AUSTRALIA","NSW","VIC","QLD","SA","WA","TAS","NT","ACT","UNK"},
    {"AU","NSW","VIC","QLD","SA","WA","TAS","NT","ACT","UNK"},
    C782
  )
)</f>
        <v>SA</v>
      </c>
      <c r="C782" s="1" t="s">
        <v>21</v>
      </c>
      <c r="D782" s="11">
        <f t="shared" si="12"/>
        <v>45261</v>
      </c>
      <c r="E782" s="1" t="s">
        <v>45</v>
      </c>
      <c r="F782" s="1" t="s">
        <v>17</v>
      </c>
      <c r="G782" s="4">
        <v>7666298</v>
      </c>
      <c r="H782" s="5">
        <v>492525561.54999959</v>
      </c>
      <c r="I782" s="4">
        <v>5615428</v>
      </c>
      <c r="J782" s="4">
        <v>2050870</v>
      </c>
      <c r="K782" s="4">
        <v>307742313.15000057</v>
      </c>
      <c r="L782" s="4">
        <v>184783248.3999998</v>
      </c>
      <c r="M782" s="6">
        <v>0.73248235328185785</v>
      </c>
      <c r="N782" s="4">
        <v>60.620115817242315</v>
      </c>
      <c r="O782" s="4">
        <v>538085050.16999626</v>
      </c>
      <c r="P782" s="4">
        <v>649582985.7500006</v>
      </c>
      <c r="Q782" s="4">
        <v>307527108.00000042</v>
      </c>
      <c r="R782" s="4">
        <v>342055877.74999982</v>
      </c>
    </row>
    <row r="783" spans="1:18" ht="15" x14ac:dyDescent="0.2">
      <c r="A783" s="1" t="str" cm="1">
        <f t="array" ref="A783">_xlfn.LET(
  _xlpm.n, UPPER(TRIM(C783)),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C783
  )
)</f>
        <v>Western Australia</v>
      </c>
      <c r="B783" s="1" t="str" cm="1">
        <f t="array" ref="B783">_xlfn.LET(
  _xlpm.n, UPPER(TRIM(C783)),
  _xlfn.XLOOKUP(
    _xlpm.n,
    {"AUSTRALIA","NSW","VIC","QLD","SA","WA","TAS","NT","ACT","UNK"},
    {"AU","NSW","VIC","QLD","SA","WA","TAS","NT","ACT","UNK"},
    C783
  )
)</f>
        <v>WA</v>
      </c>
      <c r="C783" s="1" t="s">
        <v>22</v>
      </c>
      <c r="D783" s="11">
        <f t="shared" si="12"/>
        <v>45261</v>
      </c>
      <c r="E783" s="1" t="s">
        <v>45</v>
      </c>
      <c r="F783" s="1" t="s">
        <v>17</v>
      </c>
      <c r="G783" s="4">
        <v>10703032</v>
      </c>
      <c r="H783" s="5">
        <v>694635200.0799942</v>
      </c>
      <c r="I783" s="4">
        <v>7717001</v>
      </c>
      <c r="J783" s="4">
        <v>2986031</v>
      </c>
      <c r="K783" s="4">
        <v>427149155.65000033</v>
      </c>
      <c r="L783" s="4">
        <v>267486044.43000028</v>
      </c>
      <c r="M783" s="6">
        <v>0.72101073789184222</v>
      </c>
      <c r="N783" s="4">
        <v>66.290526786318139</v>
      </c>
      <c r="O783" s="4">
        <v>753770592.02999938</v>
      </c>
      <c r="P783" s="4">
        <v>943528255.2599926</v>
      </c>
      <c r="Q783" s="4">
        <v>426927454.00000101</v>
      </c>
      <c r="R783" s="4">
        <v>516600801.25999892</v>
      </c>
    </row>
    <row r="784" spans="1:18" ht="15" x14ac:dyDescent="0.2">
      <c r="A784" s="1" t="str" cm="1">
        <f t="array" ref="A784">_xlfn.LET(
  _xlpm.n, UPPER(TRIM(C784)),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C784
  )
)</f>
        <v>Tasmania</v>
      </c>
      <c r="B784" s="1" t="str" cm="1">
        <f t="array" ref="B784">_xlfn.LET(
  _xlpm.n, UPPER(TRIM(C784)),
  _xlfn.XLOOKUP(
    _xlpm.n,
    {"AUSTRALIA","NSW","VIC","QLD","SA","WA","TAS","NT","ACT","UNK"},
    {"AU","NSW","VIC","QLD","SA","WA","TAS","NT","ACT","UNK"},
    C784
  )
)</f>
        <v>TAS</v>
      </c>
      <c r="C784" s="1" t="s">
        <v>23</v>
      </c>
      <c r="D784" s="11">
        <f t="shared" si="12"/>
        <v>45261</v>
      </c>
      <c r="E784" s="1" t="s">
        <v>45</v>
      </c>
      <c r="F784" s="1" t="s">
        <v>17</v>
      </c>
      <c r="G784" s="4">
        <v>2212106</v>
      </c>
      <c r="H784" s="5">
        <v>138512110.26000065</v>
      </c>
      <c r="I784" s="4">
        <v>1615795</v>
      </c>
      <c r="J784" s="4">
        <v>596311</v>
      </c>
      <c r="K784" s="4">
        <v>83627826.09999986</v>
      </c>
      <c r="L784" s="4">
        <v>54884284.159999892</v>
      </c>
      <c r="M784" s="6">
        <v>0.7304328996892554</v>
      </c>
      <c r="N784" s="4">
        <v>62.211608640862437</v>
      </c>
      <c r="O784" s="4">
        <v>150486860.29000017</v>
      </c>
      <c r="P784" s="4">
        <v>187680949.59999993</v>
      </c>
      <c r="Q784" s="4">
        <v>83580604.649999872</v>
      </c>
      <c r="R784" s="4">
        <v>104100344.95000003</v>
      </c>
    </row>
    <row r="785" spans="1:18" ht="15" x14ac:dyDescent="0.2">
      <c r="A785" s="1" t="str" cm="1">
        <f t="array" ref="A785">_xlfn.LET(
  _xlpm.n, UPPER(TRIM(C785)),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C785
  )
)</f>
        <v>Northern Territory</v>
      </c>
      <c r="B785" s="1" t="str" cm="1">
        <f t="array" ref="B785">_xlfn.LET(
  _xlpm.n, UPPER(TRIM(C785)),
  _xlfn.XLOOKUP(
    _xlpm.n,
    {"AUSTRALIA","NSW","VIC","QLD","SA","WA","TAS","NT","ACT","UNK"},
    {"AU","NSW","VIC","QLD","SA","WA","TAS","NT","ACT","UNK"},
    C785
  )
)</f>
        <v>NT</v>
      </c>
      <c r="C785" s="1" t="s">
        <v>24</v>
      </c>
      <c r="D785" s="11">
        <f t="shared" si="12"/>
        <v>45261</v>
      </c>
      <c r="E785" s="1" t="s">
        <v>45</v>
      </c>
      <c r="F785" s="1" t="s">
        <v>17</v>
      </c>
      <c r="G785" s="4">
        <v>692542</v>
      </c>
      <c r="H785" s="5">
        <v>41857205.70000001</v>
      </c>
      <c r="I785" s="4">
        <v>563929</v>
      </c>
      <c r="J785" s="4">
        <v>128613</v>
      </c>
      <c r="K785" s="4">
        <v>31263063.800000016</v>
      </c>
      <c r="L785" s="4">
        <v>10594141.899999997</v>
      </c>
      <c r="M785" s="6">
        <v>0.81428851968544869</v>
      </c>
      <c r="N785" s="4">
        <v>66.728593102614028</v>
      </c>
      <c r="O785" s="4">
        <v>45315377.850000091</v>
      </c>
      <c r="P785" s="4">
        <v>53089888.089999989</v>
      </c>
      <c r="Q785" s="4">
        <v>31244898.300000019</v>
      </c>
      <c r="R785" s="4">
        <v>21844989.790000025</v>
      </c>
    </row>
    <row r="786" spans="1:18" ht="15" x14ac:dyDescent="0.2">
      <c r="A786" s="1" t="str" cm="1">
        <f t="array" ref="A786">_xlfn.LET(
  _xlpm.n, UPPER(TRIM(C786)),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C786
  )
)</f>
        <v>Australian Capital Territory</v>
      </c>
      <c r="B786" s="1" t="str" cm="1">
        <f t="array" ref="B786">_xlfn.LET(
  _xlpm.n, UPPER(TRIM(C786)),
  _xlfn.XLOOKUP(
    _xlpm.n,
    {"AUSTRALIA","NSW","VIC","QLD","SA","WA","TAS","NT","ACT","UNK"},
    {"AU","NSW","VIC","QLD","SA","WA","TAS","NT","ACT","UNK"},
    C786
  )
)</f>
        <v>ACT</v>
      </c>
      <c r="C786" s="1" t="s">
        <v>25</v>
      </c>
      <c r="D786" s="11">
        <f t="shared" si="12"/>
        <v>45261</v>
      </c>
      <c r="E786" s="1" t="s">
        <v>45</v>
      </c>
      <c r="F786" s="1" t="s">
        <v>17</v>
      </c>
      <c r="G786" s="4">
        <v>1559827</v>
      </c>
      <c r="H786" s="5">
        <v>103608962.73000053</v>
      </c>
      <c r="I786" s="4">
        <v>1005094</v>
      </c>
      <c r="J786" s="4">
        <v>554733</v>
      </c>
      <c r="K786" s="4">
        <v>49842260.849999972</v>
      </c>
      <c r="L786" s="4">
        <v>53766701.879999653</v>
      </c>
      <c r="M786" s="6">
        <v>0.64436248378826622</v>
      </c>
      <c r="N786" s="4">
        <v>74.355756768574551</v>
      </c>
      <c r="O786" s="4">
        <v>105829552.00000058</v>
      </c>
      <c r="P786" s="4">
        <v>159408519.81000075</v>
      </c>
      <c r="Q786" s="4">
        <v>49801350.149999917</v>
      </c>
      <c r="R786" s="4">
        <v>109607169.65999991</v>
      </c>
    </row>
    <row r="787" spans="1:18" ht="15" x14ac:dyDescent="0.2">
      <c r="A787" s="1" t="str" cm="1">
        <f t="array" ref="A787">_xlfn.LET(
  _xlpm.n, UPPER(TRIM(C787)),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C787
  )
)</f>
        <v>Unknown</v>
      </c>
      <c r="B787" s="1" t="str" cm="1">
        <f t="array" ref="B787">_xlfn.LET(
  _xlpm.n, UPPER(TRIM(C787)),
  _xlfn.XLOOKUP(
    _xlpm.n,
    {"AUSTRALIA","NSW","VIC","QLD","SA","WA","TAS","NT","ACT","UNK"},
    {"AU","NSW","VIC","QLD","SA","WA","TAS","NT","ACT","UNK"},
    C787
  )
)</f>
        <v>UNK</v>
      </c>
      <c r="C787" s="1" t="s">
        <v>26</v>
      </c>
      <c r="D787" s="11">
        <f t="shared" si="12"/>
        <v>45261</v>
      </c>
      <c r="E787" s="1" t="s">
        <v>45</v>
      </c>
      <c r="F787" s="1" t="s">
        <v>17</v>
      </c>
      <c r="G787" s="4">
        <v>1359</v>
      </c>
      <c r="H787" s="5">
        <v>98398.300000000148</v>
      </c>
      <c r="I787" s="4">
        <v>950</v>
      </c>
      <c r="J787" s="4">
        <v>409</v>
      </c>
      <c r="K787" s="4">
        <v>54500.699999999968</v>
      </c>
      <c r="L787" s="4">
        <v>43897.600000000035</v>
      </c>
      <c r="M787" s="6">
        <v>0.69904341427520233</v>
      </c>
      <c r="N787" s="4">
        <v>76.212825278810428</v>
      </c>
      <c r="O787" s="4">
        <v>107845.65000000004</v>
      </c>
      <c r="P787" s="4">
        <v>140820.52000000016</v>
      </c>
      <c r="Q787" s="4">
        <v>54468.049999999967</v>
      </c>
      <c r="R787" s="4">
        <v>86352.469999999987</v>
      </c>
    </row>
    <row r="788" spans="1:18" ht="15" x14ac:dyDescent="0.2">
      <c r="A788" s="1" t="str" cm="1">
        <f t="array" ref="A788">_xlfn.LET(
  _xlpm.n, UPPER(TRIM(C788)),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C788
  )
)</f>
        <v>Australia</v>
      </c>
      <c r="B788" s="1" t="str" cm="1">
        <f t="array" ref="B788">_xlfn.LET(
  _xlpm.n, UPPER(TRIM(C788)),
  _xlfn.XLOOKUP(
    _xlpm.n,
    {"AUSTRALIA","NSW","VIC","QLD","SA","WA","TAS","NT","ACT","UNK"},
    {"AU","NSW","VIC","QLD","SA","WA","TAS","NT","ACT","UNK"},
    C788
  )
)</f>
        <v>AU</v>
      </c>
      <c r="C788" s="2" t="s">
        <v>15</v>
      </c>
      <c r="D788" s="12">
        <f t="shared" si="12"/>
        <v>45261</v>
      </c>
      <c r="E788" s="3" t="s">
        <v>45</v>
      </c>
      <c r="F788" s="3" t="s">
        <v>27</v>
      </c>
      <c r="G788" s="8">
        <v>39169904</v>
      </c>
      <c r="H788" s="9">
        <v>2187581361.219965</v>
      </c>
      <c r="I788" s="8">
        <v>29979212</v>
      </c>
      <c r="J788" s="8">
        <v>9190692</v>
      </c>
      <c r="K788" s="8">
        <v>1692740589.2500017</v>
      </c>
      <c r="L788" s="8">
        <v>494840771.96999943</v>
      </c>
      <c r="M788" s="10">
        <v>0.7653634280032956</v>
      </c>
      <c r="N788" s="8">
        <v>41.757034440632452</v>
      </c>
      <c r="O788" s="8">
        <v>2148860283.3999758</v>
      </c>
      <c r="P788" s="8">
        <v>2570929041.6199827</v>
      </c>
      <c r="Q788" s="8">
        <v>1692740589.2500017</v>
      </c>
      <c r="R788" s="8">
        <v>878188452.36999905</v>
      </c>
    </row>
    <row r="789" spans="1:18" ht="15" x14ac:dyDescent="0.2">
      <c r="A789" s="1" t="str" cm="1">
        <f t="array" ref="A789">_xlfn.LET(
  _xlpm.n, UPPER(TRIM(C789)),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C789
  )
)</f>
        <v>New South Wales</v>
      </c>
      <c r="B789" s="1" t="str" cm="1">
        <f t="array" ref="B789">_xlfn.LET(
  _xlpm.n, UPPER(TRIM(C789)),
  _xlfn.XLOOKUP(
    _xlpm.n,
    {"AUSTRALIA","NSW","VIC","QLD","SA","WA","TAS","NT","ACT","UNK"},
    {"AU","NSW","VIC","QLD","SA","WA","TAS","NT","ACT","UNK"},
    C789
  )
)</f>
        <v>NSW</v>
      </c>
      <c r="C789" s="1" t="s">
        <v>18</v>
      </c>
      <c r="D789" s="11">
        <f t="shared" si="12"/>
        <v>45261</v>
      </c>
      <c r="E789" s="1" t="s">
        <v>45</v>
      </c>
      <c r="F789" s="1" t="s">
        <v>27</v>
      </c>
      <c r="G789" s="4">
        <v>12826434</v>
      </c>
      <c r="H789" s="5">
        <v>714282098.70000315</v>
      </c>
      <c r="I789" s="4">
        <v>10431239</v>
      </c>
      <c r="J789" s="4">
        <v>2395195</v>
      </c>
      <c r="K789" s="4">
        <v>582908874.70000207</v>
      </c>
      <c r="L789" s="4">
        <v>131373224.0000001</v>
      </c>
      <c r="M789" s="6">
        <v>0.81326103576411024</v>
      </c>
      <c r="N789" s="4">
        <v>41.247727265254689</v>
      </c>
      <c r="O789" s="4">
        <v>702637876.70000196</v>
      </c>
      <c r="P789" s="4">
        <v>812861373.65000165</v>
      </c>
      <c r="Q789" s="4">
        <v>582908874.70000207</v>
      </c>
      <c r="R789" s="4">
        <v>229952498.95000026</v>
      </c>
    </row>
    <row r="790" spans="1:18" ht="15" x14ac:dyDescent="0.2">
      <c r="A790" s="1" t="str" cm="1">
        <f t="array" ref="A790">_xlfn.LET(
  _xlpm.n, UPPER(TRIM(C790)),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C790
  )
)</f>
        <v>Victoria</v>
      </c>
      <c r="B790" s="1" t="str" cm="1">
        <f t="array" ref="B790">_xlfn.LET(
  _xlpm.n, UPPER(TRIM(C790)),
  _xlfn.XLOOKUP(
    _xlpm.n,
    {"AUSTRALIA","NSW","VIC","QLD","SA","WA","TAS","NT","ACT","UNK"},
    {"AU","NSW","VIC","QLD","SA","WA","TAS","NT","ACT","UNK"},
    C790
  )
)</f>
        <v>VIC</v>
      </c>
      <c r="C790" s="1" t="s">
        <v>19</v>
      </c>
      <c r="D790" s="11">
        <f t="shared" si="12"/>
        <v>45261</v>
      </c>
      <c r="E790" s="1" t="s">
        <v>45</v>
      </c>
      <c r="F790" s="1" t="s">
        <v>27</v>
      </c>
      <c r="G790" s="4">
        <v>10605547</v>
      </c>
      <c r="H790" s="5">
        <v>584503151.5999999</v>
      </c>
      <c r="I790" s="4">
        <v>8216932</v>
      </c>
      <c r="J790" s="4">
        <v>2388615</v>
      </c>
      <c r="K790" s="4">
        <v>454756280.3500002</v>
      </c>
      <c r="L790" s="4">
        <v>129746871.24999994</v>
      </c>
      <c r="M790" s="6">
        <v>0.77477682197815911</v>
      </c>
      <c r="N790" s="4">
        <v>41.899529502274277</v>
      </c>
      <c r="O790" s="4">
        <v>573817163.94999969</v>
      </c>
      <c r="P790" s="4">
        <v>684548994.04999971</v>
      </c>
      <c r="Q790" s="4">
        <v>454756280.3500002</v>
      </c>
      <c r="R790" s="4">
        <v>229792713.70000005</v>
      </c>
    </row>
    <row r="791" spans="1:18" ht="15" x14ac:dyDescent="0.2">
      <c r="A791" s="1" t="str" cm="1">
        <f t="array" ref="A791">_xlfn.LET(
  _xlpm.n, UPPER(TRIM(C791)),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C791
  )
)</f>
        <v>Queensland</v>
      </c>
      <c r="B791" s="1" t="str" cm="1">
        <f t="array" ref="B791">_xlfn.LET(
  _xlpm.n, UPPER(TRIM(C791)),
  _xlfn.XLOOKUP(
    _xlpm.n,
    {"AUSTRALIA","NSW","VIC","QLD","SA","WA","TAS","NT","ACT","UNK"},
    {"AU","NSW","VIC","QLD","SA","WA","TAS","NT","ACT","UNK"},
    C791
  )
)</f>
        <v>QLD</v>
      </c>
      <c r="C791" s="1" t="s">
        <v>20</v>
      </c>
      <c r="D791" s="11">
        <f t="shared" si="12"/>
        <v>45261</v>
      </c>
      <c r="E791" s="1" t="s">
        <v>45</v>
      </c>
      <c r="F791" s="1" t="s">
        <v>27</v>
      </c>
      <c r="G791" s="4">
        <v>7910311</v>
      </c>
      <c r="H791" s="5">
        <v>448883766.63000077</v>
      </c>
      <c r="I791" s="4">
        <v>5895934</v>
      </c>
      <c r="J791" s="4">
        <v>2014377</v>
      </c>
      <c r="K791" s="4">
        <v>340258937.60000062</v>
      </c>
      <c r="L791" s="4">
        <v>108624829.02999996</v>
      </c>
      <c r="M791" s="6">
        <v>0.74534793891163065</v>
      </c>
      <c r="N791" s="4">
        <v>42.396519320541898</v>
      </c>
      <c r="O791" s="4">
        <v>440131398.85000026</v>
      </c>
      <c r="P791" s="4">
        <v>534163406.87000036</v>
      </c>
      <c r="Q791" s="4">
        <v>340258937.60000062</v>
      </c>
      <c r="R791" s="4">
        <v>193904469.26999983</v>
      </c>
    </row>
    <row r="792" spans="1:18" ht="15" x14ac:dyDescent="0.2">
      <c r="A792" s="1" t="str" cm="1">
        <f t="array" ref="A792">_xlfn.LET(
  _xlpm.n, UPPER(TRIM(C792)),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C792
  )
)</f>
        <v>South Australia</v>
      </c>
      <c r="B792" s="1" t="str" cm="1">
        <f t="array" ref="B792">_xlfn.LET(
  _xlpm.n, UPPER(TRIM(C792)),
  _xlfn.XLOOKUP(
    _xlpm.n,
    {"AUSTRALIA","NSW","VIC","QLD","SA","WA","TAS","NT","ACT","UNK"},
    {"AU","NSW","VIC","QLD","SA","WA","TAS","NT","ACT","UNK"},
    C792
  )
)</f>
        <v>SA</v>
      </c>
      <c r="C792" s="1" t="s">
        <v>21</v>
      </c>
      <c r="D792" s="11">
        <f t="shared" si="12"/>
        <v>45261</v>
      </c>
      <c r="E792" s="1" t="s">
        <v>45</v>
      </c>
      <c r="F792" s="1" t="s">
        <v>27</v>
      </c>
      <c r="G792" s="4">
        <v>2613706</v>
      </c>
      <c r="H792" s="5">
        <v>145430903.81999952</v>
      </c>
      <c r="I792" s="4">
        <v>1900845</v>
      </c>
      <c r="J792" s="4">
        <v>712861</v>
      </c>
      <c r="K792" s="4">
        <v>108648190.90000017</v>
      </c>
      <c r="L792" s="4">
        <v>36782712.920000017</v>
      </c>
      <c r="M792" s="6">
        <v>0.72726044933898459</v>
      </c>
      <c r="N792" s="4">
        <v>36.541139549467637</v>
      </c>
      <c r="O792" s="4">
        <v>143849508.69999966</v>
      </c>
      <c r="P792" s="4">
        <v>171478157.96999961</v>
      </c>
      <c r="Q792" s="4">
        <v>108648190.90000017</v>
      </c>
      <c r="R792" s="4">
        <v>62829967.070000008</v>
      </c>
    </row>
    <row r="793" spans="1:18" ht="15" x14ac:dyDescent="0.2">
      <c r="A793" s="1" t="str" cm="1">
        <f t="array" ref="A793">_xlfn.LET(
  _xlpm.n, UPPER(TRIM(C793)),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C793
  )
)</f>
        <v>Western Australia</v>
      </c>
      <c r="B793" s="1" t="str" cm="1">
        <f t="array" ref="B793">_xlfn.LET(
  _xlpm.n, UPPER(TRIM(C793)),
  _xlfn.XLOOKUP(
    _xlpm.n,
    {"AUSTRALIA","NSW","VIC","QLD","SA","WA","TAS","NT","ACT","UNK"},
    {"AU","NSW","VIC","QLD","SA","WA","TAS","NT","ACT","UNK"},
    C793
  )
)</f>
        <v>WA</v>
      </c>
      <c r="C793" s="1" t="s">
        <v>22</v>
      </c>
      <c r="D793" s="11">
        <f t="shared" si="12"/>
        <v>45261</v>
      </c>
      <c r="E793" s="1" t="s">
        <v>45</v>
      </c>
      <c r="F793" s="1" t="s">
        <v>27</v>
      </c>
      <c r="G793" s="4">
        <v>3669255</v>
      </c>
      <c r="H793" s="5">
        <v>204408931.55999985</v>
      </c>
      <c r="I793" s="4">
        <v>2551571</v>
      </c>
      <c r="J793" s="4">
        <v>1117684</v>
      </c>
      <c r="K793" s="4">
        <v>147195613.8500002</v>
      </c>
      <c r="L793" s="4">
        <v>57213317.71000009</v>
      </c>
      <c r="M793" s="6">
        <v>0.69539211638329856</v>
      </c>
      <c r="N793" s="4">
        <v>42.119874756231233</v>
      </c>
      <c r="O793" s="4">
        <v>201384339.2000002</v>
      </c>
      <c r="P793" s="4">
        <v>251457893.52000043</v>
      </c>
      <c r="Q793" s="4">
        <v>147195613.8500002</v>
      </c>
      <c r="R793" s="4">
        <v>104262279.66999994</v>
      </c>
    </row>
    <row r="794" spans="1:18" ht="15" x14ac:dyDescent="0.2">
      <c r="A794" s="1" t="str" cm="1">
        <f t="array" ref="A794">_xlfn.LET(
  _xlpm.n, UPPER(TRIM(C794)),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C794
  )
)</f>
        <v>Tasmania</v>
      </c>
      <c r="B794" s="1" t="str" cm="1">
        <f t="array" ref="B794">_xlfn.LET(
  _xlpm.n, UPPER(TRIM(C794)),
  _xlfn.XLOOKUP(
    _xlpm.n,
    {"AUSTRALIA","NSW","VIC","QLD","SA","WA","TAS","NT","ACT","UNK"},
    {"AU","NSW","VIC","QLD","SA","WA","TAS","NT","ACT","UNK"},
    C794
  )
)</f>
        <v>TAS</v>
      </c>
      <c r="C794" s="1" t="s">
        <v>23</v>
      </c>
      <c r="D794" s="11">
        <f t="shared" si="12"/>
        <v>45261</v>
      </c>
      <c r="E794" s="1" t="s">
        <v>45</v>
      </c>
      <c r="F794" s="1" t="s">
        <v>27</v>
      </c>
      <c r="G794" s="4">
        <v>759448</v>
      </c>
      <c r="H794" s="5">
        <v>43765524.080000117</v>
      </c>
      <c r="I794" s="4">
        <v>523439</v>
      </c>
      <c r="J794" s="4">
        <v>236009</v>
      </c>
      <c r="K794" s="4">
        <v>30854713.750000007</v>
      </c>
      <c r="L794" s="4">
        <v>12910810.329999998</v>
      </c>
      <c r="M794" s="6">
        <v>0.68923612939924783</v>
      </c>
      <c r="N794" s="4">
        <v>48.216830833205769</v>
      </c>
      <c r="O794" s="4">
        <v>42826209.90000011</v>
      </c>
      <c r="P794" s="4">
        <v>55133555.970000118</v>
      </c>
      <c r="Q794" s="4">
        <v>30854713.750000007</v>
      </c>
      <c r="R794" s="4">
        <v>24278842.219999995</v>
      </c>
    </row>
    <row r="795" spans="1:18" ht="15" x14ac:dyDescent="0.2">
      <c r="A795" s="1" t="str" cm="1">
        <f t="array" ref="A795">_xlfn.LET(
  _xlpm.n, UPPER(TRIM(C795)),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C795
  )
)</f>
        <v>Northern Territory</v>
      </c>
      <c r="B795" s="1" t="str" cm="1">
        <f t="array" ref="B795">_xlfn.LET(
  _xlpm.n, UPPER(TRIM(C795)),
  _xlfn.XLOOKUP(
    _xlpm.n,
    {"AUSTRALIA","NSW","VIC","QLD","SA","WA","TAS","NT","ACT","UNK"},
    {"AU","NSW","VIC","QLD","SA","WA","TAS","NT","ACT","UNK"},
    C795
  )
)</f>
        <v>NT</v>
      </c>
      <c r="C795" s="1" t="s">
        <v>24</v>
      </c>
      <c r="D795" s="11">
        <f t="shared" si="12"/>
        <v>45261</v>
      </c>
      <c r="E795" s="1" t="s">
        <v>45</v>
      </c>
      <c r="F795" s="1" t="s">
        <v>27</v>
      </c>
      <c r="G795" s="4">
        <v>246445</v>
      </c>
      <c r="H795" s="5">
        <v>15302123.549999978</v>
      </c>
      <c r="I795" s="4">
        <v>179100</v>
      </c>
      <c r="J795" s="4">
        <v>67345</v>
      </c>
      <c r="K795" s="4">
        <v>11922268.099999994</v>
      </c>
      <c r="L795" s="4">
        <v>3379855.4500000039</v>
      </c>
      <c r="M795" s="6">
        <v>0.72673415975166877</v>
      </c>
      <c r="N795" s="4">
        <v>42.046011831329238</v>
      </c>
      <c r="O795" s="4">
        <v>15203847.549999986</v>
      </c>
      <c r="P795" s="4">
        <v>18133531.590000007</v>
      </c>
      <c r="Q795" s="4">
        <v>11922268.099999994</v>
      </c>
      <c r="R795" s="4">
        <v>6211263.4900000002</v>
      </c>
    </row>
    <row r="796" spans="1:18" ht="15" x14ac:dyDescent="0.2">
      <c r="A796" s="1" t="str" cm="1">
        <f t="array" ref="A796">_xlfn.LET(
  _xlpm.n, UPPER(TRIM(C796)),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C796
  )
)</f>
        <v>Australian Capital Territory</v>
      </c>
      <c r="B796" s="1" t="str" cm="1">
        <f t="array" ref="B796">_xlfn.LET(
  _xlpm.n, UPPER(TRIM(C796)),
  _xlfn.XLOOKUP(
    _xlpm.n,
    {"AUSTRALIA","NSW","VIC","QLD","SA","WA","TAS","NT","ACT","UNK"},
    {"AU","NSW","VIC","QLD","SA","WA","TAS","NT","ACT","UNK"},
    C796
  )
)</f>
        <v>ACT</v>
      </c>
      <c r="C796" s="1" t="s">
        <v>25</v>
      </c>
      <c r="D796" s="11">
        <f t="shared" si="12"/>
        <v>45261</v>
      </c>
      <c r="E796" s="1" t="s">
        <v>45</v>
      </c>
      <c r="F796" s="1" t="s">
        <v>27</v>
      </c>
      <c r="G796" s="4">
        <v>538351</v>
      </c>
      <c r="H796" s="5">
        <v>30981396.379999958</v>
      </c>
      <c r="I796" s="4">
        <v>279886</v>
      </c>
      <c r="J796" s="4">
        <v>258465</v>
      </c>
      <c r="K796" s="4">
        <v>16179997.200000007</v>
      </c>
      <c r="L796" s="4">
        <v>14801399.17999999</v>
      </c>
      <c r="M796" s="6">
        <v>0.51989501273332828</v>
      </c>
      <c r="N796" s="4">
        <v>46.972862203398371</v>
      </c>
      <c r="O796" s="4">
        <v>28987224.700000018</v>
      </c>
      <c r="P796" s="4">
        <v>43122137.050000004</v>
      </c>
      <c r="Q796" s="4">
        <v>16179997.200000007</v>
      </c>
      <c r="R796" s="4">
        <v>26942139.84999999</v>
      </c>
    </row>
    <row r="797" spans="1:18" ht="15" x14ac:dyDescent="0.2">
      <c r="A797" s="1" t="str" cm="1">
        <f t="array" ref="A797">_xlfn.LET(
  _xlpm.n, UPPER(TRIM(C797)),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C797
  )
)</f>
        <v>Unknown</v>
      </c>
      <c r="B797" s="1" t="str" cm="1">
        <f t="array" ref="B797">_xlfn.LET(
  _xlpm.n, UPPER(TRIM(C797)),
  _xlfn.XLOOKUP(
    _xlpm.n,
    {"AUSTRALIA","NSW","VIC","QLD","SA","WA","TAS","NT","ACT","UNK"},
    {"AU","NSW","VIC","QLD","SA","WA","TAS","NT","ACT","UNK"},
    C797
  )
)</f>
        <v>UNK</v>
      </c>
      <c r="C797" s="1" t="s">
        <v>26</v>
      </c>
      <c r="D797" s="11">
        <f t="shared" si="12"/>
        <v>45261</v>
      </c>
      <c r="E797" s="1" t="s">
        <v>45</v>
      </c>
      <c r="F797" s="1" t="s">
        <v>27</v>
      </c>
      <c r="G797" s="4">
        <v>407</v>
      </c>
      <c r="H797" s="5">
        <v>23464.900000000005</v>
      </c>
      <c r="I797" s="4">
        <v>266</v>
      </c>
      <c r="J797" s="4">
        <v>141</v>
      </c>
      <c r="K797" s="4">
        <v>15712.8</v>
      </c>
      <c r="L797" s="4">
        <v>7752.1</v>
      </c>
      <c r="M797" s="6">
        <v>0.65356265356265353</v>
      </c>
      <c r="N797" s="4">
        <v>46.715467625899286</v>
      </c>
      <c r="O797" s="4">
        <v>22713.850000000002</v>
      </c>
      <c r="P797" s="4">
        <v>29990.950000000004</v>
      </c>
      <c r="Q797" s="4">
        <v>15712.8</v>
      </c>
      <c r="R797" s="4">
        <v>14278.15</v>
      </c>
    </row>
    <row r="798" spans="1:18" ht="15" x14ac:dyDescent="0.2">
      <c r="A798" s="1" t="str" cm="1">
        <f t="array" ref="A798">_xlfn.LET(
  _xlpm.n, UPPER(TRIM(C798)),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C798
  )
)</f>
        <v>Australia</v>
      </c>
      <c r="B798" s="1" t="str" cm="1">
        <f t="array" ref="B798">_xlfn.LET(
  _xlpm.n, UPPER(TRIM(C798)),
  _xlfn.XLOOKUP(
    _xlpm.n,
    {"AUSTRALIA","NSW","VIC","QLD","SA","WA","TAS","NT","ACT","UNK"},
    {"AU","NSW","VIC","QLD","SA","WA","TAS","NT","ACT","UNK"},
    C798
  )
)</f>
        <v>AU</v>
      </c>
      <c r="C798" s="2" t="s">
        <v>15</v>
      </c>
      <c r="D798" s="12">
        <f t="shared" si="12"/>
        <v>45261</v>
      </c>
      <c r="E798" s="3" t="s">
        <v>45</v>
      </c>
      <c r="F798" s="3" t="s">
        <v>28</v>
      </c>
      <c r="G798" s="8">
        <v>562950</v>
      </c>
      <c r="H798" s="9">
        <v>9439877.1999999955</v>
      </c>
      <c r="I798" s="8">
        <v>539636</v>
      </c>
      <c r="J798" s="8">
        <v>23314</v>
      </c>
      <c r="K798" s="8">
        <v>8151195.1500000004</v>
      </c>
      <c r="L798" s="8">
        <v>1288682.0499999996</v>
      </c>
      <c r="M798" s="10">
        <v>0.95858602007283067</v>
      </c>
      <c r="N798" s="8">
        <v>11.015582911555288</v>
      </c>
      <c r="O798" s="8">
        <v>8732023.7999999933</v>
      </c>
      <c r="P798" s="8">
        <v>9696694.4999999981</v>
      </c>
      <c r="Q798" s="8">
        <v>8151195.1500000004</v>
      </c>
      <c r="R798" s="8">
        <v>1545499.35</v>
      </c>
    </row>
    <row r="799" spans="1:18" ht="15" x14ac:dyDescent="0.2">
      <c r="A799" s="1" t="str" cm="1">
        <f t="array" ref="A799">_xlfn.LET(
  _xlpm.n, UPPER(TRIM(C799)),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C799
  )
)</f>
        <v>New South Wales</v>
      </c>
      <c r="B799" s="1" t="str" cm="1">
        <f t="array" ref="B799">_xlfn.LET(
  _xlpm.n, UPPER(TRIM(C799)),
  _xlfn.XLOOKUP(
    _xlpm.n,
    {"AUSTRALIA","NSW","VIC","QLD","SA","WA","TAS","NT","ACT","UNK"},
    {"AU","NSW","VIC","QLD","SA","WA","TAS","NT","ACT","UNK"},
    C799
  )
)</f>
        <v>NSW</v>
      </c>
      <c r="C799" s="1" t="s">
        <v>18</v>
      </c>
      <c r="D799" s="11">
        <f t="shared" si="12"/>
        <v>45261</v>
      </c>
      <c r="E799" s="1" t="s">
        <v>45</v>
      </c>
      <c r="F799" s="1" t="s">
        <v>28</v>
      </c>
      <c r="G799" s="4">
        <v>166005</v>
      </c>
      <c r="H799" s="5">
        <v>2614665.2999999998</v>
      </c>
      <c r="I799" s="4">
        <v>161335</v>
      </c>
      <c r="J799" s="4">
        <v>4670</v>
      </c>
      <c r="K799" s="4">
        <v>2376207.1500000004</v>
      </c>
      <c r="L799" s="4">
        <v>238458.15</v>
      </c>
      <c r="M799" s="6">
        <v>0.97186831721936084</v>
      </c>
      <c r="N799" s="4">
        <v>11.534111349036401</v>
      </c>
      <c r="O799" s="4">
        <v>2491596.9499999993</v>
      </c>
      <c r="P799" s="4">
        <v>2668529.6</v>
      </c>
      <c r="Q799" s="4">
        <v>2376207.1500000004</v>
      </c>
      <c r="R799" s="4">
        <v>292322.45</v>
      </c>
    </row>
    <row r="800" spans="1:18" ht="15" x14ac:dyDescent="0.2">
      <c r="A800" s="1" t="str" cm="1">
        <f t="array" ref="A800">_xlfn.LET(
  _xlpm.n, UPPER(TRIM(C800)),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C800
  )
)</f>
        <v>Victoria</v>
      </c>
      <c r="B800" s="1" t="str" cm="1">
        <f t="array" ref="B800">_xlfn.LET(
  _xlpm.n, UPPER(TRIM(C800)),
  _xlfn.XLOOKUP(
    _xlpm.n,
    {"AUSTRALIA","NSW","VIC","QLD","SA","WA","TAS","NT","ACT","UNK"},
    {"AU","NSW","VIC","QLD","SA","WA","TAS","NT","ACT","UNK"},
    C800
  )
)</f>
        <v>VIC</v>
      </c>
      <c r="C800" s="1" t="s">
        <v>19</v>
      </c>
      <c r="D800" s="11">
        <f t="shared" si="12"/>
        <v>45261</v>
      </c>
      <c r="E800" s="1" t="s">
        <v>45</v>
      </c>
      <c r="F800" s="1" t="s">
        <v>28</v>
      </c>
      <c r="G800" s="4">
        <v>110455</v>
      </c>
      <c r="H800" s="5">
        <v>1823980.45</v>
      </c>
      <c r="I800" s="4">
        <v>104143</v>
      </c>
      <c r="J800" s="4">
        <v>6312</v>
      </c>
      <c r="K800" s="4">
        <v>1417151.6000000003</v>
      </c>
      <c r="L800" s="4">
        <v>406828.85000000009</v>
      </c>
      <c r="M800" s="6">
        <v>0.94285455615408986</v>
      </c>
      <c r="N800" s="4">
        <v>12.471744296577945</v>
      </c>
      <c r="O800" s="4">
        <v>1593654.1000000006</v>
      </c>
      <c r="P800" s="4">
        <v>1902702.1000000003</v>
      </c>
      <c r="Q800" s="4">
        <v>1417151.6000000003</v>
      </c>
      <c r="R800" s="4">
        <v>485550.5</v>
      </c>
    </row>
    <row r="801" spans="1:18" ht="15" x14ac:dyDescent="0.2">
      <c r="A801" s="1" t="str" cm="1">
        <f t="array" ref="A801">_xlfn.LET(
  _xlpm.n, UPPER(TRIM(C801)),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C801
  )
)</f>
        <v>Queensland</v>
      </c>
      <c r="B801" s="1" t="str" cm="1">
        <f t="array" ref="B801">_xlfn.LET(
  _xlpm.n, UPPER(TRIM(C801)),
  _xlfn.XLOOKUP(
    _xlpm.n,
    {"AUSTRALIA","NSW","VIC","QLD","SA","WA","TAS","NT","ACT","UNK"},
    {"AU","NSW","VIC","QLD","SA","WA","TAS","NT","ACT","UNK"},
    C801
  )
)</f>
        <v>QLD</v>
      </c>
      <c r="C801" s="1" t="s">
        <v>20</v>
      </c>
      <c r="D801" s="11">
        <f t="shared" si="12"/>
        <v>45261</v>
      </c>
      <c r="E801" s="1" t="s">
        <v>45</v>
      </c>
      <c r="F801" s="1" t="s">
        <v>28</v>
      </c>
      <c r="G801" s="4">
        <v>145572</v>
      </c>
      <c r="H801" s="5">
        <v>2706543.8499999996</v>
      </c>
      <c r="I801" s="4">
        <v>135709</v>
      </c>
      <c r="J801" s="4">
        <v>9863</v>
      </c>
      <c r="K801" s="4">
        <v>2141395.2500000005</v>
      </c>
      <c r="L801" s="4">
        <v>565148.60000000009</v>
      </c>
      <c r="M801" s="6">
        <v>0.93224658588190035</v>
      </c>
      <c r="N801" s="4">
        <v>10.95647368954679</v>
      </c>
      <c r="O801" s="4">
        <v>2382274.4000000008</v>
      </c>
      <c r="P801" s="4">
        <v>2814607.5499999993</v>
      </c>
      <c r="Q801" s="4">
        <v>2141395.2500000005</v>
      </c>
      <c r="R801" s="4">
        <v>673212.30000000016</v>
      </c>
    </row>
    <row r="802" spans="1:18" ht="15" x14ac:dyDescent="0.2">
      <c r="A802" s="1" t="str" cm="1">
        <f t="array" ref="A802">_xlfn.LET(
  _xlpm.n, UPPER(TRIM(C802)),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C802
  )
)</f>
        <v>South Australia</v>
      </c>
      <c r="B802" s="1" t="str" cm="1">
        <f t="array" ref="B802">_xlfn.LET(
  _xlpm.n, UPPER(TRIM(C802)),
  _xlfn.XLOOKUP(
    _xlpm.n,
    {"AUSTRALIA","NSW","VIC","QLD","SA","WA","TAS","NT","ACT","UNK"},
    {"AU","NSW","VIC","QLD","SA","WA","TAS","NT","ACT","UNK"},
    C802
  )
)</f>
        <v>SA</v>
      </c>
      <c r="C802" s="1" t="s">
        <v>21</v>
      </c>
      <c r="D802" s="11">
        <f t="shared" si="12"/>
        <v>45261</v>
      </c>
      <c r="E802" s="1" t="s">
        <v>45</v>
      </c>
      <c r="F802" s="1" t="s">
        <v>28</v>
      </c>
      <c r="G802" s="4">
        <v>44628</v>
      </c>
      <c r="H802" s="5">
        <v>630032.35</v>
      </c>
      <c r="I802" s="4">
        <v>43782</v>
      </c>
      <c r="J802" s="4">
        <v>846</v>
      </c>
      <c r="K802" s="4">
        <v>617279.34999999986</v>
      </c>
      <c r="L802" s="4">
        <v>12752.999999999998</v>
      </c>
      <c r="M802" s="6">
        <v>0.98104329120731382</v>
      </c>
      <c r="N802" s="4">
        <v>2.3799054373522459</v>
      </c>
      <c r="O802" s="4">
        <v>632652</v>
      </c>
      <c r="P802" s="4">
        <v>632045.75</v>
      </c>
      <c r="Q802" s="4">
        <v>617279.34999999986</v>
      </c>
      <c r="R802" s="4">
        <v>14766.399999999998</v>
      </c>
    </row>
    <row r="803" spans="1:18" ht="15" x14ac:dyDescent="0.2">
      <c r="A803" s="1" t="str" cm="1">
        <f t="array" ref="A803">_xlfn.LET(
  _xlpm.n, UPPER(TRIM(C803)),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C803
  )
)</f>
        <v>Western Australia</v>
      </c>
      <c r="B803" s="1" t="str" cm="1">
        <f t="array" ref="B803">_xlfn.LET(
  _xlpm.n, UPPER(TRIM(C803)),
  _xlfn.XLOOKUP(
    _xlpm.n,
    {"AUSTRALIA","NSW","VIC","QLD","SA","WA","TAS","NT","ACT","UNK"},
    {"AU","NSW","VIC","QLD","SA","WA","TAS","NT","ACT","UNK"},
    C803
  )
)</f>
        <v>WA</v>
      </c>
      <c r="C803" s="1" t="s">
        <v>22</v>
      </c>
      <c r="D803" s="11">
        <f t="shared" si="12"/>
        <v>45261</v>
      </c>
      <c r="E803" s="1" t="s">
        <v>45</v>
      </c>
      <c r="F803" s="1" t="s">
        <v>28</v>
      </c>
      <c r="G803" s="4">
        <v>56422</v>
      </c>
      <c r="H803" s="5">
        <v>901379.49999999977</v>
      </c>
      <c r="I803" s="4">
        <v>55987</v>
      </c>
      <c r="J803" s="4">
        <v>435</v>
      </c>
      <c r="K803" s="4">
        <v>893564.54999999981</v>
      </c>
      <c r="L803" s="4">
        <v>7814.95</v>
      </c>
      <c r="M803" s="6">
        <v>0.9922902413952005</v>
      </c>
      <c r="N803" s="4">
        <v>6.338045977011495</v>
      </c>
      <c r="O803" s="4">
        <v>900526.94999999972</v>
      </c>
      <c r="P803" s="4">
        <v>904136.54999999981</v>
      </c>
      <c r="Q803" s="4">
        <v>893564.54999999981</v>
      </c>
      <c r="R803" s="4">
        <v>10572</v>
      </c>
    </row>
    <row r="804" spans="1:18" ht="15" x14ac:dyDescent="0.2">
      <c r="A804" s="1" t="str" cm="1">
        <f t="array" ref="A804">_xlfn.LET(
  _xlpm.n, UPPER(TRIM(C804)),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C804
  )
)</f>
        <v>Tasmania</v>
      </c>
      <c r="B804" s="1" t="str" cm="1">
        <f t="array" ref="B804">_xlfn.LET(
  _xlpm.n, UPPER(TRIM(C804)),
  _xlfn.XLOOKUP(
    _xlpm.n,
    {"AUSTRALIA","NSW","VIC","QLD","SA","WA","TAS","NT","ACT","UNK"},
    {"AU","NSW","VIC","QLD","SA","WA","TAS","NT","ACT","UNK"},
    C804
  )
)</f>
        <v>TAS</v>
      </c>
      <c r="C804" s="1" t="s">
        <v>23</v>
      </c>
      <c r="D804" s="11">
        <f t="shared" si="12"/>
        <v>45261</v>
      </c>
      <c r="E804" s="1" t="s">
        <v>45</v>
      </c>
      <c r="F804" s="1" t="s">
        <v>28</v>
      </c>
      <c r="G804" s="4">
        <v>15758</v>
      </c>
      <c r="H804" s="5">
        <v>258809.24999999997</v>
      </c>
      <c r="I804" s="4">
        <v>14692</v>
      </c>
      <c r="J804" s="4">
        <v>1066</v>
      </c>
      <c r="K804" s="4">
        <v>204474.99999999997</v>
      </c>
      <c r="L804" s="4">
        <v>54334.25</v>
      </c>
      <c r="M804" s="6">
        <v>0.93235182129711891</v>
      </c>
      <c r="N804" s="4">
        <v>10.057739212007505</v>
      </c>
      <c r="O804" s="4">
        <v>228137.9</v>
      </c>
      <c r="P804" s="4">
        <v>269530.8</v>
      </c>
      <c r="Q804" s="4">
        <v>204474.99999999997</v>
      </c>
      <c r="R804" s="4">
        <v>65055.80000000001</v>
      </c>
    </row>
    <row r="805" spans="1:18" ht="15" x14ac:dyDescent="0.2">
      <c r="A805" s="1" t="str" cm="1">
        <f t="array" ref="A805">_xlfn.LET(
  _xlpm.n, UPPER(TRIM(C805)),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C805
  )
)</f>
        <v>Northern Territory</v>
      </c>
      <c r="B805" s="1" t="str" cm="1">
        <f t="array" ref="B805">_xlfn.LET(
  _xlpm.n, UPPER(TRIM(C805)),
  _xlfn.XLOOKUP(
    _xlpm.n,
    {"AUSTRALIA","NSW","VIC","QLD","SA","WA","TAS","NT","ACT","UNK"},
    {"AU","NSW","VIC","QLD","SA","WA","TAS","NT","ACT","UNK"},
    C805
  )
)</f>
        <v>NT</v>
      </c>
      <c r="C805" s="1" t="s">
        <v>24</v>
      </c>
      <c r="D805" s="11">
        <f t="shared" si="12"/>
        <v>45261</v>
      </c>
      <c r="E805" s="1" t="s">
        <v>45</v>
      </c>
      <c r="F805" s="1" t="s">
        <v>28</v>
      </c>
      <c r="G805" s="4">
        <v>20210</v>
      </c>
      <c r="H805" s="5">
        <v>450618.10000000009</v>
      </c>
      <c r="I805" s="4">
        <v>20155</v>
      </c>
      <c r="J805" s="4">
        <v>55</v>
      </c>
      <c r="K805" s="4">
        <v>449054.20000000007</v>
      </c>
      <c r="L805" s="4">
        <v>1563.9</v>
      </c>
      <c r="M805" s="6">
        <v>0.99727857496288963</v>
      </c>
      <c r="N805" s="4">
        <v>3.938181818181818</v>
      </c>
      <c r="O805" s="4">
        <v>449911.40000000008</v>
      </c>
      <c r="P805" s="4">
        <v>450834.70000000007</v>
      </c>
      <c r="Q805" s="4">
        <v>449054.20000000007</v>
      </c>
      <c r="R805" s="4">
        <v>1780.5</v>
      </c>
    </row>
    <row r="806" spans="1:18" ht="15" x14ac:dyDescent="0.2">
      <c r="A806" s="1" t="str" cm="1">
        <f t="array" ref="A806">_xlfn.LET(
  _xlpm.n, UPPER(TRIM(C806)),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C806
  )
)</f>
        <v>Australian Capital Territory</v>
      </c>
      <c r="B806" s="1" t="str" cm="1">
        <f t="array" ref="B806">_xlfn.LET(
  _xlpm.n, UPPER(TRIM(C806)),
  _xlfn.XLOOKUP(
    _xlpm.n,
    {"AUSTRALIA","NSW","VIC","QLD","SA","WA","TAS","NT","ACT","UNK"},
    {"AU","NSW","VIC","QLD","SA","WA","TAS","NT","ACT","UNK"},
    C806
  )
)</f>
        <v>ACT</v>
      </c>
      <c r="C806" s="1" t="s">
        <v>25</v>
      </c>
      <c r="D806" s="11">
        <f t="shared" si="12"/>
        <v>45261</v>
      </c>
      <c r="E806" s="1" t="s">
        <v>45</v>
      </c>
      <c r="F806" s="1" t="s">
        <v>28</v>
      </c>
      <c r="G806" s="4">
        <v>3891</v>
      </c>
      <c r="H806" s="5">
        <v>53716.950000000012</v>
      </c>
      <c r="I806" s="4">
        <v>3824</v>
      </c>
      <c r="J806" s="4">
        <v>67</v>
      </c>
      <c r="K806" s="4">
        <v>51936.600000000006</v>
      </c>
      <c r="L806" s="4">
        <v>1780.3499999999997</v>
      </c>
      <c r="M806" s="6">
        <v>0.98278077615008996</v>
      </c>
      <c r="N806" s="4">
        <v>6.8514925373134323</v>
      </c>
      <c r="O806" s="4">
        <v>53138.650000000009</v>
      </c>
      <c r="P806" s="4">
        <v>54176</v>
      </c>
      <c r="Q806" s="4">
        <v>51936.600000000006</v>
      </c>
      <c r="R806" s="4">
        <v>2239.4</v>
      </c>
    </row>
    <row r="807" spans="1:18" ht="15" x14ac:dyDescent="0.2">
      <c r="A807" s="1" t="str" cm="1">
        <f t="array" ref="A807">_xlfn.LET(
  _xlpm.n, UPPER(TRIM(C807)),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C807
  )
)</f>
        <v>Unknown</v>
      </c>
      <c r="B807" s="1" t="str" cm="1">
        <f t="array" ref="B807">_xlfn.LET(
  _xlpm.n, UPPER(TRIM(C807)),
  _xlfn.XLOOKUP(
    _xlpm.n,
    {"AUSTRALIA","NSW","VIC","QLD","SA","WA","TAS","NT","ACT","UNK"},
    {"AU","NSW","VIC","QLD","SA","WA","TAS","NT","ACT","UNK"},
    C807
  )
)</f>
        <v>UNK</v>
      </c>
      <c r="C807" s="1" t="s">
        <v>26</v>
      </c>
      <c r="D807" s="11">
        <f t="shared" si="12"/>
        <v>45261</v>
      </c>
      <c r="E807" s="1" t="s">
        <v>45</v>
      </c>
      <c r="F807" s="1" t="s">
        <v>28</v>
      </c>
      <c r="G807" s="4">
        <v>9</v>
      </c>
      <c r="H807" s="5">
        <v>131.44999999999999</v>
      </c>
      <c r="I807" s="4">
        <v>9</v>
      </c>
      <c r="J807" s="4">
        <v>0</v>
      </c>
      <c r="K807" s="4">
        <v>131.44999999999999</v>
      </c>
      <c r="L807" s="4">
        <v>0</v>
      </c>
      <c r="M807" s="6">
        <v>1</v>
      </c>
      <c r="N807" s="4" t="s">
        <v>32</v>
      </c>
      <c r="O807" s="4">
        <v>131.44999999999999</v>
      </c>
      <c r="P807" s="4">
        <v>131.44999999999999</v>
      </c>
      <c r="Q807" s="4">
        <v>131.44999999999999</v>
      </c>
      <c r="R807" s="4">
        <v>0</v>
      </c>
    </row>
    <row r="808" spans="1:18" ht="15" x14ac:dyDescent="0.2">
      <c r="A808" s="1" t="str" cm="1">
        <f t="array" ref="A808">_xlfn.LET(
  _xlpm.n, UPPER(TRIM(C808)),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C808
  )
)</f>
        <v>Australia</v>
      </c>
      <c r="B808" s="1" t="str" cm="1">
        <f t="array" ref="B808">_xlfn.LET(
  _xlpm.n, UPPER(TRIM(C808)),
  _xlfn.XLOOKUP(
    _xlpm.n,
    {"AUSTRALIA","NSW","VIC","QLD","SA","WA","TAS","NT","ACT","UNK"},
    {"AU","NSW","VIC","QLD","SA","WA","TAS","NT","ACT","UNK"},
    C808
  )
)</f>
        <v>AU</v>
      </c>
      <c r="C808" s="2" t="s">
        <v>15</v>
      </c>
      <c r="D808" s="12">
        <f t="shared" si="12"/>
        <v>45261</v>
      </c>
      <c r="E808" s="3" t="s">
        <v>45</v>
      </c>
      <c r="F808" s="3" t="s">
        <v>29</v>
      </c>
      <c r="G808" s="8">
        <v>3688531</v>
      </c>
      <c r="H808" s="9">
        <v>321602712.11000228</v>
      </c>
      <c r="I808" s="8">
        <v>1688921</v>
      </c>
      <c r="J808" s="8">
        <v>1999610</v>
      </c>
      <c r="K808" s="8">
        <v>116186408.24999949</v>
      </c>
      <c r="L808" s="8">
        <v>205416303.86000028</v>
      </c>
      <c r="M808" s="10">
        <v>0.45788445318746135</v>
      </c>
      <c r="N808" s="8">
        <v>59.834890163581868</v>
      </c>
      <c r="O808" s="8">
        <v>340773184.25000095</v>
      </c>
      <c r="P808" s="8">
        <v>441249156.83000296</v>
      </c>
      <c r="Q808" s="8">
        <v>116186408.24999949</v>
      </c>
      <c r="R808" s="8">
        <v>325062748.58000064</v>
      </c>
    </row>
    <row r="809" spans="1:18" ht="15" x14ac:dyDescent="0.2">
      <c r="A809" s="1" t="str" cm="1">
        <f t="array" ref="A809">_xlfn.LET(
  _xlpm.n, UPPER(TRIM(C809)),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C809
  )
)</f>
        <v>New South Wales</v>
      </c>
      <c r="B809" s="1" t="str" cm="1">
        <f t="array" ref="B809">_xlfn.LET(
  _xlpm.n, UPPER(TRIM(C809)),
  _xlfn.XLOOKUP(
    _xlpm.n,
    {"AUSTRALIA","NSW","VIC","QLD","SA","WA","TAS","NT","ACT","UNK"},
    {"AU","NSW","VIC","QLD","SA","WA","TAS","NT","ACT","UNK"},
    C809
  )
)</f>
        <v>NSW</v>
      </c>
      <c r="C809" s="1" t="s">
        <v>18</v>
      </c>
      <c r="D809" s="11">
        <f t="shared" si="12"/>
        <v>45261</v>
      </c>
      <c r="E809" s="1" t="s">
        <v>45</v>
      </c>
      <c r="F809" s="1" t="s">
        <v>29</v>
      </c>
      <c r="G809" s="4">
        <v>1165887</v>
      </c>
      <c r="H809" s="5">
        <v>101491726.37999998</v>
      </c>
      <c r="I809" s="4">
        <v>540826</v>
      </c>
      <c r="J809" s="4">
        <v>625061</v>
      </c>
      <c r="K809" s="4">
        <v>37604337.499999963</v>
      </c>
      <c r="L809" s="4">
        <v>63887388.880000032</v>
      </c>
      <c r="M809" s="6">
        <v>0.46387514398908297</v>
      </c>
      <c r="N809" s="4">
        <v>59.427456280266888</v>
      </c>
      <c r="O809" s="4">
        <v>107169983.04999989</v>
      </c>
      <c r="P809" s="4">
        <v>138637511.63000014</v>
      </c>
      <c r="Q809" s="4">
        <v>37604337.499999963</v>
      </c>
      <c r="R809" s="4">
        <v>101033174.12999995</v>
      </c>
    </row>
    <row r="810" spans="1:18" ht="15" x14ac:dyDescent="0.2">
      <c r="A810" s="1" t="str" cm="1">
        <f t="array" ref="A810">_xlfn.LET(
  _xlpm.n, UPPER(TRIM(C810)),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C810
  )
)</f>
        <v>Victoria</v>
      </c>
      <c r="B810" s="1" t="str" cm="1">
        <f t="array" ref="B810">_xlfn.LET(
  _xlpm.n, UPPER(TRIM(C810)),
  _xlfn.XLOOKUP(
    _xlpm.n,
    {"AUSTRALIA","NSW","VIC","QLD","SA","WA","TAS","NT","ACT","UNK"},
    {"AU","NSW","VIC","QLD","SA","WA","TAS","NT","ACT","UNK"},
    C810
  )
)</f>
        <v>VIC</v>
      </c>
      <c r="C810" s="1" t="s">
        <v>19</v>
      </c>
      <c r="D810" s="11">
        <f t="shared" si="12"/>
        <v>45261</v>
      </c>
      <c r="E810" s="1" t="s">
        <v>45</v>
      </c>
      <c r="F810" s="1" t="s">
        <v>29</v>
      </c>
      <c r="G810" s="4">
        <v>1082693</v>
      </c>
      <c r="H810" s="5">
        <v>94205719.809999913</v>
      </c>
      <c r="I810" s="4">
        <v>476868</v>
      </c>
      <c r="J810" s="4">
        <v>605825</v>
      </c>
      <c r="K810" s="4">
        <v>32489592.300000004</v>
      </c>
      <c r="L810" s="4">
        <v>61716127.509999946</v>
      </c>
      <c r="M810" s="6">
        <v>0.44044618372890559</v>
      </c>
      <c r="N810" s="4">
        <v>59.710012214748495</v>
      </c>
      <c r="O810" s="4">
        <v>99522674.950000077</v>
      </c>
      <c r="P810" s="4">
        <v>130379537.95999992</v>
      </c>
      <c r="Q810" s="4">
        <v>32489592.300000004</v>
      </c>
      <c r="R810" s="4">
        <v>97889945.659999952</v>
      </c>
    </row>
    <row r="811" spans="1:18" ht="15" x14ac:dyDescent="0.2">
      <c r="A811" s="1" t="str" cm="1">
        <f t="array" ref="A811">_xlfn.LET(
  _xlpm.n, UPPER(TRIM(C811)),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C811
  )
)</f>
        <v>Queensland</v>
      </c>
      <c r="B811" s="1" t="str" cm="1">
        <f t="array" ref="B811">_xlfn.LET(
  _xlpm.n, UPPER(TRIM(C811)),
  _xlfn.XLOOKUP(
    _xlpm.n,
    {"AUSTRALIA","NSW","VIC","QLD","SA","WA","TAS","NT","ACT","UNK"},
    {"AU","NSW","VIC","QLD","SA","WA","TAS","NT","ACT","UNK"},
    C811
  )
)</f>
        <v>QLD</v>
      </c>
      <c r="C811" s="1" t="s">
        <v>20</v>
      </c>
      <c r="D811" s="11">
        <f t="shared" si="12"/>
        <v>45261</v>
      </c>
      <c r="E811" s="1" t="s">
        <v>45</v>
      </c>
      <c r="F811" s="1" t="s">
        <v>29</v>
      </c>
      <c r="G811" s="4">
        <v>723250</v>
      </c>
      <c r="H811" s="5">
        <v>62212677.93</v>
      </c>
      <c r="I811" s="4">
        <v>358584</v>
      </c>
      <c r="J811" s="4">
        <v>364666</v>
      </c>
      <c r="K811" s="4">
        <v>24667230.300000023</v>
      </c>
      <c r="L811" s="4">
        <v>37545447.63000001</v>
      </c>
      <c r="M811" s="6">
        <v>0.49579536812996888</v>
      </c>
      <c r="N811" s="4">
        <v>59.972810599288124</v>
      </c>
      <c r="O811" s="4">
        <v>66364904.899999939</v>
      </c>
      <c r="P811" s="4">
        <v>84082722.879999831</v>
      </c>
      <c r="Q811" s="4">
        <v>24667230.300000023</v>
      </c>
      <c r="R811" s="4">
        <v>59415492.580000021</v>
      </c>
    </row>
    <row r="812" spans="1:18" ht="15" x14ac:dyDescent="0.2">
      <c r="A812" s="1" t="str" cm="1">
        <f t="array" ref="A812">_xlfn.LET(
  _xlpm.n, UPPER(TRIM(C812)),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C812
  )
)</f>
        <v>South Australia</v>
      </c>
      <c r="B812" s="1" t="str" cm="1">
        <f t="array" ref="B812">_xlfn.LET(
  _xlpm.n, UPPER(TRIM(C812)),
  _xlfn.XLOOKUP(
    _xlpm.n,
    {"AUSTRALIA","NSW","VIC","QLD","SA","WA","TAS","NT","ACT","UNK"},
    {"AU","NSW","VIC","QLD","SA","WA","TAS","NT","ACT","UNK"},
    C812
  )
)</f>
        <v>SA</v>
      </c>
      <c r="C812" s="1" t="s">
        <v>21</v>
      </c>
      <c r="D812" s="11">
        <f t="shared" si="12"/>
        <v>45261</v>
      </c>
      <c r="E812" s="1" t="s">
        <v>45</v>
      </c>
      <c r="F812" s="1" t="s">
        <v>29</v>
      </c>
      <c r="G812" s="4">
        <v>271988</v>
      </c>
      <c r="H812" s="5">
        <v>22310802.930000026</v>
      </c>
      <c r="I812" s="4">
        <v>151273</v>
      </c>
      <c r="J812" s="4">
        <v>120715</v>
      </c>
      <c r="K812" s="4">
        <v>10015655.650000004</v>
      </c>
      <c r="L812" s="4">
        <v>12295147.280000003</v>
      </c>
      <c r="M812" s="6">
        <v>0.55617527243848996</v>
      </c>
      <c r="N812" s="4">
        <v>56.69864366483035</v>
      </c>
      <c r="O812" s="4">
        <v>24520151.549999993</v>
      </c>
      <c r="P812" s="4">
        <v>29155179.700000044</v>
      </c>
      <c r="Q812" s="4">
        <v>10015655.650000004</v>
      </c>
      <c r="R812" s="4">
        <v>19139524.050000008</v>
      </c>
    </row>
    <row r="813" spans="1:18" ht="15" x14ac:dyDescent="0.2">
      <c r="A813" s="1" t="str" cm="1">
        <f t="array" ref="A813">_xlfn.LET(
  _xlpm.n, UPPER(TRIM(C813)),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C813
  )
)</f>
        <v>Western Australia</v>
      </c>
      <c r="B813" s="1" t="str" cm="1">
        <f t="array" ref="B813">_xlfn.LET(
  _xlpm.n, UPPER(TRIM(C813)),
  _xlfn.XLOOKUP(
    _xlpm.n,
    {"AUSTRALIA","NSW","VIC","QLD","SA","WA","TAS","NT","ACT","UNK"},
    {"AU","NSW","VIC","QLD","SA","WA","TAS","NT","ACT","UNK"},
    C813
  )
)</f>
        <v>WA</v>
      </c>
      <c r="C813" s="1" t="s">
        <v>22</v>
      </c>
      <c r="D813" s="11">
        <f t="shared" si="12"/>
        <v>45261</v>
      </c>
      <c r="E813" s="1" t="s">
        <v>45</v>
      </c>
      <c r="F813" s="1" t="s">
        <v>29</v>
      </c>
      <c r="G813" s="4">
        <v>326425</v>
      </c>
      <c r="H813" s="5">
        <v>29622019.000000022</v>
      </c>
      <c r="I813" s="4">
        <v>132266</v>
      </c>
      <c r="J813" s="4">
        <v>194159</v>
      </c>
      <c r="K813" s="4">
        <v>9058045.0000000112</v>
      </c>
      <c r="L813" s="4">
        <v>20563974.000000004</v>
      </c>
      <c r="M813" s="6">
        <v>0.40519568047790455</v>
      </c>
      <c r="N813" s="4">
        <v>62.96426846038554</v>
      </c>
      <c r="O813" s="4">
        <v>31253713.550000012</v>
      </c>
      <c r="P813" s="4">
        <v>41847098.399999984</v>
      </c>
      <c r="Q813" s="4">
        <v>9058045.0000000112</v>
      </c>
      <c r="R813" s="4">
        <v>32789053.40000001</v>
      </c>
    </row>
    <row r="814" spans="1:18" ht="15" x14ac:dyDescent="0.2">
      <c r="A814" s="1" t="str" cm="1">
        <f t="array" ref="A814">_xlfn.LET(
  _xlpm.n, UPPER(TRIM(C814)),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C814
  )
)</f>
        <v>Tasmania</v>
      </c>
      <c r="B814" s="1" t="str" cm="1">
        <f t="array" ref="B814">_xlfn.LET(
  _xlpm.n, UPPER(TRIM(C814)),
  _xlfn.XLOOKUP(
    _xlpm.n,
    {"AUSTRALIA","NSW","VIC","QLD","SA","WA","TAS","NT","ACT","UNK"},
    {"AU","NSW","VIC","QLD","SA","WA","TAS","NT","ACT","UNK"},
    C814
  )
)</f>
        <v>TAS</v>
      </c>
      <c r="C814" s="1" t="s">
        <v>23</v>
      </c>
      <c r="D814" s="11">
        <f t="shared" si="12"/>
        <v>45261</v>
      </c>
      <c r="E814" s="1" t="s">
        <v>45</v>
      </c>
      <c r="F814" s="1" t="s">
        <v>29</v>
      </c>
      <c r="G814" s="4">
        <v>63768</v>
      </c>
      <c r="H814" s="5">
        <v>5870986.1499999957</v>
      </c>
      <c r="I814" s="4">
        <v>16745</v>
      </c>
      <c r="J814" s="4">
        <v>47023</v>
      </c>
      <c r="K814" s="4">
        <v>1370865.1</v>
      </c>
      <c r="L814" s="4">
        <v>4500121.049999997</v>
      </c>
      <c r="M814" s="6">
        <v>0.26259252289549617</v>
      </c>
      <c r="N814" s="4">
        <v>47.822860727728994</v>
      </c>
      <c r="O814" s="4">
        <v>6306110.0999999968</v>
      </c>
      <c r="P814" s="4">
        <v>8119760.5299999947</v>
      </c>
      <c r="Q814" s="4">
        <v>1370865.1</v>
      </c>
      <c r="R814" s="4">
        <v>6748895.4299999969</v>
      </c>
    </row>
    <row r="815" spans="1:18" ht="15" x14ac:dyDescent="0.2">
      <c r="A815" s="1" t="str" cm="1">
        <f t="array" ref="A815">_xlfn.LET(
  _xlpm.n, UPPER(TRIM(C815)),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C815
  )
)</f>
        <v>Northern Territory</v>
      </c>
      <c r="B815" s="1" t="str" cm="1">
        <f t="array" ref="B815">_xlfn.LET(
  _xlpm.n, UPPER(TRIM(C815)),
  _xlfn.XLOOKUP(
    _xlpm.n,
    {"AUSTRALIA","NSW","VIC","QLD","SA","WA","TAS","NT","ACT","UNK"},
    {"AU","NSW","VIC","QLD","SA","WA","TAS","NT","ACT","UNK"},
    C815
  )
)</f>
        <v>NT</v>
      </c>
      <c r="C815" s="1" t="s">
        <v>24</v>
      </c>
      <c r="D815" s="11">
        <f t="shared" si="12"/>
        <v>45261</v>
      </c>
      <c r="E815" s="1" t="s">
        <v>45</v>
      </c>
      <c r="F815" s="1" t="s">
        <v>29</v>
      </c>
      <c r="G815" s="4">
        <v>11882</v>
      </c>
      <c r="H815" s="5">
        <v>985582.85000000068</v>
      </c>
      <c r="I815" s="4">
        <v>5817</v>
      </c>
      <c r="J815" s="4">
        <v>6065</v>
      </c>
      <c r="K815" s="4">
        <v>437807.64999999991</v>
      </c>
      <c r="L815" s="4">
        <v>547775.20000000054</v>
      </c>
      <c r="M815" s="6">
        <v>0.48956404645682544</v>
      </c>
      <c r="N815" s="4">
        <v>72.541975267930781</v>
      </c>
      <c r="O815" s="4">
        <v>1095374.3500000013</v>
      </c>
      <c r="P815" s="4">
        <v>1425549.9300000011</v>
      </c>
      <c r="Q815" s="4">
        <v>437807.64999999991</v>
      </c>
      <c r="R815" s="4">
        <v>987742.28000000014</v>
      </c>
    </row>
    <row r="816" spans="1:18" ht="15" x14ac:dyDescent="0.2">
      <c r="A816" s="1" t="str" cm="1">
        <f t="array" ref="A816">_xlfn.LET(
  _xlpm.n, UPPER(TRIM(C816)),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C816
  )
)</f>
        <v>Australian Capital Territory</v>
      </c>
      <c r="B816" s="1" t="str" cm="1">
        <f t="array" ref="B816">_xlfn.LET(
  _xlpm.n, UPPER(TRIM(C816)),
  _xlfn.XLOOKUP(
    _xlpm.n,
    {"AUSTRALIA","NSW","VIC","QLD","SA","WA","TAS","NT","ACT","UNK"},
    {"AU","NSW","VIC","QLD","SA","WA","TAS","NT","ACT","UNK"},
    C816
  )
)</f>
        <v>ACT</v>
      </c>
      <c r="C816" s="1" t="s">
        <v>25</v>
      </c>
      <c r="D816" s="11">
        <f t="shared" si="12"/>
        <v>45261</v>
      </c>
      <c r="E816" s="1" t="s">
        <v>45</v>
      </c>
      <c r="F816" s="1" t="s">
        <v>29</v>
      </c>
      <c r="G816" s="4">
        <v>42610</v>
      </c>
      <c r="H816" s="5">
        <v>4900306.2100000009</v>
      </c>
      <c r="I816" s="4">
        <v>6532</v>
      </c>
      <c r="J816" s="4">
        <v>36078</v>
      </c>
      <c r="K816" s="4">
        <v>542257.90000000026</v>
      </c>
      <c r="L816" s="4">
        <v>4358048.3099999987</v>
      </c>
      <c r="M816" s="6">
        <v>0.1532973480403661</v>
      </c>
      <c r="N816" s="4">
        <v>74.77468651255613</v>
      </c>
      <c r="O816" s="4">
        <v>4537684.1499999985</v>
      </c>
      <c r="P816" s="4">
        <v>7598027.3500000024</v>
      </c>
      <c r="Q816" s="4">
        <v>542257.90000000026</v>
      </c>
      <c r="R816" s="4">
        <v>7055769.4500000002</v>
      </c>
    </row>
    <row r="817" spans="1:18" ht="15" x14ac:dyDescent="0.2">
      <c r="A817" s="1" t="str" cm="1">
        <f t="array" ref="A817">_xlfn.LET(
  _xlpm.n, UPPER(TRIM(C817)),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C817
  )
)</f>
        <v>Unknown</v>
      </c>
      <c r="B817" s="1" t="str" cm="1">
        <f t="array" ref="B817">_xlfn.LET(
  _xlpm.n, UPPER(TRIM(C817)),
  _xlfn.XLOOKUP(
    _xlpm.n,
    {"AUSTRALIA","NSW","VIC","QLD","SA","WA","TAS","NT","ACT","UNK"},
    {"AU","NSW","VIC","QLD","SA","WA","TAS","NT","ACT","UNK"},
    C817
  )
)</f>
        <v>UNK</v>
      </c>
      <c r="C817" s="1" t="s">
        <v>26</v>
      </c>
      <c r="D817" s="11">
        <f t="shared" si="12"/>
        <v>45261</v>
      </c>
      <c r="E817" s="1" t="s">
        <v>45</v>
      </c>
      <c r="F817" s="1" t="s">
        <v>29</v>
      </c>
      <c r="G817" s="4">
        <v>28</v>
      </c>
      <c r="H817" s="5">
        <v>2890.8500000000004</v>
      </c>
      <c r="I817" s="4">
        <v>10</v>
      </c>
      <c r="J817" s="4">
        <v>18</v>
      </c>
      <c r="K817" s="4">
        <v>616.85</v>
      </c>
      <c r="L817" s="4">
        <v>2274</v>
      </c>
      <c r="M817" s="6">
        <v>0.35714285714285715</v>
      </c>
      <c r="N817" s="4">
        <v>48.75555555555556</v>
      </c>
      <c r="O817" s="4">
        <v>2587.650000000001</v>
      </c>
      <c r="P817" s="4">
        <v>3768.45</v>
      </c>
      <c r="Q817" s="4">
        <v>616.85</v>
      </c>
      <c r="R817" s="4">
        <v>3151.6</v>
      </c>
    </row>
    <row r="818" spans="1:18" ht="15" x14ac:dyDescent="0.2">
      <c r="A818" s="1" t="str" cm="1">
        <f t="array" ref="A818">_xlfn.LET(
  _xlpm.n, UPPER(TRIM(C818)),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C818
  )
)</f>
        <v>Australia</v>
      </c>
      <c r="B818" s="1" t="str" cm="1">
        <f t="array" ref="B818">_xlfn.LET(
  _xlpm.n, UPPER(TRIM(C818)),
  _xlfn.XLOOKUP(
    _xlpm.n,
    {"AUSTRALIA","NSW","VIC","QLD","SA","WA","TAS","NT","ACT","UNK"},
    {"AU","NSW","VIC","QLD","SA","WA","TAS","NT","ACT","UNK"},
    C818
  )
)</f>
        <v>AU</v>
      </c>
      <c r="C818" s="2" t="s">
        <v>15</v>
      </c>
      <c r="D818" s="12">
        <f t="shared" si="12"/>
        <v>45261</v>
      </c>
      <c r="E818" s="3" t="s">
        <v>45</v>
      </c>
      <c r="F818" s="3" t="s">
        <v>30</v>
      </c>
      <c r="G818" s="8">
        <v>8688225</v>
      </c>
      <c r="H818" s="9">
        <v>816695740.75999653</v>
      </c>
      <c r="I818" s="8">
        <v>2526695</v>
      </c>
      <c r="J818" s="8">
        <v>6161530</v>
      </c>
      <c r="K818" s="8">
        <v>218262499.50000006</v>
      </c>
      <c r="L818" s="8">
        <v>598433241.25999653</v>
      </c>
      <c r="M818" s="10">
        <v>0.2908183201977389</v>
      </c>
      <c r="N818" s="8">
        <v>102.96173351758247</v>
      </c>
      <c r="O818" s="8">
        <v>860004738.15999877</v>
      </c>
      <c r="P818" s="8">
        <v>1367878525.3800015</v>
      </c>
      <c r="Q818" s="8">
        <v>218262499.50000006</v>
      </c>
      <c r="R818" s="8">
        <v>1149616025.8800004</v>
      </c>
    </row>
    <row r="819" spans="1:18" ht="15" x14ac:dyDescent="0.2">
      <c r="A819" s="1" t="str" cm="1">
        <f t="array" ref="A819">_xlfn.LET(
  _xlpm.n, UPPER(TRIM(C819)),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C819
  )
)</f>
        <v>New South Wales</v>
      </c>
      <c r="B819" s="1" t="str" cm="1">
        <f t="array" ref="B819">_xlfn.LET(
  _xlpm.n, UPPER(TRIM(C819)),
  _xlfn.XLOOKUP(
    _xlpm.n,
    {"AUSTRALIA","NSW","VIC","QLD","SA","WA","TAS","NT","ACT","UNK"},
    {"AU","NSW","VIC","QLD","SA","WA","TAS","NT","ACT","UNK"},
    C819
  )
)</f>
        <v>NSW</v>
      </c>
      <c r="C819" s="1" t="s">
        <v>18</v>
      </c>
      <c r="D819" s="11">
        <f t="shared" si="12"/>
        <v>45261</v>
      </c>
      <c r="E819" s="1" t="s">
        <v>45</v>
      </c>
      <c r="F819" s="1" t="s">
        <v>30</v>
      </c>
      <c r="G819" s="4">
        <v>2998857</v>
      </c>
      <c r="H819" s="5">
        <v>291662104.86999959</v>
      </c>
      <c r="I819" s="4">
        <v>968810</v>
      </c>
      <c r="J819" s="4">
        <v>2030047</v>
      </c>
      <c r="K819" s="4">
        <v>86392375.150000125</v>
      </c>
      <c r="L819" s="4">
        <v>205269729.72000024</v>
      </c>
      <c r="M819" s="6">
        <v>0.32305975243234342</v>
      </c>
      <c r="N819" s="4">
        <v>109.88985745061127</v>
      </c>
      <c r="O819" s="4">
        <v>302855760.14000106</v>
      </c>
      <c r="P819" s="4">
        <v>487954187.84999919</v>
      </c>
      <c r="Q819" s="4">
        <v>86392375.150000125</v>
      </c>
      <c r="R819" s="4">
        <v>401561812.69999957</v>
      </c>
    </row>
    <row r="820" spans="1:18" ht="15" x14ac:dyDescent="0.2">
      <c r="A820" s="1" t="str" cm="1">
        <f t="array" ref="A820">_xlfn.LET(
  _xlpm.n, UPPER(TRIM(C820)),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C820
  )
)</f>
        <v>Victoria</v>
      </c>
      <c r="B820" s="1" t="str" cm="1">
        <f t="array" ref="B820">_xlfn.LET(
  _xlpm.n, UPPER(TRIM(C820)),
  _xlfn.XLOOKUP(
    _xlpm.n,
    {"AUSTRALIA","NSW","VIC","QLD","SA","WA","TAS","NT","ACT","UNK"},
    {"AU","NSW","VIC","QLD","SA","WA","TAS","NT","ACT","UNK"},
    C820
  )
)</f>
        <v>VIC</v>
      </c>
      <c r="C820" s="1" t="s">
        <v>19</v>
      </c>
      <c r="D820" s="11">
        <f t="shared" si="12"/>
        <v>45261</v>
      </c>
      <c r="E820" s="1" t="s">
        <v>45</v>
      </c>
      <c r="F820" s="1" t="s">
        <v>30</v>
      </c>
      <c r="G820" s="4">
        <v>2484109</v>
      </c>
      <c r="H820" s="5">
        <v>233400336.15000045</v>
      </c>
      <c r="I820" s="4">
        <v>747931</v>
      </c>
      <c r="J820" s="4">
        <v>1736178</v>
      </c>
      <c r="K820" s="4">
        <v>65834236.449999988</v>
      </c>
      <c r="L820" s="4">
        <v>167566099.70000044</v>
      </c>
      <c r="M820" s="6">
        <v>0.30108622447726729</v>
      </c>
      <c r="N820" s="4">
        <v>97.08204026435655</v>
      </c>
      <c r="O820" s="4">
        <v>249433047.88000014</v>
      </c>
      <c r="P820" s="4">
        <v>379081174.65000015</v>
      </c>
      <c r="Q820" s="4">
        <v>65834236.449999988</v>
      </c>
      <c r="R820" s="4">
        <v>313246938.20000029</v>
      </c>
    </row>
    <row r="821" spans="1:18" ht="15" x14ac:dyDescent="0.2">
      <c r="A821" s="1" t="str" cm="1">
        <f t="array" ref="A821">_xlfn.LET(
  _xlpm.n, UPPER(TRIM(C821)),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C821
  )
)</f>
        <v>Queensland</v>
      </c>
      <c r="B821" s="1" t="str" cm="1">
        <f t="array" ref="B821">_xlfn.LET(
  _xlpm.n, UPPER(TRIM(C821)),
  _xlfn.XLOOKUP(
    _xlpm.n,
    {"AUSTRALIA","NSW","VIC","QLD","SA","WA","TAS","NT","ACT","UNK"},
    {"AU","NSW","VIC","QLD","SA","WA","TAS","NT","ACT","UNK"},
    C821
  )
)</f>
        <v>QLD</v>
      </c>
      <c r="C821" s="1" t="s">
        <v>20</v>
      </c>
      <c r="D821" s="11">
        <f t="shared" si="12"/>
        <v>45261</v>
      </c>
      <c r="E821" s="1" t="s">
        <v>45</v>
      </c>
      <c r="F821" s="1" t="s">
        <v>30</v>
      </c>
      <c r="G821" s="4">
        <v>1607882</v>
      </c>
      <c r="H821" s="5">
        <v>150143053.98000011</v>
      </c>
      <c r="I821" s="4">
        <v>403415</v>
      </c>
      <c r="J821" s="4">
        <v>1204467</v>
      </c>
      <c r="K821" s="4">
        <v>33068752.299999997</v>
      </c>
      <c r="L821" s="4">
        <v>117074301.68000001</v>
      </c>
      <c r="M821" s="6">
        <v>0.25089838682191851</v>
      </c>
      <c r="N821" s="4">
        <v>102.86973961758378</v>
      </c>
      <c r="O821" s="4">
        <v>156429180.98999998</v>
      </c>
      <c r="P821" s="4">
        <v>257363853.24000019</v>
      </c>
      <c r="Q821" s="4">
        <v>33068752.299999997</v>
      </c>
      <c r="R821" s="4">
        <v>224295100.94000015</v>
      </c>
    </row>
    <row r="822" spans="1:18" ht="15" x14ac:dyDescent="0.2">
      <c r="A822" s="1" t="str" cm="1">
        <f t="array" ref="A822">_xlfn.LET(
  _xlpm.n, UPPER(TRIM(C822)),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C822
  )
)</f>
        <v>South Australia</v>
      </c>
      <c r="B822" s="1" t="str" cm="1">
        <f t="array" ref="B822">_xlfn.LET(
  _xlpm.n, UPPER(TRIM(C822)),
  _xlfn.XLOOKUP(
    _xlpm.n,
    {"AUSTRALIA","NSW","VIC","QLD","SA","WA","TAS","NT","ACT","UNK"},
    {"AU","NSW","VIC","QLD","SA","WA","TAS","NT","ACT","UNK"},
    C822
  )
)</f>
        <v>SA</v>
      </c>
      <c r="C822" s="1" t="s">
        <v>21</v>
      </c>
      <c r="D822" s="11">
        <f t="shared" si="12"/>
        <v>45261</v>
      </c>
      <c r="E822" s="1" t="s">
        <v>45</v>
      </c>
      <c r="F822" s="1" t="s">
        <v>30</v>
      </c>
      <c r="G822" s="4">
        <v>595596</v>
      </c>
      <c r="H822" s="5">
        <v>51337920.829999968</v>
      </c>
      <c r="I822" s="4">
        <v>183502</v>
      </c>
      <c r="J822" s="4">
        <v>412094</v>
      </c>
      <c r="K822" s="4">
        <v>14911424.850000001</v>
      </c>
      <c r="L822" s="4">
        <v>36426495.980000004</v>
      </c>
      <c r="M822" s="6">
        <v>0.30809810677036109</v>
      </c>
      <c r="N822" s="4">
        <v>84.171852878327229</v>
      </c>
      <c r="O822" s="4">
        <v>56145587.79999999</v>
      </c>
      <c r="P822" s="4">
        <v>83040962.519999951</v>
      </c>
      <c r="Q822" s="4">
        <v>14911424.850000001</v>
      </c>
      <c r="R822" s="4">
        <v>68129537.669999912</v>
      </c>
    </row>
    <row r="823" spans="1:18" ht="15" x14ac:dyDescent="0.2">
      <c r="A823" s="1" t="str" cm="1">
        <f t="array" ref="A823">_xlfn.LET(
  _xlpm.n, UPPER(TRIM(C823)),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C823
  )
)</f>
        <v>Western Australia</v>
      </c>
      <c r="B823" s="1" t="str" cm="1">
        <f t="array" ref="B823">_xlfn.LET(
  _xlpm.n, UPPER(TRIM(C823)),
  _xlfn.XLOOKUP(
    _xlpm.n,
    {"AUSTRALIA","NSW","VIC","QLD","SA","WA","TAS","NT","ACT","UNK"},
    {"AU","NSW","VIC","QLD","SA","WA","TAS","NT","ACT","UNK"},
    C823
  )
)</f>
        <v>WA</v>
      </c>
      <c r="C823" s="1" t="s">
        <v>22</v>
      </c>
      <c r="D823" s="11">
        <f t="shared" si="12"/>
        <v>45261</v>
      </c>
      <c r="E823" s="1" t="s">
        <v>45</v>
      </c>
      <c r="F823" s="1" t="s">
        <v>30</v>
      </c>
      <c r="G823" s="4">
        <v>713666</v>
      </c>
      <c r="H823" s="5">
        <v>62804768.649999879</v>
      </c>
      <c r="I823" s="4">
        <v>146055</v>
      </c>
      <c r="J823" s="4">
        <v>567611</v>
      </c>
      <c r="K823" s="4">
        <v>11281948.30000001</v>
      </c>
      <c r="L823" s="4">
        <v>51522820.349999927</v>
      </c>
      <c r="M823" s="6">
        <v>0.20465455829477655</v>
      </c>
      <c r="N823" s="4">
        <v>108.04980771467761</v>
      </c>
      <c r="O823" s="4">
        <v>67093627.350000069</v>
      </c>
      <c r="P823" s="4">
        <v>113847855.04000011</v>
      </c>
      <c r="Q823" s="4">
        <v>11281948.30000001</v>
      </c>
      <c r="R823" s="4">
        <v>102565906.74000008</v>
      </c>
    </row>
    <row r="824" spans="1:18" ht="15" x14ac:dyDescent="0.2">
      <c r="A824" s="1" t="str" cm="1">
        <f t="array" ref="A824">_xlfn.LET(
  _xlpm.n, UPPER(TRIM(C824)),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C824
  )
)</f>
        <v>Tasmania</v>
      </c>
      <c r="B824" s="1" t="str" cm="1">
        <f t="array" ref="B824">_xlfn.LET(
  _xlpm.n, UPPER(TRIM(C824)),
  _xlfn.XLOOKUP(
    _xlpm.n,
    {"AUSTRALIA","NSW","VIC","QLD","SA","WA","TAS","NT","ACT","UNK"},
    {"AU","NSW","VIC","QLD","SA","WA","TAS","NT","ACT","UNK"},
    C824
  )
)</f>
        <v>TAS</v>
      </c>
      <c r="C824" s="1" t="s">
        <v>23</v>
      </c>
      <c r="D824" s="11">
        <f t="shared" si="12"/>
        <v>45261</v>
      </c>
      <c r="E824" s="1" t="s">
        <v>45</v>
      </c>
      <c r="F824" s="1" t="s">
        <v>30</v>
      </c>
      <c r="G824" s="4">
        <v>142691</v>
      </c>
      <c r="H824" s="5">
        <v>12234503.379999993</v>
      </c>
      <c r="I824" s="4">
        <v>38371</v>
      </c>
      <c r="J824" s="4">
        <v>104320</v>
      </c>
      <c r="K824" s="4">
        <v>3311689.9</v>
      </c>
      <c r="L824" s="4">
        <v>8922813.479999993</v>
      </c>
      <c r="M824" s="6">
        <v>0.26890974202998086</v>
      </c>
      <c r="N824" s="4">
        <v>86.784808793886043</v>
      </c>
      <c r="O824" s="4">
        <v>13321963.149999987</v>
      </c>
      <c r="P824" s="4">
        <v>19997902.36999999</v>
      </c>
      <c r="Q824" s="4">
        <v>3311689.9</v>
      </c>
      <c r="R824" s="4">
        <v>16686212.469999989</v>
      </c>
    </row>
    <row r="825" spans="1:18" ht="15" x14ac:dyDescent="0.2">
      <c r="A825" s="1" t="str" cm="1">
        <f t="array" ref="A825">_xlfn.LET(
  _xlpm.n, UPPER(TRIM(C825)),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C825
  )
)</f>
        <v>Northern Territory</v>
      </c>
      <c r="B825" s="1" t="str" cm="1">
        <f t="array" ref="B825">_xlfn.LET(
  _xlpm.n, UPPER(TRIM(C825)),
  _xlfn.XLOOKUP(
    _xlpm.n,
    {"AUSTRALIA","NSW","VIC","QLD","SA","WA","TAS","NT","ACT","UNK"},
    {"AU","NSW","VIC","QLD","SA","WA","TAS","NT","ACT","UNK"},
    C825
  )
)</f>
        <v>NT</v>
      </c>
      <c r="C825" s="1" t="s">
        <v>24</v>
      </c>
      <c r="D825" s="11">
        <f t="shared" si="12"/>
        <v>45261</v>
      </c>
      <c r="E825" s="1" t="s">
        <v>45</v>
      </c>
      <c r="F825" s="1" t="s">
        <v>30</v>
      </c>
      <c r="G825" s="4">
        <v>28597</v>
      </c>
      <c r="H825" s="5">
        <v>2453218.9599999976</v>
      </c>
      <c r="I825" s="4">
        <v>9552</v>
      </c>
      <c r="J825" s="4">
        <v>19045</v>
      </c>
      <c r="K825" s="4">
        <v>813848.3</v>
      </c>
      <c r="L825" s="4">
        <v>1639370.6600000008</v>
      </c>
      <c r="M825" s="6">
        <v>0.33402105115921249</v>
      </c>
      <c r="N825" s="4">
        <v>112.34182367334452</v>
      </c>
      <c r="O825" s="4">
        <v>2767468.2500000005</v>
      </c>
      <c r="P825" s="4">
        <v>4308140.5100000007</v>
      </c>
      <c r="Q825" s="4">
        <v>813848.3</v>
      </c>
      <c r="R825" s="4">
        <v>3494292.2099999972</v>
      </c>
    </row>
    <row r="826" spans="1:18" ht="15" x14ac:dyDescent="0.2">
      <c r="A826" s="1" t="str" cm="1">
        <f t="array" ref="A826">_xlfn.LET(
  _xlpm.n, UPPER(TRIM(C826)),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C826
  )
)</f>
        <v>Australian Capital Territory</v>
      </c>
      <c r="B826" s="1" t="str" cm="1">
        <f t="array" ref="B826">_xlfn.LET(
  _xlpm.n, UPPER(TRIM(C826)),
  _xlfn.XLOOKUP(
    _xlpm.n,
    {"AUSTRALIA","NSW","VIC","QLD","SA","WA","TAS","NT","ACT","UNK"},
    {"AU","NSW","VIC","QLD","SA","WA","TAS","NT","ACT","UNK"},
    C826
  )
)</f>
        <v>ACT</v>
      </c>
      <c r="C826" s="1" t="s">
        <v>25</v>
      </c>
      <c r="D826" s="11">
        <f t="shared" si="12"/>
        <v>45261</v>
      </c>
      <c r="E826" s="1" t="s">
        <v>45</v>
      </c>
      <c r="F826" s="1" t="s">
        <v>30</v>
      </c>
      <c r="G826" s="4">
        <v>116691</v>
      </c>
      <c r="H826" s="5">
        <v>12646232.690000022</v>
      </c>
      <c r="I826" s="4">
        <v>29026</v>
      </c>
      <c r="J826" s="4">
        <v>87665</v>
      </c>
      <c r="K826" s="4">
        <v>2645257.049999998</v>
      </c>
      <c r="L826" s="4">
        <v>10000975.64000001</v>
      </c>
      <c r="M826" s="6">
        <v>0.24874240515549614</v>
      </c>
      <c r="N826" s="4">
        <v>117.98435287848058</v>
      </c>
      <c r="O826" s="4">
        <v>11942947.400000017</v>
      </c>
      <c r="P826" s="4">
        <v>22259231.359999992</v>
      </c>
      <c r="Q826" s="4">
        <v>2645257.049999998</v>
      </c>
      <c r="R826" s="4">
        <v>19613974.309999991</v>
      </c>
    </row>
    <row r="827" spans="1:18" ht="15" x14ac:dyDescent="0.2">
      <c r="A827" s="1" t="str" cm="1">
        <f t="array" ref="A827">_xlfn.LET(
  _xlpm.n, UPPER(TRIM(C827)),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C827
  )
)</f>
        <v>Unknown</v>
      </c>
      <c r="B827" s="1" t="str" cm="1">
        <f t="array" ref="B827">_xlfn.LET(
  _xlpm.n, UPPER(TRIM(C827)),
  _xlfn.XLOOKUP(
    _xlpm.n,
    {"AUSTRALIA","NSW","VIC","QLD","SA","WA","TAS","NT","ACT","UNK"},
    {"AU","NSW","VIC","QLD","SA","WA","TAS","NT","ACT","UNK"},
    C827
  )
)</f>
        <v>UNK</v>
      </c>
      <c r="C827" s="1" t="s">
        <v>26</v>
      </c>
      <c r="D827" s="11">
        <f t="shared" si="12"/>
        <v>45261</v>
      </c>
      <c r="E827" s="1" t="s">
        <v>45</v>
      </c>
      <c r="F827" s="1" t="s">
        <v>30</v>
      </c>
      <c r="G827" s="4">
        <v>136</v>
      </c>
      <c r="H827" s="5">
        <v>13601.25</v>
      </c>
      <c r="I827" s="4">
        <v>33</v>
      </c>
      <c r="J827" s="4">
        <v>103</v>
      </c>
      <c r="K827" s="4">
        <v>2967.2</v>
      </c>
      <c r="L827" s="4">
        <v>10634.050000000003</v>
      </c>
      <c r="M827" s="6">
        <v>0.24264705882352941</v>
      </c>
      <c r="N827" s="4">
        <v>130.28015873015875</v>
      </c>
      <c r="O827" s="4">
        <v>15155.200000000004</v>
      </c>
      <c r="P827" s="4">
        <v>25217.84</v>
      </c>
      <c r="Q827" s="4">
        <v>2967.2</v>
      </c>
      <c r="R827" s="4">
        <v>22250.639999999999</v>
      </c>
    </row>
    <row r="828" spans="1:18" ht="15" x14ac:dyDescent="0.2">
      <c r="A828" s="1" t="str" cm="1">
        <f t="array" ref="A828">_xlfn.LET(
  _xlpm.n, UPPER(TRIM(C828)),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C828
  )
)</f>
        <v>Australia</v>
      </c>
      <c r="B828" s="1" t="str" cm="1">
        <f t="array" ref="B828">_xlfn.LET(
  _xlpm.n, UPPER(TRIM(C828)),
  _xlfn.XLOOKUP(
    _xlpm.n,
    {"AUSTRALIA","NSW","VIC","QLD","SA","WA","TAS","NT","ACT","UNK"},
    {"AU","NSW","VIC","QLD","SA","WA","TAS","NT","ACT","UNK"},
    C828
  )
)</f>
        <v>AU</v>
      </c>
      <c r="C828" s="2" t="s">
        <v>15</v>
      </c>
      <c r="D828" s="12">
        <f t="shared" si="12"/>
        <v>45261</v>
      </c>
      <c r="E828" s="3" t="s">
        <v>45</v>
      </c>
      <c r="F828" s="3" t="s">
        <v>31</v>
      </c>
      <c r="G828" s="8">
        <v>384211</v>
      </c>
      <c r="H828" s="9">
        <v>42737088.569999918</v>
      </c>
      <c r="I828" s="8">
        <v>199447</v>
      </c>
      <c r="J828" s="8">
        <v>184764</v>
      </c>
      <c r="K828" s="8">
        <v>10541525.20000001</v>
      </c>
      <c r="L828" s="8">
        <v>32195563.370000005</v>
      </c>
      <c r="M828" s="10">
        <v>0.51910799014083409</v>
      </c>
      <c r="N828" s="8">
        <v>266.95752245642262</v>
      </c>
      <c r="O828" s="8">
        <v>46779374.100000024</v>
      </c>
      <c r="P828" s="8">
        <v>105563287.09000012</v>
      </c>
      <c r="Q828" s="8">
        <v>10541525.20000001</v>
      </c>
      <c r="R828" s="8">
        <v>95021761.89000009</v>
      </c>
    </row>
    <row r="829" spans="1:18" ht="15" x14ac:dyDescent="0.2">
      <c r="A829" s="1" t="str" cm="1">
        <f t="array" ref="A829">_xlfn.LET(
  _xlpm.n, UPPER(TRIM(C829)),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C829
  )
)</f>
        <v>New South Wales</v>
      </c>
      <c r="B829" s="1" t="str" cm="1">
        <f t="array" ref="B829">_xlfn.LET(
  _xlpm.n, UPPER(TRIM(C829)),
  _xlfn.XLOOKUP(
    _xlpm.n,
    {"AUSTRALIA","NSW","VIC","QLD","SA","WA","TAS","NT","ACT","UNK"},
    {"AU","NSW","VIC","QLD","SA","WA","TAS","NT","ACT","UNK"},
    C829
  )
)</f>
        <v>NSW</v>
      </c>
      <c r="C829" s="1" t="s">
        <v>18</v>
      </c>
      <c r="D829" s="11">
        <f t="shared" si="12"/>
        <v>45261</v>
      </c>
      <c r="E829" s="1" t="s">
        <v>45</v>
      </c>
      <c r="F829" s="1" t="s">
        <v>31</v>
      </c>
      <c r="G829" s="4">
        <v>128196</v>
      </c>
      <c r="H829" s="5">
        <v>14775045.749999994</v>
      </c>
      <c r="I829" s="4">
        <v>65862</v>
      </c>
      <c r="J829" s="4">
        <v>62334</v>
      </c>
      <c r="K829" s="4">
        <v>3517242.3499999996</v>
      </c>
      <c r="L829" s="4">
        <v>11257803.399999997</v>
      </c>
      <c r="M829" s="6">
        <v>0.51376017972479637</v>
      </c>
      <c r="N829" s="4">
        <v>300.48227514186777</v>
      </c>
      <c r="O829" s="4">
        <v>16078856.149999995</v>
      </c>
      <c r="P829" s="4">
        <v>37873136.289999992</v>
      </c>
      <c r="Q829" s="4">
        <v>3517242.3499999996</v>
      </c>
      <c r="R829" s="4">
        <v>34355893.939999983</v>
      </c>
    </row>
    <row r="830" spans="1:18" ht="15" x14ac:dyDescent="0.2">
      <c r="A830" s="1" t="str" cm="1">
        <f t="array" ref="A830">_xlfn.LET(
  _xlpm.n, UPPER(TRIM(C830)),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C830
  )
)</f>
        <v>Victoria</v>
      </c>
      <c r="B830" s="1" t="str" cm="1">
        <f t="array" ref="B830">_xlfn.LET(
  _xlpm.n, UPPER(TRIM(C830)),
  _xlfn.XLOOKUP(
    _xlpm.n,
    {"AUSTRALIA","NSW","VIC","QLD","SA","WA","TAS","NT","ACT","UNK"},
    {"AU","NSW","VIC","QLD","SA","WA","TAS","NT","ACT","UNK"},
    C830
  )
)</f>
        <v>VIC</v>
      </c>
      <c r="C830" s="1" t="s">
        <v>19</v>
      </c>
      <c r="D830" s="11">
        <f t="shared" si="12"/>
        <v>45261</v>
      </c>
      <c r="E830" s="1" t="s">
        <v>45</v>
      </c>
      <c r="F830" s="1" t="s">
        <v>31</v>
      </c>
      <c r="G830" s="4">
        <v>105616</v>
      </c>
      <c r="H830" s="5">
        <v>11435265.65</v>
      </c>
      <c r="I830" s="4">
        <v>73425</v>
      </c>
      <c r="J830" s="4">
        <v>32191</v>
      </c>
      <c r="K830" s="4">
        <v>3723359.4499999993</v>
      </c>
      <c r="L830" s="4">
        <v>7711906.2000000002</v>
      </c>
      <c r="M830" s="6">
        <v>0.69520716558097262</v>
      </c>
      <c r="N830" s="4">
        <v>502.26018873565795</v>
      </c>
      <c r="O830" s="4">
        <v>12785120.600000007</v>
      </c>
      <c r="P830" s="4">
        <v>29634240.660000004</v>
      </c>
      <c r="Q830" s="4">
        <v>3723359.4499999993</v>
      </c>
      <c r="R830" s="4">
        <v>25910881.209999993</v>
      </c>
    </row>
    <row r="831" spans="1:18" ht="15" x14ac:dyDescent="0.2">
      <c r="A831" s="1" t="str" cm="1">
        <f t="array" ref="A831">_xlfn.LET(
  _xlpm.n, UPPER(TRIM(C831)),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C831
  )
)</f>
        <v>Queensland</v>
      </c>
      <c r="B831" s="1" t="str" cm="1">
        <f t="array" ref="B831">_xlfn.LET(
  _xlpm.n, UPPER(TRIM(C831)),
  _xlfn.XLOOKUP(
    _xlpm.n,
    {"AUSTRALIA","NSW","VIC","QLD","SA","WA","TAS","NT","ACT","UNK"},
    {"AU","NSW","VIC","QLD","SA","WA","TAS","NT","ACT","UNK"},
    C831
  )
)</f>
        <v>QLD</v>
      </c>
      <c r="C831" s="1" t="s">
        <v>20</v>
      </c>
      <c r="D831" s="11">
        <f t="shared" si="12"/>
        <v>45261</v>
      </c>
      <c r="E831" s="1" t="s">
        <v>45</v>
      </c>
      <c r="F831" s="1" t="s">
        <v>31</v>
      </c>
      <c r="G831" s="4">
        <v>72232</v>
      </c>
      <c r="H831" s="5">
        <v>7802823.6200000001</v>
      </c>
      <c r="I831" s="4">
        <v>29124</v>
      </c>
      <c r="J831" s="4">
        <v>43108</v>
      </c>
      <c r="K831" s="4">
        <v>1572378.5</v>
      </c>
      <c r="L831" s="4">
        <v>6230445.1200000001</v>
      </c>
      <c r="M831" s="6">
        <v>0.40320079743050169</v>
      </c>
      <c r="N831" s="4">
        <v>148.03394081160639</v>
      </c>
      <c r="O831" s="4">
        <v>8489128.2999999914</v>
      </c>
      <c r="P831" s="4">
        <v>17382383.700000003</v>
      </c>
      <c r="Q831" s="4">
        <v>1572378.5</v>
      </c>
      <c r="R831" s="4">
        <v>15810005.200000003</v>
      </c>
    </row>
    <row r="832" spans="1:18" ht="15" x14ac:dyDescent="0.2">
      <c r="A832" s="1" t="str" cm="1">
        <f t="array" ref="A832">_xlfn.LET(
  _xlpm.n, UPPER(TRIM(C832)),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C832
  )
)</f>
        <v>South Australia</v>
      </c>
      <c r="B832" s="1" t="str" cm="1">
        <f t="array" ref="B832">_xlfn.LET(
  _xlpm.n, UPPER(TRIM(C832)),
  _xlfn.XLOOKUP(
    _xlpm.n,
    {"AUSTRALIA","NSW","VIC","QLD","SA","WA","TAS","NT","ACT","UNK"},
    {"AU","NSW","VIC","QLD","SA","WA","TAS","NT","ACT","UNK"},
    C832
  )
)</f>
        <v>SA</v>
      </c>
      <c r="C832" s="1" t="s">
        <v>21</v>
      </c>
      <c r="D832" s="11">
        <f t="shared" si="12"/>
        <v>45261</v>
      </c>
      <c r="E832" s="1" t="s">
        <v>45</v>
      </c>
      <c r="F832" s="1" t="s">
        <v>31</v>
      </c>
      <c r="G832" s="4">
        <v>22784</v>
      </c>
      <c r="H832" s="5">
        <v>2610367.9500000011</v>
      </c>
      <c r="I832" s="4">
        <v>9493</v>
      </c>
      <c r="J832" s="4">
        <v>13291</v>
      </c>
      <c r="K832" s="4">
        <v>575282.70000000007</v>
      </c>
      <c r="L832" s="4">
        <v>2035085.2500000007</v>
      </c>
      <c r="M832" s="6">
        <v>0.41665203651685395</v>
      </c>
      <c r="N832" s="4">
        <v>185.20646123260437</v>
      </c>
      <c r="O832" s="4">
        <v>2870971.5999999996</v>
      </c>
      <c r="P832" s="4">
        <v>6009160.1000000015</v>
      </c>
      <c r="Q832" s="4">
        <v>575282.70000000007</v>
      </c>
      <c r="R832" s="4">
        <v>5433877.4000000032</v>
      </c>
    </row>
    <row r="833" spans="1:18" ht="15" x14ac:dyDescent="0.2">
      <c r="A833" s="1" t="str" cm="1">
        <f t="array" ref="A833">_xlfn.LET(
  _xlpm.n, UPPER(TRIM(C833)),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C833
  )
)</f>
        <v>Western Australia</v>
      </c>
      <c r="B833" s="1" t="str" cm="1">
        <f t="array" ref="B833">_xlfn.LET(
  _xlpm.n, UPPER(TRIM(C833)),
  _xlfn.XLOOKUP(
    _xlpm.n,
    {"AUSTRALIA","NSW","VIC","QLD","SA","WA","TAS","NT","ACT","UNK"},
    {"AU","NSW","VIC","QLD","SA","WA","TAS","NT","ACT","UNK"},
    C833
  )
)</f>
        <v>WA</v>
      </c>
      <c r="C833" s="1" t="s">
        <v>22</v>
      </c>
      <c r="D833" s="11">
        <f t="shared" si="12"/>
        <v>45261</v>
      </c>
      <c r="E833" s="1" t="s">
        <v>45</v>
      </c>
      <c r="F833" s="1" t="s">
        <v>31</v>
      </c>
      <c r="G833" s="4">
        <v>42620</v>
      </c>
      <c r="H833" s="5">
        <v>4694884.7500000037</v>
      </c>
      <c r="I833" s="4">
        <v>16321</v>
      </c>
      <c r="J833" s="4">
        <v>26299</v>
      </c>
      <c r="K833" s="4">
        <v>908862.89999999991</v>
      </c>
      <c r="L833" s="4">
        <v>3786021.8500000006</v>
      </c>
      <c r="M833" s="6">
        <v>0.38294228061942748</v>
      </c>
      <c r="N833" s="4">
        <v>164.41334555912138</v>
      </c>
      <c r="O833" s="4">
        <v>5053727.0000000019</v>
      </c>
      <c r="P833" s="4">
        <v>10964525.800000001</v>
      </c>
      <c r="Q833" s="4">
        <v>908862.89999999991</v>
      </c>
      <c r="R833" s="4">
        <v>10055662.9</v>
      </c>
    </row>
    <row r="834" spans="1:18" ht="15" x14ac:dyDescent="0.2">
      <c r="A834" s="1" t="str" cm="1">
        <f t="array" ref="A834">_xlfn.LET(
  _xlpm.n, UPPER(TRIM(C834)),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C834
  )
)</f>
        <v>Tasmania</v>
      </c>
      <c r="B834" s="1" t="str" cm="1">
        <f t="array" ref="B834">_xlfn.LET(
  _xlpm.n, UPPER(TRIM(C834)),
  _xlfn.XLOOKUP(
    _xlpm.n,
    {"AUSTRALIA","NSW","VIC","QLD","SA","WA","TAS","NT","ACT","UNK"},
    {"AU","NSW","VIC","QLD","SA","WA","TAS","NT","ACT","UNK"},
    C834
  )
)</f>
        <v>TAS</v>
      </c>
      <c r="C834" s="1" t="s">
        <v>23</v>
      </c>
      <c r="D834" s="11">
        <f t="shared" ref="D834:D897" si="13">_xlfn.LET(
  _xlpm.s, TRIM(E834),
  _xlpm.y, VALUE(LEFT(_xlpm.s,4)),
  _xlpm.q, VALUE(MID(_xlpm.s, FIND("Q",_xlpm.s)+1, 1)),
  _xlpm.m, CHOOSE(_xlpm.q, 9,12,3,6),
  DATE(_xlpm.y + (_xlpm.q&gt;=3), _xlpm.m, 1)
)</f>
        <v>45261</v>
      </c>
      <c r="E834" s="1" t="s">
        <v>45</v>
      </c>
      <c r="F834" s="1" t="s">
        <v>31</v>
      </c>
      <c r="G834" s="4">
        <v>5296</v>
      </c>
      <c r="H834" s="5">
        <v>660474.90000000037</v>
      </c>
      <c r="I834" s="4">
        <v>2227</v>
      </c>
      <c r="J834" s="4">
        <v>3069</v>
      </c>
      <c r="K834" s="4">
        <v>108314.74999999997</v>
      </c>
      <c r="L834" s="4">
        <v>552160.15000000026</v>
      </c>
      <c r="M834" s="6">
        <v>0.42050604229607252</v>
      </c>
      <c r="N834" s="4">
        <v>214.08054532056013</v>
      </c>
      <c r="O834" s="4">
        <v>712989.70000000007</v>
      </c>
      <c r="P834" s="4">
        <v>1610796.7499999993</v>
      </c>
      <c r="Q834" s="4">
        <v>108314.74999999997</v>
      </c>
      <c r="R834" s="4">
        <v>1502481.9999999995</v>
      </c>
    </row>
    <row r="835" spans="1:18" ht="15" x14ac:dyDescent="0.2">
      <c r="A835" s="1" t="str" cm="1">
        <f t="array" ref="A835">_xlfn.LET(
  _xlpm.n, UPPER(TRIM(C835)),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C835
  )
)</f>
        <v>Northern Territory</v>
      </c>
      <c r="B835" s="1" t="str" cm="1">
        <f t="array" ref="B835">_xlfn.LET(
  _xlpm.n, UPPER(TRIM(C835)),
  _xlfn.XLOOKUP(
    _xlpm.n,
    {"AUSTRALIA","NSW","VIC","QLD","SA","WA","TAS","NT","ACT","UNK"},
    {"AU","NSW","VIC","QLD","SA","WA","TAS","NT","ACT","UNK"},
    C835
  )
)</f>
        <v>NT</v>
      </c>
      <c r="C835" s="1" t="s">
        <v>24</v>
      </c>
      <c r="D835" s="11">
        <f t="shared" si="13"/>
        <v>45261</v>
      </c>
      <c r="E835" s="1" t="s">
        <v>45</v>
      </c>
      <c r="F835" s="1" t="s">
        <v>31</v>
      </c>
      <c r="G835" s="4">
        <v>2864</v>
      </c>
      <c r="H835" s="5">
        <v>222481.79999999996</v>
      </c>
      <c r="I835" s="4">
        <v>1753</v>
      </c>
      <c r="J835" s="4">
        <v>1111</v>
      </c>
      <c r="K835" s="4">
        <v>65474.350000000006</v>
      </c>
      <c r="L835" s="4">
        <v>157007.45000000007</v>
      </c>
      <c r="M835" s="6">
        <v>0.61208100558659218</v>
      </c>
      <c r="N835" s="4">
        <v>226.67456022944552</v>
      </c>
      <c r="O835" s="4">
        <v>229299.14999999997</v>
      </c>
      <c r="P835" s="4">
        <v>479884.09</v>
      </c>
      <c r="Q835" s="4">
        <v>65474.350000000006</v>
      </c>
      <c r="R835" s="4">
        <v>414409.73999999993</v>
      </c>
    </row>
    <row r="836" spans="1:18" ht="15" x14ac:dyDescent="0.2">
      <c r="A836" s="1" t="str" cm="1">
        <f t="array" ref="A836">_xlfn.LET(
  _xlpm.n, UPPER(TRIM(C836)),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C836
  )
)</f>
        <v>Australian Capital Territory</v>
      </c>
      <c r="B836" s="1" t="str" cm="1">
        <f t="array" ref="B836">_xlfn.LET(
  _xlpm.n, UPPER(TRIM(C836)),
  _xlfn.XLOOKUP(
    _xlpm.n,
    {"AUSTRALIA","NSW","VIC","QLD","SA","WA","TAS","NT","ACT","UNK"},
    {"AU","NSW","VIC","QLD","SA","WA","TAS","NT","ACT","UNK"},
    C836
  )
)</f>
        <v>ACT</v>
      </c>
      <c r="C836" s="1" t="s">
        <v>25</v>
      </c>
      <c r="D836" s="11">
        <f t="shared" si="13"/>
        <v>45261</v>
      </c>
      <c r="E836" s="1" t="s">
        <v>45</v>
      </c>
      <c r="F836" s="1" t="s">
        <v>31</v>
      </c>
      <c r="G836" s="4">
        <v>4602</v>
      </c>
      <c r="H836" s="5">
        <v>535699.99999999988</v>
      </c>
      <c r="I836" s="4">
        <v>1241</v>
      </c>
      <c r="J836" s="4">
        <v>3361</v>
      </c>
      <c r="K836" s="4">
        <v>70566.05</v>
      </c>
      <c r="L836" s="4">
        <v>465133.94999999995</v>
      </c>
      <c r="M836" s="6">
        <v>0.26966536288570186</v>
      </c>
      <c r="N836" s="4">
        <v>271.03390077821007</v>
      </c>
      <c r="O836" s="4">
        <v>559229.7000000003</v>
      </c>
      <c r="P836" s="4">
        <v>1609115.5500000007</v>
      </c>
      <c r="Q836" s="4">
        <v>70566.05</v>
      </c>
      <c r="R836" s="4">
        <v>1538549.5000000005</v>
      </c>
    </row>
    <row r="837" spans="1:18" ht="15" x14ac:dyDescent="0.2">
      <c r="A837" s="1" t="str" cm="1">
        <f t="array" ref="A837">_xlfn.LET(
  _xlpm.n, UPPER(TRIM(C837)),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C837
  )
)</f>
        <v>Unknown</v>
      </c>
      <c r="B837" s="1" t="str" cm="1">
        <f t="array" ref="B837">_xlfn.LET(
  _xlpm.n, UPPER(TRIM(C837)),
  _xlfn.XLOOKUP(
    _xlpm.n,
    {"AUSTRALIA","NSW","VIC","QLD","SA","WA","TAS","NT","ACT","UNK"},
    {"AU","NSW","VIC","QLD","SA","WA","TAS","NT","ACT","UNK"},
    C837
  )
)</f>
        <v>UNK</v>
      </c>
      <c r="C837" s="1" t="s">
        <v>26</v>
      </c>
      <c r="D837" s="11">
        <f t="shared" si="13"/>
        <v>45261</v>
      </c>
      <c r="E837" s="1" t="s">
        <v>45</v>
      </c>
      <c r="F837" s="1" t="s">
        <v>31</v>
      </c>
      <c r="G837" s="4">
        <v>1</v>
      </c>
      <c r="H837" s="5">
        <v>44.15</v>
      </c>
      <c r="I837" s="4">
        <v>1</v>
      </c>
      <c r="J837" s="4">
        <v>0</v>
      </c>
      <c r="K837" s="4">
        <v>44.15</v>
      </c>
      <c r="L837" s="4">
        <v>0</v>
      </c>
      <c r="M837" s="6">
        <v>1</v>
      </c>
      <c r="N837" s="4" t="s">
        <v>32</v>
      </c>
      <c r="O837" s="4">
        <v>51.9</v>
      </c>
      <c r="P837" s="4">
        <v>44.15</v>
      </c>
      <c r="Q837" s="4">
        <v>44.15</v>
      </c>
      <c r="R837" s="4">
        <v>0</v>
      </c>
    </row>
    <row r="838" spans="1:18" ht="15" x14ac:dyDescent="0.2">
      <c r="A838" s="1" t="str" cm="1">
        <f t="array" ref="A838">_xlfn.LET(
  _xlpm.n, UPPER(TRIM(C838)),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C838
  )
)</f>
        <v>Australia</v>
      </c>
      <c r="B838" s="1" t="str" cm="1">
        <f t="array" ref="B838">_xlfn.LET(
  _xlpm.n, UPPER(TRIM(C838)),
  _xlfn.XLOOKUP(
    _xlpm.n,
    {"AUSTRALIA","NSW","VIC","QLD","SA","WA","TAS","NT","ACT","UNK"},
    {"AU","NSW","VIC","QLD","SA","WA","TAS","NT","ACT","UNK"},
    C838
  )
)</f>
        <v>AU</v>
      </c>
      <c r="C838" s="2" t="s">
        <v>15</v>
      </c>
      <c r="D838" s="12">
        <f t="shared" si="13"/>
        <v>45261</v>
      </c>
      <c r="E838" s="3" t="s">
        <v>45</v>
      </c>
      <c r="F838" s="3" t="s">
        <v>33</v>
      </c>
      <c r="G838" s="8">
        <v>1037190</v>
      </c>
      <c r="H838" s="9">
        <v>154190555.87999886</v>
      </c>
      <c r="I838" s="8">
        <v>93065</v>
      </c>
      <c r="J838" s="8">
        <v>944125</v>
      </c>
      <c r="K838" s="8">
        <v>10205882.249999989</v>
      </c>
      <c r="L838" s="8">
        <v>143984673.62999925</v>
      </c>
      <c r="M838" s="10">
        <v>8.9728015117770135E-2</v>
      </c>
      <c r="N838" s="8">
        <v>209.06101067346739</v>
      </c>
      <c r="O838" s="8">
        <v>198228356.82999954</v>
      </c>
      <c r="P838" s="8">
        <v>399159911.62</v>
      </c>
      <c r="Q838" s="8">
        <v>10205882.249999989</v>
      </c>
      <c r="R838" s="8">
        <v>388954029.3700009</v>
      </c>
    </row>
    <row r="839" spans="1:18" ht="15" x14ac:dyDescent="0.2">
      <c r="A839" s="1" t="str" cm="1">
        <f t="array" ref="A839">_xlfn.LET(
  _xlpm.n, UPPER(TRIM(C839)),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C839
  )
)</f>
        <v>New South Wales</v>
      </c>
      <c r="B839" s="1" t="str" cm="1">
        <f t="array" ref="B839">_xlfn.LET(
  _xlpm.n, UPPER(TRIM(C839)),
  _xlfn.XLOOKUP(
    _xlpm.n,
    {"AUSTRALIA","NSW","VIC","QLD","SA","WA","TAS","NT","ACT","UNK"},
    {"AU","NSW","VIC","QLD","SA","WA","TAS","NT","ACT","UNK"},
    C839
  )
)</f>
        <v>NSW</v>
      </c>
      <c r="C839" s="1" t="s">
        <v>18</v>
      </c>
      <c r="D839" s="11">
        <f t="shared" si="13"/>
        <v>45261</v>
      </c>
      <c r="E839" s="1" t="s">
        <v>45</v>
      </c>
      <c r="F839" s="1" t="s">
        <v>33</v>
      </c>
      <c r="G839" s="4">
        <v>331244</v>
      </c>
      <c r="H839" s="5">
        <v>50409347.159999989</v>
      </c>
      <c r="I839" s="4">
        <v>35052</v>
      </c>
      <c r="J839" s="4">
        <v>296192</v>
      </c>
      <c r="K839" s="4">
        <v>3773238.6500000027</v>
      </c>
      <c r="L839" s="4">
        <v>46636108.509999968</v>
      </c>
      <c r="M839" s="6">
        <v>0.10581927521706054</v>
      </c>
      <c r="N839" s="4">
        <v>186.80074761812173</v>
      </c>
      <c r="O839" s="4">
        <v>65498893.380000062</v>
      </c>
      <c r="P839" s="4">
        <v>133171199.51000021</v>
      </c>
      <c r="Q839" s="4">
        <v>3773238.6500000027</v>
      </c>
      <c r="R839" s="4">
        <v>129397960.86000003</v>
      </c>
    </row>
    <row r="840" spans="1:18" ht="15" x14ac:dyDescent="0.2">
      <c r="A840" s="1" t="str" cm="1">
        <f t="array" ref="A840">_xlfn.LET(
  _xlpm.n, UPPER(TRIM(C840)),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C840
  )
)</f>
        <v>Victoria</v>
      </c>
      <c r="B840" s="1" t="str" cm="1">
        <f t="array" ref="B840">_xlfn.LET(
  _xlpm.n, UPPER(TRIM(C840)),
  _xlfn.XLOOKUP(
    _xlpm.n,
    {"AUSTRALIA","NSW","VIC","QLD","SA","WA","TAS","NT","ACT","UNK"},
    {"AU","NSW","VIC","QLD","SA","WA","TAS","NT","ACT","UNK"},
    C840
  )
)</f>
        <v>VIC</v>
      </c>
      <c r="C840" s="1" t="s">
        <v>19</v>
      </c>
      <c r="D840" s="11">
        <f t="shared" si="13"/>
        <v>45261</v>
      </c>
      <c r="E840" s="1" t="s">
        <v>45</v>
      </c>
      <c r="F840" s="1" t="s">
        <v>33</v>
      </c>
      <c r="G840" s="4">
        <v>263793</v>
      </c>
      <c r="H840" s="5">
        <v>39158032.41000022</v>
      </c>
      <c r="I840" s="4">
        <v>23117</v>
      </c>
      <c r="J840" s="4">
        <v>240676</v>
      </c>
      <c r="K840" s="4">
        <v>2421445.950000003</v>
      </c>
      <c r="L840" s="4">
        <v>36736586.46000015</v>
      </c>
      <c r="M840" s="6">
        <v>8.7633106261348861E-2</v>
      </c>
      <c r="N840" s="4">
        <v>218.43709899749359</v>
      </c>
      <c r="O840" s="4">
        <v>48996024.249999978</v>
      </c>
      <c r="P840" s="4">
        <v>101190073.52999985</v>
      </c>
      <c r="Q840" s="4">
        <v>2421445.950000003</v>
      </c>
      <c r="R840" s="4">
        <v>98768627.579999864</v>
      </c>
    </row>
    <row r="841" spans="1:18" ht="15" x14ac:dyDescent="0.2">
      <c r="A841" s="1" t="str" cm="1">
        <f t="array" ref="A841">_xlfn.LET(
  _xlpm.n, UPPER(TRIM(C841)),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C841
  )
)</f>
        <v>Queensland</v>
      </c>
      <c r="B841" s="1" t="str" cm="1">
        <f t="array" ref="B841">_xlfn.LET(
  _xlpm.n, UPPER(TRIM(C841)),
  _xlfn.XLOOKUP(
    _xlpm.n,
    {"AUSTRALIA","NSW","VIC","QLD","SA","WA","TAS","NT","ACT","UNK"},
    {"AU","NSW","VIC","QLD","SA","WA","TAS","NT","ACT","UNK"},
    C841
  )
)</f>
        <v>QLD</v>
      </c>
      <c r="C841" s="1" t="s">
        <v>20</v>
      </c>
      <c r="D841" s="11">
        <f t="shared" si="13"/>
        <v>45261</v>
      </c>
      <c r="E841" s="1" t="s">
        <v>45</v>
      </c>
      <c r="F841" s="1" t="s">
        <v>33</v>
      </c>
      <c r="G841" s="4">
        <v>212881</v>
      </c>
      <c r="H841" s="5">
        <v>31216204.05999998</v>
      </c>
      <c r="I841" s="4">
        <v>24077</v>
      </c>
      <c r="J841" s="4">
        <v>188804</v>
      </c>
      <c r="K841" s="4">
        <v>2682417.6999999951</v>
      </c>
      <c r="L841" s="4">
        <v>28533786.359999977</v>
      </c>
      <c r="M841" s="6">
        <v>0.11310074642640724</v>
      </c>
      <c r="N841" s="4">
        <v>174.09908642786723</v>
      </c>
      <c r="O841" s="4">
        <v>40444977.449999973</v>
      </c>
      <c r="P841" s="4">
        <v>81008944.390000001</v>
      </c>
      <c r="Q841" s="4">
        <v>2682417.6999999951</v>
      </c>
      <c r="R841" s="4">
        <v>78326526.689999938</v>
      </c>
    </row>
    <row r="842" spans="1:18" ht="15" x14ac:dyDescent="0.2">
      <c r="A842" s="1" t="str" cm="1">
        <f t="array" ref="A842">_xlfn.LET(
  _xlpm.n, UPPER(TRIM(C842)),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C842
  )
)</f>
        <v>South Australia</v>
      </c>
      <c r="B842" s="1" t="str" cm="1">
        <f t="array" ref="B842">_xlfn.LET(
  _xlpm.n, UPPER(TRIM(C842)),
  _xlfn.XLOOKUP(
    _xlpm.n,
    {"AUSTRALIA","NSW","VIC","QLD","SA","WA","TAS","NT","ACT","UNK"},
    {"AU","NSW","VIC","QLD","SA","WA","TAS","NT","ACT","UNK"},
    C842
  )
)</f>
        <v>SA</v>
      </c>
      <c r="C842" s="1" t="s">
        <v>21</v>
      </c>
      <c r="D842" s="11">
        <f t="shared" si="13"/>
        <v>45261</v>
      </c>
      <c r="E842" s="1" t="s">
        <v>45</v>
      </c>
      <c r="F842" s="1" t="s">
        <v>33</v>
      </c>
      <c r="G842" s="4">
        <v>79124</v>
      </c>
      <c r="H842" s="5">
        <v>11153243.879999997</v>
      </c>
      <c r="I842" s="4">
        <v>5441</v>
      </c>
      <c r="J842" s="4">
        <v>73683</v>
      </c>
      <c r="K842" s="4">
        <v>692894.99999999953</v>
      </c>
      <c r="L842" s="4">
        <v>10460348.880000006</v>
      </c>
      <c r="M842" s="6">
        <v>6.8765482028208882E-2</v>
      </c>
      <c r="N842" s="4">
        <v>165.69929624346179</v>
      </c>
      <c r="O842" s="4">
        <v>14676673.899999976</v>
      </c>
      <c r="P842" s="4">
        <v>27002039.679999962</v>
      </c>
      <c r="Q842" s="4">
        <v>692894.99999999953</v>
      </c>
      <c r="R842" s="4">
        <v>26309144.679999985</v>
      </c>
    </row>
    <row r="843" spans="1:18" ht="15" x14ac:dyDescent="0.2">
      <c r="A843" s="1" t="str" cm="1">
        <f t="array" ref="A843">_xlfn.LET(
  _xlpm.n, UPPER(TRIM(C843)),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C843
  )
)</f>
        <v>Western Australia</v>
      </c>
      <c r="B843" s="1" t="str" cm="1">
        <f t="array" ref="B843">_xlfn.LET(
  _xlpm.n, UPPER(TRIM(C843)),
  _xlfn.XLOOKUP(
    _xlpm.n,
    {"AUSTRALIA","NSW","VIC","QLD","SA","WA","TAS","NT","ACT","UNK"},
    {"AU","NSW","VIC","QLD","SA","WA","TAS","NT","ACT","UNK"},
    C843
  )
)</f>
        <v>WA</v>
      </c>
      <c r="C843" s="1" t="s">
        <v>22</v>
      </c>
      <c r="D843" s="11">
        <f t="shared" si="13"/>
        <v>45261</v>
      </c>
      <c r="E843" s="1" t="s">
        <v>45</v>
      </c>
      <c r="F843" s="1" t="s">
        <v>33</v>
      </c>
      <c r="G843" s="4">
        <v>112550</v>
      </c>
      <c r="H843" s="5">
        <v>16711433.729999974</v>
      </c>
      <c r="I843" s="4">
        <v>4175</v>
      </c>
      <c r="J843" s="4">
        <v>108375</v>
      </c>
      <c r="K843" s="4">
        <v>497282.40000000014</v>
      </c>
      <c r="L843" s="4">
        <v>16214151.329999974</v>
      </c>
      <c r="M843" s="6">
        <v>3.709462461128387E-2</v>
      </c>
      <c r="N843" s="4">
        <v>389.88796120058572</v>
      </c>
      <c r="O843" s="4">
        <v>21384290.050000049</v>
      </c>
      <c r="P843" s="4">
        <v>41193355.989999965</v>
      </c>
      <c r="Q843" s="4">
        <v>497282.40000000014</v>
      </c>
      <c r="R843" s="4">
        <v>40696073.589999966</v>
      </c>
    </row>
    <row r="844" spans="1:18" ht="15" x14ac:dyDescent="0.2">
      <c r="A844" s="1" t="str" cm="1">
        <f t="array" ref="A844">_xlfn.LET(
  _xlpm.n, UPPER(TRIM(C844)),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C844
  )
)</f>
        <v>Tasmania</v>
      </c>
      <c r="B844" s="1" t="str" cm="1">
        <f t="array" ref="B844">_xlfn.LET(
  _xlpm.n, UPPER(TRIM(C844)),
  _xlfn.XLOOKUP(
    _xlpm.n,
    {"AUSTRALIA","NSW","VIC","QLD","SA","WA","TAS","NT","ACT","UNK"},
    {"AU","NSW","VIC","QLD","SA","WA","TAS","NT","ACT","UNK"},
    C844
  )
)</f>
        <v>TAS</v>
      </c>
      <c r="C844" s="1" t="s">
        <v>23</v>
      </c>
      <c r="D844" s="11">
        <f t="shared" si="13"/>
        <v>45261</v>
      </c>
      <c r="E844" s="1" t="s">
        <v>45</v>
      </c>
      <c r="F844" s="1" t="s">
        <v>33</v>
      </c>
      <c r="G844" s="4">
        <v>19535</v>
      </c>
      <c r="H844" s="5">
        <v>2894257.4899999979</v>
      </c>
      <c r="I844" s="4">
        <v>431</v>
      </c>
      <c r="J844" s="4">
        <v>19104</v>
      </c>
      <c r="K844" s="4">
        <v>53725.099999999991</v>
      </c>
      <c r="L844" s="4">
        <v>2840532.3899999978</v>
      </c>
      <c r="M844" s="6">
        <v>2.2062963910929101E-2</v>
      </c>
      <c r="N844" s="4">
        <v>96.682760000000002</v>
      </c>
      <c r="O844" s="4">
        <v>3796450.9999999944</v>
      </c>
      <c r="P844" s="4">
        <v>7534001.7299999921</v>
      </c>
      <c r="Q844" s="4">
        <v>53725.099999999991</v>
      </c>
      <c r="R844" s="4">
        <v>7480276.6299999924</v>
      </c>
    </row>
    <row r="845" spans="1:18" ht="15" x14ac:dyDescent="0.2">
      <c r="A845" s="1" t="str" cm="1">
        <f t="array" ref="A845">_xlfn.LET(
  _xlpm.n, UPPER(TRIM(C845)),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C845
  )
)</f>
        <v>Northern Territory</v>
      </c>
      <c r="B845" s="1" t="str" cm="1">
        <f t="array" ref="B845">_xlfn.LET(
  _xlpm.n, UPPER(TRIM(C845)),
  _xlfn.XLOOKUP(
    _xlpm.n,
    {"AUSTRALIA","NSW","VIC","QLD","SA","WA","TAS","NT","ACT","UNK"},
    {"AU","NSW","VIC","QLD","SA","WA","TAS","NT","ACT","UNK"},
    C845
  )
)</f>
        <v>NT</v>
      </c>
      <c r="C845" s="1" t="s">
        <v>24</v>
      </c>
      <c r="D845" s="11">
        <f t="shared" si="13"/>
        <v>45261</v>
      </c>
      <c r="E845" s="1" t="s">
        <v>45</v>
      </c>
      <c r="F845" s="1" t="s">
        <v>33</v>
      </c>
      <c r="G845" s="4">
        <v>3734</v>
      </c>
      <c r="H845" s="5">
        <v>565562.56999999972</v>
      </c>
      <c r="I845" s="4">
        <v>156</v>
      </c>
      <c r="J845" s="4">
        <v>3578</v>
      </c>
      <c r="K845" s="4">
        <v>20619.25</v>
      </c>
      <c r="L845" s="4">
        <v>544943.3199999996</v>
      </c>
      <c r="M845" s="6">
        <v>4.1778253883235139E-2</v>
      </c>
      <c r="N845" s="4">
        <v>180.27456790123455</v>
      </c>
      <c r="O845" s="4">
        <v>743102.09999999963</v>
      </c>
      <c r="P845" s="4">
        <v>1463133.26</v>
      </c>
      <c r="Q845" s="4">
        <v>20619.25</v>
      </c>
      <c r="R845" s="4">
        <v>1442514.0100000005</v>
      </c>
    </row>
    <row r="846" spans="1:18" ht="15" x14ac:dyDescent="0.2">
      <c r="A846" s="1" t="str" cm="1">
        <f t="array" ref="A846">_xlfn.LET(
  _xlpm.n, UPPER(TRIM(C846)),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C846
  )
)</f>
        <v>Australian Capital Territory</v>
      </c>
      <c r="B846" s="1" t="str" cm="1">
        <f t="array" ref="B846">_xlfn.LET(
  _xlpm.n, UPPER(TRIM(C846)),
  _xlfn.XLOOKUP(
    _xlpm.n,
    {"AUSTRALIA","NSW","VIC","QLD","SA","WA","TAS","NT","ACT","UNK"},
    {"AU","NSW","VIC","QLD","SA","WA","TAS","NT","ACT","UNK"},
    C846
  )
)</f>
        <v>ACT</v>
      </c>
      <c r="C846" s="1" t="s">
        <v>25</v>
      </c>
      <c r="D846" s="11">
        <f t="shared" si="13"/>
        <v>45261</v>
      </c>
      <c r="E846" s="1" t="s">
        <v>45</v>
      </c>
      <c r="F846" s="1" t="s">
        <v>33</v>
      </c>
      <c r="G846" s="4">
        <v>14310</v>
      </c>
      <c r="H846" s="5">
        <v>2079175.7300000007</v>
      </c>
      <c r="I846" s="4">
        <v>612</v>
      </c>
      <c r="J846" s="4">
        <v>13698</v>
      </c>
      <c r="K846" s="4">
        <v>63671.499999999993</v>
      </c>
      <c r="L846" s="4">
        <v>2015504.2300000007</v>
      </c>
      <c r="M846" s="6">
        <v>4.2767295597484274E-2</v>
      </c>
      <c r="N846" s="4">
        <v>228.30295454545455</v>
      </c>
      <c r="O846" s="4">
        <v>2683647.850000001</v>
      </c>
      <c r="P846" s="4">
        <v>6589420.1699999999</v>
      </c>
      <c r="Q846" s="4">
        <v>63671.499999999993</v>
      </c>
      <c r="R846" s="4">
        <v>6525748.6700000009</v>
      </c>
    </row>
    <row r="847" spans="1:18" ht="15" x14ac:dyDescent="0.2">
      <c r="A847" s="1" t="str" cm="1">
        <f t="array" ref="A847">_xlfn.LET(
  _xlpm.n, UPPER(TRIM(C847)),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C847
  )
)</f>
        <v>Unknown</v>
      </c>
      <c r="B847" s="1" t="str" cm="1">
        <f t="array" ref="B847">_xlfn.LET(
  _xlpm.n, UPPER(TRIM(C847)),
  _xlfn.XLOOKUP(
    _xlpm.n,
    {"AUSTRALIA","NSW","VIC","QLD","SA","WA","TAS","NT","ACT","UNK"},
    {"AU","NSW","VIC","QLD","SA","WA","TAS","NT","ACT","UNK"},
    C847
  )
)</f>
        <v>UNK</v>
      </c>
      <c r="C847" s="1" t="s">
        <v>26</v>
      </c>
      <c r="D847" s="11">
        <f t="shared" si="13"/>
        <v>45261</v>
      </c>
      <c r="E847" s="1" t="s">
        <v>45</v>
      </c>
      <c r="F847" s="1" t="s">
        <v>33</v>
      </c>
      <c r="G847" s="4">
        <v>19</v>
      </c>
      <c r="H847" s="5">
        <v>3298.8500000000008</v>
      </c>
      <c r="I847" s="4">
        <v>4</v>
      </c>
      <c r="J847" s="4">
        <v>15</v>
      </c>
      <c r="K847" s="4">
        <v>586.70000000000005</v>
      </c>
      <c r="L847" s="4">
        <v>2712.150000000001</v>
      </c>
      <c r="M847" s="6">
        <v>0.21052631578947367</v>
      </c>
      <c r="N847" s="4">
        <v>242.45</v>
      </c>
      <c r="O847" s="4">
        <v>4296.8500000000004</v>
      </c>
      <c r="P847" s="4">
        <v>7743.3600000000006</v>
      </c>
      <c r="Q847" s="4">
        <v>586.70000000000005</v>
      </c>
      <c r="R847" s="4">
        <v>7156.66</v>
      </c>
    </row>
    <row r="848" spans="1:18" ht="15" x14ac:dyDescent="0.2">
      <c r="A848" s="1" t="str" cm="1">
        <f t="array" ref="A848">_xlfn.LET(
  _xlpm.n, UPPER(TRIM(C848)),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C848
  )
)</f>
        <v>Australia</v>
      </c>
      <c r="B848" s="1" t="str" cm="1">
        <f t="array" ref="B848">_xlfn.LET(
  _xlpm.n, UPPER(TRIM(C848)),
  _xlfn.XLOOKUP(
    _xlpm.n,
    {"AUSTRALIA","NSW","VIC","QLD","SA","WA","TAS","NT","ACT","UNK"},
    {"AU","NSW","VIC","QLD","SA","WA","TAS","NT","ACT","UNK"},
    C848
  )
)</f>
        <v>AU</v>
      </c>
      <c r="C848" s="2" t="s">
        <v>15</v>
      </c>
      <c r="D848" s="12">
        <f t="shared" si="13"/>
        <v>45261</v>
      </c>
      <c r="E848" s="3" t="s">
        <v>45</v>
      </c>
      <c r="F848" s="3" t="s">
        <v>34</v>
      </c>
      <c r="G848" s="8">
        <v>41396442</v>
      </c>
      <c r="H848" s="9">
        <v>919153778.38999677</v>
      </c>
      <c r="I848" s="8">
        <v>37094681</v>
      </c>
      <c r="J848" s="8">
        <v>4301761</v>
      </c>
      <c r="K848" s="8">
        <v>823672762.05000067</v>
      </c>
      <c r="L848" s="8">
        <v>95481016.340000108</v>
      </c>
      <c r="M848" s="10">
        <v>0.89608379869941479</v>
      </c>
      <c r="N848" s="8">
        <v>22.267197991820595</v>
      </c>
      <c r="O848" s="8">
        <v>1089701441.2499995</v>
      </c>
      <c r="P848" s="8">
        <v>980378876.75000441</v>
      </c>
      <c r="Q848" s="8">
        <v>820903216.45000041</v>
      </c>
      <c r="R848" s="8">
        <v>159475660.29999942</v>
      </c>
    </row>
    <row r="849" spans="1:18" ht="15" x14ac:dyDescent="0.2">
      <c r="A849" s="1" t="str" cm="1">
        <f t="array" ref="A849">_xlfn.LET(
  _xlpm.n, UPPER(TRIM(C849)),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C849
  )
)</f>
        <v>New South Wales</v>
      </c>
      <c r="B849" s="1" t="str" cm="1">
        <f t="array" ref="B849">_xlfn.LET(
  _xlpm.n, UPPER(TRIM(C849)),
  _xlfn.XLOOKUP(
    _xlpm.n,
    {"AUSTRALIA","NSW","VIC","QLD","SA","WA","TAS","NT","ACT","UNK"},
    {"AU","NSW","VIC","QLD","SA","WA","TAS","NT","ACT","UNK"},
    C849
  )
)</f>
        <v>NSW</v>
      </c>
      <c r="C849" s="1" t="s">
        <v>18</v>
      </c>
      <c r="D849" s="11">
        <f t="shared" si="13"/>
        <v>45261</v>
      </c>
      <c r="E849" s="1" t="s">
        <v>45</v>
      </c>
      <c r="F849" s="1" t="s">
        <v>34</v>
      </c>
      <c r="G849" s="4">
        <v>14236554</v>
      </c>
      <c r="H849" s="5">
        <v>316470596.84000045</v>
      </c>
      <c r="I849" s="4">
        <v>12557292</v>
      </c>
      <c r="J849" s="4">
        <v>1679262</v>
      </c>
      <c r="K849" s="4">
        <v>281912760.29999983</v>
      </c>
      <c r="L849" s="4">
        <v>34557836.540000074</v>
      </c>
      <c r="M849" s="6">
        <v>0.88204575348781733</v>
      </c>
      <c r="N849" s="4">
        <v>22.589751072643882</v>
      </c>
      <c r="O849" s="4">
        <v>375330783.45999962</v>
      </c>
      <c r="P849" s="4">
        <v>336301722.46999943</v>
      </c>
      <c r="Q849" s="4">
        <v>280886447.74999952</v>
      </c>
      <c r="R849" s="4">
        <v>55415274.719999991</v>
      </c>
    </row>
    <row r="850" spans="1:18" ht="15" x14ac:dyDescent="0.2">
      <c r="A850" s="1" t="str" cm="1">
        <f t="array" ref="A850">_xlfn.LET(
  _xlpm.n, UPPER(TRIM(C850)),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C850
  )
)</f>
        <v>Victoria</v>
      </c>
      <c r="B850" s="1" t="str" cm="1">
        <f t="array" ref="B850">_xlfn.LET(
  _xlpm.n, UPPER(TRIM(C850)),
  _xlfn.XLOOKUP(
    _xlpm.n,
    {"AUSTRALIA","NSW","VIC","QLD","SA","WA","TAS","NT","ACT","UNK"},
    {"AU","NSW","VIC","QLD","SA","WA","TAS","NT","ACT","UNK"},
    C850
  )
)</f>
        <v>VIC</v>
      </c>
      <c r="C850" s="1" t="s">
        <v>19</v>
      </c>
      <c r="D850" s="11">
        <f t="shared" si="13"/>
        <v>45261</v>
      </c>
      <c r="E850" s="1" t="s">
        <v>45</v>
      </c>
      <c r="F850" s="1" t="s">
        <v>34</v>
      </c>
      <c r="G850" s="4">
        <v>10126654</v>
      </c>
      <c r="H850" s="5">
        <v>220884863.63999996</v>
      </c>
      <c r="I850" s="4">
        <v>9139127</v>
      </c>
      <c r="J850" s="4">
        <v>987527</v>
      </c>
      <c r="K850" s="4">
        <v>198279265.79999986</v>
      </c>
      <c r="L850" s="4">
        <v>22605597.840000026</v>
      </c>
      <c r="M850" s="6">
        <v>0.90248239941840613</v>
      </c>
      <c r="N850" s="4">
        <v>22.794360837063241</v>
      </c>
      <c r="O850" s="4">
        <v>261671893.76000008</v>
      </c>
      <c r="P850" s="4">
        <v>236767158.34999964</v>
      </c>
      <c r="Q850" s="4">
        <v>197593671.29999983</v>
      </c>
      <c r="R850" s="4">
        <v>39173487.050000131</v>
      </c>
    </row>
    <row r="851" spans="1:18" ht="15" x14ac:dyDescent="0.2">
      <c r="A851" s="1" t="str" cm="1">
        <f t="array" ref="A851">_xlfn.LET(
  _xlpm.n, UPPER(TRIM(C851)),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C851
  )
)</f>
        <v>Queensland</v>
      </c>
      <c r="B851" s="1" t="str" cm="1">
        <f t="array" ref="B851">_xlfn.LET(
  _xlpm.n, UPPER(TRIM(C851)),
  _xlfn.XLOOKUP(
    _xlpm.n,
    {"AUSTRALIA","NSW","VIC","QLD","SA","WA","TAS","NT","ACT","UNK"},
    {"AU","NSW","VIC","QLD","SA","WA","TAS","NT","ACT","UNK"},
    C851
  )
)</f>
        <v>QLD</v>
      </c>
      <c r="C851" s="1" t="s">
        <v>20</v>
      </c>
      <c r="D851" s="11">
        <f t="shared" si="13"/>
        <v>45261</v>
      </c>
      <c r="E851" s="1" t="s">
        <v>45</v>
      </c>
      <c r="F851" s="1" t="s">
        <v>34</v>
      </c>
      <c r="G851" s="4">
        <v>8363413</v>
      </c>
      <c r="H851" s="5">
        <v>190778342.14999968</v>
      </c>
      <c r="I851" s="4">
        <v>7586382</v>
      </c>
      <c r="J851" s="4">
        <v>777031</v>
      </c>
      <c r="K851" s="4">
        <v>172526241.34999958</v>
      </c>
      <c r="L851" s="4">
        <v>18252100.800000042</v>
      </c>
      <c r="M851" s="6">
        <v>0.90709163830603612</v>
      </c>
      <c r="N851" s="4">
        <v>21.530523265580378</v>
      </c>
      <c r="O851" s="4">
        <v>226138825.98999965</v>
      </c>
      <c r="P851" s="4">
        <v>203252139.64999938</v>
      </c>
      <c r="Q851" s="4">
        <v>172011839.89999947</v>
      </c>
      <c r="R851" s="4">
        <v>31240299.749999944</v>
      </c>
    </row>
    <row r="852" spans="1:18" ht="15" x14ac:dyDescent="0.2">
      <c r="A852" s="1" t="str" cm="1">
        <f t="array" ref="A852">_xlfn.LET(
  _xlpm.n, UPPER(TRIM(C852)),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C852
  )
)</f>
        <v>South Australia</v>
      </c>
      <c r="B852" s="1" t="str" cm="1">
        <f t="array" ref="B852">_xlfn.LET(
  _xlpm.n, UPPER(TRIM(C852)),
  _xlfn.XLOOKUP(
    _xlpm.n,
    {"AUSTRALIA","NSW","VIC","QLD","SA","WA","TAS","NT","ACT","UNK"},
    {"AU","NSW","VIC","QLD","SA","WA","TAS","NT","ACT","UNK"},
    C852
  )
)</f>
        <v>SA</v>
      </c>
      <c r="C852" s="1" t="s">
        <v>21</v>
      </c>
      <c r="D852" s="11">
        <f t="shared" si="13"/>
        <v>45261</v>
      </c>
      <c r="E852" s="1" t="s">
        <v>45</v>
      </c>
      <c r="F852" s="1" t="s">
        <v>34</v>
      </c>
      <c r="G852" s="4">
        <v>2867360</v>
      </c>
      <c r="H852" s="5">
        <v>61127836.909999929</v>
      </c>
      <c r="I852" s="4">
        <v>2545582</v>
      </c>
      <c r="J852" s="4">
        <v>321778</v>
      </c>
      <c r="K852" s="4">
        <v>53761663.349999957</v>
      </c>
      <c r="L852" s="4">
        <v>7366173.5600000154</v>
      </c>
      <c r="M852" s="6">
        <v>0.88777900228781881</v>
      </c>
      <c r="N852" s="4">
        <v>24.046228786926463</v>
      </c>
      <c r="O852" s="4">
        <v>72619660.730000019</v>
      </c>
      <c r="P852" s="4">
        <v>65602882.339999989</v>
      </c>
      <c r="Q852" s="4">
        <v>53546458.199999966</v>
      </c>
      <c r="R852" s="4">
        <v>12056424.140000004</v>
      </c>
    </row>
    <row r="853" spans="1:18" ht="15" x14ac:dyDescent="0.2">
      <c r="A853" s="1" t="str" cm="1">
        <f t="array" ref="A853">_xlfn.LET(
  _xlpm.n, UPPER(TRIM(C853)),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C853
  )
)</f>
        <v>Western Australia</v>
      </c>
      <c r="B853" s="1" t="str" cm="1">
        <f t="array" ref="B853">_xlfn.LET(
  _xlpm.n, UPPER(TRIM(C853)),
  _xlfn.XLOOKUP(
    _xlpm.n,
    {"AUSTRALIA","NSW","VIC","QLD","SA","WA","TAS","NT","ACT","UNK"},
    {"AU","NSW","VIC","QLD","SA","WA","TAS","NT","ACT","UNK"},
    C853
  )
)</f>
        <v>WA</v>
      </c>
      <c r="C853" s="1" t="s">
        <v>22</v>
      </c>
      <c r="D853" s="11">
        <f t="shared" si="13"/>
        <v>45261</v>
      </c>
      <c r="E853" s="1" t="s">
        <v>45</v>
      </c>
      <c r="F853" s="1" t="s">
        <v>34</v>
      </c>
      <c r="G853" s="4">
        <v>4023613</v>
      </c>
      <c r="H853" s="5">
        <v>91150922.849999815</v>
      </c>
      <c r="I853" s="4">
        <v>3615926</v>
      </c>
      <c r="J853" s="4">
        <v>407687</v>
      </c>
      <c r="K853" s="4">
        <v>81930256.649999946</v>
      </c>
      <c r="L853" s="4">
        <v>9220666.1999999993</v>
      </c>
      <c r="M853" s="6">
        <v>0.89867638860894428</v>
      </c>
      <c r="N853" s="4">
        <v>22.141095525997581</v>
      </c>
      <c r="O853" s="4">
        <v>108128722.45999983</v>
      </c>
      <c r="P853" s="4">
        <v>97432794.720000058</v>
      </c>
      <c r="Q853" s="4">
        <v>81708554.999999806</v>
      </c>
      <c r="R853" s="4">
        <v>15724239.720000016</v>
      </c>
    </row>
    <row r="854" spans="1:18" ht="15" x14ac:dyDescent="0.2">
      <c r="A854" s="1" t="str" cm="1">
        <f t="array" ref="A854">_xlfn.LET(
  _xlpm.n, UPPER(TRIM(C854)),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C854
  )
)</f>
        <v>Tasmania</v>
      </c>
      <c r="B854" s="1" t="str" cm="1">
        <f t="array" ref="B854">_xlfn.LET(
  _xlpm.n, UPPER(TRIM(C854)),
  _xlfn.XLOOKUP(
    _xlpm.n,
    {"AUSTRALIA","NSW","VIC","QLD","SA","WA","TAS","NT","ACT","UNK"},
    {"AU","NSW","VIC","QLD","SA","WA","TAS","NT","ACT","UNK"},
    C854
  )
)</f>
        <v>TAS</v>
      </c>
      <c r="C854" s="1" t="s">
        <v>23</v>
      </c>
      <c r="D854" s="11">
        <f t="shared" si="13"/>
        <v>45261</v>
      </c>
      <c r="E854" s="1" t="s">
        <v>45</v>
      </c>
      <c r="F854" s="1" t="s">
        <v>34</v>
      </c>
      <c r="G854" s="4">
        <v>885734</v>
      </c>
      <c r="H854" s="5">
        <v>18693912.399999965</v>
      </c>
      <c r="I854" s="4">
        <v>823516</v>
      </c>
      <c r="J854" s="4">
        <v>62218</v>
      </c>
      <c r="K854" s="4">
        <v>17078604.350000031</v>
      </c>
      <c r="L854" s="4">
        <v>1615308.0499999968</v>
      </c>
      <c r="M854" s="6">
        <v>0.92975543447581332</v>
      </c>
      <c r="N854" s="4">
        <v>27.568320209973766</v>
      </c>
      <c r="O854" s="4">
        <v>22134524.249999993</v>
      </c>
      <c r="P854" s="4">
        <v>19789529.779999975</v>
      </c>
      <c r="Q854" s="4">
        <v>17031382.900000013</v>
      </c>
      <c r="R854" s="4">
        <v>2758146.8800000018</v>
      </c>
    </row>
    <row r="855" spans="1:18" ht="15" x14ac:dyDescent="0.2">
      <c r="A855" s="1" t="str" cm="1">
        <f t="array" ref="A855">_xlfn.LET(
  _xlpm.n, UPPER(TRIM(C855)),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C855
  )
)</f>
        <v>Northern Territory</v>
      </c>
      <c r="B855" s="1" t="str" cm="1">
        <f t="array" ref="B855">_xlfn.LET(
  _xlpm.n, UPPER(TRIM(C855)),
  _xlfn.XLOOKUP(
    _xlpm.n,
    {"AUSTRALIA","NSW","VIC","QLD","SA","WA","TAS","NT","ACT","UNK"},
    {"AU","NSW","VIC","QLD","SA","WA","TAS","NT","ACT","UNK"},
    C855
  )
)</f>
        <v>NT</v>
      </c>
      <c r="C855" s="1" t="s">
        <v>24</v>
      </c>
      <c r="D855" s="11">
        <f t="shared" si="13"/>
        <v>45261</v>
      </c>
      <c r="E855" s="1" t="s">
        <v>45</v>
      </c>
      <c r="F855" s="1" t="s">
        <v>34</v>
      </c>
      <c r="G855" s="4">
        <v>287543</v>
      </c>
      <c r="H855" s="5">
        <v>6403550.3500000136</v>
      </c>
      <c r="I855" s="4">
        <v>275301</v>
      </c>
      <c r="J855" s="4">
        <v>12242</v>
      </c>
      <c r="K855" s="4">
        <v>6062477.8500000071</v>
      </c>
      <c r="L855" s="4">
        <v>341072.50000000023</v>
      </c>
      <c r="M855" s="6">
        <v>0.95742549809941468</v>
      </c>
      <c r="N855" s="4">
        <v>38.61447222222224</v>
      </c>
      <c r="O855" s="4">
        <v>7566526.700000002</v>
      </c>
      <c r="P855" s="4">
        <v>6573762.5700000161</v>
      </c>
      <c r="Q855" s="4">
        <v>6044312.3500000061</v>
      </c>
      <c r="R855" s="4">
        <v>529450.22000000079</v>
      </c>
    </row>
    <row r="856" spans="1:18" ht="15" x14ac:dyDescent="0.2">
      <c r="A856" s="1" t="str" cm="1">
        <f t="array" ref="A856">_xlfn.LET(
  _xlpm.n, UPPER(TRIM(C856)),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C856
  )
)</f>
        <v>Australian Capital Territory</v>
      </c>
      <c r="B856" s="1" t="str" cm="1">
        <f t="array" ref="B856">_xlfn.LET(
  _xlpm.n, UPPER(TRIM(C856)),
  _xlfn.XLOOKUP(
    _xlpm.n,
    {"AUSTRALIA","NSW","VIC","QLD","SA","WA","TAS","NT","ACT","UNK"},
    {"AU","NSW","VIC","QLD","SA","WA","TAS","NT","ACT","UNK"},
    C856
  )
)</f>
        <v>ACT</v>
      </c>
      <c r="C856" s="1" t="s">
        <v>25</v>
      </c>
      <c r="D856" s="11">
        <f t="shared" si="13"/>
        <v>45261</v>
      </c>
      <c r="E856" s="1" t="s">
        <v>45</v>
      </c>
      <c r="F856" s="1" t="s">
        <v>34</v>
      </c>
      <c r="G856" s="4">
        <v>605039</v>
      </c>
      <c r="H856" s="5">
        <v>13628824.300000029</v>
      </c>
      <c r="I856" s="4">
        <v>551058</v>
      </c>
      <c r="J856" s="4">
        <v>53981</v>
      </c>
      <c r="K856" s="4">
        <v>12107383.800000014</v>
      </c>
      <c r="L856" s="4">
        <v>1521440.5000000009</v>
      </c>
      <c r="M856" s="6">
        <v>0.91078095792172076</v>
      </c>
      <c r="N856" s="4">
        <v>15.950428168322917</v>
      </c>
      <c r="O856" s="4">
        <v>16092849.499999987</v>
      </c>
      <c r="P856" s="4">
        <v>14643515.100000022</v>
      </c>
      <c r="Q856" s="4">
        <v>12066473.100000024</v>
      </c>
      <c r="R856" s="4">
        <v>2577042.0000000019</v>
      </c>
    </row>
    <row r="857" spans="1:18" ht="15" x14ac:dyDescent="0.2">
      <c r="A857" s="1" t="str" cm="1">
        <f t="array" ref="A857">_xlfn.LET(
  _xlpm.n, UPPER(TRIM(C857)),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C857
  )
)</f>
        <v>Unknown</v>
      </c>
      <c r="B857" s="1" t="str" cm="1">
        <f t="array" ref="B857">_xlfn.LET(
  _xlpm.n, UPPER(TRIM(C857)),
  _xlfn.XLOOKUP(
    _xlpm.n,
    {"AUSTRALIA","NSW","VIC","QLD","SA","WA","TAS","NT","ACT","UNK"},
    {"AU","NSW","VIC","QLD","SA","WA","TAS","NT","ACT","UNK"},
    C857
  )
)</f>
        <v>UNK</v>
      </c>
      <c r="C857" s="1" t="s">
        <v>26</v>
      </c>
      <c r="D857" s="11">
        <f t="shared" si="13"/>
        <v>45261</v>
      </c>
      <c r="E857" s="1" t="s">
        <v>45</v>
      </c>
      <c r="F857" s="1" t="s">
        <v>34</v>
      </c>
      <c r="G857" s="4">
        <v>532</v>
      </c>
      <c r="H857" s="5">
        <v>14928.950000000004</v>
      </c>
      <c r="I857" s="4">
        <v>497</v>
      </c>
      <c r="J857" s="4">
        <v>35</v>
      </c>
      <c r="K857" s="4">
        <v>14108.600000000006</v>
      </c>
      <c r="L857" s="4">
        <v>820.34999999999991</v>
      </c>
      <c r="M857" s="6">
        <v>0.93421052631578949</v>
      </c>
      <c r="N857" s="4" t="s">
        <v>32</v>
      </c>
      <c r="O857" s="4">
        <v>17654.399999999994</v>
      </c>
      <c r="P857" s="4">
        <v>15371.770000000004</v>
      </c>
      <c r="Q857" s="4">
        <v>14075.950000000006</v>
      </c>
      <c r="R857" s="4">
        <v>1295.82</v>
      </c>
    </row>
    <row r="858" spans="1:18" ht="15" x14ac:dyDescent="0.2">
      <c r="A858" s="1" t="str" cm="1">
        <f t="array" ref="A858">_xlfn.LET(
  _xlpm.n, UPPER(TRIM(C858)),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C858
  )
)</f>
        <v>Australia</v>
      </c>
      <c r="B858" s="1" t="str" cm="1">
        <f t="array" ref="B858">_xlfn.LET(
  _xlpm.n, UPPER(TRIM(C858)),
  _xlfn.XLOOKUP(
    _xlpm.n,
    {"AUSTRALIA","NSW","VIC","QLD","SA","WA","TAS","NT","ACT","UNK"},
    {"AU","NSW","VIC","QLD","SA","WA","TAS","NT","ACT","UNK"},
    C858
  )
)</f>
        <v>AU</v>
      </c>
      <c r="C858" s="2" t="s">
        <v>15</v>
      </c>
      <c r="D858" s="12">
        <f t="shared" si="13"/>
        <v>45261</v>
      </c>
      <c r="E858" s="3" t="s">
        <v>45</v>
      </c>
      <c r="F858" s="3" t="s">
        <v>35</v>
      </c>
      <c r="G858" s="8">
        <v>7499010</v>
      </c>
      <c r="H858" s="9">
        <v>1234127377.6100006</v>
      </c>
      <c r="I858" s="8">
        <v>5722757</v>
      </c>
      <c r="J858" s="8">
        <v>1776253</v>
      </c>
      <c r="K858" s="8">
        <v>954910678.10000098</v>
      </c>
      <c r="L858" s="8">
        <v>279216699.5100016</v>
      </c>
      <c r="M858" s="10">
        <v>0.76313500048673089</v>
      </c>
      <c r="N858" s="8">
        <v>117.39506950462392</v>
      </c>
      <c r="O858" s="8">
        <v>1322384411.4800203</v>
      </c>
      <c r="P858" s="8">
        <v>1428377618.7499876</v>
      </c>
      <c r="Q858" s="8">
        <v>954910678.10000098</v>
      </c>
      <c r="R858" s="8">
        <v>473466940.65000439</v>
      </c>
    </row>
    <row r="859" spans="1:18" ht="15" x14ac:dyDescent="0.2">
      <c r="A859" s="1" t="str" cm="1">
        <f t="array" ref="A859">_xlfn.LET(
  _xlpm.n, UPPER(TRIM(C859)),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C859
  )
)</f>
        <v>New South Wales</v>
      </c>
      <c r="B859" s="1" t="str" cm="1">
        <f t="array" ref="B859">_xlfn.LET(
  _xlpm.n, UPPER(TRIM(C859)),
  _xlfn.XLOOKUP(
    _xlpm.n,
    {"AUSTRALIA","NSW","VIC","QLD","SA","WA","TAS","NT","ACT","UNK"},
    {"AU","NSW","VIC","QLD","SA","WA","TAS","NT","ACT","UNK"},
    C859
  )
)</f>
        <v>NSW</v>
      </c>
      <c r="C859" s="1" t="s">
        <v>18</v>
      </c>
      <c r="D859" s="11">
        <f t="shared" si="13"/>
        <v>45261</v>
      </c>
      <c r="E859" s="1" t="s">
        <v>45</v>
      </c>
      <c r="F859" s="1" t="s">
        <v>35</v>
      </c>
      <c r="G859" s="4">
        <v>2583847</v>
      </c>
      <c r="H859" s="5">
        <v>430531596.13999993</v>
      </c>
      <c r="I859" s="4">
        <v>1998686</v>
      </c>
      <c r="J859" s="4">
        <v>585161</v>
      </c>
      <c r="K859" s="4">
        <v>335459059.40000004</v>
      </c>
      <c r="L859" s="4">
        <v>95072536.739999995</v>
      </c>
      <c r="M859" s="6">
        <v>0.77353109530092146</v>
      </c>
      <c r="N859" s="4">
        <v>112.5527751288931</v>
      </c>
      <c r="O859" s="4">
        <v>462709905.25999993</v>
      </c>
      <c r="P859" s="4">
        <v>488615387.71000034</v>
      </c>
      <c r="Q859" s="4">
        <v>335459059.40000004</v>
      </c>
      <c r="R859" s="4">
        <v>153156328.31000015</v>
      </c>
    </row>
    <row r="860" spans="1:18" ht="15" x14ac:dyDescent="0.2">
      <c r="A860" s="1" t="str" cm="1">
        <f t="array" ref="A860">_xlfn.LET(
  _xlpm.n, UPPER(TRIM(C860)),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C860
  )
)</f>
        <v>Victoria</v>
      </c>
      <c r="B860" s="1" t="str" cm="1">
        <f t="array" ref="B860">_xlfn.LET(
  _xlpm.n, UPPER(TRIM(C860)),
  _xlfn.XLOOKUP(
    _xlpm.n,
    {"AUSTRALIA","NSW","VIC","QLD","SA","WA","TAS","NT","ACT","UNK"},
    {"AU","NSW","VIC","QLD","SA","WA","TAS","NT","ACT","UNK"},
    C860
  )
)</f>
        <v>VIC</v>
      </c>
      <c r="C860" s="1" t="s">
        <v>19</v>
      </c>
      <c r="D860" s="11">
        <f t="shared" si="13"/>
        <v>45261</v>
      </c>
      <c r="E860" s="1" t="s">
        <v>45</v>
      </c>
      <c r="F860" s="1" t="s">
        <v>35</v>
      </c>
      <c r="G860" s="4">
        <v>1875873</v>
      </c>
      <c r="H860" s="5">
        <v>302133267.8099997</v>
      </c>
      <c r="I860" s="4">
        <v>1435613</v>
      </c>
      <c r="J860" s="4">
        <v>440260</v>
      </c>
      <c r="K860" s="4">
        <v>235897110.00000006</v>
      </c>
      <c r="L860" s="4">
        <v>66236157.810000077</v>
      </c>
      <c r="M860" s="6">
        <v>0.76530394115166644</v>
      </c>
      <c r="N860" s="4">
        <v>119.76213427155662</v>
      </c>
      <c r="O860" s="4">
        <v>322772681.63999987</v>
      </c>
      <c r="P860" s="4">
        <v>352163059.75000072</v>
      </c>
      <c r="Q860" s="4">
        <v>235897110.00000006</v>
      </c>
      <c r="R860" s="4">
        <v>116265949.74999981</v>
      </c>
    </row>
    <row r="861" spans="1:18" ht="15" x14ac:dyDescent="0.2">
      <c r="A861" s="1" t="str" cm="1">
        <f t="array" ref="A861">_xlfn.LET(
  _xlpm.n, UPPER(TRIM(C861)),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C861
  )
)</f>
        <v>Queensland</v>
      </c>
      <c r="B861" s="1" t="str" cm="1">
        <f t="array" ref="B861">_xlfn.LET(
  _xlpm.n, UPPER(TRIM(C861)),
  _xlfn.XLOOKUP(
    _xlpm.n,
    {"AUSTRALIA","NSW","VIC","QLD","SA","WA","TAS","NT","ACT","UNK"},
    {"AU","NSW","VIC","QLD","SA","WA","TAS","NT","ACT","UNK"},
    C861
  )
)</f>
        <v>QLD</v>
      </c>
      <c r="C861" s="1" t="s">
        <v>20</v>
      </c>
      <c r="D861" s="11">
        <f t="shared" si="13"/>
        <v>45261</v>
      </c>
      <c r="E861" s="1" t="s">
        <v>45</v>
      </c>
      <c r="F861" s="1" t="s">
        <v>35</v>
      </c>
      <c r="G861" s="4">
        <v>1538859</v>
      </c>
      <c r="H861" s="5">
        <v>254007464.87999973</v>
      </c>
      <c r="I861" s="4">
        <v>1162312</v>
      </c>
      <c r="J861" s="4">
        <v>376547</v>
      </c>
      <c r="K861" s="4">
        <v>194953061.09999999</v>
      </c>
      <c r="L861" s="4">
        <v>59054403.780000091</v>
      </c>
      <c r="M861" s="6">
        <v>0.75530766626442059</v>
      </c>
      <c r="N861" s="4">
        <v>116.19014295669068</v>
      </c>
      <c r="O861" s="4">
        <v>271150234.89999908</v>
      </c>
      <c r="P861" s="4">
        <v>296587685.30000019</v>
      </c>
      <c r="Q861" s="4">
        <v>194953061.09999999</v>
      </c>
      <c r="R861" s="4">
        <v>101634624.19999991</v>
      </c>
    </row>
    <row r="862" spans="1:18" ht="15" x14ac:dyDescent="0.2">
      <c r="A862" s="1" t="str" cm="1">
        <f t="array" ref="A862">_xlfn.LET(
  _xlpm.n, UPPER(TRIM(C862)),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C862
  )
)</f>
        <v>South Australia</v>
      </c>
      <c r="B862" s="1" t="str" cm="1">
        <f t="array" ref="B862">_xlfn.LET(
  _xlpm.n, UPPER(TRIM(C862)),
  _xlfn.XLOOKUP(
    _xlpm.n,
    {"AUSTRALIA","NSW","VIC","QLD","SA","WA","TAS","NT","ACT","UNK"},
    {"AU","NSW","VIC","QLD","SA","WA","TAS","NT","ACT","UNK"},
    C862
  )
)</f>
        <v>SA</v>
      </c>
      <c r="C862" s="1" t="s">
        <v>21</v>
      </c>
      <c r="D862" s="11">
        <f t="shared" si="13"/>
        <v>45261</v>
      </c>
      <c r="E862" s="1" t="s">
        <v>45</v>
      </c>
      <c r="F862" s="1" t="s">
        <v>35</v>
      </c>
      <c r="G862" s="4">
        <v>490775</v>
      </c>
      <c r="H862" s="5">
        <v>82187249.169999957</v>
      </c>
      <c r="I862" s="4">
        <v>366570</v>
      </c>
      <c r="J862" s="4">
        <v>124205</v>
      </c>
      <c r="K862" s="4">
        <v>61517678.050000034</v>
      </c>
      <c r="L862" s="4">
        <v>20669571.120000031</v>
      </c>
      <c r="M862" s="6">
        <v>0.74692068666904388</v>
      </c>
      <c r="N862" s="4">
        <v>133.7379065612819</v>
      </c>
      <c r="O862" s="4">
        <v>88598121.140000015</v>
      </c>
      <c r="P862" s="4">
        <v>97273264.959999859</v>
      </c>
      <c r="Q862" s="4">
        <v>61517678.050000034</v>
      </c>
      <c r="R862" s="4">
        <v>35755586.909999996</v>
      </c>
    </row>
    <row r="863" spans="1:18" ht="15" x14ac:dyDescent="0.2">
      <c r="A863" s="1" t="str" cm="1">
        <f t="array" ref="A863">_xlfn.LET(
  _xlpm.n, UPPER(TRIM(C863)),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C863
  )
)</f>
        <v>Western Australia</v>
      </c>
      <c r="B863" s="1" t="str" cm="1">
        <f t="array" ref="B863">_xlfn.LET(
  _xlpm.n, UPPER(TRIM(C863)),
  _xlfn.XLOOKUP(
    _xlpm.n,
    {"AUSTRALIA","NSW","VIC","QLD","SA","WA","TAS","NT","ACT","UNK"},
    {"AU","NSW","VIC","QLD","SA","WA","TAS","NT","ACT","UNK"},
    C863
  )
)</f>
        <v>WA</v>
      </c>
      <c r="C863" s="1" t="s">
        <v>22</v>
      </c>
      <c r="D863" s="11">
        <f t="shared" si="13"/>
        <v>45261</v>
      </c>
      <c r="E863" s="1" t="s">
        <v>45</v>
      </c>
      <c r="F863" s="1" t="s">
        <v>35</v>
      </c>
      <c r="G863" s="4">
        <v>763395</v>
      </c>
      <c r="H863" s="5">
        <v>124843204.27000003</v>
      </c>
      <c r="I863" s="4">
        <v>595893</v>
      </c>
      <c r="J863" s="4">
        <v>167502</v>
      </c>
      <c r="K863" s="4">
        <v>99565793.999999896</v>
      </c>
      <c r="L863" s="4">
        <v>25277410.269999962</v>
      </c>
      <c r="M863" s="6">
        <v>0.78058279134655062</v>
      </c>
      <c r="N863" s="4">
        <v>110.18659478233484</v>
      </c>
      <c r="O863" s="4">
        <v>133940953.13999997</v>
      </c>
      <c r="P863" s="4">
        <v>143324876.75000021</v>
      </c>
      <c r="Q863" s="4">
        <v>99565793.999999896</v>
      </c>
      <c r="R863" s="4">
        <v>43759082.749999993</v>
      </c>
    </row>
    <row r="864" spans="1:18" ht="15" x14ac:dyDescent="0.2">
      <c r="A864" s="1" t="str" cm="1">
        <f t="array" ref="A864">_xlfn.LET(
  _xlpm.n, UPPER(TRIM(C864)),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C864
  )
)</f>
        <v>Tasmania</v>
      </c>
      <c r="B864" s="1" t="str" cm="1">
        <f t="array" ref="B864">_xlfn.LET(
  _xlpm.n, UPPER(TRIM(C864)),
  _xlfn.XLOOKUP(
    _xlpm.n,
    {"AUSTRALIA","NSW","VIC","QLD","SA","WA","TAS","NT","ACT","UNK"},
    {"AU","NSW","VIC","QLD","SA","WA","TAS","NT","ACT","UNK"},
    C864
  )
)</f>
        <v>TAS</v>
      </c>
      <c r="C864" s="1" t="s">
        <v>23</v>
      </c>
      <c r="D864" s="11">
        <f t="shared" si="13"/>
        <v>45261</v>
      </c>
      <c r="E864" s="1" t="s">
        <v>45</v>
      </c>
      <c r="F864" s="1" t="s">
        <v>35</v>
      </c>
      <c r="G864" s="4">
        <v>120077</v>
      </c>
      <c r="H864" s="5">
        <v>18786620.220000003</v>
      </c>
      <c r="I864" s="4">
        <v>81354</v>
      </c>
      <c r="J864" s="4">
        <v>38723</v>
      </c>
      <c r="K864" s="4">
        <v>13052742.099999992</v>
      </c>
      <c r="L864" s="4">
        <v>5733878.120000002</v>
      </c>
      <c r="M864" s="6">
        <v>0.67751526104083215</v>
      </c>
      <c r="N864" s="4">
        <v>119.22318135764948</v>
      </c>
      <c r="O864" s="4">
        <v>20356470.449999917</v>
      </c>
      <c r="P864" s="4">
        <v>23074777.520000067</v>
      </c>
      <c r="Q864" s="4">
        <v>13052742.099999992</v>
      </c>
      <c r="R864" s="4">
        <v>10022035.420000024</v>
      </c>
    </row>
    <row r="865" spans="1:18" ht="15" x14ac:dyDescent="0.2">
      <c r="A865" s="1" t="str" cm="1">
        <f t="array" ref="A865">_xlfn.LET(
  _xlpm.n, UPPER(TRIM(C865)),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C865
  )
)</f>
        <v>Northern Territory</v>
      </c>
      <c r="B865" s="1" t="str" cm="1">
        <f t="array" ref="B865">_xlfn.LET(
  _xlpm.n, UPPER(TRIM(C865)),
  _xlfn.XLOOKUP(
    _xlpm.n,
    {"AUSTRALIA","NSW","VIC","QLD","SA","WA","TAS","NT","ACT","UNK"},
    {"AU","NSW","VIC","QLD","SA","WA","TAS","NT","ACT","UNK"},
    C865
  )
)</f>
        <v>NT</v>
      </c>
      <c r="C865" s="1" t="s">
        <v>24</v>
      </c>
      <c r="D865" s="11">
        <f t="shared" si="13"/>
        <v>45261</v>
      </c>
      <c r="E865" s="1" t="s">
        <v>45</v>
      </c>
      <c r="F865" s="1" t="s">
        <v>35</v>
      </c>
      <c r="G865" s="4">
        <v>34556</v>
      </c>
      <c r="H865" s="5">
        <v>5344610.1499999827</v>
      </c>
      <c r="I865" s="4">
        <v>28466</v>
      </c>
      <c r="J865" s="4">
        <v>6090</v>
      </c>
      <c r="K865" s="4">
        <v>4448551.0500000007</v>
      </c>
      <c r="L865" s="4">
        <v>896059.10000000021</v>
      </c>
      <c r="M865" s="6">
        <v>0.82376432457460358</v>
      </c>
      <c r="N865" s="4">
        <v>145.94356317257868</v>
      </c>
      <c r="O865" s="4">
        <v>5692438.1000000127</v>
      </c>
      <c r="P865" s="4">
        <v>6167633.5199999837</v>
      </c>
      <c r="Q865" s="4">
        <v>4448551.0500000007</v>
      </c>
      <c r="R865" s="4">
        <v>1719082.4700000025</v>
      </c>
    </row>
    <row r="866" spans="1:18" ht="15" x14ac:dyDescent="0.2">
      <c r="A866" s="1" t="str" cm="1">
        <f t="array" ref="A866">_xlfn.LET(
  _xlpm.n, UPPER(TRIM(C866)),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C866
  )
)</f>
        <v>Australian Capital Territory</v>
      </c>
      <c r="B866" s="1" t="str" cm="1">
        <f t="array" ref="B866">_xlfn.LET(
  _xlpm.n, UPPER(TRIM(C866)),
  _xlfn.XLOOKUP(
    _xlpm.n,
    {"AUSTRALIA","NSW","VIC","QLD","SA","WA","TAS","NT","ACT","UNK"},
    {"AU","NSW","VIC","QLD","SA","WA","TAS","NT","ACT","UNK"},
    C866
  )
)</f>
        <v>ACT</v>
      </c>
      <c r="C866" s="1" t="s">
        <v>25</v>
      </c>
      <c r="D866" s="11">
        <f t="shared" si="13"/>
        <v>45261</v>
      </c>
      <c r="E866" s="1" t="s">
        <v>45</v>
      </c>
      <c r="F866" s="1" t="s">
        <v>35</v>
      </c>
      <c r="G866" s="4">
        <v>91539</v>
      </c>
      <c r="H866" s="5">
        <v>16276107.519999992</v>
      </c>
      <c r="I866" s="4">
        <v>53804</v>
      </c>
      <c r="J866" s="4">
        <v>37735</v>
      </c>
      <c r="K866" s="4">
        <v>10004689.249999987</v>
      </c>
      <c r="L866" s="4">
        <v>6271418.2699999958</v>
      </c>
      <c r="M866" s="6">
        <v>0.58777133243754032</v>
      </c>
      <c r="N866" s="4">
        <v>133.60352362498125</v>
      </c>
      <c r="O866" s="4">
        <v>17145106.250000037</v>
      </c>
      <c r="P866" s="4">
        <v>21149850.139999941</v>
      </c>
      <c r="Q866" s="4">
        <v>10004689.249999987</v>
      </c>
      <c r="R866" s="4">
        <v>11145160.890000015</v>
      </c>
    </row>
    <row r="867" spans="1:18" ht="15" x14ac:dyDescent="0.2">
      <c r="A867" s="1" t="str" cm="1">
        <f t="array" ref="A867">_xlfn.LET(
  _xlpm.n, UPPER(TRIM(C867)),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C867
  )
)</f>
        <v>Unknown</v>
      </c>
      <c r="B867" s="1" t="str" cm="1">
        <f t="array" ref="B867">_xlfn.LET(
  _xlpm.n, UPPER(TRIM(C867)),
  _xlfn.XLOOKUP(
    _xlpm.n,
    {"AUSTRALIA","NSW","VIC","QLD","SA","WA","TAS","NT","ACT","UNK"},
    {"AU","NSW","VIC","QLD","SA","WA","TAS","NT","ACT","UNK"},
    C867
  )
)</f>
        <v>UNK</v>
      </c>
      <c r="C867" s="1" t="s">
        <v>26</v>
      </c>
      <c r="D867" s="11">
        <f t="shared" si="13"/>
        <v>45261</v>
      </c>
      <c r="E867" s="1" t="s">
        <v>45</v>
      </c>
      <c r="F867" s="1" t="s">
        <v>35</v>
      </c>
      <c r="G867" s="4">
        <v>89</v>
      </c>
      <c r="H867" s="5">
        <v>17257.449999999997</v>
      </c>
      <c r="I867" s="4">
        <v>59</v>
      </c>
      <c r="J867" s="4">
        <v>30</v>
      </c>
      <c r="K867" s="4">
        <v>11993.15</v>
      </c>
      <c r="L867" s="4">
        <v>5264.300000000002</v>
      </c>
      <c r="M867" s="6">
        <v>0.6629213483146067</v>
      </c>
      <c r="N867" s="4">
        <v>137.34318181818182</v>
      </c>
      <c r="O867" s="4">
        <v>18500.599999999995</v>
      </c>
      <c r="P867" s="4">
        <v>21083.1</v>
      </c>
      <c r="Q867" s="4">
        <v>11993.15</v>
      </c>
      <c r="R867" s="4">
        <v>9089.9499999999989</v>
      </c>
    </row>
    <row r="868" spans="1:18" ht="15" x14ac:dyDescent="0.2">
      <c r="A868" s="1" t="str" cm="1">
        <f t="array" ref="A868">_xlfn.LET(
  _xlpm.n, UPPER(TRIM(C868)),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C868
  )
)</f>
        <v>Australia</v>
      </c>
      <c r="B868" s="1" t="str" cm="1">
        <f t="array" ref="B868">_xlfn.LET(
  _xlpm.n, UPPER(TRIM(C868)),
  _xlfn.XLOOKUP(
    _xlpm.n,
    {"AUSTRALIA","NSW","VIC","QLD","SA","WA","TAS","NT","ACT","UNK"},
    {"AU","NSW","VIC","QLD","SA","WA","TAS","NT","ACT","UNK"},
    C868
  )
)</f>
        <v>AU</v>
      </c>
      <c r="C868" s="2" t="s">
        <v>15</v>
      </c>
      <c r="D868" s="12">
        <f t="shared" si="13"/>
        <v>45261</v>
      </c>
      <c r="E868" s="3" t="s">
        <v>45</v>
      </c>
      <c r="F868" s="3" t="s">
        <v>36</v>
      </c>
      <c r="G868" s="8">
        <v>3035477</v>
      </c>
      <c r="H868" s="9">
        <v>643887320.26999712</v>
      </c>
      <c r="I868" s="8">
        <v>1033471</v>
      </c>
      <c r="J868" s="8">
        <v>2002006</v>
      </c>
      <c r="K868" s="8">
        <v>117958216.14999919</v>
      </c>
      <c r="L868" s="8">
        <v>525929104.11999947</v>
      </c>
      <c r="M868" s="10">
        <v>0.34046411816001243</v>
      </c>
      <c r="N868" s="8">
        <v>95.963103286024221</v>
      </c>
      <c r="O868" s="8">
        <v>789667103.25001538</v>
      </c>
      <c r="P868" s="8">
        <v>1351356457.5800049</v>
      </c>
      <c r="Q868" s="8">
        <v>117958216.14999919</v>
      </c>
      <c r="R868" s="8">
        <v>1233398241.4300127</v>
      </c>
    </row>
    <row r="869" spans="1:18" ht="15" x14ac:dyDescent="0.2">
      <c r="A869" s="1" t="str" cm="1">
        <f t="array" ref="A869">_xlfn.LET(
  _xlpm.n, UPPER(TRIM(C869)),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C869
  )
)</f>
        <v>New South Wales</v>
      </c>
      <c r="B869" s="1" t="str" cm="1">
        <f t="array" ref="B869">_xlfn.LET(
  _xlpm.n, UPPER(TRIM(C869)),
  _xlfn.XLOOKUP(
    _xlpm.n,
    {"AUSTRALIA","NSW","VIC","QLD","SA","WA","TAS","NT","ACT","UNK"},
    {"AU","NSW","VIC","QLD","SA","WA","TAS","NT","ACT","UNK"},
    C869
  )
)</f>
        <v>NSW</v>
      </c>
      <c r="C869" s="1" t="s">
        <v>18</v>
      </c>
      <c r="D869" s="11">
        <f t="shared" si="13"/>
        <v>45261</v>
      </c>
      <c r="E869" s="1" t="s">
        <v>45</v>
      </c>
      <c r="F869" s="1" t="s">
        <v>36</v>
      </c>
      <c r="G869" s="4">
        <v>996501</v>
      </c>
      <c r="H869" s="5">
        <v>217812907.16000089</v>
      </c>
      <c r="I869" s="4">
        <v>371778</v>
      </c>
      <c r="J869" s="4">
        <v>624723</v>
      </c>
      <c r="K869" s="4">
        <v>44733634.649999842</v>
      </c>
      <c r="L869" s="4">
        <v>173079272.50999999</v>
      </c>
      <c r="M869" s="6">
        <v>0.37308341888267044</v>
      </c>
      <c r="N869" s="4">
        <v>103.33138740984099</v>
      </c>
      <c r="O869" s="4">
        <v>262493208.92999882</v>
      </c>
      <c r="P869" s="4">
        <v>469961637.22999889</v>
      </c>
      <c r="Q869" s="4">
        <v>44733634.649999842</v>
      </c>
      <c r="R869" s="4">
        <v>425228002.57999909</v>
      </c>
    </row>
    <row r="870" spans="1:18" ht="15" x14ac:dyDescent="0.2">
      <c r="A870" s="1" t="str" cm="1">
        <f t="array" ref="A870">_xlfn.LET(
  _xlpm.n, UPPER(TRIM(C870)),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C870
  )
)</f>
        <v>Victoria</v>
      </c>
      <c r="B870" s="1" t="str" cm="1">
        <f t="array" ref="B870">_xlfn.LET(
  _xlpm.n, UPPER(TRIM(C870)),
  _xlfn.XLOOKUP(
    _xlpm.n,
    {"AUSTRALIA","NSW","VIC","QLD","SA","WA","TAS","NT","ACT","UNK"},
    {"AU","NSW","VIC","QLD","SA","WA","TAS","NT","ACT","UNK"},
    C870
  )
)</f>
        <v>VIC</v>
      </c>
      <c r="C870" s="1" t="s">
        <v>19</v>
      </c>
      <c r="D870" s="11">
        <f t="shared" si="13"/>
        <v>45261</v>
      </c>
      <c r="E870" s="1" t="s">
        <v>45</v>
      </c>
      <c r="F870" s="1" t="s">
        <v>36</v>
      </c>
      <c r="G870" s="4">
        <v>637196</v>
      </c>
      <c r="H870" s="5">
        <v>144933015.43999994</v>
      </c>
      <c r="I870" s="4">
        <v>166330</v>
      </c>
      <c r="J870" s="4">
        <v>470866</v>
      </c>
      <c r="K870" s="4">
        <v>20961110.500000082</v>
      </c>
      <c r="L870" s="4">
        <v>123971904.93999957</v>
      </c>
      <c r="M870" s="6">
        <v>0.26103428144558344</v>
      </c>
      <c r="N870" s="4">
        <v>101.85430154916141</v>
      </c>
      <c r="O870" s="4">
        <v>180544616.06999958</v>
      </c>
      <c r="P870" s="4">
        <v>302805085.75000137</v>
      </c>
      <c r="Q870" s="4">
        <v>20961110.500000082</v>
      </c>
      <c r="R870" s="4">
        <v>281843975.25000036</v>
      </c>
    </row>
    <row r="871" spans="1:18" ht="15" x14ac:dyDescent="0.2">
      <c r="A871" s="1" t="str" cm="1">
        <f t="array" ref="A871">_xlfn.LET(
  _xlpm.n, UPPER(TRIM(C871)),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C871
  )
)</f>
        <v>Queensland</v>
      </c>
      <c r="B871" s="1" t="str" cm="1">
        <f t="array" ref="B871">_xlfn.LET(
  _xlpm.n, UPPER(TRIM(C871)),
  _xlfn.XLOOKUP(
    _xlpm.n,
    {"AUSTRALIA","NSW","VIC","QLD","SA","WA","TAS","NT","ACT","UNK"},
    {"AU","NSW","VIC","QLD","SA","WA","TAS","NT","ACT","UNK"},
    C871
  )
)</f>
        <v>QLD</v>
      </c>
      <c r="C871" s="1" t="s">
        <v>20</v>
      </c>
      <c r="D871" s="11">
        <f t="shared" si="13"/>
        <v>45261</v>
      </c>
      <c r="E871" s="1" t="s">
        <v>45</v>
      </c>
      <c r="F871" s="1" t="s">
        <v>36</v>
      </c>
      <c r="G871" s="4">
        <v>765376</v>
      </c>
      <c r="H871" s="5">
        <v>141907083.83000046</v>
      </c>
      <c r="I871" s="4">
        <v>323796</v>
      </c>
      <c r="J871" s="4">
        <v>441580</v>
      </c>
      <c r="K871" s="4">
        <v>33697111.499999985</v>
      </c>
      <c r="L871" s="4">
        <v>108209972.33000006</v>
      </c>
      <c r="M871" s="6">
        <v>0.42305481227527386</v>
      </c>
      <c r="N871" s="4">
        <v>90.732560985832848</v>
      </c>
      <c r="O871" s="4">
        <v>172118099.91999894</v>
      </c>
      <c r="P871" s="4">
        <v>293673019.25999874</v>
      </c>
      <c r="Q871" s="4">
        <v>33697111.499999985</v>
      </c>
      <c r="R871" s="4">
        <v>259975907.76000026</v>
      </c>
    </row>
    <row r="872" spans="1:18" ht="15" x14ac:dyDescent="0.2">
      <c r="A872" s="1" t="str" cm="1">
        <f t="array" ref="A872">_xlfn.LET(
  _xlpm.n, UPPER(TRIM(C872)),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C872
  )
)</f>
        <v>South Australia</v>
      </c>
      <c r="B872" s="1" t="str" cm="1">
        <f t="array" ref="B872">_xlfn.LET(
  _xlpm.n, UPPER(TRIM(C872)),
  _xlfn.XLOOKUP(
    _xlpm.n,
    {"AUSTRALIA","NSW","VIC","QLD","SA","WA","TAS","NT","ACT","UNK"},
    {"AU","NSW","VIC","QLD","SA","WA","TAS","NT","ACT","UNK"},
    C872
  )
)</f>
        <v>SA</v>
      </c>
      <c r="C872" s="1" t="s">
        <v>21</v>
      </c>
      <c r="D872" s="11">
        <f t="shared" si="13"/>
        <v>45261</v>
      </c>
      <c r="E872" s="1" t="s">
        <v>45</v>
      </c>
      <c r="F872" s="1" t="s">
        <v>36</v>
      </c>
      <c r="G872" s="4">
        <v>202938</v>
      </c>
      <c r="H872" s="5">
        <v>45930037.489999995</v>
      </c>
      <c r="I872" s="4">
        <v>59206</v>
      </c>
      <c r="J872" s="4">
        <v>143732</v>
      </c>
      <c r="K872" s="4">
        <v>7021258.3499999847</v>
      </c>
      <c r="L872" s="4">
        <v>38908779.140000068</v>
      </c>
      <c r="M872" s="6">
        <v>0.29174427657708263</v>
      </c>
      <c r="N872" s="4">
        <v>73.981601711550752</v>
      </c>
      <c r="O872" s="4">
        <v>58190674.599999994</v>
      </c>
      <c r="P872" s="4">
        <v>89058343.260000214</v>
      </c>
      <c r="Q872" s="4">
        <v>7021258.3499999847</v>
      </c>
      <c r="R872" s="4">
        <v>82037084.910000443</v>
      </c>
    </row>
    <row r="873" spans="1:18" ht="15" x14ac:dyDescent="0.2">
      <c r="A873" s="1" t="str" cm="1">
        <f t="array" ref="A873">_xlfn.LET(
  _xlpm.n, UPPER(TRIM(C873)),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C873
  )
)</f>
        <v>Western Australia</v>
      </c>
      <c r="B873" s="1" t="str" cm="1">
        <f t="array" ref="B873">_xlfn.LET(
  _xlpm.n, UPPER(TRIM(C873)),
  _xlfn.XLOOKUP(
    _xlpm.n,
    {"AUSTRALIA","NSW","VIC","QLD","SA","WA","TAS","NT","ACT","UNK"},
    {"AU","NSW","VIC","QLD","SA","WA","TAS","NT","ACT","UNK"},
    C873
  )
)</f>
        <v>WA</v>
      </c>
      <c r="C873" s="1" t="s">
        <v>22</v>
      </c>
      <c r="D873" s="11">
        <f t="shared" si="13"/>
        <v>45261</v>
      </c>
      <c r="E873" s="1" t="s">
        <v>45</v>
      </c>
      <c r="F873" s="1" t="s">
        <v>36</v>
      </c>
      <c r="G873" s="4">
        <v>319126</v>
      </c>
      <c r="H873" s="5">
        <v>67390083.239999861</v>
      </c>
      <c r="I873" s="4">
        <v>88686</v>
      </c>
      <c r="J873" s="4">
        <v>230440</v>
      </c>
      <c r="K873" s="4">
        <v>8808062.3500000034</v>
      </c>
      <c r="L873" s="4">
        <v>58582020.889999866</v>
      </c>
      <c r="M873" s="6">
        <v>0.2779027719458772</v>
      </c>
      <c r="N873" s="4">
        <v>85.246628587897774</v>
      </c>
      <c r="O873" s="4">
        <v>84659637.88000001</v>
      </c>
      <c r="P873" s="4">
        <v>135882126.20000049</v>
      </c>
      <c r="Q873" s="4">
        <v>8808062.3500000034</v>
      </c>
      <c r="R873" s="4">
        <v>127074063.85000038</v>
      </c>
    </row>
    <row r="874" spans="1:18" ht="15" x14ac:dyDescent="0.2">
      <c r="A874" s="1" t="str" cm="1">
        <f t="array" ref="A874">_xlfn.LET(
  _xlpm.n, UPPER(TRIM(C874)),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C874
  )
)</f>
        <v>Tasmania</v>
      </c>
      <c r="B874" s="1" t="str" cm="1">
        <f t="array" ref="B874">_xlfn.LET(
  _xlpm.n, UPPER(TRIM(C874)),
  _xlfn.XLOOKUP(
    _xlpm.n,
    {"AUSTRALIA","NSW","VIC","QLD","SA","WA","TAS","NT","ACT","UNK"},
    {"AU","NSW","VIC","QLD","SA","WA","TAS","NT","ACT","UNK"},
    C874
  )
)</f>
        <v>TAS</v>
      </c>
      <c r="C874" s="1" t="s">
        <v>23</v>
      </c>
      <c r="D874" s="11">
        <f t="shared" si="13"/>
        <v>45261</v>
      </c>
      <c r="E874" s="1" t="s">
        <v>45</v>
      </c>
      <c r="F874" s="1" t="s">
        <v>36</v>
      </c>
      <c r="G874" s="4">
        <v>61063</v>
      </c>
      <c r="H874" s="5">
        <v>13607653.189999986</v>
      </c>
      <c r="I874" s="4">
        <v>12018</v>
      </c>
      <c r="J874" s="4">
        <v>49045</v>
      </c>
      <c r="K874" s="4">
        <v>1347695.3499999999</v>
      </c>
      <c r="L874" s="4">
        <v>12259957.839999994</v>
      </c>
      <c r="M874" s="6">
        <v>0.19681312742577339</v>
      </c>
      <c r="N874" s="4">
        <v>66.564894024978003</v>
      </c>
      <c r="O874" s="4">
        <v>17171804.649999999</v>
      </c>
      <c r="P874" s="4">
        <v>28011193.849999987</v>
      </c>
      <c r="Q874" s="4">
        <v>1347695.3499999999</v>
      </c>
      <c r="R874" s="4">
        <v>26663498.499999985</v>
      </c>
    </row>
    <row r="875" spans="1:18" ht="15" x14ac:dyDescent="0.2">
      <c r="A875" s="1" t="str" cm="1">
        <f t="array" ref="A875">_xlfn.LET(
  _xlpm.n, UPPER(TRIM(C875)),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C875
  )
)</f>
        <v>Northern Territory</v>
      </c>
      <c r="B875" s="1" t="str" cm="1">
        <f t="array" ref="B875">_xlfn.LET(
  _xlpm.n, UPPER(TRIM(C875)),
  _xlfn.XLOOKUP(
    _xlpm.n,
    {"AUSTRALIA","NSW","VIC","QLD","SA","WA","TAS","NT","ACT","UNK"},
    {"AU","NSW","VIC","QLD","SA","WA","TAS","NT","ACT","UNK"},
    C875
  )
)</f>
        <v>NT</v>
      </c>
      <c r="C875" s="1" t="s">
        <v>24</v>
      </c>
      <c r="D875" s="11">
        <f t="shared" si="13"/>
        <v>45261</v>
      </c>
      <c r="E875" s="1" t="s">
        <v>45</v>
      </c>
      <c r="F875" s="1" t="s">
        <v>36</v>
      </c>
      <c r="G875" s="4">
        <v>14286</v>
      </c>
      <c r="H875" s="5">
        <v>2780227.070000005</v>
      </c>
      <c r="I875" s="4">
        <v>5438</v>
      </c>
      <c r="J875" s="4">
        <v>8848</v>
      </c>
      <c r="K875" s="4">
        <v>583207.5</v>
      </c>
      <c r="L875" s="4">
        <v>2197019.5700000008</v>
      </c>
      <c r="M875" s="6">
        <v>0.38065238695226095</v>
      </c>
      <c r="N875" s="4">
        <v>88.762262100757226</v>
      </c>
      <c r="O875" s="4">
        <v>3506074.700000003</v>
      </c>
      <c r="P875" s="4">
        <v>6028877.1299999896</v>
      </c>
      <c r="Q875" s="4">
        <v>583207.5</v>
      </c>
      <c r="R875" s="4">
        <v>5445669.6299999943</v>
      </c>
    </row>
    <row r="876" spans="1:18" ht="15" x14ac:dyDescent="0.2">
      <c r="A876" s="1" t="str" cm="1">
        <f t="array" ref="A876">_xlfn.LET(
  _xlpm.n, UPPER(TRIM(C876)),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C876
  )
)</f>
        <v>Australian Capital Territory</v>
      </c>
      <c r="B876" s="1" t="str" cm="1">
        <f t="array" ref="B876">_xlfn.LET(
  _xlpm.n, UPPER(TRIM(C876)),
  _xlfn.XLOOKUP(
    _xlpm.n,
    {"AUSTRALIA","NSW","VIC","QLD","SA","WA","TAS","NT","ACT","UNK"},
    {"AU","NSW","VIC","QLD","SA","WA","TAS","NT","ACT","UNK"},
    C876
  )
)</f>
        <v>ACT</v>
      </c>
      <c r="C876" s="1" t="s">
        <v>25</v>
      </c>
      <c r="D876" s="11">
        <f t="shared" si="13"/>
        <v>45261</v>
      </c>
      <c r="E876" s="1" t="s">
        <v>45</v>
      </c>
      <c r="F876" s="1" t="s">
        <v>36</v>
      </c>
      <c r="G876" s="4">
        <v>38945</v>
      </c>
      <c r="H876" s="5">
        <v>9514057.2499999963</v>
      </c>
      <c r="I876" s="4">
        <v>6212</v>
      </c>
      <c r="J876" s="4">
        <v>32733</v>
      </c>
      <c r="K876" s="4">
        <v>805491.64999999932</v>
      </c>
      <c r="L876" s="4">
        <v>8708565.6000000183</v>
      </c>
      <c r="M876" s="6">
        <v>0.15950699704711774</v>
      </c>
      <c r="N876" s="4">
        <v>137.10090644856027</v>
      </c>
      <c r="O876" s="4">
        <v>10968727.849999985</v>
      </c>
      <c r="P876" s="4">
        <v>25911018.850000028</v>
      </c>
      <c r="Q876" s="4">
        <v>805491.64999999932</v>
      </c>
      <c r="R876" s="4">
        <v>25105527.200000007</v>
      </c>
    </row>
    <row r="877" spans="1:18" ht="15" x14ac:dyDescent="0.2">
      <c r="A877" s="1" t="str" cm="1">
        <f t="array" ref="A877">_xlfn.LET(
  _xlpm.n, UPPER(TRIM(C877)),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C877
  )
)</f>
        <v>Unknown</v>
      </c>
      <c r="B877" s="1" t="str" cm="1">
        <f t="array" ref="B877">_xlfn.LET(
  _xlpm.n, UPPER(TRIM(C877)),
  _xlfn.XLOOKUP(
    _xlpm.n,
    {"AUSTRALIA","NSW","VIC","QLD","SA","WA","TAS","NT","ACT","UNK"},
    {"AU","NSW","VIC","QLD","SA","WA","TAS","NT","ACT","UNK"},
    C877
  )
)</f>
        <v>UNK</v>
      </c>
      <c r="C877" s="1" t="s">
        <v>26</v>
      </c>
      <c r="D877" s="11">
        <f t="shared" si="13"/>
        <v>45261</v>
      </c>
      <c r="E877" s="1" t="s">
        <v>45</v>
      </c>
      <c r="F877" s="1" t="s">
        <v>36</v>
      </c>
      <c r="G877" s="4">
        <v>46</v>
      </c>
      <c r="H877" s="5">
        <v>12255.6</v>
      </c>
      <c r="I877" s="4">
        <v>7</v>
      </c>
      <c r="J877" s="4">
        <v>39</v>
      </c>
      <c r="K877" s="4">
        <v>644.29999999999995</v>
      </c>
      <c r="L877" s="4">
        <v>11611.300000000003</v>
      </c>
      <c r="M877" s="6">
        <v>0.15217391304347827</v>
      </c>
      <c r="N877" s="4">
        <v>46.529999999999994</v>
      </c>
      <c r="O877" s="4">
        <v>14258.650000000001</v>
      </c>
      <c r="P877" s="4">
        <v>25156.05</v>
      </c>
      <c r="Q877" s="4">
        <v>644.29999999999995</v>
      </c>
      <c r="R877" s="4">
        <v>24511.75</v>
      </c>
    </row>
    <row r="878" spans="1:18" ht="15" x14ac:dyDescent="0.2">
      <c r="A878" s="1" t="str" cm="1">
        <f t="array" ref="A878">_xlfn.LET(
  _xlpm.n, UPPER(TRIM(C878)),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C878
  )
)</f>
        <v>Australia</v>
      </c>
      <c r="B878" s="1" t="str" cm="1">
        <f t="array" ref="B878">_xlfn.LET(
  _xlpm.n, UPPER(TRIM(C878)),
  _xlfn.XLOOKUP(
    _xlpm.n,
    {"AUSTRALIA","NSW","VIC","QLD","SA","WA","TAS","NT","ACT","UNK"},
    {"AU","NSW","VIC","QLD","SA","WA","TAS","NT","ACT","UNK"},
    C878
  )
)</f>
        <v>AU</v>
      </c>
      <c r="C878" s="2" t="s">
        <v>15</v>
      </c>
      <c r="D878" s="12">
        <f t="shared" si="13"/>
        <v>45261</v>
      </c>
      <c r="E878" s="3" t="s">
        <v>45</v>
      </c>
      <c r="F878" s="3" t="s">
        <v>37</v>
      </c>
      <c r="G878" s="8">
        <v>2942030</v>
      </c>
      <c r="H878" s="9">
        <v>152627151.3900004</v>
      </c>
      <c r="I878" s="8">
        <v>2774136</v>
      </c>
      <c r="J878" s="8">
        <v>167894</v>
      </c>
      <c r="K878" s="8">
        <v>143409310.30000031</v>
      </c>
      <c r="L878" s="8">
        <v>9217841.0900000092</v>
      </c>
      <c r="M878" s="10">
        <v>0.94293260095920162</v>
      </c>
      <c r="N878" s="8">
        <v>34.476301535492645</v>
      </c>
      <c r="O878" s="8">
        <v>178603216.79999942</v>
      </c>
      <c r="P878" s="8">
        <v>158415515.56000027</v>
      </c>
      <c r="Q878" s="8">
        <v>143409310.30000031</v>
      </c>
      <c r="R878" s="8">
        <v>15006205.260000002</v>
      </c>
    </row>
    <row r="879" spans="1:18" ht="15" x14ac:dyDescent="0.2">
      <c r="A879" s="1" t="str" cm="1">
        <f t="array" ref="A879">_xlfn.LET(
  _xlpm.n, UPPER(TRIM(C879)),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C879
  )
)</f>
        <v>New South Wales</v>
      </c>
      <c r="B879" s="1" t="str" cm="1">
        <f t="array" ref="B879">_xlfn.LET(
  _xlpm.n, UPPER(TRIM(C879)),
  _xlfn.XLOOKUP(
    _xlpm.n,
    {"AUSTRALIA","NSW","VIC","QLD","SA","WA","TAS","NT","ACT","UNK"},
    {"AU","NSW","VIC","QLD","SA","WA","TAS","NT","ACT","UNK"},
    C879
  )
)</f>
        <v>NSW</v>
      </c>
      <c r="C879" s="1" t="s">
        <v>18</v>
      </c>
      <c r="D879" s="11">
        <f t="shared" si="13"/>
        <v>45261</v>
      </c>
      <c r="E879" s="1" t="s">
        <v>45</v>
      </c>
      <c r="F879" s="1" t="s">
        <v>37</v>
      </c>
      <c r="G879" s="4">
        <v>963318</v>
      </c>
      <c r="H879" s="5">
        <v>49881878.200000048</v>
      </c>
      <c r="I879" s="4">
        <v>921202</v>
      </c>
      <c r="J879" s="4">
        <v>42116</v>
      </c>
      <c r="K879" s="4">
        <v>47543639.050000027</v>
      </c>
      <c r="L879" s="4">
        <v>2338239.1500000013</v>
      </c>
      <c r="M879" s="6">
        <v>0.95628027297320306</v>
      </c>
      <c r="N879" s="4">
        <v>32.391520799696082</v>
      </c>
      <c r="O879" s="4">
        <v>58435888.800000064</v>
      </c>
      <c r="P879" s="4">
        <v>51246079.49000001</v>
      </c>
      <c r="Q879" s="4">
        <v>47543639.050000027</v>
      </c>
      <c r="R879" s="4">
        <v>3702440.44</v>
      </c>
    </row>
    <row r="880" spans="1:18" ht="15" x14ac:dyDescent="0.2">
      <c r="A880" s="1" t="str" cm="1">
        <f t="array" ref="A880">_xlfn.LET(
  _xlpm.n, UPPER(TRIM(C880)),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C880
  )
)</f>
        <v>Victoria</v>
      </c>
      <c r="B880" s="1" t="str" cm="1">
        <f t="array" ref="B880">_xlfn.LET(
  _xlpm.n, UPPER(TRIM(C880)),
  _xlfn.XLOOKUP(
    _xlpm.n,
    {"AUSTRALIA","NSW","VIC","QLD","SA","WA","TAS","NT","ACT","UNK"},
    {"AU","NSW","VIC","QLD","SA","WA","TAS","NT","ACT","UNK"},
    C880
  )
)</f>
        <v>VIC</v>
      </c>
      <c r="C880" s="1" t="s">
        <v>19</v>
      </c>
      <c r="D880" s="11">
        <f t="shared" si="13"/>
        <v>45261</v>
      </c>
      <c r="E880" s="1" t="s">
        <v>45</v>
      </c>
      <c r="F880" s="1" t="s">
        <v>37</v>
      </c>
      <c r="G880" s="4">
        <v>738101</v>
      </c>
      <c r="H880" s="5">
        <v>38346270.599999987</v>
      </c>
      <c r="I880" s="4">
        <v>688346</v>
      </c>
      <c r="J880" s="4">
        <v>49755</v>
      </c>
      <c r="K880" s="4">
        <v>35565798.499999978</v>
      </c>
      <c r="L880" s="4">
        <v>2780472.1000000006</v>
      </c>
      <c r="M880" s="6">
        <v>0.93259052622879524</v>
      </c>
      <c r="N880" s="4">
        <v>34.858781228017286</v>
      </c>
      <c r="O880" s="4">
        <v>44831701.95000001</v>
      </c>
      <c r="P880" s="4">
        <v>40080669.259999968</v>
      </c>
      <c r="Q880" s="4">
        <v>35565798.499999978</v>
      </c>
      <c r="R880" s="4">
        <v>4514870.76</v>
      </c>
    </row>
    <row r="881" spans="1:18" ht="15" x14ac:dyDescent="0.2">
      <c r="A881" s="1" t="str" cm="1">
        <f t="array" ref="A881">_xlfn.LET(
  _xlpm.n, UPPER(TRIM(C881)),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C881
  )
)</f>
        <v>Queensland</v>
      </c>
      <c r="B881" s="1" t="str" cm="1">
        <f t="array" ref="B881">_xlfn.LET(
  _xlpm.n, UPPER(TRIM(C881)),
  _xlfn.XLOOKUP(
    _xlpm.n,
    {"AUSTRALIA","NSW","VIC","QLD","SA","WA","TAS","NT","ACT","UNK"},
    {"AU","NSW","VIC","QLD","SA","WA","TAS","NT","ACT","UNK"},
    C881
  )
)</f>
        <v>QLD</v>
      </c>
      <c r="C881" s="1" t="s">
        <v>20</v>
      </c>
      <c r="D881" s="11">
        <f t="shared" si="13"/>
        <v>45261</v>
      </c>
      <c r="E881" s="1" t="s">
        <v>45</v>
      </c>
      <c r="F881" s="1" t="s">
        <v>37</v>
      </c>
      <c r="G881" s="4">
        <v>623951</v>
      </c>
      <c r="H881" s="5">
        <v>32235865.269999992</v>
      </c>
      <c r="I881" s="4">
        <v>585527</v>
      </c>
      <c r="J881" s="4">
        <v>38424</v>
      </c>
      <c r="K881" s="4">
        <v>30182906.699999988</v>
      </c>
      <c r="L881" s="4">
        <v>2052958.5699999998</v>
      </c>
      <c r="M881" s="6">
        <v>0.93841824117598982</v>
      </c>
      <c r="N881" s="4">
        <v>32.479947688944399</v>
      </c>
      <c r="O881" s="4">
        <v>37698047.300000004</v>
      </c>
      <c r="P881" s="4">
        <v>33483874.779999986</v>
      </c>
      <c r="Q881" s="4">
        <v>30182906.699999988</v>
      </c>
      <c r="R881" s="4">
        <v>3300968.0799999996</v>
      </c>
    </row>
    <row r="882" spans="1:18" ht="15" x14ac:dyDescent="0.2">
      <c r="A882" s="1" t="str" cm="1">
        <f t="array" ref="A882">_xlfn.LET(
  _xlpm.n, UPPER(TRIM(C882)),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C882
  )
)</f>
        <v>South Australia</v>
      </c>
      <c r="B882" s="1" t="str" cm="1">
        <f t="array" ref="B882">_xlfn.LET(
  _xlpm.n, UPPER(TRIM(C882)),
  _xlfn.XLOOKUP(
    _xlpm.n,
    {"AUSTRALIA","NSW","VIC","QLD","SA","WA","TAS","NT","ACT","UNK"},
    {"AU","NSW","VIC","QLD","SA","WA","TAS","NT","ACT","UNK"},
    C882
  )
)</f>
        <v>SA</v>
      </c>
      <c r="C882" s="1" t="s">
        <v>21</v>
      </c>
      <c r="D882" s="11">
        <f t="shared" si="13"/>
        <v>45261</v>
      </c>
      <c r="E882" s="1" t="s">
        <v>45</v>
      </c>
      <c r="F882" s="1" t="s">
        <v>37</v>
      </c>
      <c r="G882" s="4">
        <v>207557</v>
      </c>
      <c r="H882" s="5">
        <v>10777345.570000004</v>
      </c>
      <c r="I882" s="4">
        <v>198063</v>
      </c>
      <c r="J882" s="4">
        <v>9494</v>
      </c>
      <c r="K882" s="4">
        <v>10268066.599999998</v>
      </c>
      <c r="L882" s="4">
        <v>509278.97</v>
      </c>
      <c r="M882" s="6">
        <v>0.95425834830913914</v>
      </c>
      <c r="N882" s="4">
        <v>35.83632294080472</v>
      </c>
      <c r="O882" s="4">
        <v>12640275.249999994</v>
      </c>
      <c r="P882" s="4">
        <v>11117575.619999992</v>
      </c>
      <c r="Q882" s="4">
        <v>10268066.599999998</v>
      </c>
      <c r="R882" s="4">
        <v>849509.01999999979</v>
      </c>
    </row>
    <row r="883" spans="1:18" ht="15" x14ac:dyDescent="0.2">
      <c r="A883" s="1" t="str" cm="1">
        <f t="array" ref="A883">_xlfn.LET(
  _xlpm.n, UPPER(TRIM(C883)),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C883
  )
)</f>
        <v>Western Australia</v>
      </c>
      <c r="B883" s="1" t="str" cm="1">
        <f t="array" ref="B883">_xlfn.LET(
  _xlpm.n, UPPER(TRIM(C883)),
  _xlfn.XLOOKUP(
    _xlpm.n,
    {"AUSTRALIA","NSW","VIC","QLD","SA","WA","TAS","NT","ACT","UNK"},
    {"AU","NSW","VIC","QLD","SA","WA","TAS","NT","ACT","UNK"},
    C883
  )
)</f>
        <v>WA</v>
      </c>
      <c r="C883" s="1" t="s">
        <v>22</v>
      </c>
      <c r="D883" s="11">
        <f t="shared" si="13"/>
        <v>45261</v>
      </c>
      <c r="E883" s="1" t="s">
        <v>45</v>
      </c>
      <c r="F883" s="1" t="s">
        <v>37</v>
      </c>
      <c r="G883" s="4">
        <v>278902</v>
      </c>
      <c r="H883" s="5">
        <v>14603445.500000015</v>
      </c>
      <c r="I883" s="4">
        <v>261809</v>
      </c>
      <c r="J883" s="4">
        <v>17093</v>
      </c>
      <c r="K883" s="4">
        <v>13681910.150000008</v>
      </c>
      <c r="L883" s="4">
        <v>921535.35000000068</v>
      </c>
      <c r="M883" s="6">
        <v>0.93871323977597865</v>
      </c>
      <c r="N883" s="4">
        <v>41.446042824548073</v>
      </c>
      <c r="O883" s="4">
        <v>17092324.650000013</v>
      </c>
      <c r="P883" s="4">
        <v>15311882.710000008</v>
      </c>
      <c r="Q883" s="4">
        <v>13681910.150000008</v>
      </c>
      <c r="R883" s="4">
        <v>1629972.5599999996</v>
      </c>
    </row>
    <row r="884" spans="1:18" ht="15" x14ac:dyDescent="0.2">
      <c r="A884" s="1" t="str" cm="1">
        <f t="array" ref="A884">_xlfn.LET(
  _xlpm.n, UPPER(TRIM(C884)),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C884
  )
)</f>
        <v>Tasmania</v>
      </c>
      <c r="B884" s="1" t="str" cm="1">
        <f t="array" ref="B884">_xlfn.LET(
  _xlpm.n, UPPER(TRIM(C884)),
  _xlfn.XLOOKUP(
    _xlpm.n,
    {"AUSTRALIA","NSW","VIC","QLD","SA","WA","TAS","NT","ACT","UNK"},
    {"AU","NSW","VIC","QLD","SA","WA","TAS","NT","ACT","UNK"},
    C884
  )
)</f>
        <v>TAS</v>
      </c>
      <c r="C884" s="1" t="s">
        <v>23</v>
      </c>
      <c r="D884" s="11">
        <f t="shared" si="13"/>
        <v>45261</v>
      </c>
      <c r="E884" s="1" t="s">
        <v>45</v>
      </c>
      <c r="F884" s="1" t="s">
        <v>37</v>
      </c>
      <c r="G884" s="4">
        <v>63179</v>
      </c>
      <c r="H884" s="5">
        <v>3292501.6999999988</v>
      </c>
      <c r="I884" s="4">
        <v>59044</v>
      </c>
      <c r="J884" s="4">
        <v>4135</v>
      </c>
      <c r="K884" s="4">
        <v>3071339.3499999987</v>
      </c>
      <c r="L884" s="4">
        <v>221162.35000000003</v>
      </c>
      <c r="M884" s="6">
        <v>0.93455103752829261</v>
      </c>
      <c r="N884" s="4">
        <v>27.560616686819831</v>
      </c>
      <c r="O884" s="4">
        <v>3863588.6999999993</v>
      </c>
      <c r="P884" s="4">
        <v>3406464.8499999992</v>
      </c>
      <c r="Q884" s="4">
        <v>3071339.3499999987</v>
      </c>
      <c r="R884" s="4">
        <v>335125.49999999988</v>
      </c>
    </row>
    <row r="885" spans="1:18" ht="15" x14ac:dyDescent="0.2">
      <c r="A885" s="1" t="str" cm="1">
        <f t="array" ref="A885">_xlfn.LET(
  _xlpm.n, UPPER(TRIM(C885)),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C885
  )
)</f>
        <v>Northern Territory</v>
      </c>
      <c r="B885" s="1" t="str" cm="1">
        <f t="array" ref="B885">_xlfn.LET(
  _xlpm.n, UPPER(TRIM(C885)),
  _xlfn.XLOOKUP(
    _xlpm.n,
    {"AUSTRALIA","NSW","VIC","QLD","SA","WA","TAS","NT","ACT","UNK"},
    {"AU","NSW","VIC","QLD","SA","WA","TAS","NT","ACT","UNK"},
    C885
  )
)</f>
        <v>NT</v>
      </c>
      <c r="C885" s="1" t="s">
        <v>24</v>
      </c>
      <c r="D885" s="11">
        <f t="shared" si="13"/>
        <v>45261</v>
      </c>
      <c r="E885" s="1" t="s">
        <v>45</v>
      </c>
      <c r="F885" s="1" t="s">
        <v>37</v>
      </c>
      <c r="G885" s="4">
        <v>18668</v>
      </c>
      <c r="H885" s="5">
        <v>968715.70000000019</v>
      </c>
      <c r="I885" s="4">
        <v>18344</v>
      </c>
      <c r="J885" s="4">
        <v>324</v>
      </c>
      <c r="K885" s="4">
        <v>952452.85000000021</v>
      </c>
      <c r="L885" s="4">
        <v>16262.849999999999</v>
      </c>
      <c r="M885" s="6">
        <v>0.98264409685022502</v>
      </c>
      <c r="N885" s="4">
        <v>41.184259259259264</v>
      </c>
      <c r="O885" s="4">
        <v>1138590.0500000007</v>
      </c>
      <c r="P885" s="4">
        <v>982059.40000000014</v>
      </c>
      <c r="Q885" s="4">
        <v>952452.85000000021</v>
      </c>
      <c r="R885" s="4">
        <v>29606.550000000003</v>
      </c>
    </row>
    <row r="886" spans="1:18" ht="15" x14ac:dyDescent="0.2">
      <c r="A886" s="1" t="str" cm="1">
        <f t="array" ref="A886">_xlfn.LET(
  _xlpm.n, UPPER(TRIM(C886)),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C886
  )
)</f>
        <v>Australian Capital Territory</v>
      </c>
      <c r="B886" s="1" t="str" cm="1">
        <f t="array" ref="B886">_xlfn.LET(
  _xlpm.n, UPPER(TRIM(C886)),
  _xlfn.XLOOKUP(
    _xlpm.n,
    {"AUSTRALIA","NSW","VIC","QLD","SA","WA","TAS","NT","ACT","UNK"},
    {"AU","NSW","VIC","QLD","SA","WA","TAS","NT","ACT","UNK"},
    C886
  )
)</f>
        <v>ACT</v>
      </c>
      <c r="C886" s="1" t="s">
        <v>25</v>
      </c>
      <c r="D886" s="11">
        <f t="shared" si="13"/>
        <v>45261</v>
      </c>
      <c r="E886" s="1" t="s">
        <v>45</v>
      </c>
      <c r="F886" s="1" t="s">
        <v>37</v>
      </c>
      <c r="G886" s="4">
        <v>48315</v>
      </c>
      <c r="H886" s="5">
        <v>2519235.649999999</v>
      </c>
      <c r="I886" s="4">
        <v>41767</v>
      </c>
      <c r="J886" s="4">
        <v>6548</v>
      </c>
      <c r="K886" s="4">
        <v>2141542.5499999984</v>
      </c>
      <c r="L886" s="4">
        <v>377693.09999999992</v>
      </c>
      <c r="M886" s="6">
        <v>0.86447273103591016</v>
      </c>
      <c r="N886" s="4">
        <v>40.572273976786789</v>
      </c>
      <c r="O886" s="4">
        <v>2900633.6999999993</v>
      </c>
      <c r="P886" s="4">
        <v>2784902.8999999985</v>
      </c>
      <c r="Q886" s="4">
        <v>2141542.5499999984</v>
      </c>
      <c r="R886" s="4">
        <v>643360.35000000009</v>
      </c>
    </row>
    <row r="887" spans="1:18" ht="15" x14ac:dyDescent="0.2">
      <c r="A887" s="1" t="str" cm="1">
        <f t="array" ref="A887">_xlfn.LET(
  _xlpm.n, UPPER(TRIM(C887)),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C887
  )
)</f>
        <v>Unknown</v>
      </c>
      <c r="B887" s="1" t="str" cm="1">
        <f t="array" ref="B887">_xlfn.LET(
  _xlpm.n, UPPER(TRIM(C887)),
  _xlfn.XLOOKUP(
    _xlpm.n,
    {"AUSTRALIA","NSW","VIC","QLD","SA","WA","TAS","NT","ACT","UNK"},
    {"AU","NSW","VIC","QLD","SA","WA","TAS","NT","ACT","UNK"},
    C887
  )
)</f>
        <v>UNK</v>
      </c>
      <c r="C887" s="1" t="s">
        <v>26</v>
      </c>
      <c r="D887" s="11">
        <f t="shared" si="13"/>
        <v>45261</v>
      </c>
      <c r="E887" s="1" t="s">
        <v>45</v>
      </c>
      <c r="F887" s="1" t="s">
        <v>37</v>
      </c>
      <c r="G887" s="4">
        <v>39</v>
      </c>
      <c r="H887" s="5">
        <v>1893.2000000000003</v>
      </c>
      <c r="I887" s="4">
        <v>34</v>
      </c>
      <c r="J887" s="4">
        <v>5</v>
      </c>
      <c r="K887" s="4">
        <v>1654.5500000000002</v>
      </c>
      <c r="L887" s="4">
        <v>238.65</v>
      </c>
      <c r="M887" s="6">
        <v>0.87179487179487181</v>
      </c>
      <c r="N887" s="4">
        <v>22.67</v>
      </c>
      <c r="O887" s="4">
        <v>2166.4000000000005</v>
      </c>
      <c r="P887" s="4">
        <v>2006.5500000000002</v>
      </c>
      <c r="Q887" s="4">
        <v>1654.5500000000002</v>
      </c>
      <c r="R887" s="4">
        <v>352</v>
      </c>
    </row>
    <row r="888" spans="1:18" ht="15" x14ac:dyDescent="0.2">
      <c r="A888" s="1" t="str" cm="1">
        <f t="array" ref="A888">_xlfn.LET(
  _xlpm.n, UPPER(TRIM(C888)),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C888
  )
)</f>
        <v>Australia</v>
      </c>
      <c r="B888" s="1" t="str" cm="1">
        <f t="array" ref="B888">_xlfn.LET(
  _xlpm.n, UPPER(TRIM(C888)),
  _xlfn.XLOOKUP(
    _xlpm.n,
    {"AUSTRALIA","NSW","VIC","QLD","SA","WA","TAS","NT","ACT","UNK"},
    {"AU","NSW","VIC","QLD","SA","WA","TAS","NT","ACT","UNK"},
    C888
  )
)</f>
        <v>AU</v>
      </c>
      <c r="C888" s="2" t="s">
        <v>15</v>
      </c>
      <c r="D888" s="12">
        <f t="shared" si="13"/>
        <v>45261</v>
      </c>
      <c r="E888" s="3" t="s">
        <v>45</v>
      </c>
      <c r="F888" s="3" t="s">
        <v>38</v>
      </c>
      <c r="G888" s="8">
        <v>659343</v>
      </c>
      <c r="H888" s="9">
        <v>181911917.75</v>
      </c>
      <c r="I888" s="8">
        <v>504535</v>
      </c>
      <c r="J888" s="8">
        <v>154808</v>
      </c>
      <c r="K888" s="8">
        <v>121381852.49999978</v>
      </c>
      <c r="L888" s="8">
        <v>60530065.249999993</v>
      </c>
      <c r="M888" s="10">
        <v>0.76520870017578102</v>
      </c>
      <c r="N888" s="8">
        <v>65.590012633466486</v>
      </c>
      <c r="O888" s="8">
        <v>169972829.25000006</v>
      </c>
      <c r="P888" s="8">
        <v>192945660.75000003</v>
      </c>
      <c r="Q888" s="8">
        <v>121381852.49999978</v>
      </c>
      <c r="R888" s="8">
        <v>71563808.25</v>
      </c>
    </row>
    <row r="889" spans="1:18" ht="15" x14ac:dyDescent="0.2">
      <c r="A889" s="1" t="str" cm="1">
        <f t="array" ref="A889">_xlfn.LET(
  _xlpm.n, UPPER(TRIM(C889)),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C889
  )
)</f>
        <v>New South Wales</v>
      </c>
      <c r="B889" s="1" t="str" cm="1">
        <f t="array" ref="B889">_xlfn.LET(
  _xlpm.n, UPPER(TRIM(C889)),
  _xlfn.XLOOKUP(
    _xlpm.n,
    {"AUSTRALIA","NSW","VIC","QLD","SA","WA","TAS","NT","ACT","UNK"},
    {"AU","NSW","VIC","QLD","SA","WA","TAS","NT","ACT","UNK"},
    C889
  )
)</f>
        <v>NSW</v>
      </c>
      <c r="C889" s="1" t="s">
        <v>18</v>
      </c>
      <c r="D889" s="11">
        <f t="shared" si="13"/>
        <v>45261</v>
      </c>
      <c r="E889" s="1" t="s">
        <v>45</v>
      </c>
      <c r="F889" s="1" t="s">
        <v>38</v>
      </c>
      <c r="G889" s="4">
        <v>199429</v>
      </c>
      <c r="H889" s="5">
        <v>54331899.299999982</v>
      </c>
      <c r="I889" s="4">
        <v>156968</v>
      </c>
      <c r="J889" s="4">
        <v>42461</v>
      </c>
      <c r="K889" s="4">
        <v>37091431.199999988</v>
      </c>
      <c r="L889" s="4">
        <v>17240468.099999998</v>
      </c>
      <c r="M889" s="6">
        <v>0.78708713376690453</v>
      </c>
      <c r="N889" s="4">
        <v>67.52500726046614</v>
      </c>
      <c r="O889" s="4">
        <v>51422309.649999984</v>
      </c>
      <c r="P889" s="4">
        <v>57346185.809999987</v>
      </c>
      <c r="Q889" s="4">
        <v>37091431.199999988</v>
      </c>
      <c r="R889" s="4">
        <v>20254754.610000007</v>
      </c>
    </row>
    <row r="890" spans="1:18" ht="15" x14ac:dyDescent="0.2">
      <c r="A890" s="1" t="str" cm="1">
        <f t="array" ref="A890">_xlfn.LET(
  _xlpm.n, UPPER(TRIM(C890)),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C890
  )
)</f>
        <v>Victoria</v>
      </c>
      <c r="B890" s="1" t="str" cm="1">
        <f t="array" ref="B890">_xlfn.LET(
  _xlpm.n, UPPER(TRIM(C890)),
  _xlfn.XLOOKUP(
    _xlpm.n,
    {"AUSTRALIA","NSW","VIC","QLD","SA","WA","TAS","NT","ACT","UNK"},
    {"AU","NSW","VIC","QLD","SA","WA","TAS","NT","ACT","UNK"},
    C890
  )
)</f>
        <v>VIC</v>
      </c>
      <c r="C890" s="1" t="s">
        <v>19</v>
      </c>
      <c r="D890" s="11">
        <f t="shared" si="13"/>
        <v>45261</v>
      </c>
      <c r="E890" s="1" t="s">
        <v>45</v>
      </c>
      <c r="F890" s="1" t="s">
        <v>38</v>
      </c>
      <c r="G890" s="4">
        <v>152492</v>
      </c>
      <c r="H890" s="5">
        <v>42225220.850000016</v>
      </c>
      <c r="I890" s="4">
        <v>117580</v>
      </c>
      <c r="J890" s="4">
        <v>34912</v>
      </c>
      <c r="K890" s="4">
        <v>28936178.600000016</v>
      </c>
      <c r="L890" s="4">
        <v>13289042.249999993</v>
      </c>
      <c r="M890" s="6">
        <v>0.77105684232615479</v>
      </c>
      <c r="N890" s="4">
        <v>64.543059806171883</v>
      </c>
      <c r="O890" s="4">
        <v>40280791.699999981</v>
      </c>
      <c r="P890" s="4">
        <v>44915109.029999979</v>
      </c>
      <c r="Q890" s="4">
        <v>28936178.600000016</v>
      </c>
      <c r="R890" s="4">
        <v>15978930.430000003</v>
      </c>
    </row>
    <row r="891" spans="1:18" ht="15" x14ac:dyDescent="0.2">
      <c r="A891" s="1" t="str" cm="1">
        <f t="array" ref="A891">_xlfn.LET(
  _xlpm.n, UPPER(TRIM(C891)),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C891
  )
)</f>
        <v>Queensland</v>
      </c>
      <c r="B891" s="1" t="str" cm="1">
        <f t="array" ref="B891">_xlfn.LET(
  _xlpm.n, UPPER(TRIM(C891)),
  _xlfn.XLOOKUP(
    _xlpm.n,
    {"AUSTRALIA","NSW","VIC","QLD","SA","WA","TAS","NT","ACT","UNK"},
    {"AU","NSW","VIC","QLD","SA","WA","TAS","NT","ACT","UNK"},
    C891
  )
)</f>
        <v>QLD</v>
      </c>
      <c r="C891" s="1" t="s">
        <v>20</v>
      </c>
      <c r="D891" s="11">
        <f t="shared" si="13"/>
        <v>45261</v>
      </c>
      <c r="E891" s="1" t="s">
        <v>45</v>
      </c>
      <c r="F891" s="1" t="s">
        <v>38</v>
      </c>
      <c r="G891" s="4">
        <v>150985</v>
      </c>
      <c r="H891" s="5">
        <v>43561968.950000048</v>
      </c>
      <c r="I891" s="4">
        <v>107980</v>
      </c>
      <c r="J891" s="4">
        <v>43005</v>
      </c>
      <c r="K891" s="4">
        <v>26738969.700000003</v>
      </c>
      <c r="L891" s="4">
        <v>16822999.250000007</v>
      </c>
      <c r="M891" s="6">
        <v>0.7151703811636918</v>
      </c>
      <c r="N891" s="4">
        <v>65.776380729969176</v>
      </c>
      <c r="O891" s="4">
        <v>38843874.249999993</v>
      </c>
      <c r="P891" s="4">
        <v>46632216.850000031</v>
      </c>
      <c r="Q891" s="4">
        <v>26738969.700000003</v>
      </c>
      <c r="R891" s="4">
        <v>19893247.149999991</v>
      </c>
    </row>
    <row r="892" spans="1:18" ht="15" x14ac:dyDescent="0.2">
      <c r="A892" s="1" t="str" cm="1">
        <f t="array" ref="A892">_xlfn.LET(
  _xlpm.n, UPPER(TRIM(C892)),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C892
  )
)</f>
        <v>South Australia</v>
      </c>
      <c r="B892" s="1" t="str" cm="1">
        <f t="array" ref="B892">_xlfn.LET(
  _xlpm.n, UPPER(TRIM(C892)),
  _xlfn.XLOOKUP(
    _xlpm.n,
    {"AUSTRALIA","NSW","VIC","QLD","SA","WA","TAS","NT","ACT","UNK"},
    {"AU","NSW","VIC","QLD","SA","WA","TAS","NT","ACT","UNK"},
    C892
  )
)</f>
        <v>SA</v>
      </c>
      <c r="C892" s="1" t="s">
        <v>21</v>
      </c>
      <c r="D892" s="11">
        <f t="shared" si="13"/>
        <v>45261</v>
      </c>
      <c r="E892" s="1" t="s">
        <v>45</v>
      </c>
      <c r="F892" s="1" t="s">
        <v>38</v>
      </c>
      <c r="G892" s="4">
        <v>47909</v>
      </c>
      <c r="H892" s="5">
        <v>13651409.150000006</v>
      </c>
      <c r="I892" s="4">
        <v>34041</v>
      </c>
      <c r="J892" s="4">
        <v>13868</v>
      </c>
      <c r="K892" s="4">
        <v>8918833.75</v>
      </c>
      <c r="L892" s="4">
        <v>4732575.4000000004</v>
      </c>
      <c r="M892" s="6">
        <v>0.71053455509403241</v>
      </c>
      <c r="N892" s="4">
        <v>53.10919416336705</v>
      </c>
      <c r="O892" s="4">
        <v>12933326.350000007</v>
      </c>
      <c r="P892" s="4">
        <v>14412223.490000008</v>
      </c>
      <c r="Q892" s="4">
        <v>8918833.75</v>
      </c>
      <c r="R892" s="4">
        <v>5493389.7400000021</v>
      </c>
    </row>
    <row r="893" spans="1:18" ht="15" x14ac:dyDescent="0.2">
      <c r="A893" s="1" t="str" cm="1">
        <f t="array" ref="A893">_xlfn.LET(
  _xlpm.n, UPPER(TRIM(C893)),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C893
  )
)</f>
        <v>Western Australia</v>
      </c>
      <c r="B893" s="1" t="str" cm="1">
        <f t="array" ref="B893">_xlfn.LET(
  _xlpm.n, UPPER(TRIM(C893)),
  _xlfn.XLOOKUP(
    _xlpm.n,
    {"AUSTRALIA","NSW","VIC","QLD","SA","WA","TAS","NT","ACT","UNK"},
    {"AU","NSW","VIC","QLD","SA","WA","TAS","NT","ACT","UNK"},
    C893
  )
)</f>
        <v>WA</v>
      </c>
      <c r="C893" s="1" t="s">
        <v>22</v>
      </c>
      <c r="D893" s="11">
        <f t="shared" si="13"/>
        <v>45261</v>
      </c>
      <c r="E893" s="1" t="s">
        <v>45</v>
      </c>
      <c r="F893" s="1" t="s">
        <v>38</v>
      </c>
      <c r="G893" s="4">
        <v>78961</v>
      </c>
      <c r="H893" s="5">
        <v>20796529.849999994</v>
      </c>
      <c r="I893" s="4">
        <v>65302</v>
      </c>
      <c r="J893" s="4">
        <v>13659</v>
      </c>
      <c r="K893" s="4">
        <v>14930797.299999997</v>
      </c>
      <c r="L893" s="4">
        <v>5865732.5500000007</v>
      </c>
      <c r="M893" s="6">
        <v>0.82701586859335618</v>
      </c>
      <c r="N893" s="4">
        <v>73.829618911605522</v>
      </c>
      <c r="O893" s="4">
        <v>19881700.600000013</v>
      </c>
      <c r="P893" s="4">
        <v>21812021.550000001</v>
      </c>
      <c r="Q893" s="4">
        <v>14930797.299999997</v>
      </c>
      <c r="R893" s="4">
        <v>6881224.25</v>
      </c>
    </row>
    <row r="894" spans="1:18" ht="15" x14ac:dyDescent="0.2">
      <c r="A894" s="1" t="str" cm="1">
        <f t="array" ref="A894">_xlfn.LET(
  _xlpm.n, UPPER(TRIM(C894)),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C894
  )
)</f>
        <v>Tasmania</v>
      </c>
      <c r="B894" s="1" t="str" cm="1">
        <f t="array" ref="B894">_xlfn.LET(
  _xlpm.n, UPPER(TRIM(C894)),
  _xlfn.XLOOKUP(
    _xlpm.n,
    {"AUSTRALIA","NSW","VIC","QLD","SA","WA","TAS","NT","ACT","UNK"},
    {"AU","NSW","VIC","QLD","SA","WA","TAS","NT","ACT","UNK"},
    C894
  )
)</f>
        <v>TAS</v>
      </c>
      <c r="C894" s="1" t="s">
        <v>23</v>
      </c>
      <c r="D894" s="11">
        <f t="shared" si="13"/>
        <v>45261</v>
      </c>
      <c r="E894" s="1" t="s">
        <v>45</v>
      </c>
      <c r="F894" s="1" t="s">
        <v>38</v>
      </c>
      <c r="G894" s="4">
        <v>16026</v>
      </c>
      <c r="H894" s="5">
        <v>3958722.6000000006</v>
      </c>
      <c r="I894" s="4">
        <v>12126</v>
      </c>
      <c r="J894" s="4">
        <v>3900</v>
      </c>
      <c r="K894" s="4">
        <v>2648634.0000000009</v>
      </c>
      <c r="L894" s="4">
        <v>1310088.6000000003</v>
      </c>
      <c r="M894" s="6">
        <v>0.75664545114189441</v>
      </c>
      <c r="N894" s="4">
        <v>55.303572559366764</v>
      </c>
      <c r="O894" s="4">
        <v>3685504.4500000011</v>
      </c>
      <c r="P894" s="4">
        <v>4196945.5900000017</v>
      </c>
      <c r="Q894" s="4">
        <v>2648634.0000000009</v>
      </c>
      <c r="R894" s="4">
        <v>1548311.5899999999</v>
      </c>
    </row>
    <row r="895" spans="1:18" ht="15" x14ac:dyDescent="0.2">
      <c r="A895" s="1" t="str" cm="1">
        <f t="array" ref="A895">_xlfn.LET(
  _xlpm.n, UPPER(TRIM(C895)),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C895
  )
)</f>
        <v>Northern Territory</v>
      </c>
      <c r="B895" s="1" t="str" cm="1">
        <f t="array" ref="B895">_xlfn.LET(
  _xlpm.n, UPPER(TRIM(C895)),
  _xlfn.XLOOKUP(
    _xlpm.n,
    {"AUSTRALIA","NSW","VIC","QLD","SA","WA","TAS","NT","ACT","UNK"},
    {"AU","NSW","VIC","QLD","SA","WA","TAS","NT","ACT","UNK"},
    C895
  )
)</f>
        <v>NT</v>
      </c>
      <c r="C895" s="1" t="s">
        <v>24</v>
      </c>
      <c r="D895" s="11">
        <f t="shared" si="13"/>
        <v>45261</v>
      </c>
      <c r="E895" s="1" t="s">
        <v>45</v>
      </c>
      <c r="F895" s="1" t="s">
        <v>38</v>
      </c>
      <c r="G895" s="4">
        <v>4308</v>
      </c>
      <c r="H895" s="5">
        <v>1034032.7500000002</v>
      </c>
      <c r="I895" s="4">
        <v>4236</v>
      </c>
      <c r="J895" s="4">
        <v>72</v>
      </c>
      <c r="K895" s="4">
        <v>1012189</v>
      </c>
      <c r="L895" s="4">
        <v>21843.75</v>
      </c>
      <c r="M895" s="6">
        <v>0.98328690807799446</v>
      </c>
      <c r="N895" s="4">
        <v>49.420714285714283</v>
      </c>
      <c r="O895" s="4">
        <v>1143374.2999999996</v>
      </c>
      <c r="P895" s="4">
        <v>1037933.2</v>
      </c>
      <c r="Q895" s="4">
        <v>1012189</v>
      </c>
      <c r="R895" s="4">
        <v>25744.2</v>
      </c>
    </row>
    <row r="896" spans="1:18" ht="15" x14ac:dyDescent="0.2">
      <c r="A896" s="1" t="str" cm="1">
        <f t="array" ref="A896">_xlfn.LET(
  _xlpm.n, UPPER(TRIM(C896)),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C896
  )
)</f>
        <v>Australian Capital Territory</v>
      </c>
      <c r="B896" s="1" t="str" cm="1">
        <f t="array" ref="B896">_xlfn.LET(
  _xlpm.n, UPPER(TRIM(C896)),
  _xlfn.XLOOKUP(
    _xlpm.n,
    {"AUSTRALIA","NSW","VIC","QLD","SA","WA","TAS","NT","ACT","UNK"},
    {"AU","NSW","VIC","QLD","SA","WA","TAS","NT","ACT","UNK"},
    C896
  )
)</f>
        <v>ACT</v>
      </c>
      <c r="C896" s="1" t="s">
        <v>25</v>
      </c>
      <c r="D896" s="11">
        <f t="shared" si="13"/>
        <v>45261</v>
      </c>
      <c r="E896" s="1" t="s">
        <v>45</v>
      </c>
      <c r="F896" s="1" t="s">
        <v>38</v>
      </c>
      <c r="G896" s="4">
        <v>9217</v>
      </c>
      <c r="H896" s="5">
        <v>2350191.4999999991</v>
      </c>
      <c r="I896" s="4">
        <v>6286</v>
      </c>
      <c r="J896" s="4">
        <v>2931</v>
      </c>
      <c r="K896" s="4">
        <v>1102876.1499999999</v>
      </c>
      <c r="L896" s="4">
        <v>1247315.3500000001</v>
      </c>
      <c r="M896" s="6">
        <v>0.6820006509710318</v>
      </c>
      <c r="N896" s="4">
        <v>81.913154617779327</v>
      </c>
      <c r="O896" s="4">
        <v>1779662.7500000002</v>
      </c>
      <c r="P896" s="4">
        <v>2591082.4299999997</v>
      </c>
      <c r="Q896" s="4">
        <v>1102876.1499999999</v>
      </c>
      <c r="R896" s="4">
        <v>1488206.2800000003</v>
      </c>
    </row>
    <row r="897" spans="1:18" ht="15" x14ac:dyDescent="0.2">
      <c r="A897" s="1" t="str" cm="1">
        <f t="array" ref="A897">_xlfn.LET(
  _xlpm.n, UPPER(TRIM(C897)),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C897
  )
)</f>
        <v>Unknown</v>
      </c>
      <c r="B897" s="1" t="str" cm="1">
        <f t="array" ref="B897">_xlfn.LET(
  _xlpm.n, UPPER(TRIM(C897)),
  _xlfn.XLOOKUP(
    _xlpm.n,
    {"AUSTRALIA","NSW","VIC","QLD","SA","WA","TAS","NT","ACT","UNK"},
    {"AU","NSW","VIC","QLD","SA","WA","TAS","NT","ACT","UNK"},
    C897
  )
)</f>
        <v>UNK</v>
      </c>
      <c r="C897" s="1" t="s">
        <v>26</v>
      </c>
      <c r="D897" s="11">
        <f t="shared" si="13"/>
        <v>45261</v>
      </c>
      <c r="E897" s="1" t="s">
        <v>45</v>
      </c>
      <c r="F897" s="1" t="s">
        <v>38</v>
      </c>
      <c r="G897" s="4">
        <v>16</v>
      </c>
      <c r="H897" s="5">
        <v>1942.8000000000002</v>
      </c>
      <c r="I897" s="4">
        <v>16</v>
      </c>
      <c r="J897" s="4">
        <v>0</v>
      </c>
      <c r="K897" s="4">
        <v>1942.8000000000002</v>
      </c>
      <c r="L897" s="4">
        <v>0</v>
      </c>
      <c r="M897" s="6">
        <v>1</v>
      </c>
      <c r="N897" s="4" t="s">
        <v>32</v>
      </c>
      <c r="O897" s="4">
        <v>2285.1999999999998</v>
      </c>
      <c r="P897" s="4">
        <v>1942.8000000000002</v>
      </c>
      <c r="Q897" s="4">
        <v>1942.8000000000002</v>
      </c>
      <c r="R897" s="4">
        <v>0</v>
      </c>
    </row>
    <row r="898" spans="1:18" ht="15" x14ac:dyDescent="0.2">
      <c r="A898" s="1" t="str" cm="1">
        <f t="array" ref="A898">_xlfn.LET(
  _xlpm.n, UPPER(TRIM(C898)),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C898
  )
)</f>
        <v>Australia</v>
      </c>
      <c r="B898" s="1" t="str" cm="1">
        <f t="array" ref="B898">_xlfn.LET(
  _xlpm.n, UPPER(TRIM(C898)),
  _xlfn.XLOOKUP(
    _xlpm.n,
    {"AUSTRALIA","NSW","VIC","QLD","SA","WA","TAS","NT","ACT","UNK"},
    {"AU","NSW","VIC","QLD","SA","WA","TAS","NT","ACT","UNK"},
    C898
  )
)</f>
        <v>AU</v>
      </c>
      <c r="C898" s="2" t="s">
        <v>15</v>
      </c>
      <c r="D898" s="12">
        <f t="shared" ref="D898:D961" si="14">_xlfn.LET(
  _xlpm.s, TRIM(E898),
  _xlpm.y, VALUE(LEFT(_xlpm.s,4)),
  _xlpm.q, VALUE(MID(_xlpm.s, FIND("Q",_xlpm.s)+1, 1)),
  _xlpm.m, CHOOSE(_xlpm.q, 9,12,3,6),
  DATE(_xlpm.y + (_xlpm.q&gt;=3), _xlpm.m, 1)
)</f>
        <v>45261</v>
      </c>
      <c r="E898" s="3" t="s">
        <v>45</v>
      </c>
      <c r="F898" s="3" t="s">
        <v>39</v>
      </c>
      <c r="G898" s="8">
        <v>3090529</v>
      </c>
      <c r="H898" s="9">
        <v>638128890.38999987</v>
      </c>
      <c r="I898" s="8">
        <v>1855551</v>
      </c>
      <c r="J898" s="8">
        <v>1234978</v>
      </c>
      <c r="K898" s="8">
        <v>445342526.05000007</v>
      </c>
      <c r="L898" s="8">
        <v>192786364.34000051</v>
      </c>
      <c r="M898" s="10">
        <v>0.60039915496667395</v>
      </c>
      <c r="N898" s="8">
        <v>135.74560327788285</v>
      </c>
      <c r="O898" s="8">
        <v>701647916.23999834</v>
      </c>
      <c r="P898" s="8">
        <v>776038738.22999978</v>
      </c>
      <c r="Q898" s="8">
        <v>445342526.05000007</v>
      </c>
      <c r="R898" s="8">
        <v>330696212.18000036</v>
      </c>
    </row>
    <row r="899" spans="1:18" ht="15" x14ac:dyDescent="0.2">
      <c r="A899" s="1" t="str" cm="1">
        <f t="array" ref="A899">_xlfn.LET(
  _xlpm.n, UPPER(TRIM(C899)),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C899
  )
)</f>
        <v>New South Wales</v>
      </c>
      <c r="B899" s="1" t="str" cm="1">
        <f t="array" ref="B899">_xlfn.LET(
  _xlpm.n, UPPER(TRIM(C899)),
  _xlfn.XLOOKUP(
    _xlpm.n,
    {"AUSTRALIA","NSW","VIC","QLD","SA","WA","TAS","NT","ACT","UNK"},
    {"AU","NSW","VIC","QLD","SA","WA","TAS","NT","ACT","UNK"},
    C899
  )
)</f>
        <v>NSW</v>
      </c>
      <c r="C899" s="1" t="s">
        <v>18</v>
      </c>
      <c r="D899" s="11">
        <f t="shared" si="14"/>
        <v>45261</v>
      </c>
      <c r="E899" s="1" t="s">
        <v>45</v>
      </c>
      <c r="F899" s="1" t="s">
        <v>39</v>
      </c>
      <c r="G899" s="4">
        <v>1031604</v>
      </c>
      <c r="H899" s="5">
        <v>212210724.01999986</v>
      </c>
      <c r="I899" s="4">
        <v>638267</v>
      </c>
      <c r="J899" s="4">
        <v>393337</v>
      </c>
      <c r="K899" s="4">
        <v>149371009.59999987</v>
      </c>
      <c r="L899" s="4">
        <v>62839714.420000024</v>
      </c>
      <c r="M899" s="6">
        <v>0.61871318839399614</v>
      </c>
      <c r="N899" s="4">
        <v>145.54818900192137</v>
      </c>
      <c r="O899" s="4">
        <v>234731062.20000023</v>
      </c>
      <c r="P899" s="4">
        <v>257968284.26999992</v>
      </c>
      <c r="Q899" s="4">
        <v>149371009.59999987</v>
      </c>
      <c r="R899" s="4">
        <v>108597274.67000012</v>
      </c>
    </row>
    <row r="900" spans="1:18" ht="15" x14ac:dyDescent="0.2">
      <c r="A900" s="1" t="str" cm="1">
        <f t="array" ref="A900">_xlfn.LET(
  _xlpm.n, UPPER(TRIM(C900)),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C900
  )
)</f>
        <v>Victoria</v>
      </c>
      <c r="B900" s="1" t="str" cm="1">
        <f t="array" ref="B900">_xlfn.LET(
  _xlpm.n, UPPER(TRIM(C900)),
  _xlfn.XLOOKUP(
    _xlpm.n,
    {"AUSTRALIA","NSW","VIC","QLD","SA","WA","TAS","NT","ACT","UNK"},
    {"AU","NSW","VIC","QLD","SA","WA","TAS","NT","ACT","UNK"},
    C900
  )
)</f>
        <v>VIC</v>
      </c>
      <c r="C900" s="1" t="s">
        <v>19</v>
      </c>
      <c r="D900" s="11">
        <f t="shared" si="14"/>
        <v>45261</v>
      </c>
      <c r="E900" s="1" t="s">
        <v>45</v>
      </c>
      <c r="F900" s="1" t="s">
        <v>39</v>
      </c>
      <c r="G900" s="4">
        <v>739325</v>
      </c>
      <c r="H900" s="5">
        <v>163958253.90000004</v>
      </c>
      <c r="I900" s="4">
        <v>473273</v>
      </c>
      <c r="J900" s="4">
        <v>266052</v>
      </c>
      <c r="K900" s="4">
        <v>113682428.94999996</v>
      </c>
      <c r="L900" s="4">
        <v>50275824.950000025</v>
      </c>
      <c r="M900" s="6">
        <v>0.64014202143847432</v>
      </c>
      <c r="N900" s="4">
        <v>175.57469310418114</v>
      </c>
      <c r="O900" s="4">
        <v>177863903.14999992</v>
      </c>
      <c r="P900" s="4">
        <v>200864980.91000012</v>
      </c>
      <c r="Q900" s="4">
        <v>113682428.94999996</v>
      </c>
      <c r="R900" s="4">
        <v>87182551.959999934</v>
      </c>
    </row>
    <row r="901" spans="1:18" ht="15" x14ac:dyDescent="0.2">
      <c r="A901" s="1" t="str" cm="1">
        <f t="array" ref="A901">_xlfn.LET(
  _xlpm.n, UPPER(TRIM(C901)),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C901
  )
)</f>
        <v>Queensland</v>
      </c>
      <c r="B901" s="1" t="str" cm="1">
        <f t="array" ref="B901">_xlfn.LET(
  _xlpm.n, UPPER(TRIM(C901)),
  _xlfn.XLOOKUP(
    _xlpm.n,
    {"AUSTRALIA","NSW","VIC","QLD","SA","WA","TAS","NT","ACT","UNK"},
    {"AU","NSW","VIC","QLD","SA","WA","TAS","NT","ACT","UNK"},
    C901
  )
)</f>
        <v>QLD</v>
      </c>
      <c r="C901" s="1" t="s">
        <v>20</v>
      </c>
      <c r="D901" s="11">
        <f t="shared" si="14"/>
        <v>45261</v>
      </c>
      <c r="E901" s="1" t="s">
        <v>45</v>
      </c>
      <c r="F901" s="1" t="s">
        <v>39</v>
      </c>
      <c r="G901" s="4">
        <v>654236</v>
      </c>
      <c r="H901" s="5">
        <v>131908569.63999976</v>
      </c>
      <c r="I901" s="4">
        <v>371068</v>
      </c>
      <c r="J901" s="4">
        <v>283168</v>
      </c>
      <c r="K901" s="4">
        <v>93947154.349999979</v>
      </c>
      <c r="L901" s="4">
        <v>37961415.289999984</v>
      </c>
      <c r="M901" s="6">
        <v>0.56717759340666063</v>
      </c>
      <c r="N901" s="4">
        <v>121.1649569935001</v>
      </c>
      <c r="O901" s="4">
        <v>145599254.89999974</v>
      </c>
      <c r="P901" s="4">
        <v>159175189.64999974</v>
      </c>
      <c r="Q901" s="4">
        <v>93947154.349999979</v>
      </c>
      <c r="R901" s="4">
        <v>65228035.300000072</v>
      </c>
    </row>
    <row r="902" spans="1:18" ht="15" x14ac:dyDescent="0.2">
      <c r="A902" s="1" t="str" cm="1">
        <f t="array" ref="A902">_xlfn.LET(
  _xlpm.n, UPPER(TRIM(C902)),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C902
  )
)</f>
        <v>South Australia</v>
      </c>
      <c r="B902" s="1" t="str" cm="1">
        <f t="array" ref="B902">_xlfn.LET(
  _xlpm.n, UPPER(TRIM(C902)),
  _xlfn.XLOOKUP(
    _xlpm.n,
    {"AUSTRALIA","NSW","VIC","QLD","SA","WA","TAS","NT","ACT","UNK"},
    {"AU","NSW","VIC","QLD","SA","WA","TAS","NT","ACT","UNK"},
    C902
  )
)</f>
        <v>SA</v>
      </c>
      <c r="C902" s="1" t="s">
        <v>21</v>
      </c>
      <c r="D902" s="11">
        <f t="shared" si="14"/>
        <v>45261</v>
      </c>
      <c r="E902" s="1" t="s">
        <v>45</v>
      </c>
      <c r="F902" s="1" t="s">
        <v>39</v>
      </c>
      <c r="G902" s="4">
        <v>221933</v>
      </c>
      <c r="H902" s="5">
        <v>45378411.499999985</v>
      </c>
      <c r="I902" s="4">
        <v>117630</v>
      </c>
      <c r="J902" s="4">
        <v>104303</v>
      </c>
      <c r="K902" s="4">
        <v>30794084.60000002</v>
      </c>
      <c r="L902" s="4">
        <v>14584326.899999999</v>
      </c>
      <c r="M902" s="6">
        <v>0.53002482731274758</v>
      </c>
      <c r="N902" s="4">
        <v>98.309609849975985</v>
      </c>
      <c r="O902" s="4">
        <v>50407446.54999999</v>
      </c>
      <c r="P902" s="4">
        <v>54801150.359999925</v>
      </c>
      <c r="Q902" s="4">
        <v>30794084.60000002</v>
      </c>
      <c r="R902" s="4">
        <v>24007065.759999994</v>
      </c>
    </row>
    <row r="903" spans="1:18" ht="15" x14ac:dyDescent="0.2">
      <c r="A903" s="1" t="str" cm="1">
        <f t="array" ref="A903">_xlfn.LET(
  _xlpm.n, UPPER(TRIM(C903)),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C903
  )
)</f>
        <v>Western Australia</v>
      </c>
      <c r="B903" s="1" t="str" cm="1">
        <f t="array" ref="B903">_xlfn.LET(
  _xlpm.n, UPPER(TRIM(C903)),
  _xlfn.XLOOKUP(
    _xlpm.n,
    {"AUSTRALIA","NSW","VIC","QLD","SA","WA","TAS","NT","ACT","UNK"},
    {"AU","NSW","VIC","QLD","SA","WA","TAS","NT","ACT","UNK"},
    C903
  )
)</f>
        <v>WA</v>
      </c>
      <c r="C903" s="1" t="s">
        <v>22</v>
      </c>
      <c r="D903" s="11">
        <f t="shared" si="14"/>
        <v>45261</v>
      </c>
      <c r="E903" s="1" t="s">
        <v>45</v>
      </c>
      <c r="F903" s="1" t="s">
        <v>39</v>
      </c>
      <c r="G903" s="4">
        <v>318097</v>
      </c>
      <c r="H903" s="5">
        <v>56707597.179999948</v>
      </c>
      <c r="I903" s="4">
        <v>183010</v>
      </c>
      <c r="J903" s="4">
        <v>135087</v>
      </c>
      <c r="K903" s="4">
        <v>38397018.199999951</v>
      </c>
      <c r="L903" s="4">
        <v>18310578.979999997</v>
      </c>
      <c r="M903" s="6">
        <v>0.57532765162827693</v>
      </c>
      <c r="N903" s="4">
        <v>101.22741530518817</v>
      </c>
      <c r="O903" s="4">
        <v>62997029.199999921</v>
      </c>
      <c r="P903" s="4">
        <v>69549688.029999986</v>
      </c>
      <c r="Q903" s="4">
        <v>38397018.199999951</v>
      </c>
      <c r="R903" s="4">
        <v>31152669.830000035</v>
      </c>
    </row>
    <row r="904" spans="1:18" ht="15" x14ac:dyDescent="0.2">
      <c r="A904" s="1" t="str" cm="1">
        <f t="array" ref="A904">_xlfn.LET(
  _xlpm.n, UPPER(TRIM(C904)),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C904
  )
)</f>
        <v>Tasmania</v>
      </c>
      <c r="B904" s="1" t="str" cm="1">
        <f t="array" ref="B904">_xlfn.LET(
  _xlpm.n, UPPER(TRIM(C904)),
  _xlfn.XLOOKUP(
    _xlpm.n,
    {"AUSTRALIA","NSW","VIC","QLD","SA","WA","TAS","NT","ACT","UNK"},
    {"AU","NSW","VIC","QLD","SA","WA","TAS","NT","ACT","UNK"},
    C904
  )
)</f>
        <v>TAS</v>
      </c>
      <c r="C904" s="1" t="s">
        <v>23</v>
      </c>
      <c r="D904" s="11">
        <f t="shared" si="14"/>
        <v>45261</v>
      </c>
      <c r="E904" s="1" t="s">
        <v>45</v>
      </c>
      <c r="F904" s="1" t="s">
        <v>39</v>
      </c>
      <c r="G904" s="4">
        <v>59531</v>
      </c>
      <c r="H904" s="5">
        <v>14488144.900000002</v>
      </c>
      <c r="I904" s="4">
        <v>31832</v>
      </c>
      <c r="J904" s="4">
        <v>27699</v>
      </c>
      <c r="K904" s="4">
        <v>10525027.349999996</v>
      </c>
      <c r="L904" s="4">
        <v>3963117.5499999961</v>
      </c>
      <c r="M904" s="6">
        <v>0.5347130066687944</v>
      </c>
      <c r="N904" s="4">
        <v>77.790027422303453</v>
      </c>
      <c r="O904" s="4">
        <v>16083106.040000001</v>
      </c>
      <c r="P904" s="4">
        <v>16536489.859999994</v>
      </c>
      <c r="Q904" s="4">
        <v>10525027.349999996</v>
      </c>
      <c r="R904" s="4">
        <v>6011462.509999997</v>
      </c>
    </row>
    <row r="905" spans="1:18" ht="15" x14ac:dyDescent="0.2">
      <c r="A905" s="1" t="str" cm="1">
        <f t="array" ref="A905">_xlfn.LET(
  _xlpm.n, UPPER(TRIM(C905)),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C905
  )
)</f>
        <v>Northern Territory</v>
      </c>
      <c r="B905" s="1" t="str" cm="1">
        <f t="array" ref="B905">_xlfn.LET(
  _xlpm.n, UPPER(TRIM(C905)),
  _xlfn.XLOOKUP(
    _xlpm.n,
    {"AUSTRALIA","NSW","VIC","QLD","SA","WA","TAS","NT","ACT","UNK"},
    {"AU","NSW","VIC","QLD","SA","WA","TAS","NT","ACT","UNK"},
    C905
  )
)</f>
        <v>NT</v>
      </c>
      <c r="C905" s="1" t="s">
        <v>24</v>
      </c>
      <c r="D905" s="11">
        <f t="shared" si="14"/>
        <v>45261</v>
      </c>
      <c r="E905" s="1" t="s">
        <v>45</v>
      </c>
      <c r="F905" s="1" t="s">
        <v>39</v>
      </c>
      <c r="G905" s="4">
        <v>19449</v>
      </c>
      <c r="H905" s="5">
        <v>5346481.8500000089</v>
      </c>
      <c r="I905" s="4">
        <v>15611</v>
      </c>
      <c r="J905" s="4">
        <v>3838</v>
      </c>
      <c r="K905" s="4">
        <v>4495113.7000000067</v>
      </c>
      <c r="L905" s="4">
        <v>851368.15000000014</v>
      </c>
      <c r="M905" s="6">
        <v>0.80266337600904936</v>
      </c>
      <c r="N905" s="4">
        <v>214.34934985632191</v>
      </c>
      <c r="O905" s="4">
        <v>5779371.1999999974</v>
      </c>
      <c r="P905" s="4">
        <v>6038548.1899999967</v>
      </c>
      <c r="Q905" s="4">
        <v>4495113.7000000067</v>
      </c>
      <c r="R905" s="4">
        <v>1543434.4900000016</v>
      </c>
    </row>
    <row r="906" spans="1:18" ht="15" x14ac:dyDescent="0.2">
      <c r="A906" s="1" t="str" cm="1">
        <f t="array" ref="A906">_xlfn.LET(
  _xlpm.n, UPPER(TRIM(C906)),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C906
  )
)</f>
        <v>Australian Capital Territory</v>
      </c>
      <c r="B906" s="1" t="str" cm="1">
        <f t="array" ref="B906">_xlfn.LET(
  _xlpm.n, UPPER(TRIM(C906)),
  _xlfn.XLOOKUP(
    _xlpm.n,
    {"AUSTRALIA","NSW","VIC","QLD","SA","WA","TAS","NT","ACT","UNK"},
    {"AU","NSW","VIC","QLD","SA","WA","TAS","NT","ACT","UNK"},
    C906
  )
)</f>
        <v>ACT</v>
      </c>
      <c r="C906" s="1" t="s">
        <v>25</v>
      </c>
      <c r="D906" s="11">
        <f t="shared" si="14"/>
        <v>45261</v>
      </c>
      <c r="E906" s="1" t="s">
        <v>45</v>
      </c>
      <c r="F906" s="1" t="s">
        <v>39</v>
      </c>
      <c r="G906" s="4">
        <v>46317</v>
      </c>
      <c r="H906" s="5">
        <v>8124018.5500000017</v>
      </c>
      <c r="I906" s="4">
        <v>24846</v>
      </c>
      <c r="J906" s="4">
        <v>21471</v>
      </c>
      <c r="K906" s="4">
        <v>4126591.1500000018</v>
      </c>
      <c r="L906" s="4">
        <v>3997427.3999999966</v>
      </c>
      <c r="M906" s="6">
        <v>0.53643370684629832</v>
      </c>
      <c r="N906" s="4">
        <v>146.0532749406178</v>
      </c>
      <c r="O906" s="4">
        <v>8178699.4999999981</v>
      </c>
      <c r="P906" s="4">
        <v>11096042.909999991</v>
      </c>
      <c r="Q906" s="4">
        <v>4126591.1500000018</v>
      </c>
      <c r="R906" s="4">
        <v>6969451.7600000016</v>
      </c>
    </row>
    <row r="907" spans="1:18" ht="15" x14ac:dyDescent="0.2">
      <c r="A907" s="1" t="str" cm="1">
        <f t="array" ref="A907">_xlfn.LET(
  _xlpm.n, UPPER(TRIM(C907)),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C907
  )
)</f>
        <v>Unknown</v>
      </c>
      <c r="B907" s="1" t="str" cm="1">
        <f t="array" ref="B907">_xlfn.LET(
  _xlpm.n, UPPER(TRIM(C907)),
  _xlfn.XLOOKUP(
    _xlpm.n,
    {"AUSTRALIA","NSW","VIC","QLD","SA","WA","TAS","NT","ACT","UNK"},
    {"AU","NSW","VIC","QLD","SA","WA","TAS","NT","ACT","UNK"},
    C907
  )
)</f>
        <v>UNK</v>
      </c>
      <c r="C907" s="1" t="s">
        <v>26</v>
      </c>
      <c r="D907" s="11">
        <f t="shared" si="14"/>
        <v>45261</v>
      </c>
      <c r="E907" s="1" t="s">
        <v>45</v>
      </c>
      <c r="F907" s="1" t="s">
        <v>39</v>
      </c>
      <c r="G907" s="4">
        <v>37</v>
      </c>
      <c r="H907" s="5">
        <v>6688.85</v>
      </c>
      <c r="I907" s="4">
        <v>14</v>
      </c>
      <c r="J907" s="4">
        <v>23</v>
      </c>
      <c r="K907" s="4">
        <v>4098.1500000000015</v>
      </c>
      <c r="L907" s="4">
        <v>2590.6999999999998</v>
      </c>
      <c r="M907" s="6">
        <v>0.3783783783783784</v>
      </c>
      <c r="N907" s="4">
        <v>141.20833333333334</v>
      </c>
      <c r="O907" s="4">
        <v>8043.4999999999991</v>
      </c>
      <c r="P907" s="4">
        <v>8364.0499999999975</v>
      </c>
      <c r="Q907" s="4">
        <v>4098.1500000000015</v>
      </c>
      <c r="R907" s="4">
        <v>4265.8999999999996</v>
      </c>
    </row>
    <row r="908" spans="1:18" ht="15" x14ac:dyDescent="0.2">
      <c r="A908" s="1" t="str" cm="1">
        <f t="array" ref="A908">_xlfn.LET(
  _xlpm.n, UPPER(TRIM(C908)),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C908
  )
)</f>
        <v>Australia</v>
      </c>
      <c r="B908" s="1" t="str" cm="1">
        <f t="array" ref="B908">_xlfn.LET(
  _xlpm.n, UPPER(TRIM(C908)),
  _xlfn.XLOOKUP(
    _xlpm.n,
    {"AUSTRALIA","NSW","VIC","QLD","SA","WA","TAS","NT","ACT","UNK"},
    {"AU","NSW","VIC","QLD","SA","WA","TAS","NT","ACT","UNK"},
    C908
  )
)</f>
        <v>AU</v>
      </c>
      <c r="C908" s="2" t="s">
        <v>15</v>
      </c>
      <c r="D908" s="12">
        <f t="shared" si="14"/>
        <v>45170</v>
      </c>
      <c r="E908" s="3" t="s">
        <v>46</v>
      </c>
      <c r="F908" s="2" t="s">
        <v>17</v>
      </c>
      <c r="G908" s="8">
        <v>114601393</v>
      </c>
      <c r="H908" s="9">
        <v>7244996943.1598988</v>
      </c>
      <c r="I908" s="8">
        <v>85362742</v>
      </c>
      <c r="J908" s="8">
        <v>29238651</v>
      </c>
      <c r="K908" s="8">
        <v>4631837257.9000101</v>
      </c>
      <c r="L908" s="8">
        <v>2613159685.2600198</v>
      </c>
      <c r="M908" s="10">
        <v>0.74486653054906582</v>
      </c>
      <c r="N908" s="8">
        <v>72.640217029805768</v>
      </c>
      <c r="O908" s="8">
        <v>7863688151.7398558</v>
      </c>
      <c r="P908" s="8">
        <v>9799675677.1996651</v>
      </c>
      <c r="Q908" s="8">
        <v>4629364279.2000198</v>
      </c>
      <c r="R908" s="8">
        <v>5170311397.9998837</v>
      </c>
    </row>
    <row r="909" spans="1:18" ht="15" x14ac:dyDescent="0.2">
      <c r="A909" s="1" t="str" cm="1">
        <f t="array" ref="A909">_xlfn.LET(
  _xlpm.n, UPPER(TRIM(C909)),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C909
  )
)</f>
        <v>New South Wales</v>
      </c>
      <c r="B909" s="1" t="str" cm="1">
        <f t="array" ref="B909">_xlfn.LET(
  _xlpm.n, UPPER(TRIM(C909)),
  _xlfn.XLOOKUP(
    _xlpm.n,
    {"AUSTRALIA","NSW","VIC","QLD","SA","WA","TAS","NT","ACT","UNK"},
    {"AU","NSW","VIC","QLD","SA","WA","TAS","NT","ACT","UNK"},
    C909
  )
)</f>
        <v>NSW</v>
      </c>
      <c r="C909" s="1" t="s">
        <v>18</v>
      </c>
      <c r="D909" s="11">
        <f t="shared" si="14"/>
        <v>45170</v>
      </c>
      <c r="E909" s="1" t="s">
        <v>46</v>
      </c>
      <c r="F909" s="1" t="s">
        <v>17</v>
      </c>
      <c r="G909" s="4">
        <v>38359558</v>
      </c>
      <c r="H909" s="5">
        <v>2442574382.4999871</v>
      </c>
      <c r="I909" s="4">
        <v>29319246</v>
      </c>
      <c r="J909" s="4">
        <v>9040312</v>
      </c>
      <c r="K909" s="4">
        <v>1610640992.450001</v>
      </c>
      <c r="L909" s="4">
        <v>831933390.05000329</v>
      </c>
      <c r="M909" s="6">
        <v>0.76432700293366262</v>
      </c>
      <c r="N909" s="4">
        <v>79.241283144081194</v>
      </c>
      <c r="O909" s="4">
        <v>2650310141.9899836</v>
      </c>
      <c r="P909" s="4">
        <v>3285127018.0100121</v>
      </c>
      <c r="Q909" s="4">
        <v>1609674211.9500015</v>
      </c>
      <c r="R909" s="4">
        <v>1675452806.0600035</v>
      </c>
    </row>
    <row r="910" spans="1:18" ht="15" x14ac:dyDescent="0.2">
      <c r="A910" s="1" t="str" cm="1">
        <f t="array" ref="A910">_xlfn.LET(
  _xlpm.n, UPPER(TRIM(C910)),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C910
  )
)</f>
        <v>Victoria</v>
      </c>
      <c r="B910" s="1" t="str" cm="1">
        <f t="array" ref="B910">_xlfn.LET(
  _xlpm.n, UPPER(TRIM(C910)),
  _xlfn.XLOOKUP(
    _xlpm.n,
    {"AUSTRALIA","NSW","VIC","QLD","SA","WA","TAS","NT","ACT","UNK"},
    {"AU","NSW","VIC","QLD","SA","WA","TAS","NT","ACT","UNK"},
    C910
  )
)</f>
        <v>VIC</v>
      </c>
      <c r="C910" s="1" t="s">
        <v>19</v>
      </c>
      <c r="D910" s="11">
        <f t="shared" si="14"/>
        <v>45170</v>
      </c>
      <c r="E910" s="1" t="s">
        <v>46</v>
      </c>
      <c r="F910" s="1" t="s">
        <v>17</v>
      </c>
      <c r="G910" s="4">
        <v>29695632</v>
      </c>
      <c r="H910" s="5">
        <v>1849417709.820015</v>
      </c>
      <c r="I910" s="4">
        <v>22126815</v>
      </c>
      <c r="J910" s="4">
        <v>7568817</v>
      </c>
      <c r="K910" s="4">
        <v>1179850443.5000043</v>
      </c>
      <c r="L910" s="4">
        <v>669567266.31999636</v>
      </c>
      <c r="M910" s="6">
        <v>0.74512019141400998</v>
      </c>
      <c r="N910" s="4">
        <v>73.08872108119121</v>
      </c>
      <c r="O910" s="4">
        <v>2003847748.3800128</v>
      </c>
      <c r="P910" s="4">
        <v>2488686264.3000379</v>
      </c>
      <c r="Q910" s="4">
        <v>1179272185.600004</v>
      </c>
      <c r="R910" s="4">
        <v>1309414078.7000039</v>
      </c>
    </row>
    <row r="911" spans="1:18" ht="15" x14ac:dyDescent="0.2">
      <c r="A911" s="1" t="str" cm="1">
        <f t="array" ref="A911">_xlfn.LET(
  _xlpm.n, UPPER(TRIM(C911)),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C911
  )
)</f>
        <v>Queensland</v>
      </c>
      <c r="B911" s="1" t="str" cm="1">
        <f t="array" ref="B911">_xlfn.LET(
  _xlpm.n, UPPER(TRIM(C911)),
  _xlfn.XLOOKUP(
    _xlpm.n,
    {"AUSTRALIA","NSW","VIC","QLD","SA","WA","TAS","NT","ACT","UNK"},
    {"AU","NSW","VIC","QLD","SA","WA","TAS","NT","ACT","UNK"},
    C911
  )
)</f>
        <v>QLD</v>
      </c>
      <c r="C911" s="1" t="s">
        <v>20</v>
      </c>
      <c r="D911" s="11">
        <f t="shared" si="14"/>
        <v>45170</v>
      </c>
      <c r="E911" s="1" t="s">
        <v>46</v>
      </c>
      <c r="F911" s="1" t="s">
        <v>17</v>
      </c>
      <c r="G911" s="4">
        <v>23314006</v>
      </c>
      <c r="H911" s="5">
        <v>1490845343.0200069</v>
      </c>
      <c r="I911" s="4">
        <v>17330456</v>
      </c>
      <c r="J911" s="4">
        <v>5983550</v>
      </c>
      <c r="K911" s="4">
        <v>954520238.50000119</v>
      </c>
      <c r="L911" s="4">
        <v>536325104.51999825</v>
      </c>
      <c r="M911" s="6">
        <v>0.74334955562763427</v>
      </c>
      <c r="N911" s="4">
        <v>69.596792817067112</v>
      </c>
      <c r="O911" s="4">
        <v>1613239139.9700112</v>
      </c>
      <c r="P911" s="4">
        <v>2019870593.8900104</v>
      </c>
      <c r="Q911" s="4">
        <v>954079819.80000031</v>
      </c>
      <c r="R911" s="4">
        <v>1065790774.089992</v>
      </c>
    </row>
    <row r="912" spans="1:18" ht="15" x14ac:dyDescent="0.2">
      <c r="A912" s="1" t="str" cm="1">
        <f t="array" ref="A912">_xlfn.LET(
  _xlpm.n, UPPER(TRIM(C912)),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C912
  )
)</f>
        <v>South Australia</v>
      </c>
      <c r="B912" s="1" t="str" cm="1">
        <f t="array" ref="B912">_xlfn.LET(
  _xlpm.n, UPPER(TRIM(C912)),
  _xlfn.XLOOKUP(
    _xlpm.n,
    {"AUSTRALIA","NSW","VIC","QLD","SA","WA","TAS","NT","ACT","UNK"},
    {"AU","NSW","VIC","QLD","SA","WA","TAS","NT","ACT","UNK"},
    C912
  )
)</f>
        <v>SA</v>
      </c>
      <c r="C912" s="1" t="s">
        <v>21</v>
      </c>
      <c r="D912" s="11">
        <f t="shared" si="14"/>
        <v>45170</v>
      </c>
      <c r="E912" s="1" t="s">
        <v>46</v>
      </c>
      <c r="F912" s="1" t="s">
        <v>17</v>
      </c>
      <c r="G912" s="4">
        <v>7896884</v>
      </c>
      <c r="H912" s="5">
        <v>495017761.71999854</v>
      </c>
      <c r="I912" s="4">
        <v>5695346</v>
      </c>
      <c r="J912" s="4">
        <v>2201538</v>
      </c>
      <c r="K912" s="4">
        <v>305104225.84999883</v>
      </c>
      <c r="L912" s="4">
        <v>189913535.87000075</v>
      </c>
      <c r="M912" s="6">
        <v>0.72121434226461978</v>
      </c>
      <c r="N912" s="4">
        <v>61.700543585220338</v>
      </c>
      <c r="O912" s="4">
        <v>544036227.78999853</v>
      </c>
      <c r="P912" s="4">
        <v>661295669.98000205</v>
      </c>
      <c r="Q912" s="4">
        <v>304892030.54999816</v>
      </c>
      <c r="R912" s="4">
        <v>356403639.42999959</v>
      </c>
    </row>
    <row r="913" spans="1:18" ht="15" x14ac:dyDescent="0.2">
      <c r="A913" s="1" t="str" cm="1">
        <f t="array" ref="A913">_xlfn.LET(
  _xlpm.n, UPPER(TRIM(C913)),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C913
  )
)</f>
        <v>Western Australia</v>
      </c>
      <c r="B913" s="1" t="str" cm="1">
        <f t="array" ref="B913">_xlfn.LET(
  _xlpm.n, UPPER(TRIM(C913)),
  _xlfn.XLOOKUP(
    _xlpm.n,
    {"AUSTRALIA","NSW","VIC","QLD","SA","WA","TAS","NT","ACT","UNK"},
    {"AU","NSW","VIC","QLD","SA","WA","TAS","NT","ACT","UNK"},
    C913
  )
)</f>
        <v>WA</v>
      </c>
      <c r="C913" s="1" t="s">
        <v>22</v>
      </c>
      <c r="D913" s="11">
        <f t="shared" si="14"/>
        <v>45170</v>
      </c>
      <c r="E913" s="1" t="s">
        <v>46</v>
      </c>
      <c r="F913" s="1" t="s">
        <v>17</v>
      </c>
      <c r="G913" s="4">
        <v>10742155</v>
      </c>
      <c r="H913" s="5">
        <v>680055527.15999496</v>
      </c>
      <c r="I913" s="4">
        <v>7680749</v>
      </c>
      <c r="J913" s="4">
        <v>3061406</v>
      </c>
      <c r="K913" s="4">
        <v>415661614.94999951</v>
      </c>
      <c r="L913" s="4">
        <v>264393912.21000093</v>
      </c>
      <c r="M913" s="6">
        <v>0.71501007013955764</v>
      </c>
      <c r="N913" s="4">
        <v>68.171877402424343</v>
      </c>
      <c r="O913" s="4">
        <v>742669185.04999959</v>
      </c>
      <c r="P913" s="4">
        <v>934154451.02000022</v>
      </c>
      <c r="Q913" s="4">
        <v>415473774.04999977</v>
      </c>
      <c r="R913" s="4">
        <v>518680676.9699989</v>
      </c>
    </row>
    <row r="914" spans="1:18" ht="15" x14ac:dyDescent="0.2">
      <c r="A914" s="1" t="str" cm="1">
        <f t="array" ref="A914">_xlfn.LET(
  _xlpm.n, UPPER(TRIM(C914)),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C914
  )
)</f>
        <v>Tasmania</v>
      </c>
      <c r="B914" s="1" t="str" cm="1">
        <f t="array" ref="B914">_xlfn.LET(
  _xlpm.n, UPPER(TRIM(C914)),
  _xlfn.XLOOKUP(
    _xlpm.n,
    {"AUSTRALIA","NSW","VIC","QLD","SA","WA","TAS","NT","ACT","UNK"},
    {"AU","NSW","VIC","QLD","SA","WA","TAS","NT","ACT","UNK"},
    C914
  )
)</f>
        <v>TAS</v>
      </c>
      <c r="C914" s="1" t="s">
        <v>23</v>
      </c>
      <c r="D914" s="11">
        <f t="shared" si="14"/>
        <v>45170</v>
      </c>
      <c r="E914" s="1" t="s">
        <v>46</v>
      </c>
      <c r="F914" s="1" t="s">
        <v>17</v>
      </c>
      <c r="G914" s="4">
        <v>2278783</v>
      </c>
      <c r="H914" s="5">
        <v>139685090.80999953</v>
      </c>
      <c r="I914" s="4">
        <v>1618596</v>
      </c>
      <c r="J914" s="4">
        <v>660187</v>
      </c>
      <c r="K914" s="4">
        <v>81932901.499999702</v>
      </c>
      <c r="L914" s="4">
        <v>57752189.310000092</v>
      </c>
      <c r="M914" s="6">
        <v>0.71028965899780716</v>
      </c>
      <c r="N914" s="4">
        <v>63.458994905096773</v>
      </c>
      <c r="O914" s="4">
        <v>153263126.42000031</v>
      </c>
      <c r="P914" s="4">
        <v>192979869.66000059</v>
      </c>
      <c r="Q914" s="4">
        <v>81897337.349999666</v>
      </c>
      <c r="R914" s="4">
        <v>111082532.3099999</v>
      </c>
    </row>
    <row r="915" spans="1:18" ht="15" x14ac:dyDescent="0.2">
      <c r="A915" s="1" t="str" cm="1">
        <f t="array" ref="A915">_xlfn.LET(
  _xlpm.n, UPPER(TRIM(C915)),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C915
  )
)</f>
        <v>Northern Territory</v>
      </c>
      <c r="B915" s="1" t="str" cm="1">
        <f t="array" ref="B915">_xlfn.LET(
  _xlpm.n, UPPER(TRIM(C915)),
  _xlfn.XLOOKUP(
    _xlpm.n,
    {"AUSTRALIA","NSW","VIC","QLD","SA","WA","TAS","NT","ACT","UNK"},
    {"AU","NSW","VIC","QLD","SA","WA","TAS","NT","ACT","UNK"},
    C915
  )
)</f>
        <v>NT</v>
      </c>
      <c r="C915" s="1" t="s">
        <v>24</v>
      </c>
      <c r="D915" s="11">
        <f t="shared" si="14"/>
        <v>45170</v>
      </c>
      <c r="E915" s="1" t="s">
        <v>46</v>
      </c>
      <c r="F915" s="1" t="s">
        <v>17</v>
      </c>
      <c r="G915" s="4">
        <v>691332</v>
      </c>
      <c r="H915" s="5">
        <v>41680359.160000063</v>
      </c>
      <c r="I915" s="4">
        <v>561306</v>
      </c>
      <c r="J915" s="4">
        <v>130026</v>
      </c>
      <c r="K915" s="4">
        <v>31023303.549999956</v>
      </c>
      <c r="L915" s="4">
        <v>10657055.609999986</v>
      </c>
      <c r="M915" s="6">
        <v>0.81191959868775065</v>
      </c>
      <c r="N915" s="4">
        <v>64.258888453113286</v>
      </c>
      <c r="O915" s="4">
        <v>44983058.939999752</v>
      </c>
      <c r="P915" s="4">
        <v>52749508.210000098</v>
      </c>
      <c r="Q915" s="4">
        <v>31008067.999999985</v>
      </c>
      <c r="R915" s="4">
        <v>21741440.210000008</v>
      </c>
    </row>
    <row r="916" spans="1:18" ht="15" x14ac:dyDescent="0.2">
      <c r="A916" s="1" t="str" cm="1">
        <f t="array" ref="A916">_xlfn.LET(
  _xlpm.n, UPPER(TRIM(C916)),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C916
  )
)</f>
        <v>Australian Capital Territory</v>
      </c>
      <c r="B916" s="1" t="str" cm="1">
        <f t="array" ref="B916">_xlfn.LET(
  _xlpm.n, UPPER(TRIM(C916)),
  _xlfn.XLOOKUP(
    _xlpm.n,
    {"AUSTRALIA","NSW","VIC","QLD","SA","WA","TAS","NT","ACT","UNK"},
    {"AU","NSW","VIC","QLD","SA","WA","TAS","NT","ACT","UNK"},
    C916
  )
)</f>
        <v>ACT</v>
      </c>
      <c r="C916" s="1" t="s">
        <v>25</v>
      </c>
      <c r="D916" s="11">
        <f t="shared" si="14"/>
        <v>45170</v>
      </c>
      <c r="E916" s="1" t="s">
        <v>46</v>
      </c>
      <c r="F916" s="1" t="s">
        <v>17</v>
      </c>
      <c r="G916" s="4">
        <v>1621653</v>
      </c>
      <c r="H916" s="5">
        <v>105626375.51999998</v>
      </c>
      <c r="I916" s="4">
        <v>1029274</v>
      </c>
      <c r="J916" s="4">
        <v>592379</v>
      </c>
      <c r="K916" s="4">
        <v>53046666.049999788</v>
      </c>
      <c r="L916" s="4">
        <v>52579709.470000252</v>
      </c>
      <c r="M916" s="6">
        <v>0.6347066850923101</v>
      </c>
      <c r="N916" s="4">
        <v>78.264317725717561</v>
      </c>
      <c r="O916" s="4">
        <v>111237188.05000032</v>
      </c>
      <c r="P916" s="4">
        <v>164676111.48999974</v>
      </c>
      <c r="Q916" s="4">
        <v>53009980.349999838</v>
      </c>
      <c r="R916" s="4">
        <v>111666131.13999948</v>
      </c>
    </row>
    <row r="917" spans="1:18" ht="15" x14ac:dyDescent="0.2">
      <c r="A917" s="1" t="str" cm="1">
        <f t="array" ref="A917">_xlfn.LET(
  _xlpm.n, UPPER(TRIM(C917)),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C917
  )
)</f>
        <v>Unknown</v>
      </c>
      <c r="B917" s="1" t="str" cm="1">
        <f t="array" ref="B917">_xlfn.LET(
  _xlpm.n, UPPER(TRIM(C917)),
  _xlfn.XLOOKUP(
    _xlpm.n,
    {"AUSTRALIA","NSW","VIC","QLD","SA","WA","TAS","NT","ACT","UNK"},
    {"AU","NSW","VIC","QLD","SA","WA","TAS","NT","ACT","UNK"},
    C917
  )
)</f>
        <v>UNK</v>
      </c>
      <c r="C917" s="1" t="s">
        <v>26</v>
      </c>
      <c r="D917" s="11">
        <f t="shared" si="14"/>
        <v>45170</v>
      </c>
      <c r="E917" s="1" t="s">
        <v>46</v>
      </c>
      <c r="F917" s="1" t="s">
        <v>17</v>
      </c>
      <c r="G917" s="4">
        <v>1390</v>
      </c>
      <c r="H917" s="5">
        <v>94393.449999999983</v>
      </c>
      <c r="I917" s="4">
        <v>954</v>
      </c>
      <c r="J917" s="4">
        <v>436</v>
      </c>
      <c r="K917" s="4">
        <v>56871.550000000025</v>
      </c>
      <c r="L917" s="4">
        <v>37521.900000000031</v>
      </c>
      <c r="M917" s="6">
        <v>0.68633093525179856</v>
      </c>
      <c r="N917" s="4">
        <v>66.624493243243222</v>
      </c>
      <c r="O917" s="4">
        <v>102335.14999999989</v>
      </c>
      <c r="P917" s="4">
        <v>136190.64000000004</v>
      </c>
      <c r="Q917" s="4">
        <v>56871.550000000025</v>
      </c>
      <c r="R917" s="4">
        <v>79319.089999999982</v>
      </c>
    </row>
    <row r="918" spans="1:18" ht="15" x14ac:dyDescent="0.2">
      <c r="A918" s="1" t="str" cm="1">
        <f t="array" ref="A918">_xlfn.LET(
  _xlpm.n, UPPER(TRIM(C918)),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C918
  )
)</f>
        <v>Australia</v>
      </c>
      <c r="B918" s="1" t="str" cm="1">
        <f t="array" ref="B918">_xlfn.LET(
  _xlpm.n, UPPER(TRIM(C918)),
  _xlfn.XLOOKUP(
    _xlpm.n,
    {"AUSTRALIA","NSW","VIC","QLD","SA","WA","TAS","NT","ACT","UNK"},
    {"AU","NSW","VIC","QLD","SA","WA","TAS","NT","ACT","UNK"},
    C918
  )
)</f>
        <v>AU</v>
      </c>
      <c r="C918" s="2" t="s">
        <v>15</v>
      </c>
      <c r="D918" s="12">
        <f t="shared" si="14"/>
        <v>45170</v>
      </c>
      <c r="E918" s="3" t="s">
        <v>46</v>
      </c>
      <c r="F918" s="3" t="s">
        <v>27</v>
      </c>
      <c r="G918" s="8">
        <v>41611756</v>
      </c>
      <c r="H918" s="9">
        <v>2293521813.2199869</v>
      </c>
      <c r="I918" s="8">
        <v>31832346</v>
      </c>
      <c r="J918" s="8">
        <v>9779410</v>
      </c>
      <c r="K918" s="8">
        <v>1788473174.3500001</v>
      </c>
      <c r="L918" s="8">
        <v>505048638.86999923</v>
      </c>
      <c r="M918" s="10">
        <v>0.76498444333856042</v>
      </c>
      <c r="N918" s="8">
        <v>42.032495507931763</v>
      </c>
      <c r="O918" s="8">
        <v>2269839378.6499958</v>
      </c>
      <c r="P918" s="8">
        <v>2703989484.8999782</v>
      </c>
      <c r="Q918" s="8">
        <v>1788473174.3500006</v>
      </c>
      <c r="R918" s="8">
        <v>915516310.55000436</v>
      </c>
    </row>
    <row r="919" spans="1:18" ht="15" x14ac:dyDescent="0.2">
      <c r="A919" s="1" t="str" cm="1">
        <f t="array" ref="A919">_xlfn.LET(
  _xlpm.n, UPPER(TRIM(C919)),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C919
  )
)</f>
        <v>New South Wales</v>
      </c>
      <c r="B919" s="1" t="str" cm="1">
        <f t="array" ref="B919">_xlfn.LET(
  _xlpm.n, UPPER(TRIM(C919)),
  _xlfn.XLOOKUP(
    _xlpm.n,
    {"AUSTRALIA","NSW","VIC","QLD","SA","WA","TAS","NT","ACT","UNK"},
    {"AU","NSW","VIC","QLD","SA","WA","TAS","NT","ACT","UNK"},
    C919
  )
)</f>
        <v>NSW</v>
      </c>
      <c r="C919" s="1" t="s">
        <v>18</v>
      </c>
      <c r="D919" s="11">
        <f t="shared" si="14"/>
        <v>45170</v>
      </c>
      <c r="E919" s="1" t="s">
        <v>46</v>
      </c>
      <c r="F919" s="1" t="s">
        <v>27</v>
      </c>
      <c r="G919" s="4">
        <v>13715062</v>
      </c>
      <c r="H919" s="5">
        <v>753555114.3599987</v>
      </c>
      <c r="I919" s="4">
        <v>11154239</v>
      </c>
      <c r="J919" s="4">
        <v>2560823</v>
      </c>
      <c r="K919" s="4">
        <v>619612015.94999874</v>
      </c>
      <c r="L919" s="4">
        <v>133943098.41000009</v>
      </c>
      <c r="M919" s="6">
        <v>0.81328389182637306</v>
      </c>
      <c r="N919" s="4">
        <v>41.667148504673264</v>
      </c>
      <c r="O919" s="4">
        <v>746242049.59999919</v>
      </c>
      <c r="P919" s="4">
        <v>860032261.61999965</v>
      </c>
      <c r="Q919" s="4">
        <v>619612015.94999874</v>
      </c>
      <c r="R919" s="4">
        <v>240420245.66999993</v>
      </c>
    </row>
    <row r="920" spans="1:18" ht="15" x14ac:dyDescent="0.2">
      <c r="A920" s="1" t="str" cm="1">
        <f t="array" ref="A920">_xlfn.LET(
  _xlpm.n, UPPER(TRIM(C920)),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C920
  )
)</f>
        <v>Victoria</v>
      </c>
      <c r="B920" s="1" t="str" cm="1">
        <f t="array" ref="B920">_xlfn.LET(
  _xlpm.n, UPPER(TRIM(C920)),
  _xlfn.XLOOKUP(
    _xlpm.n,
    {"AUSTRALIA","NSW","VIC","QLD","SA","WA","TAS","NT","ACT","UNK"},
    {"AU","NSW","VIC","QLD","SA","WA","TAS","NT","ACT","UNK"},
    C920
  )
)</f>
        <v>VIC</v>
      </c>
      <c r="C920" s="1" t="s">
        <v>19</v>
      </c>
      <c r="D920" s="11">
        <f t="shared" si="14"/>
        <v>45170</v>
      </c>
      <c r="E920" s="1" t="s">
        <v>46</v>
      </c>
      <c r="F920" s="1" t="s">
        <v>27</v>
      </c>
      <c r="G920" s="4">
        <v>11155846</v>
      </c>
      <c r="H920" s="5">
        <v>606332385.94000077</v>
      </c>
      <c r="I920" s="4">
        <v>8650662</v>
      </c>
      <c r="J920" s="4">
        <v>2505184</v>
      </c>
      <c r="K920" s="4">
        <v>476173266.89999986</v>
      </c>
      <c r="L920" s="4">
        <v>130159119.04000007</v>
      </c>
      <c r="M920" s="6">
        <v>0.77543755982289464</v>
      </c>
      <c r="N920" s="4">
        <v>42.416580612653952</v>
      </c>
      <c r="O920" s="4">
        <v>600060671.45000124</v>
      </c>
      <c r="P920" s="4">
        <v>712434364.79000127</v>
      </c>
      <c r="Q920" s="4">
        <v>476173266.89999986</v>
      </c>
      <c r="R920" s="4">
        <v>236261097.88999984</v>
      </c>
    </row>
    <row r="921" spans="1:18" ht="15" x14ac:dyDescent="0.2">
      <c r="A921" s="1" t="str" cm="1">
        <f t="array" ref="A921">_xlfn.LET(
  _xlpm.n, UPPER(TRIM(C921)),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C921
  )
)</f>
        <v>Queensland</v>
      </c>
      <c r="B921" s="1" t="str" cm="1">
        <f t="array" ref="B921">_xlfn.LET(
  _xlpm.n, UPPER(TRIM(C921)),
  _xlfn.XLOOKUP(
    _xlpm.n,
    {"AUSTRALIA","NSW","VIC","QLD","SA","WA","TAS","NT","ACT","UNK"},
    {"AU","NSW","VIC","QLD","SA","WA","TAS","NT","ACT","UNK"},
    C921
  )
)</f>
        <v>QLD</v>
      </c>
      <c r="C921" s="1" t="s">
        <v>20</v>
      </c>
      <c r="D921" s="11">
        <f t="shared" si="14"/>
        <v>45170</v>
      </c>
      <c r="E921" s="1" t="s">
        <v>46</v>
      </c>
      <c r="F921" s="1" t="s">
        <v>27</v>
      </c>
      <c r="G921" s="4">
        <v>8409649</v>
      </c>
      <c r="H921" s="5">
        <v>472188182.60000002</v>
      </c>
      <c r="I921" s="4">
        <v>6275863</v>
      </c>
      <c r="J921" s="4">
        <v>2133786</v>
      </c>
      <c r="K921" s="4">
        <v>361526430.5</v>
      </c>
      <c r="L921" s="4">
        <v>110661752.09999996</v>
      </c>
      <c r="M921" s="6">
        <v>0.74626931516404549</v>
      </c>
      <c r="N921" s="4">
        <v>42.622860429212849</v>
      </c>
      <c r="O921" s="4">
        <v>466600425.10000038</v>
      </c>
      <c r="P921" s="4">
        <v>562989834.88000131</v>
      </c>
      <c r="Q921" s="4">
        <v>361526430.5</v>
      </c>
      <c r="R921" s="4">
        <v>201463404.37999994</v>
      </c>
    </row>
    <row r="922" spans="1:18" ht="15" x14ac:dyDescent="0.2">
      <c r="A922" s="1" t="str" cm="1">
        <f t="array" ref="A922">_xlfn.LET(
  _xlpm.n, UPPER(TRIM(C922)),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C922
  )
)</f>
        <v>South Australia</v>
      </c>
      <c r="B922" s="1" t="str" cm="1">
        <f t="array" ref="B922">_xlfn.LET(
  _xlpm.n, UPPER(TRIM(C922)),
  _xlfn.XLOOKUP(
    _xlpm.n,
    {"AUSTRALIA","NSW","VIC","QLD","SA","WA","TAS","NT","ACT","UNK"},
    {"AU","NSW","VIC","QLD","SA","WA","TAS","NT","ACT","UNK"},
    C922
  )
)</f>
        <v>SA</v>
      </c>
      <c r="C922" s="1" t="s">
        <v>21</v>
      </c>
      <c r="D922" s="11">
        <f t="shared" si="14"/>
        <v>45170</v>
      </c>
      <c r="E922" s="1" t="s">
        <v>46</v>
      </c>
      <c r="F922" s="1" t="s">
        <v>27</v>
      </c>
      <c r="G922" s="4">
        <v>2832466</v>
      </c>
      <c r="H922" s="5">
        <v>156100873.29999974</v>
      </c>
      <c r="I922" s="4">
        <v>2030118</v>
      </c>
      <c r="J922" s="4">
        <v>802348</v>
      </c>
      <c r="K922" s="4">
        <v>115689411.54999997</v>
      </c>
      <c r="L922" s="4">
        <v>40411461.75</v>
      </c>
      <c r="M922" s="6">
        <v>0.71673163949717311</v>
      </c>
      <c r="N922" s="4">
        <v>36.131298288756533</v>
      </c>
      <c r="O922" s="4">
        <v>155179201.1999999</v>
      </c>
      <c r="P922" s="4">
        <v>185086026.83999947</v>
      </c>
      <c r="Q922" s="4">
        <v>115689411.54999997</v>
      </c>
      <c r="R922" s="4">
        <v>69396615.289999887</v>
      </c>
    </row>
    <row r="923" spans="1:18" ht="15" x14ac:dyDescent="0.2">
      <c r="A923" s="1" t="str" cm="1">
        <f t="array" ref="A923">_xlfn.LET(
  _xlpm.n, UPPER(TRIM(C923)),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C923
  )
)</f>
        <v>Western Australia</v>
      </c>
      <c r="B923" s="1" t="str" cm="1">
        <f t="array" ref="B923">_xlfn.LET(
  _xlpm.n, UPPER(TRIM(C923)),
  _xlfn.XLOOKUP(
    _xlpm.n,
    {"AUSTRALIA","NSW","VIC","QLD","SA","WA","TAS","NT","ACT","UNK"},
    {"AU","NSW","VIC","QLD","SA","WA","TAS","NT","ACT","UNK"},
    C923
  )
)</f>
        <v>WA</v>
      </c>
      <c r="C923" s="1" t="s">
        <v>22</v>
      </c>
      <c r="D923" s="11">
        <f t="shared" si="14"/>
        <v>45170</v>
      </c>
      <c r="E923" s="1" t="s">
        <v>46</v>
      </c>
      <c r="F923" s="1" t="s">
        <v>27</v>
      </c>
      <c r="G923" s="4">
        <v>3856288</v>
      </c>
      <c r="H923" s="5">
        <v>211627825.82000008</v>
      </c>
      <c r="I923" s="4">
        <v>2702722</v>
      </c>
      <c r="J923" s="4">
        <v>1153566</v>
      </c>
      <c r="K923" s="4">
        <v>154442093.20000011</v>
      </c>
      <c r="L923" s="4">
        <v>57185732.619999975</v>
      </c>
      <c r="M923" s="6">
        <v>0.70086103527537358</v>
      </c>
      <c r="N923" s="4">
        <v>42.04104109539022</v>
      </c>
      <c r="O923" s="4">
        <v>209894797.3499997</v>
      </c>
      <c r="P923" s="4">
        <v>260091746.52999979</v>
      </c>
      <c r="Q923" s="4">
        <v>154442093.20000008</v>
      </c>
      <c r="R923" s="4">
        <v>105649653.32999997</v>
      </c>
    </row>
    <row r="924" spans="1:18" ht="15" x14ac:dyDescent="0.2">
      <c r="A924" s="1" t="str" cm="1">
        <f t="array" ref="A924">_xlfn.LET(
  _xlpm.n, UPPER(TRIM(C924)),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C924
  )
)</f>
        <v>Tasmania</v>
      </c>
      <c r="B924" s="1" t="str" cm="1">
        <f t="array" ref="B924">_xlfn.LET(
  _xlpm.n, UPPER(TRIM(C924)),
  _xlfn.XLOOKUP(
    _xlpm.n,
    {"AUSTRALIA","NSW","VIC","QLD","SA","WA","TAS","NT","ACT","UNK"},
    {"AU","NSW","VIC","QLD","SA","WA","TAS","NT","ACT","UNK"},
    C924
  )
)</f>
        <v>TAS</v>
      </c>
      <c r="C924" s="1" t="s">
        <v>23</v>
      </c>
      <c r="D924" s="11">
        <f t="shared" si="14"/>
        <v>45170</v>
      </c>
      <c r="E924" s="1" t="s">
        <v>46</v>
      </c>
      <c r="F924" s="1" t="s">
        <v>27</v>
      </c>
      <c r="G924" s="4">
        <v>807390</v>
      </c>
      <c r="H924" s="5">
        <v>45717273.550000049</v>
      </c>
      <c r="I924" s="4">
        <v>539451</v>
      </c>
      <c r="J924" s="4">
        <v>267939</v>
      </c>
      <c r="K924" s="4">
        <v>31674853.599999972</v>
      </c>
      <c r="L924" s="4">
        <v>14042419.949999984</v>
      </c>
      <c r="M924" s="6">
        <v>0.66814179021290832</v>
      </c>
      <c r="N924" s="4">
        <v>48.207103379870489</v>
      </c>
      <c r="O924" s="4">
        <v>45135150.700000025</v>
      </c>
      <c r="P924" s="4">
        <v>58626041.020000033</v>
      </c>
      <c r="Q924" s="4">
        <v>31674853.599999972</v>
      </c>
      <c r="R924" s="4">
        <v>26951187.420000002</v>
      </c>
    </row>
    <row r="925" spans="1:18" ht="15" x14ac:dyDescent="0.2">
      <c r="A925" s="1" t="str" cm="1">
        <f t="array" ref="A925">_xlfn.LET(
  _xlpm.n, UPPER(TRIM(C925)),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C925
  )
)</f>
        <v>Northern Territory</v>
      </c>
      <c r="B925" s="1" t="str" cm="1">
        <f t="array" ref="B925">_xlfn.LET(
  _xlpm.n, UPPER(TRIM(C925)),
  _xlfn.XLOOKUP(
    _xlpm.n,
    {"AUSTRALIA","NSW","VIC","QLD","SA","WA","TAS","NT","ACT","UNK"},
    {"AU","NSW","VIC","QLD","SA","WA","TAS","NT","ACT","UNK"},
    C925
  )
)</f>
        <v>NT</v>
      </c>
      <c r="C925" s="1" t="s">
        <v>24</v>
      </c>
      <c r="D925" s="11">
        <f t="shared" si="14"/>
        <v>45170</v>
      </c>
      <c r="E925" s="1" t="s">
        <v>46</v>
      </c>
      <c r="F925" s="1" t="s">
        <v>27</v>
      </c>
      <c r="G925" s="4">
        <v>254205</v>
      </c>
      <c r="H925" s="5">
        <v>15876959.200000007</v>
      </c>
      <c r="I925" s="4">
        <v>181529</v>
      </c>
      <c r="J925" s="4">
        <v>72676</v>
      </c>
      <c r="K925" s="4">
        <v>12309751.750000004</v>
      </c>
      <c r="L925" s="4">
        <v>3567207.4499999983</v>
      </c>
      <c r="M925" s="6">
        <v>0.71410475797092898</v>
      </c>
      <c r="N925" s="4">
        <v>39.857310250795365</v>
      </c>
      <c r="O925" s="4">
        <v>15830956.300000008</v>
      </c>
      <c r="P925" s="4">
        <v>18775378.730000004</v>
      </c>
      <c r="Q925" s="4">
        <v>12309751.750000004</v>
      </c>
      <c r="R925" s="4">
        <v>6465626.9799999995</v>
      </c>
    </row>
    <row r="926" spans="1:18" ht="15" x14ac:dyDescent="0.2">
      <c r="A926" s="1" t="str" cm="1">
        <f t="array" ref="A926">_xlfn.LET(
  _xlpm.n, UPPER(TRIM(C926)),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C926
  )
)</f>
        <v>Australian Capital Territory</v>
      </c>
      <c r="B926" s="1" t="str" cm="1">
        <f t="array" ref="B926">_xlfn.LET(
  _xlpm.n, UPPER(TRIM(C926)),
  _xlfn.XLOOKUP(
    _xlpm.n,
    {"AUSTRALIA","NSW","VIC","QLD","SA","WA","TAS","NT","ACT","UNK"},
    {"AU","NSW","VIC","QLD","SA","WA","TAS","NT","ACT","UNK"},
    C926
  )
)</f>
        <v>ACT</v>
      </c>
      <c r="C926" s="1" t="s">
        <v>25</v>
      </c>
      <c r="D926" s="11">
        <f t="shared" si="14"/>
        <v>45170</v>
      </c>
      <c r="E926" s="1" t="s">
        <v>46</v>
      </c>
      <c r="F926" s="1" t="s">
        <v>27</v>
      </c>
      <c r="G926" s="4">
        <v>580426</v>
      </c>
      <c r="H926" s="5">
        <v>32099197.600000001</v>
      </c>
      <c r="I926" s="4">
        <v>297488</v>
      </c>
      <c r="J926" s="4">
        <v>282938</v>
      </c>
      <c r="K926" s="4">
        <v>17029792.499999993</v>
      </c>
      <c r="L926" s="4">
        <v>15069405.099999983</v>
      </c>
      <c r="M926" s="6">
        <v>0.51253389751665157</v>
      </c>
      <c r="N926" s="4">
        <v>48.867805065234059</v>
      </c>
      <c r="O926" s="4">
        <v>30872937.650000006</v>
      </c>
      <c r="P926" s="4">
        <v>45923912.220000036</v>
      </c>
      <c r="Q926" s="4">
        <v>17029792.499999993</v>
      </c>
      <c r="R926" s="4">
        <v>28894119.719999999</v>
      </c>
    </row>
    <row r="927" spans="1:18" ht="15" x14ac:dyDescent="0.2">
      <c r="A927" s="1" t="str" cm="1">
        <f t="array" ref="A927">_xlfn.LET(
  _xlpm.n, UPPER(TRIM(C927)),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C927
  )
)</f>
        <v>Unknown</v>
      </c>
      <c r="B927" s="1" t="str" cm="1">
        <f t="array" ref="B927">_xlfn.LET(
  _xlpm.n, UPPER(TRIM(C927)),
  _xlfn.XLOOKUP(
    _xlpm.n,
    {"AUSTRALIA","NSW","VIC","QLD","SA","WA","TAS","NT","ACT","UNK"},
    {"AU","NSW","VIC","QLD","SA","WA","TAS","NT","ACT","UNK"},
    C927
  )
)</f>
        <v>UNK</v>
      </c>
      <c r="C927" s="1" t="s">
        <v>26</v>
      </c>
      <c r="D927" s="11">
        <f t="shared" si="14"/>
        <v>45170</v>
      </c>
      <c r="E927" s="1" t="s">
        <v>46</v>
      </c>
      <c r="F927" s="1" t="s">
        <v>27</v>
      </c>
      <c r="G927" s="4">
        <v>424</v>
      </c>
      <c r="H927" s="5">
        <v>24000.85</v>
      </c>
      <c r="I927" s="4">
        <v>274</v>
      </c>
      <c r="J927" s="4">
        <v>150</v>
      </c>
      <c r="K927" s="4">
        <v>15558.4</v>
      </c>
      <c r="L927" s="4">
        <v>8442.4500000000007</v>
      </c>
      <c r="M927" s="6">
        <v>0.64622641509433965</v>
      </c>
      <c r="N927" s="4">
        <v>39.661409395973152</v>
      </c>
      <c r="O927" s="4">
        <v>23189.300000000003</v>
      </c>
      <c r="P927" s="4">
        <v>29918.27</v>
      </c>
      <c r="Q927" s="4">
        <v>15558.4</v>
      </c>
      <c r="R927" s="4">
        <v>14359.87</v>
      </c>
    </row>
    <row r="928" spans="1:18" ht="15" x14ac:dyDescent="0.2">
      <c r="A928" s="1" t="str" cm="1">
        <f t="array" ref="A928">_xlfn.LET(
  _xlpm.n, UPPER(TRIM(C928)),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C928
  )
)</f>
        <v>Australia</v>
      </c>
      <c r="B928" s="1" t="str" cm="1">
        <f t="array" ref="B928">_xlfn.LET(
  _xlpm.n, UPPER(TRIM(C928)),
  _xlfn.XLOOKUP(
    _xlpm.n,
    {"AUSTRALIA","NSW","VIC","QLD","SA","WA","TAS","NT","ACT","UNK"},
    {"AU","NSW","VIC","QLD","SA","WA","TAS","NT","ACT","UNK"},
    C928
  )
)</f>
        <v>AU</v>
      </c>
      <c r="C928" s="2" t="s">
        <v>15</v>
      </c>
      <c r="D928" s="12">
        <f t="shared" si="14"/>
        <v>45170</v>
      </c>
      <c r="E928" s="3" t="s">
        <v>46</v>
      </c>
      <c r="F928" s="3" t="s">
        <v>28</v>
      </c>
      <c r="G928" s="8">
        <v>588723</v>
      </c>
      <c r="H928" s="9">
        <v>10031963.899999995</v>
      </c>
      <c r="I928" s="8">
        <v>568801</v>
      </c>
      <c r="J928" s="8">
        <v>19922</v>
      </c>
      <c r="K928" s="8">
        <v>8679689.1999999937</v>
      </c>
      <c r="L928" s="8">
        <v>1352274.6999999995</v>
      </c>
      <c r="M928" s="10">
        <v>0.96616065619994462</v>
      </c>
      <c r="N928" s="8">
        <v>15.520843790784058</v>
      </c>
      <c r="O928" s="8">
        <v>9303591.2499999981</v>
      </c>
      <c r="P928" s="8">
        <v>10341170.149999993</v>
      </c>
      <c r="Q928" s="8">
        <v>8679689.1999999937</v>
      </c>
      <c r="R928" s="8">
        <v>1661480.95</v>
      </c>
    </row>
    <row r="929" spans="1:18" ht="15" x14ac:dyDescent="0.2">
      <c r="A929" s="1" t="str" cm="1">
        <f t="array" ref="A929">_xlfn.LET(
  _xlpm.n, UPPER(TRIM(C929)),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C929
  )
)</f>
        <v>New South Wales</v>
      </c>
      <c r="B929" s="1" t="str" cm="1">
        <f t="array" ref="B929">_xlfn.LET(
  _xlpm.n, UPPER(TRIM(C929)),
  _xlfn.XLOOKUP(
    _xlpm.n,
    {"AUSTRALIA","NSW","VIC","QLD","SA","WA","TAS","NT","ACT","UNK"},
    {"AU","NSW","VIC","QLD","SA","WA","TAS","NT","ACT","UNK"},
    C929
  )
)</f>
        <v>NSW</v>
      </c>
      <c r="C929" s="1" t="s">
        <v>18</v>
      </c>
      <c r="D929" s="11">
        <f t="shared" si="14"/>
        <v>45170</v>
      </c>
      <c r="E929" s="1" t="s">
        <v>46</v>
      </c>
      <c r="F929" s="1" t="s">
        <v>28</v>
      </c>
      <c r="G929" s="4">
        <v>172050</v>
      </c>
      <c r="H929" s="5">
        <v>2731253.5000000005</v>
      </c>
      <c r="I929" s="4">
        <v>168043</v>
      </c>
      <c r="J929" s="4">
        <v>4007</v>
      </c>
      <c r="K929" s="4">
        <v>2490364.8000000003</v>
      </c>
      <c r="L929" s="4">
        <v>240888.69999999998</v>
      </c>
      <c r="M929" s="6">
        <v>0.97671025864574257</v>
      </c>
      <c r="N929" s="4">
        <v>14.525418018467681</v>
      </c>
      <c r="O929" s="4">
        <v>2609367.25</v>
      </c>
      <c r="P929" s="4">
        <v>2789456.8500000006</v>
      </c>
      <c r="Q929" s="4">
        <v>2490364.8000000003</v>
      </c>
      <c r="R929" s="4">
        <v>299092.05</v>
      </c>
    </row>
    <row r="930" spans="1:18" ht="15" x14ac:dyDescent="0.2">
      <c r="A930" s="1" t="str" cm="1">
        <f t="array" ref="A930">_xlfn.LET(
  _xlpm.n, UPPER(TRIM(C930)),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C930
  )
)</f>
        <v>Victoria</v>
      </c>
      <c r="B930" s="1" t="str" cm="1">
        <f t="array" ref="B930">_xlfn.LET(
  _xlpm.n, UPPER(TRIM(C930)),
  _xlfn.XLOOKUP(
    _xlpm.n,
    {"AUSTRALIA","NSW","VIC","QLD","SA","WA","TAS","NT","ACT","UNK"},
    {"AU","NSW","VIC","QLD","SA","WA","TAS","NT","ACT","UNK"},
    C930
  )
)</f>
        <v>VIC</v>
      </c>
      <c r="C930" s="1" t="s">
        <v>19</v>
      </c>
      <c r="D930" s="11">
        <f t="shared" si="14"/>
        <v>45170</v>
      </c>
      <c r="E930" s="1" t="s">
        <v>46</v>
      </c>
      <c r="F930" s="1" t="s">
        <v>28</v>
      </c>
      <c r="G930" s="4">
        <v>114949</v>
      </c>
      <c r="H930" s="5">
        <v>1917184.7000000004</v>
      </c>
      <c r="I930" s="4">
        <v>108964</v>
      </c>
      <c r="J930" s="4">
        <v>5985</v>
      </c>
      <c r="K930" s="4">
        <v>1487460.5000000005</v>
      </c>
      <c r="L930" s="4">
        <v>429724.20000000007</v>
      </c>
      <c r="M930" s="6">
        <v>0.94793343134781516</v>
      </c>
      <c r="N930" s="4">
        <v>17.258738512949044</v>
      </c>
      <c r="O930" s="4">
        <v>1680767.0000000007</v>
      </c>
      <c r="P930" s="4">
        <v>2020478.2500000005</v>
      </c>
      <c r="Q930" s="4">
        <v>1487460.5000000005</v>
      </c>
      <c r="R930" s="4">
        <v>533017.75</v>
      </c>
    </row>
    <row r="931" spans="1:18" ht="15" x14ac:dyDescent="0.2">
      <c r="A931" s="1" t="str" cm="1">
        <f t="array" ref="A931">_xlfn.LET(
  _xlpm.n, UPPER(TRIM(C931)),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C931
  )
)</f>
        <v>Queensland</v>
      </c>
      <c r="B931" s="1" t="str" cm="1">
        <f t="array" ref="B931">_xlfn.LET(
  _xlpm.n, UPPER(TRIM(C931)),
  _xlfn.XLOOKUP(
    _xlpm.n,
    {"AUSTRALIA","NSW","VIC","QLD","SA","WA","TAS","NT","ACT","UNK"},
    {"AU","NSW","VIC","QLD","SA","WA","TAS","NT","ACT","UNK"},
    C931
  )
)</f>
        <v>QLD</v>
      </c>
      <c r="C931" s="1" t="s">
        <v>20</v>
      </c>
      <c r="D931" s="11">
        <f t="shared" si="14"/>
        <v>45170</v>
      </c>
      <c r="E931" s="1" t="s">
        <v>46</v>
      </c>
      <c r="F931" s="1" t="s">
        <v>28</v>
      </c>
      <c r="G931" s="4">
        <v>153389</v>
      </c>
      <c r="H931" s="5">
        <v>2906430.7500000005</v>
      </c>
      <c r="I931" s="4">
        <v>145816</v>
      </c>
      <c r="J931" s="4">
        <v>7573</v>
      </c>
      <c r="K931" s="4">
        <v>2321755.3000000003</v>
      </c>
      <c r="L931" s="4">
        <v>584675.44999999984</v>
      </c>
      <c r="M931" s="6">
        <v>0.9506287934597657</v>
      </c>
      <c r="N931" s="4">
        <v>16.342915621286146</v>
      </c>
      <c r="O931" s="4">
        <v>2575565.5000000005</v>
      </c>
      <c r="P931" s="4">
        <v>3030195.6500000004</v>
      </c>
      <c r="Q931" s="4">
        <v>2321755.3000000003</v>
      </c>
      <c r="R931" s="4">
        <v>708440.35</v>
      </c>
    </row>
    <row r="932" spans="1:18" ht="15" x14ac:dyDescent="0.2">
      <c r="A932" s="1" t="str" cm="1">
        <f t="array" ref="A932">_xlfn.LET(
  _xlpm.n, UPPER(TRIM(C932)),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C932
  )
)</f>
        <v>South Australia</v>
      </c>
      <c r="B932" s="1" t="str" cm="1">
        <f t="array" ref="B932">_xlfn.LET(
  _xlpm.n, UPPER(TRIM(C932)),
  _xlfn.XLOOKUP(
    _xlpm.n,
    {"AUSTRALIA","NSW","VIC","QLD","SA","WA","TAS","NT","ACT","UNK"},
    {"AU","NSW","VIC","QLD","SA","WA","TAS","NT","ACT","UNK"},
    C932
  )
)</f>
        <v>SA</v>
      </c>
      <c r="C932" s="1" t="s">
        <v>21</v>
      </c>
      <c r="D932" s="11">
        <f t="shared" si="14"/>
        <v>45170</v>
      </c>
      <c r="E932" s="1" t="s">
        <v>46</v>
      </c>
      <c r="F932" s="1" t="s">
        <v>28</v>
      </c>
      <c r="G932" s="4">
        <v>45745</v>
      </c>
      <c r="H932" s="5">
        <v>650387.25</v>
      </c>
      <c r="I932" s="4">
        <v>44913</v>
      </c>
      <c r="J932" s="4">
        <v>832</v>
      </c>
      <c r="K932" s="4">
        <v>636225.85</v>
      </c>
      <c r="L932" s="4">
        <v>14161.4</v>
      </c>
      <c r="M932" s="6">
        <v>0.98181221991474477</v>
      </c>
      <c r="N932" s="4">
        <v>4.1908052884615383</v>
      </c>
      <c r="O932" s="4">
        <v>652859.29999999993</v>
      </c>
      <c r="P932" s="4">
        <v>653874</v>
      </c>
      <c r="Q932" s="4">
        <v>636225.85</v>
      </c>
      <c r="R932" s="4">
        <v>17648.150000000001</v>
      </c>
    </row>
    <row r="933" spans="1:18" ht="15" x14ac:dyDescent="0.2">
      <c r="A933" s="1" t="str" cm="1">
        <f t="array" ref="A933">_xlfn.LET(
  _xlpm.n, UPPER(TRIM(C933)),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C933
  )
)</f>
        <v>Western Australia</v>
      </c>
      <c r="B933" s="1" t="str" cm="1">
        <f t="array" ref="B933">_xlfn.LET(
  _xlpm.n, UPPER(TRIM(C933)),
  _xlfn.XLOOKUP(
    _xlpm.n,
    {"AUSTRALIA","NSW","VIC","QLD","SA","WA","TAS","NT","ACT","UNK"},
    {"AU","NSW","VIC","QLD","SA","WA","TAS","NT","ACT","UNK"},
    C933
  )
)</f>
        <v>WA</v>
      </c>
      <c r="C933" s="1" t="s">
        <v>22</v>
      </c>
      <c r="D933" s="11">
        <f t="shared" si="14"/>
        <v>45170</v>
      </c>
      <c r="E933" s="1" t="s">
        <v>46</v>
      </c>
      <c r="F933" s="1" t="s">
        <v>28</v>
      </c>
      <c r="G933" s="4">
        <v>58309</v>
      </c>
      <c r="H933" s="5">
        <v>939434.74999999953</v>
      </c>
      <c r="I933" s="4">
        <v>57896</v>
      </c>
      <c r="J933" s="4">
        <v>413</v>
      </c>
      <c r="K933" s="4">
        <v>932448.34999999963</v>
      </c>
      <c r="L933" s="4">
        <v>6986.4</v>
      </c>
      <c r="M933" s="6">
        <v>0.9929170453960795</v>
      </c>
      <c r="N933" s="4">
        <v>6.8158595641646489</v>
      </c>
      <c r="O933" s="4">
        <v>939209.89999999967</v>
      </c>
      <c r="P933" s="4">
        <v>942249.69999999972</v>
      </c>
      <c r="Q933" s="4">
        <v>932448.34999999963</v>
      </c>
      <c r="R933" s="4">
        <v>9801.35</v>
      </c>
    </row>
    <row r="934" spans="1:18" ht="15" x14ac:dyDescent="0.2">
      <c r="A934" s="1" t="str" cm="1">
        <f t="array" ref="A934">_xlfn.LET(
  _xlpm.n, UPPER(TRIM(C934)),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C934
  )
)</f>
        <v>Tasmania</v>
      </c>
      <c r="B934" s="1" t="str" cm="1">
        <f t="array" ref="B934">_xlfn.LET(
  _xlpm.n, UPPER(TRIM(C934)),
  _xlfn.XLOOKUP(
    _xlpm.n,
    {"AUSTRALIA","NSW","VIC","QLD","SA","WA","TAS","NT","ACT","UNK"},
    {"AU","NSW","VIC","QLD","SA","WA","TAS","NT","ACT","UNK"},
    C934
  )
)</f>
        <v>TAS</v>
      </c>
      <c r="C934" s="1" t="s">
        <v>23</v>
      </c>
      <c r="D934" s="11">
        <f t="shared" si="14"/>
        <v>45170</v>
      </c>
      <c r="E934" s="1" t="s">
        <v>46</v>
      </c>
      <c r="F934" s="1" t="s">
        <v>28</v>
      </c>
      <c r="G934" s="4">
        <v>15676</v>
      </c>
      <c r="H934" s="5">
        <v>270863.64999999997</v>
      </c>
      <c r="I934" s="4">
        <v>14742</v>
      </c>
      <c r="J934" s="4">
        <v>934</v>
      </c>
      <c r="K934" s="4">
        <v>205782.59999999998</v>
      </c>
      <c r="L934" s="4">
        <v>65081.05</v>
      </c>
      <c r="M934" s="6">
        <v>0.94041847410053581</v>
      </c>
      <c r="N934" s="4">
        <v>15.821466809421841</v>
      </c>
      <c r="O934" s="4">
        <v>234954.34999999998</v>
      </c>
      <c r="P934" s="4">
        <v>285640.90000000008</v>
      </c>
      <c r="Q934" s="4">
        <v>205782.59999999998</v>
      </c>
      <c r="R934" s="4">
        <v>79858.299999999988</v>
      </c>
    </row>
    <row r="935" spans="1:18" ht="15" x14ac:dyDescent="0.2">
      <c r="A935" s="1" t="str" cm="1">
        <f t="array" ref="A935">_xlfn.LET(
  _xlpm.n, UPPER(TRIM(C935)),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C935
  )
)</f>
        <v>Northern Territory</v>
      </c>
      <c r="B935" s="1" t="str" cm="1">
        <f t="array" ref="B935">_xlfn.LET(
  _xlpm.n, UPPER(TRIM(C935)),
  _xlfn.XLOOKUP(
    _xlpm.n,
    {"AUSTRALIA","NSW","VIC","QLD","SA","WA","TAS","NT","ACT","UNK"},
    {"AU","NSW","VIC","QLD","SA","WA","TAS","NT","ACT","UNK"},
    C935
  )
)</f>
        <v>NT</v>
      </c>
      <c r="C935" s="1" t="s">
        <v>24</v>
      </c>
      <c r="D935" s="11">
        <f t="shared" si="14"/>
        <v>45170</v>
      </c>
      <c r="E935" s="1" t="s">
        <v>46</v>
      </c>
      <c r="F935" s="1" t="s">
        <v>28</v>
      </c>
      <c r="G935" s="4">
        <v>24946</v>
      </c>
      <c r="H935" s="5">
        <v>564044.1</v>
      </c>
      <c r="I935" s="4">
        <v>24818</v>
      </c>
      <c r="J935" s="4">
        <v>128</v>
      </c>
      <c r="K935" s="4">
        <v>554658.65</v>
      </c>
      <c r="L935" s="4">
        <v>9385.4500000000007</v>
      </c>
      <c r="M935" s="6">
        <v>0.99486891686041845</v>
      </c>
      <c r="N935" s="4">
        <v>20.12109375</v>
      </c>
      <c r="O935" s="4">
        <v>558948</v>
      </c>
      <c r="P935" s="4">
        <v>566619.6</v>
      </c>
      <c r="Q935" s="4">
        <v>554658.65</v>
      </c>
      <c r="R935" s="4">
        <v>11960.95</v>
      </c>
    </row>
    <row r="936" spans="1:18" ht="15" x14ac:dyDescent="0.2">
      <c r="A936" s="1" t="str" cm="1">
        <f t="array" ref="A936">_xlfn.LET(
  _xlpm.n, UPPER(TRIM(C936)),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C936
  )
)</f>
        <v>Australian Capital Territory</v>
      </c>
      <c r="B936" s="1" t="str" cm="1">
        <f t="array" ref="B936">_xlfn.LET(
  _xlpm.n, UPPER(TRIM(C936)),
  _xlfn.XLOOKUP(
    _xlpm.n,
    {"AUSTRALIA","NSW","VIC","QLD","SA","WA","TAS","NT","ACT","UNK"},
    {"AU","NSW","VIC","QLD","SA","WA","TAS","NT","ACT","UNK"},
    C936
  )
)</f>
        <v>ACT</v>
      </c>
      <c r="C936" s="1" t="s">
        <v>25</v>
      </c>
      <c r="D936" s="11">
        <f t="shared" si="14"/>
        <v>45170</v>
      </c>
      <c r="E936" s="1" t="s">
        <v>46</v>
      </c>
      <c r="F936" s="1" t="s">
        <v>28</v>
      </c>
      <c r="G936" s="4">
        <v>3654</v>
      </c>
      <c r="H936" s="5">
        <v>52300.549999999981</v>
      </c>
      <c r="I936" s="4">
        <v>3604</v>
      </c>
      <c r="J936" s="4">
        <v>50</v>
      </c>
      <c r="K936" s="4">
        <v>50928.499999999978</v>
      </c>
      <c r="L936" s="4">
        <v>1372.05</v>
      </c>
      <c r="M936" s="6">
        <v>0.98631636562671043</v>
      </c>
      <c r="N936" s="4">
        <v>5.8</v>
      </c>
      <c r="O936" s="4">
        <v>51855.299999999981</v>
      </c>
      <c r="P936" s="4">
        <v>52590.549999999974</v>
      </c>
      <c r="Q936" s="4">
        <v>50928.499999999978</v>
      </c>
      <c r="R936" s="4">
        <v>1662.05</v>
      </c>
    </row>
    <row r="937" spans="1:18" ht="15" x14ac:dyDescent="0.2">
      <c r="A937" s="1" t="str" cm="1">
        <f t="array" ref="A937">_xlfn.LET(
  _xlpm.n, UPPER(TRIM(C937)),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C937
  )
)</f>
        <v>Unknown</v>
      </c>
      <c r="B937" s="1" t="str" cm="1">
        <f t="array" ref="B937">_xlfn.LET(
  _xlpm.n, UPPER(TRIM(C937)),
  _xlfn.XLOOKUP(
    _xlpm.n,
    {"AUSTRALIA","NSW","VIC","QLD","SA","WA","TAS","NT","ACT","UNK"},
    {"AU","NSW","VIC","QLD","SA","WA","TAS","NT","ACT","UNK"},
    C937
  )
)</f>
        <v>UNK</v>
      </c>
      <c r="C937" s="1" t="s">
        <v>26</v>
      </c>
      <c r="D937" s="11">
        <f t="shared" si="14"/>
        <v>45170</v>
      </c>
      <c r="E937" s="1" t="s">
        <v>46</v>
      </c>
      <c r="F937" s="1" t="s">
        <v>28</v>
      </c>
      <c r="G937" s="4">
        <v>5</v>
      </c>
      <c r="H937" s="5">
        <v>64.650000000000006</v>
      </c>
      <c r="I937" s="4">
        <v>5</v>
      </c>
      <c r="J937" s="4">
        <v>0</v>
      </c>
      <c r="K937" s="4">
        <v>64.650000000000006</v>
      </c>
      <c r="L937" s="4">
        <v>0</v>
      </c>
      <c r="M937" s="6">
        <v>1</v>
      </c>
      <c r="N937" s="4" t="s">
        <v>32</v>
      </c>
      <c r="O937" s="4">
        <v>64.650000000000006</v>
      </c>
      <c r="P937" s="4">
        <v>64.650000000000006</v>
      </c>
      <c r="Q937" s="4">
        <v>64.650000000000006</v>
      </c>
      <c r="R937" s="4">
        <v>0</v>
      </c>
    </row>
    <row r="938" spans="1:18" ht="15" x14ac:dyDescent="0.2">
      <c r="A938" s="1" t="str" cm="1">
        <f t="array" ref="A938">_xlfn.LET(
  _xlpm.n, UPPER(TRIM(C938)),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C938
  )
)</f>
        <v>Australia</v>
      </c>
      <c r="B938" s="1" t="str" cm="1">
        <f t="array" ref="B938">_xlfn.LET(
  _xlpm.n, UPPER(TRIM(C938)),
  _xlfn.XLOOKUP(
    _xlpm.n,
    {"AUSTRALIA","NSW","VIC","QLD","SA","WA","TAS","NT","ACT","UNK"},
    {"AU","NSW","VIC","QLD","SA","WA","TAS","NT","ACT","UNK"},
    C938
  )
)</f>
        <v>AU</v>
      </c>
      <c r="C938" s="2" t="s">
        <v>15</v>
      </c>
      <c r="D938" s="12">
        <f t="shared" si="14"/>
        <v>45170</v>
      </c>
      <c r="E938" s="3" t="s">
        <v>46</v>
      </c>
      <c r="F938" s="3" t="s">
        <v>29</v>
      </c>
      <c r="G938" s="8">
        <v>3968520</v>
      </c>
      <c r="H938" s="9">
        <v>338047073.84000158</v>
      </c>
      <c r="I938" s="8">
        <v>1778214</v>
      </c>
      <c r="J938" s="8">
        <v>2190306</v>
      </c>
      <c r="K938" s="8">
        <v>122524924.24999969</v>
      </c>
      <c r="L938" s="8">
        <v>215522149.59000018</v>
      </c>
      <c r="M938" s="10">
        <v>0.44807988872425991</v>
      </c>
      <c r="N938" s="8">
        <v>63.828670509965235</v>
      </c>
      <c r="O938" s="8">
        <v>369470853.4099974</v>
      </c>
      <c r="P938" s="8">
        <v>477851393.83000124</v>
      </c>
      <c r="Q938" s="8">
        <v>122524924.24999969</v>
      </c>
      <c r="R938" s="8">
        <v>355326469.58000004</v>
      </c>
    </row>
    <row r="939" spans="1:18" ht="15" x14ac:dyDescent="0.2">
      <c r="A939" s="1" t="str" cm="1">
        <f t="array" ref="A939">_xlfn.LET(
  _xlpm.n, UPPER(TRIM(C939)),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C939
  )
)</f>
        <v>New South Wales</v>
      </c>
      <c r="B939" s="1" t="str" cm="1">
        <f t="array" ref="B939">_xlfn.LET(
  _xlpm.n, UPPER(TRIM(C939)),
  _xlfn.XLOOKUP(
    _xlpm.n,
    {"AUSTRALIA","NSW","VIC","QLD","SA","WA","TAS","NT","ACT","UNK"},
    {"AU","NSW","VIC","QLD","SA","WA","TAS","NT","ACT","UNK"},
    C939
  )
)</f>
        <v>NSW</v>
      </c>
      <c r="C939" s="1" t="s">
        <v>18</v>
      </c>
      <c r="D939" s="11">
        <f t="shared" si="14"/>
        <v>45170</v>
      </c>
      <c r="E939" s="1" t="s">
        <v>46</v>
      </c>
      <c r="F939" s="1" t="s">
        <v>29</v>
      </c>
      <c r="G939" s="4">
        <v>1240707</v>
      </c>
      <c r="H939" s="5">
        <v>105589122.71999989</v>
      </c>
      <c r="I939" s="4">
        <v>554196</v>
      </c>
      <c r="J939" s="4">
        <v>686511</v>
      </c>
      <c r="K939" s="4">
        <v>38363892.649999991</v>
      </c>
      <c r="L939" s="4">
        <v>67225230.070000008</v>
      </c>
      <c r="M939" s="6">
        <v>0.44667757979925959</v>
      </c>
      <c r="N939" s="4">
        <v>63.56587158836485</v>
      </c>
      <c r="O939" s="4">
        <v>114776661.80999993</v>
      </c>
      <c r="P939" s="4">
        <v>149227792.79000029</v>
      </c>
      <c r="Q939" s="4">
        <v>38363892.649999991</v>
      </c>
      <c r="R939" s="4">
        <v>110863900.13999994</v>
      </c>
    </row>
    <row r="940" spans="1:18" ht="15" x14ac:dyDescent="0.2">
      <c r="A940" s="1" t="str" cm="1">
        <f t="array" ref="A940">_xlfn.LET(
  _xlpm.n, UPPER(TRIM(C940)),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C940
  )
)</f>
        <v>Victoria</v>
      </c>
      <c r="B940" s="1" t="str" cm="1">
        <f t="array" ref="B940">_xlfn.LET(
  _xlpm.n, UPPER(TRIM(C940)),
  _xlfn.XLOOKUP(
    _xlpm.n,
    {"AUSTRALIA","NSW","VIC","QLD","SA","WA","TAS","NT","ACT","UNK"},
    {"AU","NSW","VIC","QLD","SA","WA","TAS","NT","ACT","UNK"},
    C940
  )
)</f>
        <v>VIC</v>
      </c>
      <c r="C940" s="1" t="s">
        <v>19</v>
      </c>
      <c r="D940" s="11">
        <f t="shared" si="14"/>
        <v>45170</v>
      </c>
      <c r="E940" s="1" t="s">
        <v>46</v>
      </c>
      <c r="F940" s="1" t="s">
        <v>29</v>
      </c>
      <c r="G940" s="4">
        <v>1153568</v>
      </c>
      <c r="H940" s="5">
        <v>97929427.10999997</v>
      </c>
      <c r="I940" s="4">
        <v>498650</v>
      </c>
      <c r="J940" s="4">
        <v>654918</v>
      </c>
      <c r="K940" s="4">
        <v>34127001.249999963</v>
      </c>
      <c r="L940" s="4">
        <v>63802425.859999992</v>
      </c>
      <c r="M940" s="6">
        <v>0.43226753862797856</v>
      </c>
      <c r="N940" s="4">
        <v>63.655286997761714</v>
      </c>
      <c r="O940" s="4">
        <v>106942510.40000015</v>
      </c>
      <c r="P940" s="4">
        <v>139618420.36000025</v>
      </c>
      <c r="Q940" s="4">
        <v>34127001.249999963</v>
      </c>
      <c r="R940" s="4">
        <v>105491419.11000003</v>
      </c>
    </row>
    <row r="941" spans="1:18" ht="15" x14ac:dyDescent="0.2">
      <c r="A941" s="1" t="str" cm="1">
        <f t="array" ref="A941">_xlfn.LET(
  _xlpm.n, UPPER(TRIM(C941)),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C941
  )
)</f>
        <v>Queensland</v>
      </c>
      <c r="B941" s="1" t="str" cm="1">
        <f t="array" ref="B941">_xlfn.LET(
  _xlpm.n, UPPER(TRIM(C941)),
  _xlfn.XLOOKUP(
    _xlpm.n,
    {"AUSTRALIA","NSW","VIC","QLD","SA","WA","TAS","NT","ACT","UNK"},
    {"AU","NSW","VIC","QLD","SA","WA","TAS","NT","ACT","UNK"},
    C941
  )
)</f>
        <v>QLD</v>
      </c>
      <c r="C941" s="1" t="s">
        <v>20</v>
      </c>
      <c r="D941" s="11">
        <f t="shared" si="14"/>
        <v>45170</v>
      </c>
      <c r="E941" s="1" t="s">
        <v>46</v>
      </c>
      <c r="F941" s="1" t="s">
        <v>29</v>
      </c>
      <c r="G941" s="4">
        <v>784058</v>
      </c>
      <c r="H941" s="5">
        <v>66056091.189999945</v>
      </c>
      <c r="I941" s="4">
        <v>382072</v>
      </c>
      <c r="J941" s="4">
        <v>401986</v>
      </c>
      <c r="K941" s="4">
        <v>26458395.300000008</v>
      </c>
      <c r="L941" s="4">
        <v>39597695.890000008</v>
      </c>
      <c r="M941" s="6">
        <v>0.48730068438814478</v>
      </c>
      <c r="N941" s="4">
        <v>63.785222147039917</v>
      </c>
      <c r="O941" s="4">
        <v>72555334.500000164</v>
      </c>
      <c r="P941" s="4">
        <v>91696857.49999994</v>
      </c>
      <c r="Q941" s="4">
        <v>26458395.300000012</v>
      </c>
      <c r="R941" s="4">
        <v>65238462.199999996</v>
      </c>
    </row>
    <row r="942" spans="1:18" ht="15" x14ac:dyDescent="0.2">
      <c r="A942" s="1" t="str" cm="1">
        <f t="array" ref="A942">_xlfn.LET(
  _xlpm.n, UPPER(TRIM(C942)),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C942
  )
)</f>
        <v>South Australia</v>
      </c>
      <c r="B942" s="1" t="str" cm="1">
        <f t="array" ref="B942">_xlfn.LET(
  _xlpm.n, UPPER(TRIM(C942)),
  _xlfn.XLOOKUP(
    _xlpm.n,
    {"AUSTRALIA","NSW","VIC","QLD","SA","WA","TAS","NT","ACT","UNK"},
    {"AU","NSW","VIC","QLD","SA","WA","TAS","NT","ACT","UNK"},
    C942
  )
)</f>
        <v>SA</v>
      </c>
      <c r="C942" s="1" t="s">
        <v>21</v>
      </c>
      <c r="D942" s="11">
        <f t="shared" si="14"/>
        <v>45170</v>
      </c>
      <c r="E942" s="1" t="s">
        <v>46</v>
      </c>
      <c r="F942" s="1" t="s">
        <v>29</v>
      </c>
      <c r="G942" s="4">
        <v>304881</v>
      </c>
      <c r="H942" s="5">
        <v>24432240.499999981</v>
      </c>
      <c r="I942" s="4">
        <v>170919</v>
      </c>
      <c r="J942" s="4">
        <v>133962</v>
      </c>
      <c r="K942" s="4">
        <v>11320856.400000004</v>
      </c>
      <c r="L942" s="4">
        <v>13111384.100000003</v>
      </c>
      <c r="M942" s="6">
        <v>0.56060889330591279</v>
      </c>
      <c r="N942" s="4">
        <v>60.350153774951096</v>
      </c>
      <c r="O942" s="4">
        <v>27491393.899999958</v>
      </c>
      <c r="P942" s="4">
        <v>32516867.799999978</v>
      </c>
      <c r="Q942" s="4">
        <v>11320856.400000004</v>
      </c>
      <c r="R942" s="4">
        <v>21196011.399999995</v>
      </c>
    </row>
    <row r="943" spans="1:18" ht="15" x14ac:dyDescent="0.2">
      <c r="A943" s="1" t="str" cm="1">
        <f t="array" ref="A943">_xlfn.LET(
  _xlpm.n, UPPER(TRIM(C943)),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C943
  )
)</f>
        <v>Western Australia</v>
      </c>
      <c r="B943" s="1" t="str" cm="1">
        <f t="array" ref="B943">_xlfn.LET(
  _xlpm.n, UPPER(TRIM(C943)),
  _xlfn.XLOOKUP(
    _xlpm.n,
    {"AUSTRALIA","NSW","VIC","QLD","SA","WA","TAS","NT","ACT","UNK"},
    {"AU","NSW","VIC","QLD","SA","WA","TAS","NT","ACT","UNK"},
    C943
  )
)</f>
        <v>WA</v>
      </c>
      <c r="C943" s="1" t="s">
        <v>22</v>
      </c>
      <c r="D943" s="11">
        <f t="shared" si="14"/>
        <v>45170</v>
      </c>
      <c r="E943" s="1" t="s">
        <v>46</v>
      </c>
      <c r="F943" s="1" t="s">
        <v>29</v>
      </c>
      <c r="G943" s="4">
        <v>354010</v>
      </c>
      <c r="H943" s="5">
        <v>31505981.790000003</v>
      </c>
      <c r="I943" s="4">
        <v>141024</v>
      </c>
      <c r="J943" s="4">
        <v>212986</v>
      </c>
      <c r="K943" s="4">
        <v>9740270.4500000067</v>
      </c>
      <c r="L943" s="4">
        <v>21765711.339999985</v>
      </c>
      <c r="M943" s="6">
        <v>0.39836162820259313</v>
      </c>
      <c r="N943" s="4">
        <v>66.703110016620755</v>
      </c>
      <c r="O943" s="4">
        <v>34334665.550000049</v>
      </c>
      <c r="P943" s="4">
        <v>45712810.379999936</v>
      </c>
      <c r="Q943" s="4">
        <v>9740270.4500000067</v>
      </c>
      <c r="R943" s="4">
        <v>35972539.929999955</v>
      </c>
    </row>
    <row r="944" spans="1:18" ht="15" x14ac:dyDescent="0.2">
      <c r="A944" s="1" t="str" cm="1">
        <f t="array" ref="A944">_xlfn.LET(
  _xlpm.n, UPPER(TRIM(C944)),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C944
  )
)</f>
        <v>Tasmania</v>
      </c>
      <c r="B944" s="1" t="str" cm="1">
        <f t="array" ref="B944">_xlfn.LET(
  _xlpm.n, UPPER(TRIM(C944)),
  _xlfn.XLOOKUP(
    _xlpm.n,
    {"AUSTRALIA","NSW","VIC","QLD","SA","WA","TAS","NT","ACT","UNK"},
    {"AU","NSW","VIC","QLD","SA","WA","TAS","NT","ACT","UNK"},
    C944
  )
)</f>
        <v>TAS</v>
      </c>
      <c r="C944" s="1" t="s">
        <v>23</v>
      </c>
      <c r="D944" s="11">
        <f t="shared" si="14"/>
        <v>45170</v>
      </c>
      <c r="E944" s="1" t="s">
        <v>46</v>
      </c>
      <c r="F944" s="1" t="s">
        <v>29</v>
      </c>
      <c r="G944" s="4">
        <v>71959</v>
      </c>
      <c r="H944" s="5">
        <v>6489129.2499999972</v>
      </c>
      <c r="I944" s="4">
        <v>18374</v>
      </c>
      <c r="J944" s="4">
        <v>53585</v>
      </c>
      <c r="K944" s="4">
        <v>1514144.6500000004</v>
      </c>
      <c r="L944" s="4">
        <v>4974984.6000000006</v>
      </c>
      <c r="M944" s="6">
        <v>0.25533984630136608</v>
      </c>
      <c r="N944" s="4">
        <v>51.344077820285555</v>
      </c>
      <c r="O944" s="4">
        <v>7185145.8000000063</v>
      </c>
      <c r="P944" s="4">
        <v>9240401.6600000001</v>
      </c>
      <c r="Q944" s="4">
        <v>1514144.6500000004</v>
      </c>
      <c r="R944" s="4">
        <v>7726257.0100000016</v>
      </c>
    </row>
    <row r="945" spans="1:18" ht="15" x14ac:dyDescent="0.2">
      <c r="A945" s="1" t="str" cm="1">
        <f t="array" ref="A945">_xlfn.LET(
  _xlpm.n, UPPER(TRIM(C945)),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C945
  )
)</f>
        <v>Northern Territory</v>
      </c>
      <c r="B945" s="1" t="str" cm="1">
        <f t="array" ref="B945">_xlfn.LET(
  _xlpm.n, UPPER(TRIM(C945)),
  _xlfn.XLOOKUP(
    _xlpm.n,
    {"AUSTRALIA","NSW","VIC","QLD","SA","WA","TAS","NT","ACT","UNK"},
    {"AU","NSW","VIC","QLD","SA","WA","TAS","NT","ACT","UNK"},
    C945
  )
)</f>
        <v>NT</v>
      </c>
      <c r="C945" s="1" t="s">
        <v>24</v>
      </c>
      <c r="D945" s="11">
        <f t="shared" si="14"/>
        <v>45170</v>
      </c>
      <c r="E945" s="1" t="s">
        <v>46</v>
      </c>
      <c r="F945" s="1" t="s">
        <v>29</v>
      </c>
      <c r="G945" s="4">
        <v>12501</v>
      </c>
      <c r="H945" s="5">
        <v>1008352.3999999999</v>
      </c>
      <c r="I945" s="4">
        <v>6026</v>
      </c>
      <c r="J945" s="4">
        <v>6475</v>
      </c>
      <c r="K945" s="4">
        <v>436579.3</v>
      </c>
      <c r="L945" s="4">
        <v>571773.1</v>
      </c>
      <c r="M945" s="6">
        <v>0.48204143668506522</v>
      </c>
      <c r="N945" s="4">
        <v>73.985995366795393</v>
      </c>
      <c r="O945" s="4">
        <v>1145027.1499999992</v>
      </c>
      <c r="P945" s="4">
        <v>1487411.7199999997</v>
      </c>
      <c r="Q945" s="4">
        <v>436579.3</v>
      </c>
      <c r="R945" s="4">
        <v>1050832.42</v>
      </c>
    </row>
    <row r="946" spans="1:18" ht="15" x14ac:dyDescent="0.2">
      <c r="A946" s="1" t="str" cm="1">
        <f t="array" ref="A946">_xlfn.LET(
  _xlpm.n, UPPER(TRIM(C946)),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C946
  )
)</f>
        <v>Australian Capital Territory</v>
      </c>
      <c r="B946" s="1" t="str" cm="1">
        <f t="array" ref="B946">_xlfn.LET(
  _xlpm.n, UPPER(TRIM(C946)),
  _xlfn.XLOOKUP(
    _xlpm.n,
    {"AUSTRALIA","NSW","VIC","QLD","SA","WA","TAS","NT","ACT","UNK"},
    {"AU","NSW","VIC","QLD","SA","WA","TAS","NT","ACT","UNK"},
    C946
  )
)</f>
        <v>ACT</v>
      </c>
      <c r="C946" s="1" t="s">
        <v>25</v>
      </c>
      <c r="D946" s="11">
        <f t="shared" si="14"/>
        <v>45170</v>
      </c>
      <c r="E946" s="1" t="s">
        <v>46</v>
      </c>
      <c r="F946" s="1" t="s">
        <v>29</v>
      </c>
      <c r="G946" s="4">
        <v>46799</v>
      </c>
      <c r="H946" s="5">
        <v>5033681.4799999939</v>
      </c>
      <c r="I946" s="4">
        <v>6945</v>
      </c>
      <c r="J946" s="4">
        <v>39854</v>
      </c>
      <c r="K946" s="4">
        <v>563202.95000000019</v>
      </c>
      <c r="L946" s="4">
        <v>4470478.5299999965</v>
      </c>
      <c r="M946" s="6">
        <v>0.14840060685057374</v>
      </c>
      <c r="N946" s="4">
        <v>83.115472474531998</v>
      </c>
      <c r="O946" s="4">
        <v>5036826.150000006</v>
      </c>
      <c r="P946" s="4">
        <v>8346165.5199999977</v>
      </c>
      <c r="Q946" s="4">
        <v>563202.95000000019</v>
      </c>
      <c r="R946" s="4">
        <v>7782962.5700000003</v>
      </c>
    </row>
    <row r="947" spans="1:18" ht="15" x14ac:dyDescent="0.2">
      <c r="A947" s="1" t="str" cm="1">
        <f t="array" ref="A947">_xlfn.LET(
  _xlpm.n, UPPER(TRIM(C947)),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C947
  )
)</f>
        <v>Unknown</v>
      </c>
      <c r="B947" s="1" t="str" cm="1">
        <f t="array" ref="B947">_xlfn.LET(
  _xlpm.n, UPPER(TRIM(C947)),
  _xlfn.XLOOKUP(
    _xlpm.n,
    {"AUSTRALIA","NSW","VIC","QLD","SA","WA","TAS","NT","ACT","UNK"},
    {"AU","NSW","VIC","QLD","SA","WA","TAS","NT","ACT","UNK"},
    C947
  )
)</f>
        <v>UNK</v>
      </c>
      <c r="C947" s="1" t="s">
        <v>26</v>
      </c>
      <c r="D947" s="11">
        <f t="shared" si="14"/>
        <v>45170</v>
      </c>
      <c r="E947" s="1" t="s">
        <v>46</v>
      </c>
      <c r="F947" s="1" t="s">
        <v>29</v>
      </c>
      <c r="G947" s="4">
        <v>37</v>
      </c>
      <c r="H947" s="5">
        <v>3047.4000000000005</v>
      </c>
      <c r="I947" s="4">
        <v>8</v>
      </c>
      <c r="J947" s="4">
        <v>29</v>
      </c>
      <c r="K947" s="4">
        <v>581.29999999999995</v>
      </c>
      <c r="L947" s="4">
        <v>2466.1000000000004</v>
      </c>
      <c r="M947" s="6">
        <v>0.21621621621621623</v>
      </c>
      <c r="N947" s="4">
        <v>55.817241379310346</v>
      </c>
      <c r="O947" s="4">
        <v>3288.1499999999996</v>
      </c>
      <c r="P947" s="4">
        <v>4666.1000000000004</v>
      </c>
      <c r="Q947" s="4">
        <v>581.29999999999995</v>
      </c>
      <c r="R947" s="4">
        <v>4084.8</v>
      </c>
    </row>
    <row r="948" spans="1:18" ht="15" x14ac:dyDescent="0.2">
      <c r="A948" s="1" t="str" cm="1">
        <f t="array" ref="A948">_xlfn.LET(
  _xlpm.n, UPPER(TRIM(C948)),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C948
  )
)</f>
        <v>Australia</v>
      </c>
      <c r="B948" s="1" t="str" cm="1">
        <f t="array" ref="B948">_xlfn.LET(
  _xlpm.n, UPPER(TRIM(C948)),
  _xlfn.XLOOKUP(
    _xlpm.n,
    {"AUSTRALIA","NSW","VIC","QLD","SA","WA","TAS","NT","ACT","UNK"},
    {"AU","NSW","VIC","QLD","SA","WA","TAS","NT","ACT","UNK"},
    C948
  )
)</f>
        <v>AU</v>
      </c>
      <c r="C948" s="2" t="s">
        <v>15</v>
      </c>
      <c r="D948" s="12">
        <f t="shared" si="14"/>
        <v>45170</v>
      </c>
      <c r="E948" s="3" t="s">
        <v>46</v>
      </c>
      <c r="F948" s="3" t="s">
        <v>30</v>
      </c>
      <c r="G948" s="8">
        <v>8914626</v>
      </c>
      <c r="H948" s="9">
        <v>804544867.91999567</v>
      </c>
      <c r="I948" s="8">
        <v>2608035</v>
      </c>
      <c r="J948" s="8">
        <v>6306591</v>
      </c>
      <c r="K948" s="8">
        <v>226296628.8000004</v>
      </c>
      <c r="L948" s="8">
        <v>578248239.11999857</v>
      </c>
      <c r="M948" s="10">
        <v>0.29255686105059259</v>
      </c>
      <c r="N948" s="8">
        <v>110.44522757957789</v>
      </c>
      <c r="O948" s="8">
        <v>886586642.44999409</v>
      </c>
      <c r="P948" s="8">
        <v>1392109924.7700102</v>
      </c>
      <c r="Q948" s="8">
        <v>226296628.8000004</v>
      </c>
      <c r="R948" s="8">
        <v>1165813295.9700053</v>
      </c>
    </row>
    <row r="949" spans="1:18" ht="15" x14ac:dyDescent="0.2">
      <c r="A949" s="1" t="str" cm="1">
        <f t="array" ref="A949">_xlfn.LET(
  _xlpm.n, UPPER(TRIM(C949)),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C949
  )
)</f>
        <v>New South Wales</v>
      </c>
      <c r="B949" s="1" t="str" cm="1">
        <f t="array" ref="B949">_xlfn.LET(
  _xlpm.n, UPPER(TRIM(C949)),
  _xlfn.XLOOKUP(
    _xlpm.n,
    {"AUSTRALIA","NSW","VIC","QLD","SA","WA","TAS","NT","ACT","UNK"},
    {"AU","NSW","VIC","QLD","SA","WA","TAS","NT","ACT","UNK"},
    C949
  )
)</f>
        <v>NSW</v>
      </c>
      <c r="C949" s="1" t="s">
        <v>18</v>
      </c>
      <c r="D949" s="11">
        <f t="shared" si="14"/>
        <v>45170</v>
      </c>
      <c r="E949" s="1" t="s">
        <v>46</v>
      </c>
      <c r="F949" s="1" t="s">
        <v>30</v>
      </c>
      <c r="G949" s="4">
        <v>3073798</v>
      </c>
      <c r="H949" s="5">
        <v>286621528.73999995</v>
      </c>
      <c r="I949" s="4">
        <v>993739</v>
      </c>
      <c r="J949" s="4">
        <v>2080059</v>
      </c>
      <c r="K949" s="4">
        <v>88883553.900000051</v>
      </c>
      <c r="L949" s="4">
        <v>197737974.83999994</v>
      </c>
      <c r="M949" s="6">
        <v>0.32329352807178613</v>
      </c>
      <c r="N949" s="4">
        <v>117.7979971846981</v>
      </c>
      <c r="O949" s="4">
        <v>311901307.01999927</v>
      </c>
      <c r="P949" s="4">
        <v>497468165.90999937</v>
      </c>
      <c r="Q949" s="4">
        <v>88883553.900000051</v>
      </c>
      <c r="R949" s="4">
        <v>408584612.00999963</v>
      </c>
    </row>
    <row r="950" spans="1:18" ht="15" x14ac:dyDescent="0.2">
      <c r="A950" s="1" t="str" cm="1">
        <f t="array" ref="A950">_xlfn.LET(
  _xlpm.n, UPPER(TRIM(C950)),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C950
  )
)</f>
        <v>Victoria</v>
      </c>
      <c r="B950" s="1" t="str" cm="1">
        <f t="array" ref="B950">_xlfn.LET(
  _xlpm.n, UPPER(TRIM(C950)),
  _xlfn.XLOOKUP(
    _xlpm.n,
    {"AUSTRALIA","NSW","VIC","QLD","SA","WA","TAS","NT","ACT","UNK"},
    {"AU","NSW","VIC","QLD","SA","WA","TAS","NT","ACT","UNK"},
    C950
  )
)</f>
        <v>VIC</v>
      </c>
      <c r="C950" s="1" t="s">
        <v>19</v>
      </c>
      <c r="D950" s="11">
        <f t="shared" si="14"/>
        <v>45170</v>
      </c>
      <c r="E950" s="1" t="s">
        <v>46</v>
      </c>
      <c r="F950" s="1" t="s">
        <v>30</v>
      </c>
      <c r="G950" s="4">
        <v>2497746</v>
      </c>
      <c r="H950" s="5">
        <v>227384388.73000059</v>
      </c>
      <c r="I950" s="4">
        <v>758558</v>
      </c>
      <c r="J950" s="4">
        <v>1739188</v>
      </c>
      <c r="K950" s="4">
        <v>67472461.100000039</v>
      </c>
      <c r="L950" s="4">
        <v>159911927.63000014</v>
      </c>
      <c r="M950" s="6">
        <v>0.30369701322712556</v>
      </c>
      <c r="N950" s="4">
        <v>104.26128807535153</v>
      </c>
      <c r="O950" s="4">
        <v>253099729.12000033</v>
      </c>
      <c r="P950" s="4">
        <v>379691295.43999964</v>
      </c>
      <c r="Q950" s="4">
        <v>67472461.099999979</v>
      </c>
      <c r="R950" s="4">
        <v>312218834.33999997</v>
      </c>
    </row>
    <row r="951" spans="1:18" ht="15" x14ac:dyDescent="0.2">
      <c r="A951" s="1" t="str" cm="1">
        <f t="array" ref="A951">_xlfn.LET(
  _xlpm.n, UPPER(TRIM(C951)),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C951
  )
)</f>
        <v>Queensland</v>
      </c>
      <c r="B951" s="1" t="str" cm="1">
        <f t="array" ref="B951">_xlfn.LET(
  _xlpm.n, UPPER(TRIM(C951)),
  _xlfn.XLOOKUP(
    _xlpm.n,
    {"AUSTRALIA","NSW","VIC","QLD","SA","WA","TAS","NT","ACT","UNK"},
    {"AU","NSW","VIC","QLD","SA","WA","TAS","NT","ACT","UNK"},
    C951
  )
)</f>
        <v>QLD</v>
      </c>
      <c r="C951" s="1" t="s">
        <v>20</v>
      </c>
      <c r="D951" s="11">
        <f t="shared" si="14"/>
        <v>45170</v>
      </c>
      <c r="E951" s="1" t="s">
        <v>46</v>
      </c>
      <c r="F951" s="1" t="s">
        <v>30</v>
      </c>
      <c r="G951" s="4">
        <v>1680159</v>
      </c>
      <c r="H951" s="5">
        <v>149143129.80000055</v>
      </c>
      <c r="I951" s="4">
        <v>431699</v>
      </c>
      <c r="J951" s="4">
        <v>1248460</v>
      </c>
      <c r="K951" s="4">
        <v>35424261.549999923</v>
      </c>
      <c r="L951" s="4">
        <v>113718868.25000015</v>
      </c>
      <c r="M951" s="6">
        <v>0.25693937299981728</v>
      </c>
      <c r="N951" s="4">
        <v>111.26507824609941</v>
      </c>
      <c r="O951" s="4">
        <v>163512269.13000014</v>
      </c>
      <c r="P951" s="4">
        <v>264051452.37000024</v>
      </c>
      <c r="Q951" s="4">
        <v>35424261.549999923</v>
      </c>
      <c r="R951" s="4">
        <v>228627190.81999996</v>
      </c>
    </row>
    <row r="952" spans="1:18" ht="15" x14ac:dyDescent="0.2">
      <c r="A952" s="1" t="str" cm="1">
        <f t="array" ref="A952">_xlfn.LET(
  _xlpm.n, UPPER(TRIM(C952)),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C952
  )
)</f>
        <v>South Australia</v>
      </c>
      <c r="B952" s="1" t="str" cm="1">
        <f t="array" ref="B952">_xlfn.LET(
  _xlpm.n, UPPER(TRIM(C952)),
  _xlfn.XLOOKUP(
    _xlpm.n,
    {"AUSTRALIA","NSW","VIC","QLD","SA","WA","TAS","NT","ACT","UNK"},
    {"AU","NSW","VIC","QLD","SA","WA","TAS","NT","ACT","UNK"},
    C952
  )
)</f>
        <v>SA</v>
      </c>
      <c r="C952" s="1" t="s">
        <v>21</v>
      </c>
      <c r="D952" s="11">
        <f t="shared" si="14"/>
        <v>45170</v>
      </c>
      <c r="E952" s="1" t="s">
        <v>46</v>
      </c>
      <c r="F952" s="1" t="s">
        <v>30</v>
      </c>
      <c r="G952" s="4">
        <v>631725</v>
      </c>
      <c r="H952" s="5">
        <v>52862808.659999922</v>
      </c>
      <c r="I952" s="4">
        <v>195673</v>
      </c>
      <c r="J952" s="4">
        <v>436052</v>
      </c>
      <c r="K952" s="4">
        <v>15952320.00000002</v>
      </c>
      <c r="L952" s="4">
        <v>36910488.660000026</v>
      </c>
      <c r="M952" s="6">
        <v>0.30974395504372948</v>
      </c>
      <c r="N952" s="4">
        <v>89.724484598593264</v>
      </c>
      <c r="O952" s="4">
        <v>59969282.379999936</v>
      </c>
      <c r="P952" s="4">
        <v>87448512.460000068</v>
      </c>
      <c r="Q952" s="4">
        <v>15952320.00000002</v>
      </c>
      <c r="R952" s="4">
        <v>71496192.460000083</v>
      </c>
    </row>
    <row r="953" spans="1:18" ht="15" x14ac:dyDescent="0.2">
      <c r="A953" s="1" t="str" cm="1">
        <f t="array" ref="A953">_xlfn.LET(
  _xlpm.n, UPPER(TRIM(C953)),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C953
  )
)</f>
        <v>Western Australia</v>
      </c>
      <c r="B953" s="1" t="str" cm="1">
        <f t="array" ref="B953">_xlfn.LET(
  _xlpm.n, UPPER(TRIM(C953)),
  _xlfn.XLOOKUP(
    _xlpm.n,
    {"AUSTRALIA","NSW","VIC","QLD","SA","WA","TAS","NT","ACT","UNK"},
    {"AU","NSW","VIC","QLD","SA","WA","TAS","NT","ACT","UNK"},
    C953
  )
)</f>
        <v>WA</v>
      </c>
      <c r="C953" s="1" t="s">
        <v>22</v>
      </c>
      <c r="D953" s="11">
        <f t="shared" si="14"/>
        <v>45170</v>
      </c>
      <c r="E953" s="1" t="s">
        <v>46</v>
      </c>
      <c r="F953" s="1" t="s">
        <v>30</v>
      </c>
      <c r="G953" s="4">
        <v>722357</v>
      </c>
      <c r="H953" s="5">
        <v>60784506.380000025</v>
      </c>
      <c r="I953" s="4">
        <v>145913</v>
      </c>
      <c r="J953" s="4">
        <v>576444</v>
      </c>
      <c r="K953" s="4">
        <v>11366417.149999999</v>
      </c>
      <c r="L953" s="4">
        <v>49418089.230000012</v>
      </c>
      <c r="M953" s="6">
        <v>0.20199568911217031</v>
      </c>
      <c r="N953" s="4">
        <v>114.04146784022036</v>
      </c>
      <c r="O953" s="4">
        <v>67984768.410000086</v>
      </c>
      <c r="P953" s="4">
        <v>114238420.09000005</v>
      </c>
      <c r="Q953" s="4">
        <v>11366417.149999999</v>
      </c>
      <c r="R953" s="4">
        <v>102872002.94000006</v>
      </c>
    </row>
    <row r="954" spans="1:18" ht="15" x14ac:dyDescent="0.2">
      <c r="A954" s="1" t="str" cm="1">
        <f t="array" ref="A954">_xlfn.LET(
  _xlpm.n, UPPER(TRIM(C954)),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C954
  )
)</f>
        <v>Tasmania</v>
      </c>
      <c r="B954" s="1" t="str" cm="1">
        <f t="array" ref="B954">_xlfn.LET(
  _xlpm.n, UPPER(TRIM(C954)),
  _xlfn.XLOOKUP(
    _xlpm.n,
    {"AUSTRALIA","NSW","VIC","QLD","SA","WA","TAS","NT","ACT","UNK"},
    {"AU","NSW","VIC","QLD","SA","WA","TAS","NT","ACT","UNK"},
    C954
  )
)</f>
        <v>TAS</v>
      </c>
      <c r="C954" s="1" t="s">
        <v>23</v>
      </c>
      <c r="D954" s="11">
        <f t="shared" si="14"/>
        <v>45170</v>
      </c>
      <c r="E954" s="1" t="s">
        <v>46</v>
      </c>
      <c r="F954" s="1" t="s">
        <v>30</v>
      </c>
      <c r="G954" s="4">
        <v>156516</v>
      </c>
      <c r="H954" s="5">
        <v>12959451.349999994</v>
      </c>
      <c r="I954" s="4">
        <v>42942</v>
      </c>
      <c r="J954" s="4">
        <v>113574</v>
      </c>
      <c r="K954" s="4">
        <v>3671850.55</v>
      </c>
      <c r="L954" s="4">
        <v>9287600.7999999933</v>
      </c>
      <c r="M954" s="6">
        <v>0.27436172659664188</v>
      </c>
      <c r="N954" s="4">
        <v>92.659453278420202</v>
      </c>
      <c r="O954" s="4">
        <v>14672396.950000009</v>
      </c>
      <c r="P954" s="4">
        <v>21769393.990000013</v>
      </c>
      <c r="Q954" s="4">
        <v>3671850.55</v>
      </c>
      <c r="R954" s="4">
        <v>18097543.440000009</v>
      </c>
    </row>
    <row r="955" spans="1:18" ht="15" x14ac:dyDescent="0.2">
      <c r="A955" s="1" t="str" cm="1">
        <f t="array" ref="A955">_xlfn.LET(
  _xlpm.n, UPPER(TRIM(C955)),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C955
  )
)</f>
        <v>Northern Territory</v>
      </c>
      <c r="B955" s="1" t="str" cm="1">
        <f t="array" ref="B955">_xlfn.LET(
  _xlpm.n, UPPER(TRIM(C955)),
  _xlfn.XLOOKUP(
    _xlpm.n,
    {"AUSTRALIA","NSW","VIC","QLD","SA","WA","TAS","NT","ACT","UNK"},
    {"AU","NSW","VIC","QLD","SA","WA","TAS","NT","ACT","UNK"},
    C955
  )
)</f>
        <v>NT</v>
      </c>
      <c r="C955" s="1" t="s">
        <v>24</v>
      </c>
      <c r="D955" s="11">
        <f t="shared" si="14"/>
        <v>45170</v>
      </c>
      <c r="E955" s="1" t="s">
        <v>46</v>
      </c>
      <c r="F955" s="1" t="s">
        <v>30</v>
      </c>
      <c r="G955" s="4">
        <v>28294</v>
      </c>
      <c r="H955" s="5">
        <v>2441764.6999999988</v>
      </c>
      <c r="I955" s="4">
        <v>8617</v>
      </c>
      <c r="J955" s="4">
        <v>19677</v>
      </c>
      <c r="K955" s="4">
        <v>750400.75</v>
      </c>
      <c r="L955" s="4">
        <v>1691363.95</v>
      </c>
      <c r="M955" s="6">
        <v>0.30455220188025728</v>
      </c>
      <c r="N955" s="4">
        <v>113.81179522603419</v>
      </c>
      <c r="O955" s="4">
        <v>2780024.0399999991</v>
      </c>
      <c r="P955" s="4">
        <v>4322652.900000005</v>
      </c>
      <c r="Q955" s="4">
        <v>750400.75</v>
      </c>
      <c r="R955" s="4">
        <v>3572252.1500000004</v>
      </c>
    </row>
    <row r="956" spans="1:18" ht="15" x14ac:dyDescent="0.2">
      <c r="A956" s="1" t="str" cm="1">
        <f t="array" ref="A956">_xlfn.LET(
  _xlpm.n, UPPER(TRIM(C956)),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C956
  )
)</f>
        <v>Australian Capital Territory</v>
      </c>
      <c r="B956" s="1" t="str" cm="1">
        <f t="array" ref="B956">_xlfn.LET(
  _xlpm.n, UPPER(TRIM(C956)),
  _xlfn.XLOOKUP(
    _xlpm.n,
    {"AUSTRALIA","NSW","VIC","QLD","SA","WA","TAS","NT","ACT","UNK"},
    {"AU","NSW","VIC","QLD","SA","WA","TAS","NT","ACT","UNK"},
    C956
  )
)</f>
        <v>ACT</v>
      </c>
      <c r="C956" s="1" t="s">
        <v>25</v>
      </c>
      <c r="D956" s="11">
        <f t="shared" si="14"/>
        <v>45170</v>
      </c>
      <c r="E956" s="1" t="s">
        <v>46</v>
      </c>
      <c r="F956" s="1" t="s">
        <v>30</v>
      </c>
      <c r="G956" s="4">
        <v>123888</v>
      </c>
      <c r="H956" s="5">
        <v>12335051.060000008</v>
      </c>
      <c r="I956" s="4">
        <v>30843</v>
      </c>
      <c r="J956" s="4">
        <v>93045</v>
      </c>
      <c r="K956" s="4">
        <v>2771366.2500000009</v>
      </c>
      <c r="L956" s="4">
        <v>9563684.8100000042</v>
      </c>
      <c r="M956" s="6">
        <v>0.24895873692367299</v>
      </c>
      <c r="N956" s="4">
        <v>130.87483954785674</v>
      </c>
      <c r="O956" s="4">
        <v>12653118.299999999</v>
      </c>
      <c r="P956" s="4">
        <v>23098161.159999996</v>
      </c>
      <c r="Q956" s="4">
        <v>2771366.2500000009</v>
      </c>
      <c r="R956" s="4">
        <v>20326794.909999985</v>
      </c>
    </row>
    <row r="957" spans="1:18" ht="15" x14ac:dyDescent="0.2">
      <c r="A957" s="1" t="str" cm="1">
        <f t="array" ref="A957">_xlfn.LET(
  _xlpm.n, UPPER(TRIM(C957)),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C957
  )
)</f>
        <v>Unknown</v>
      </c>
      <c r="B957" s="1" t="str" cm="1">
        <f t="array" ref="B957">_xlfn.LET(
  _xlpm.n, UPPER(TRIM(C957)),
  _xlfn.XLOOKUP(
    _xlpm.n,
    {"AUSTRALIA","NSW","VIC","QLD","SA","WA","TAS","NT","ACT","UNK"},
    {"AU","NSW","VIC","QLD","SA","WA","TAS","NT","ACT","UNK"},
    C957
  )
)</f>
        <v>UNK</v>
      </c>
      <c r="C957" s="1" t="s">
        <v>26</v>
      </c>
      <c r="D957" s="11">
        <f t="shared" si="14"/>
        <v>45170</v>
      </c>
      <c r="E957" s="1" t="s">
        <v>46</v>
      </c>
      <c r="F957" s="1" t="s">
        <v>30</v>
      </c>
      <c r="G957" s="4">
        <v>143</v>
      </c>
      <c r="H957" s="5">
        <v>12238.499999999998</v>
      </c>
      <c r="I957" s="4">
        <v>51</v>
      </c>
      <c r="J957" s="4">
        <v>92</v>
      </c>
      <c r="K957" s="4">
        <v>3997.55</v>
      </c>
      <c r="L957" s="4">
        <v>8240.9499999999971</v>
      </c>
      <c r="M957" s="6">
        <v>0.35664335664335667</v>
      </c>
      <c r="N957" s="4">
        <v>113.09776119402989</v>
      </c>
      <c r="O957" s="4">
        <v>13747.1</v>
      </c>
      <c r="P957" s="4">
        <v>21870.449999999997</v>
      </c>
      <c r="Q957" s="4">
        <v>3997.55</v>
      </c>
      <c r="R957" s="4">
        <v>17872.900000000001</v>
      </c>
    </row>
    <row r="958" spans="1:18" ht="15" x14ac:dyDescent="0.2">
      <c r="A958" s="1" t="str" cm="1">
        <f t="array" ref="A958">_xlfn.LET(
  _xlpm.n, UPPER(TRIM(C958)),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C958
  )
)</f>
        <v>Australia</v>
      </c>
      <c r="B958" s="1" t="str" cm="1">
        <f t="array" ref="B958">_xlfn.LET(
  _xlpm.n, UPPER(TRIM(C958)),
  _xlfn.XLOOKUP(
    _xlpm.n,
    {"AUSTRALIA","NSW","VIC","QLD","SA","WA","TAS","NT","ACT","UNK"},
    {"AU","NSW","VIC","QLD","SA","WA","TAS","NT","ACT","UNK"},
    C958
  )
)</f>
        <v>AU</v>
      </c>
      <c r="C958" s="2" t="s">
        <v>15</v>
      </c>
      <c r="D958" s="12">
        <f t="shared" si="14"/>
        <v>45170</v>
      </c>
      <c r="E958" s="3" t="s">
        <v>46</v>
      </c>
      <c r="F958" s="3" t="s">
        <v>31</v>
      </c>
      <c r="G958" s="8">
        <v>404004</v>
      </c>
      <c r="H958" s="9">
        <v>45344423.700000033</v>
      </c>
      <c r="I958" s="8">
        <v>212959</v>
      </c>
      <c r="J958" s="8">
        <v>191045</v>
      </c>
      <c r="K958" s="8">
        <v>11192853.899999997</v>
      </c>
      <c r="L958" s="8">
        <v>34151569.800000034</v>
      </c>
      <c r="M958" s="10">
        <v>0.52712101860377625</v>
      </c>
      <c r="N958" s="8">
        <v>308.46372835281704</v>
      </c>
      <c r="O958" s="8">
        <v>49371793.579999939</v>
      </c>
      <c r="P958" s="8">
        <v>116938256.17</v>
      </c>
      <c r="Q958" s="8">
        <v>11192853.899999997</v>
      </c>
      <c r="R958" s="8">
        <v>105745402.27000001</v>
      </c>
    </row>
    <row r="959" spans="1:18" ht="15" x14ac:dyDescent="0.2">
      <c r="A959" s="1" t="str" cm="1">
        <f t="array" ref="A959">_xlfn.LET(
  _xlpm.n, UPPER(TRIM(C959)),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C959
  )
)</f>
        <v>New South Wales</v>
      </c>
      <c r="B959" s="1" t="str" cm="1">
        <f t="array" ref="B959">_xlfn.LET(
  _xlpm.n, UPPER(TRIM(C959)),
  _xlfn.XLOOKUP(
    _xlpm.n,
    {"AUSTRALIA","NSW","VIC","QLD","SA","WA","TAS","NT","ACT","UNK"},
    {"AU","NSW","VIC","QLD","SA","WA","TAS","NT","ACT","UNK"},
    C959
  )
)</f>
        <v>NSW</v>
      </c>
      <c r="C959" s="1" t="s">
        <v>18</v>
      </c>
      <c r="D959" s="11">
        <f t="shared" si="14"/>
        <v>45170</v>
      </c>
      <c r="E959" s="1" t="s">
        <v>46</v>
      </c>
      <c r="F959" s="1" t="s">
        <v>31</v>
      </c>
      <c r="G959" s="4">
        <v>138796</v>
      </c>
      <c r="H959" s="5">
        <v>16242827.900000002</v>
      </c>
      <c r="I959" s="4">
        <v>74520</v>
      </c>
      <c r="J959" s="4">
        <v>64276</v>
      </c>
      <c r="K959" s="4">
        <v>3966843.1499999985</v>
      </c>
      <c r="L959" s="4">
        <v>12275984.75</v>
      </c>
      <c r="M959" s="6">
        <v>0.53690308078042592</v>
      </c>
      <c r="N959" s="4">
        <v>370.30873568102561</v>
      </c>
      <c r="O959" s="4">
        <v>17554259.149999991</v>
      </c>
      <c r="P959" s="4">
        <v>43942819.589999989</v>
      </c>
      <c r="Q959" s="4">
        <v>3966843.1499999985</v>
      </c>
      <c r="R959" s="4">
        <v>39975976.439999998</v>
      </c>
    </row>
    <row r="960" spans="1:18" ht="15" x14ac:dyDescent="0.2">
      <c r="A960" s="1" t="str" cm="1">
        <f t="array" ref="A960">_xlfn.LET(
  _xlpm.n, UPPER(TRIM(C960)),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C960
  )
)</f>
        <v>Victoria</v>
      </c>
      <c r="B960" s="1" t="str" cm="1">
        <f t="array" ref="B960">_xlfn.LET(
  _xlpm.n, UPPER(TRIM(C960)),
  _xlfn.XLOOKUP(
    _xlpm.n,
    {"AUSTRALIA","NSW","VIC","QLD","SA","WA","TAS","NT","ACT","UNK"},
    {"AU","NSW","VIC","QLD","SA","WA","TAS","NT","ACT","UNK"},
    C960
  )
)</f>
        <v>VIC</v>
      </c>
      <c r="C960" s="1" t="s">
        <v>19</v>
      </c>
      <c r="D960" s="11">
        <f t="shared" si="14"/>
        <v>45170</v>
      </c>
      <c r="E960" s="1" t="s">
        <v>46</v>
      </c>
      <c r="F960" s="1" t="s">
        <v>31</v>
      </c>
      <c r="G960" s="4">
        <v>105507</v>
      </c>
      <c r="H960" s="5">
        <v>11477786.050000001</v>
      </c>
      <c r="I960" s="4">
        <v>72238</v>
      </c>
      <c r="J960" s="4">
        <v>33269</v>
      </c>
      <c r="K960" s="4">
        <v>3641419.6999999993</v>
      </c>
      <c r="L960" s="4">
        <v>7836366.3499999987</v>
      </c>
      <c r="M960" s="6">
        <v>0.68467495047721949</v>
      </c>
      <c r="N960" s="4">
        <v>529.84978668972724</v>
      </c>
      <c r="O960" s="4">
        <v>12723755.710000001</v>
      </c>
      <c r="P960" s="4">
        <v>30879604.079999994</v>
      </c>
      <c r="Q960" s="4">
        <v>3641419.6999999993</v>
      </c>
      <c r="R960" s="4">
        <v>27238184.380000003</v>
      </c>
    </row>
    <row r="961" spans="1:18" ht="15" x14ac:dyDescent="0.2">
      <c r="A961" s="1" t="str" cm="1">
        <f t="array" ref="A961">_xlfn.LET(
  _xlpm.n, UPPER(TRIM(C961)),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C961
  )
)</f>
        <v>Queensland</v>
      </c>
      <c r="B961" s="1" t="str" cm="1">
        <f t="array" ref="B961">_xlfn.LET(
  _xlpm.n, UPPER(TRIM(C961)),
  _xlfn.XLOOKUP(
    _xlpm.n,
    {"AUSTRALIA","NSW","VIC","QLD","SA","WA","TAS","NT","ACT","UNK"},
    {"AU","NSW","VIC","QLD","SA","WA","TAS","NT","ACT","UNK"},
    C961
  )
)</f>
        <v>QLD</v>
      </c>
      <c r="C961" s="1" t="s">
        <v>20</v>
      </c>
      <c r="D961" s="11">
        <f t="shared" si="14"/>
        <v>45170</v>
      </c>
      <c r="E961" s="1" t="s">
        <v>46</v>
      </c>
      <c r="F961" s="1" t="s">
        <v>31</v>
      </c>
      <c r="G961" s="4">
        <v>77369</v>
      </c>
      <c r="H961" s="5">
        <v>8351611.1000000015</v>
      </c>
      <c r="I961" s="4">
        <v>31925</v>
      </c>
      <c r="J961" s="4">
        <v>45444</v>
      </c>
      <c r="K961" s="4">
        <v>1700792.8499999994</v>
      </c>
      <c r="L961" s="4">
        <v>6650818.25</v>
      </c>
      <c r="M961" s="6">
        <v>0.41263296669208599</v>
      </c>
      <c r="N961" s="4">
        <v>168.62696806915855</v>
      </c>
      <c r="O961" s="4">
        <v>9074682.7700000033</v>
      </c>
      <c r="P961" s="4">
        <v>19226945.449999996</v>
      </c>
      <c r="Q961" s="4">
        <v>1700792.8499999994</v>
      </c>
      <c r="R961" s="4">
        <v>17526152.600000001</v>
      </c>
    </row>
    <row r="962" spans="1:18" ht="15" x14ac:dyDescent="0.2">
      <c r="A962" s="1" t="str" cm="1">
        <f t="array" ref="A962">_xlfn.LET(
  _xlpm.n, UPPER(TRIM(C962)),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C962
  )
)</f>
        <v>South Australia</v>
      </c>
      <c r="B962" s="1" t="str" cm="1">
        <f t="array" ref="B962">_xlfn.LET(
  _xlpm.n, UPPER(TRIM(C962)),
  _xlfn.XLOOKUP(
    _xlpm.n,
    {"AUSTRALIA","NSW","VIC","QLD","SA","WA","TAS","NT","ACT","UNK"},
    {"AU","NSW","VIC","QLD","SA","WA","TAS","NT","ACT","UNK"},
    C962
  )
)</f>
        <v>SA</v>
      </c>
      <c r="C962" s="1" t="s">
        <v>21</v>
      </c>
      <c r="D962" s="11">
        <f t="shared" ref="D962:D1025" si="15">_xlfn.LET(
  _xlpm.s, TRIM(E962),
  _xlpm.y, VALUE(LEFT(_xlpm.s,4)),
  _xlpm.q, VALUE(MID(_xlpm.s, FIND("Q",_xlpm.s)+1, 1)),
  _xlpm.m, CHOOSE(_xlpm.q, 9,12,3,6),
  DATE(_xlpm.y + (_xlpm.q&gt;=3), _xlpm.m, 1)
)</f>
        <v>45170</v>
      </c>
      <c r="E962" s="1" t="s">
        <v>46</v>
      </c>
      <c r="F962" s="1" t="s">
        <v>31</v>
      </c>
      <c r="G962" s="4">
        <v>25005</v>
      </c>
      <c r="H962" s="5">
        <v>2888161.9</v>
      </c>
      <c r="I962" s="4">
        <v>10854</v>
      </c>
      <c r="J962" s="4">
        <v>14151</v>
      </c>
      <c r="K962" s="4">
        <v>645742.14999999967</v>
      </c>
      <c r="L962" s="4">
        <v>2242419.7499999995</v>
      </c>
      <c r="M962" s="6">
        <v>0.43407318536292744</v>
      </c>
      <c r="N962" s="4">
        <v>213.11138157380634</v>
      </c>
      <c r="O962" s="4">
        <v>3145802.3499999987</v>
      </c>
      <c r="P962" s="4">
        <v>6837166.3399999989</v>
      </c>
      <c r="Q962" s="4">
        <v>645742.14999999967</v>
      </c>
      <c r="R962" s="4">
        <v>6191424.1900000013</v>
      </c>
    </row>
    <row r="963" spans="1:18" ht="15" x14ac:dyDescent="0.2">
      <c r="A963" s="1" t="str" cm="1">
        <f t="array" ref="A963">_xlfn.LET(
  _xlpm.n, UPPER(TRIM(C963)),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C963
  )
)</f>
        <v>Western Australia</v>
      </c>
      <c r="B963" s="1" t="str" cm="1">
        <f t="array" ref="B963">_xlfn.LET(
  _xlpm.n, UPPER(TRIM(C963)),
  _xlfn.XLOOKUP(
    _xlpm.n,
    {"AUSTRALIA","NSW","VIC","QLD","SA","WA","TAS","NT","ACT","UNK"},
    {"AU","NSW","VIC","QLD","SA","WA","TAS","NT","ACT","UNK"},
    C963
  )
)</f>
        <v>WA</v>
      </c>
      <c r="C963" s="1" t="s">
        <v>22</v>
      </c>
      <c r="D963" s="11">
        <f t="shared" si="15"/>
        <v>45170</v>
      </c>
      <c r="E963" s="1" t="s">
        <v>46</v>
      </c>
      <c r="F963" s="1" t="s">
        <v>31</v>
      </c>
      <c r="G963" s="4">
        <v>43922</v>
      </c>
      <c r="H963" s="5">
        <v>4914316.1000000015</v>
      </c>
      <c r="I963" s="4">
        <v>17791</v>
      </c>
      <c r="J963" s="4">
        <v>26131</v>
      </c>
      <c r="K963" s="4">
        <v>979460.3000000004</v>
      </c>
      <c r="L963" s="4">
        <v>3934855.8000000007</v>
      </c>
      <c r="M963" s="6">
        <v>0.4050589681708483</v>
      </c>
      <c r="N963" s="4">
        <v>196.73096699307789</v>
      </c>
      <c r="O963" s="4">
        <v>5290332.8500000006</v>
      </c>
      <c r="P963" s="4">
        <v>11977085.040000005</v>
      </c>
      <c r="Q963" s="4">
        <v>979460.3000000004</v>
      </c>
      <c r="R963" s="4">
        <v>10997624.740000002</v>
      </c>
    </row>
    <row r="964" spans="1:18" ht="15" x14ac:dyDescent="0.2">
      <c r="A964" s="1" t="str" cm="1">
        <f t="array" ref="A964">_xlfn.LET(
  _xlpm.n, UPPER(TRIM(C964)),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C964
  )
)</f>
        <v>Tasmania</v>
      </c>
      <c r="B964" s="1" t="str" cm="1">
        <f t="array" ref="B964">_xlfn.LET(
  _xlpm.n, UPPER(TRIM(C964)),
  _xlfn.XLOOKUP(
    _xlpm.n,
    {"AUSTRALIA","NSW","VIC","QLD","SA","WA","TAS","NT","ACT","UNK"},
    {"AU","NSW","VIC","QLD","SA","WA","TAS","NT","ACT","UNK"},
    C964
  )
)</f>
        <v>TAS</v>
      </c>
      <c r="C964" s="1" t="s">
        <v>23</v>
      </c>
      <c r="D964" s="11">
        <f t="shared" si="15"/>
        <v>45170</v>
      </c>
      <c r="E964" s="1" t="s">
        <v>46</v>
      </c>
      <c r="F964" s="1" t="s">
        <v>31</v>
      </c>
      <c r="G964" s="4">
        <v>5998</v>
      </c>
      <c r="H964" s="5">
        <v>731330.44999999949</v>
      </c>
      <c r="I964" s="4">
        <v>2549</v>
      </c>
      <c r="J964" s="4">
        <v>3449</v>
      </c>
      <c r="K964" s="4">
        <v>121319.54999999994</v>
      </c>
      <c r="L964" s="4">
        <v>610010.89999999967</v>
      </c>
      <c r="M964" s="6">
        <v>0.42497499166388797</v>
      </c>
      <c r="N964" s="4">
        <v>250.32120119126407</v>
      </c>
      <c r="O964" s="4">
        <v>799917.14999999979</v>
      </c>
      <c r="P964" s="4">
        <v>1856234.92</v>
      </c>
      <c r="Q964" s="4">
        <v>121319.54999999994</v>
      </c>
      <c r="R964" s="4">
        <v>1734915.3699999999</v>
      </c>
    </row>
    <row r="965" spans="1:18" ht="15" x14ac:dyDescent="0.2">
      <c r="A965" s="1" t="str" cm="1">
        <f t="array" ref="A965">_xlfn.LET(
  _xlpm.n, UPPER(TRIM(C965)),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C965
  )
)</f>
        <v>Northern Territory</v>
      </c>
      <c r="B965" s="1" t="str" cm="1">
        <f t="array" ref="B965">_xlfn.LET(
  _xlpm.n, UPPER(TRIM(C965)),
  _xlfn.XLOOKUP(
    _xlpm.n,
    {"AUSTRALIA","NSW","VIC","QLD","SA","WA","TAS","NT","ACT","UNK"},
    {"AU","NSW","VIC","QLD","SA","WA","TAS","NT","ACT","UNK"},
    C965
  )
)</f>
        <v>NT</v>
      </c>
      <c r="C965" s="1" t="s">
        <v>24</v>
      </c>
      <c r="D965" s="11">
        <f t="shared" si="15"/>
        <v>45170</v>
      </c>
      <c r="E965" s="1" t="s">
        <v>46</v>
      </c>
      <c r="F965" s="1" t="s">
        <v>31</v>
      </c>
      <c r="G965" s="4">
        <v>2788</v>
      </c>
      <c r="H965" s="5">
        <v>194142.30000000005</v>
      </c>
      <c r="I965" s="4">
        <v>1920</v>
      </c>
      <c r="J965" s="4">
        <v>868</v>
      </c>
      <c r="K965" s="4">
        <v>73925.5</v>
      </c>
      <c r="L965" s="4">
        <v>120216.80000000003</v>
      </c>
      <c r="M965" s="6">
        <v>0.68866571018651368</v>
      </c>
      <c r="N965" s="4">
        <v>186.18852085967126</v>
      </c>
      <c r="O965" s="4">
        <v>215726.69999999998</v>
      </c>
      <c r="P965" s="4">
        <v>368445.22000000003</v>
      </c>
      <c r="Q965" s="4">
        <v>73925.5</v>
      </c>
      <c r="R965" s="4">
        <v>294519.71999999997</v>
      </c>
    </row>
    <row r="966" spans="1:18" ht="15" x14ac:dyDescent="0.2">
      <c r="A966" s="1" t="str" cm="1">
        <f t="array" ref="A966">_xlfn.LET(
  _xlpm.n, UPPER(TRIM(C966)),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C966
  )
)</f>
        <v>Australian Capital Territory</v>
      </c>
      <c r="B966" s="1" t="str" cm="1">
        <f t="array" ref="B966">_xlfn.LET(
  _xlpm.n, UPPER(TRIM(C966)),
  _xlfn.XLOOKUP(
    _xlpm.n,
    {"AUSTRALIA","NSW","VIC","QLD","SA","WA","TAS","NT","ACT","UNK"},
    {"AU","NSW","VIC","QLD","SA","WA","TAS","NT","ACT","UNK"},
    C966
  )
)</f>
        <v>ACT</v>
      </c>
      <c r="C966" s="1" t="s">
        <v>25</v>
      </c>
      <c r="D966" s="11">
        <f t="shared" si="15"/>
        <v>45170</v>
      </c>
      <c r="E966" s="1" t="s">
        <v>46</v>
      </c>
      <c r="F966" s="1" t="s">
        <v>31</v>
      </c>
      <c r="G966" s="4">
        <v>4614</v>
      </c>
      <c r="H966" s="5">
        <v>544029.70000000007</v>
      </c>
      <c r="I966" s="4">
        <v>1157</v>
      </c>
      <c r="J966" s="4">
        <v>3457</v>
      </c>
      <c r="K966" s="4">
        <v>63132.5</v>
      </c>
      <c r="L966" s="4">
        <v>480897.20000000019</v>
      </c>
      <c r="M966" s="6">
        <v>0.25075856090160381</v>
      </c>
      <c r="N966" s="4">
        <v>339.66998117351739</v>
      </c>
      <c r="O966" s="4">
        <v>567060.45000000007</v>
      </c>
      <c r="P966" s="4">
        <v>1849737.3299999998</v>
      </c>
      <c r="Q966" s="4">
        <v>63132.5</v>
      </c>
      <c r="R966" s="4">
        <v>1786604.8299999998</v>
      </c>
    </row>
    <row r="967" spans="1:18" ht="15" x14ac:dyDescent="0.2">
      <c r="A967" s="1" t="str" cm="1">
        <f t="array" ref="A967">_xlfn.LET(
  _xlpm.n, UPPER(TRIM(C967)),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C967
  )
)</f>
        <v>Unknown</v>
      </c>
      <c r="B967" s="1" t="str" cm="1">
        <f t="array" ref="B967">_xlfn.LET(
  _xlpm.n, UPPER(TRIM(C967)),
  _xlfn.XLOOKUP(
    _xlpm.n,
    {"AUSTRALIA","NSW","VIC","QLD","SA","WA","TAS","NT","ACT","UNK"},
    {"AU","NSW","VIC","QLD","SA","WA","TAS","NT","ACT","UNK"},
    C967
  )
)</f>
        <v>UNK</v>
      </c>
      <c r="C967" s="1" t="s">
        <v>26</v>
      </c>
      <c r="D967" s="11">
        <f t="shared" si="15"/>
        <v>45170</v>
      </c>
      <c r="E967" s="1" t="s">
        <v>46</v>
      </c>
      <c r="F967" s="1" t="s">
        <v>31</v>
      </c>
      <c r="G967" s="4">
        <v>5</v>
      </c>
      <c r="H967" s="5">
        <v>218.2</v>
      </c>
      <c r="I967" s="4">
        <v>5</v>
      </c>
      <c r="J967" s="4">
        <v>0</v>
      </c>
      <c r="K967" s="4">
        <v>218.2</v>
      </c>
      <c r="L967" s="4">
        <v>0</v>
      </c>
      <c r="M967" s="6">
        <v>1</v>
      </c>
      <c r="N967" s="4" t="s">
        <v>32</v>
      </c>
      <c r="O967" s="4">
        <v>256.45</v>
      </c>
      <c r="P967" s="4">
        <v>218.2</v>
      </c>
      <c r="Q967" s="4">
        <v>218.2</v>
      </c>
      <c r="R967" s="4">
        <v>0</v>
      </c>
    </row>
    <row r="968" spans="1:18" ht="15" x14ac:dyDescent="0.2">
      <c r="A968" s="1" t="str" cm="1">
        <f t="array" ref="A968">_xlfn.LET(
  _xlpm.n, UPPER(TRIM(C968)),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C968
  )
)</f>
        <v>Australia</v>
      </c>
      <c r="B968" s="1" t="str" cm="1">
        <f t="array" ref="B968">_xlfn.LET(
  _xlpm.n, UPPER(TRIM(C968)),
  _xlfn.XLOOKUP(
    _xlpm.n,
    {"AUSTRALIA","NSW","VIC","QLD","SA","WA","TAS","NT","ACT","UNK"},
    {"AU","NSW","VIC","QLD","SA","WA","TAS","NT","ACT","UNK"},
    C968
  )
)</f>
        <v>AU</v>
      </c>
      <c r="C968" s="2" t="s">
        <v>15</v>
      </c>
      <c r="D968" s="12">
        <f t="shared" si="15"/>
        <v>45170</v>
      </c>
      <c r="E968" s="3" t="s">
        <v>46</v>
      </c>
      <c r="F968" s="3" t="s">
        <v>33</v>
      </c>
      <c r="G968" s="8">
        <v>1053434</v>
      </c>
      <c r="H968" s="9">
        <v>154910065.42000085</v>
      </c>
      <c r="I968" s="8">
        <v>100461</v>
      </c>
      <c r="J968" s="8">
        <v>952973</v>
      </c>
      <c r="K968" s="8">
        <v>10946137.349999988</v>
      </c>
      <c r="L968" s="8">
        <v>143963928.07000083</v>
      </c>
      <c r="M968" s="10">
        <v>9.5365253067586572E-2</v>
      </c>
      <c r="N968" s="8">
        <v>206.65211184064441</v>
      </c>
      <c r="O968" s="8">
        <v>199671415.15000018</v>
      </c>
      <c r="P968" s="8">
        <v>396079413.67000085</v>
      </c>
      <c r="Q968" s="8">
        <v>10946137.349999988</v>
      </c>
      <c r="R968" s="8">
        <v>385133276.32000101</v>
      </c>
    </row>
    <row r="969" spans="1:18" ht="15" x14ac:dyDescent="0.2">
      <c r="A969" s="1" t="str" cm="1">
        <f t="array" ref="A969">_xlfn.LET(
  _xlpm.n, UPPER(TRIM(C969)),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C969
  )
)</f>
        <v>New South Wales</v>
      </c>
      <c r="B969" s="1" t="str" cm="1">
        <f t="array" ref="B969">_xlfn.LET(
  _xlpm.n, UPPER(TRIM(C969)),
  _xlfn.XLOOKUP(
    _xlpm.n,
    {"AUSTRALIA","NSW","VIC","QLD","SA","WA","TAS","NT","ACT","UNK"},
    {"AU","NSW","VIC","QLD","SA","WA","TAS","NT","ACT","UNK"},
    C969
  )
)</f>
        <v>NSW</v>
      </c>
      <c r="C969" s="1" t="s">
        <v>18</v>
      </c>
      <c r="D969" s="11">
        <f t="shared" si="15"/>
        <v>45170</v>
      </c>
      <c r="E969" s="1" t="s">
        <v>46</v>
      </c>
      <c r="F969" s="1" t="s">
        <v>33</v>
      </c>
      <c r="G969" s="4">
        <v>333935</v>
      </c>
      <c r="H969" s="5">
        <v>50334688.79999993</v>
      </c>
      <c r="I969" s="4">
        <v>35593</v>
      </c>
      <c r="J969" s="4">
        <v>298342</v>
      </c>
      <c r="K969" s="4">
        <v>3785774.2499999977</v>
      </c>
      <c r="L969" s="4">
        <v>46548914.549999952</v>
      </c>
      <c r="M969" s="6">
        <v>0.10658661116684384</v>
      </c>
      <c r="N969" s="4">
        <v>182.55199639567473</v>
      </c>
      <c r="O969" s="4">
        <v>65457840.20000004</v>
      </c>
      <c r="P969" s="4">
        <v>131842983.47999996</v>
      </c>
      <c r="Q969" s="4">
        <v>3785774.2499999977</v>
      </c>
      <c r="R969" s="4">
        <v>128057209.23000005</v>
      </c>
    </row>
    <row r="970" spans="1:18" ht="15" x14ac:dyDescent="0.2">
      <c r="A970" s="1" t="str" cm="1">
        <f t="array" ref="A970">_xlfn.LET(
  _xlpm.n, UPPER(TRIM(C970)),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C970
  )
)</f>
        <v>Victoria</v>
      </c>
      <c r="B970" s="1" t="str" cm="1">
        <f t="array" ref="B970">_xlfn.LET(
  _xlpm.n, UPPER(TRIM(C970)),
  _xlfn.XLOOKUP(
    _xlpm.n,
    {"AUSTRALIA","NSW","VIC","QLD","SA","WA","TAS","NT","ACT","UNK"},
    {"AU","NSW","VIC","QLD","SA","WA","TAS","NT","ACT","UNK"},
    C970
  )
)</f>
        <v>VIC</v>
      </c>
      <c r="C970" s="1" t="s">
        <v>19</v>
      </c>
      <c r="D970" s="11">
        <f t="shared" si="15"/>
        <v>45170</v>
      </c>
      <c r="E970" s="1" t="s">
        <v>46</v>
      </c>
      <c r="F970" s="1" t="s">
        <v>33</v>
      </c>
      <c r="G970" s="4">
        <v>262559</v>
      </c>
      <c r="H970" s="5">
        <v>38289719.499999993</v>
      </c>
      <c r="I970" s="4">
        <v>24585</v>
      </c>
      <c r="J970" s="4">
        <v>237974</v>
      </c>
      <c r="K970" s="4">
        <v>2555630.5500000017</v>
      </c>
      <c r="L970" s="4">
        <v>35734088.949999966</v>
      </c>
      <c r="M970" s="6">
        <v>9.3636097029620002E-2</v>
      </c>
      <c r="N970" s="4">
        <v>231.58402363596201</v>
      </c>
      <c r="O970" s="4">
        <v>48163501.300000019</v>
      </c>
      <c r="P970" s="4">
        <v>97875323.079999983</v>
      </c>
      <c r="Q970" s="4">
        <v>2555630.5500000017</v>
      </c>
      <c r="R970" s="4">
        <v>95319692.529999852</v>
      </c>
    </row>
    <row r="971" spans="1:18" ht="15" x14ac:dyDescent="0.2">
      <c r="A971" s="1" t="str" cm="1">
        <f t="array" ref="A971">_xlfn.LET(
  _xlpm.n, UPPER(TRIM(C971)),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C971
  )
)</f>
        <v>Queensland</v>
      </c>
      <c r="B971" s="1" t="str" cm="1">
        <f t="array" ref="B971">_xlfn.LET(
  _xlpm.n, UPPER(TRIM(C971)),
  _xlfn.XLOOKUP(
    _xlpm.n,
    {"AUSTRALIA","NSW","VIC","QLD","SA","WA","TAS","NT","ACT","UNK"},
    {"AU","NSW","VIC","QLD","SA","WA","TAS","NT","ACT","UNK"},
    C971
  )
)</f>
        <v>QLD</v>
      </c>
      <c r="C971" s="1" t="s">
        <v>20</v>
      </c>
      <c r="D971" s="11">
        <f t="shared" si="15"/>
        <v>45170</v>
      </c>
      <c r="E971" s="1" t="s">
        <v>46</v>
      </c>
      <c r="F971" s="1" t="s">
        <v>33</v>
      </c>
      <c r="G971" s="4">
        <v>221474</v>
      </c>
      <c r="H971" s="5">
        <v>32259230.359999977</v>
      </c>
      <c r="I971" s="4">
        <v>29328</v>
      </c>
      <c r="J971" s="4">
        <v>192146</v>
      </c>
      <c r="K971" s="4">
        <v>3292682.4000000032</v>
      </c>
      <c r="L971" s="4">
        <v>28966547.959999986</v>
      </c>
      <c r="M971" s="6">
        <v>0.13242186441749371</v>
      </c>
      <c r="N971" s="4">
        <v>166.4888692740831</v>
      </c>
      <c r="O971" s="4">
        <v>41807753.949999966</v>
      </c>
      <c r="P971" s="4">
        <v>81836295.210000008</v>
      </c>
      <c r="Q971" s="4">
        <v>3292682.4000000032</v>
      </c>
      <c r="R971" s="4">
        <v>78543612.810000002</v>
      </c>
    </row>
    <row r="972" spans="1:18" ht="15" x14ac:dyDescent="0.2">
      <c r="A972" s="1" t="str" cm="1">
        <f t="array" ref="A972">_xlfn.LET(
  _xlpm.n, UPPER(TRIM(C972)),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C972
  )
)</f>
        <v>South Australia</v>
      </c>
      <c r="B972" s="1" t="str" cm="1">
        <f t="array" ref="B972">_xlfn.LET(
  _xlpm.n, UPPER(TRIM(C972)),
  _xlfn.XLOOKUP(
    _xlpm.n,
    {"AUSTRALIA","NSW","VIC","QLD","SA","WA","TAS","NT","ACT","UNK"},
    {"AU","NSW","VIC","QLD","SA","WA","TAS","NT","ACT","UNK"},
    C972
  )
)</f>
        <v>SA</v>
      </c>
      <c r="C972" s="1" t="s">
        <v>21</v>
      </c>
      <c r="D972" s="11">
        <f t="shared" si="15"/>
        <v>45170</v>
      </c>
      <c r="E972" s="1" t="s">
        <v>46</v>
      </c>
      <c r="F972" s="1" t="s">
        <v>33</v>
      </c>
      <c r="G972" s="4">
        <v>82602</v>
      </c>
      <c r="H972" s="5">
        <v>11553783.050000021</v>
      </c>
      <c r="I972" s="4">
        <v>5282</v>
      </c>
      <c r="J972" s="4">
        <v>77320</v>
      </c>
      <c r="K972" s="4">
        <v>665894.7000000003</v>
      </c>
      <c r="L972" s="4">
        <v>10887888.350000018</v>
      </c>
      <c r="M972" s="6">
        <v>6.3945182925352895E-2</v>
      </c>
      <c r="N972" s="4">
        <v>157.90718465227823</v>
      </c>
      <c r="O972" s="4">
        <v>15237939.549999991</v>
      </c>
      <c r="P972" s="4">
        <v>27753962.599999957</v>
      </c>
      <c r="Q972" s="4">
        <v>665894.7000000003</v>
      </c>
      <c r="R972" s="4">
        <v>27088067.899999946</v>
      </c>
    </row>
    <row r="973" spans="1:18" ht="15" x14ac:dyDescent="0.2">
      <c r="A973" s="1" t="str" cm="1">
        <f t="array" ref="A973">_xlfn.LET(
  _xlpm.n, UPPER(TRIM(C973)),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C973
  )
)</f>
        <v>Western Australia</v>
      </c>
      <c r="B973" s="1" t="str" cm="1">
        <f t="array" ref="B973">_xlfn.LET(
  _xlpm.n, UPPER(TRIM(C973)),
  _xlfn.XLOOKUP(
    _xlpm.n,
    {"AUSTRALIA","NSW","VIC","QLD","SA","WA","TAS","NT","ACT","UNK"},
    {"AU","NSW","VIC","QLD","SA","WA","TAS","NT","ACT","UNK"},
    C973
  )
)</f>
        <v>WA</v>
      </c>
      <c r="C973" s="1" t="s">
        <v>22</v>
      </c>
      <c r="D973" s="11">
        <f t="shared" si="15"/>
        <v>45170</v>
      </c>
      <c r="E973" s="1" t="s">
        <v>46</v>
      </c>
      <c r="F973" s="1" t="s">
        <v>33</v>
      </c>
      <c r="G973" s="4">
        <v>113309</v>
      </c>
      <c r="H973" s="5">
        <v>16745765.290000007</v>
      </c>
      <c r="I973" s="4">
        <v>4199</v>
      </c>
      <c r="J973" s="4">
        <v>109110</v>
      </c>
      <c r="K973" s="4">
        <v>477140.55000000016</v>
      </c>
      <c r="L973" s="4">
        <v>16268624.740000015</v>
      </c>
      <c r="M973" s="6">
        <v>3.7057956561261686E-2</v>
      </c>
      <c r="N973" s="4">
        <v>369.56473207820426</v>
      </c>
      <c r="O973" s="4">
        <v>21480412.700000003</v>
      </c>
      <c r="P973" s="4">
        <v>40975873.380000055</v>
      </c>
      <c r="Q973" s="4">
        <v>477140.55000000016</v>
      </c>
      <c r="R973" s="4">
        <v>40498732.830000013</v>
      </c>
    </row>
    <row r="974" spans="1:18" ht="15" x14ac:dyDescent="0.2">
      <c r="A974" s="1" t="str" cm="1">
        <f t="array" ref="A974">_xlfn.LET(
  _xlpm.n, UPPER(TRIM(C974)),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C974
  )
)</f>
        <v>Tasmania</v>
      </c>
      <c r="B974" s="1" t="str" cm="1">
        <f t="array" ref="B974">_xlfn.LET(
  _xlpm.n, UPPER(TRIM(C974)),
  _xlfn.XLOOKUP(
    _xlpm.n,
    {"AUSTRALIA","NSW","VIC","QLD","SA","WA","TAS","NT","ACT","UNK"},
    {"AU","NSW","VIC","QLD","SA","WA","TAS","NT","ACT","UNK"},
    C974
  )
)</f>
        <v>TAS</v>
      </c>
      <c r="C974" s="1" t="s">
        <v>23</v>
      </c>
      <c r="D974" s="11">
        <f t="shared" si="15"/>
        <v>45170</v>
      </c>
      <c r="E974" s="1" t="s">
        <v>46</v>
      </c>
      <c r="F974" s="1" t="s">
        <v>33</v>
      </c>
      <c r="G974" s="4">
        <v>20733</v>
      </c>
      <c r="H974" s="5">
        <v>3044239.8800000018</v>
      </c>
      <c r="I974" s="4">
        <v>525</v>
      </c>
      <c r="J974" s="4">
        <v>20208</v>
      </c>
      <c r="K974" s="4">
        <v>63041.500000000015</v>
      </c>
      <c r="L974" s="4">
        <v>2981198.3800000022</v>
      </c>
      <c r="M974" s="6">
        <v>2.5321950513673853E-2</v>
      </c>
      <c r="N974" s="4">
        <v>79.038031914893622</v>
      </c>
      <c r="O974" s="4">
        <v>4023623.5999999982</v>
      </c>
      <c r="P974" s="4">
        <v>7814430.0199999884</v>
      </c>
      <c r="Q974" s="4">
        <v>63041.500000000015</v>
      </c>
      <c r="R974" s="4">
        <v>7751388.5199999893</v>
      </c>
    </row>
    <row r="975" spans="1:18" ht="15" x14ac:dyDescent="0.2">
      <c r="A975" s="1" t="str" cm="1">
        <f t="array" ref="A975">_xlfn.LET(
  _xlpm.n, UPPER(TRIM(C975)),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C975
  )
)</f>
        <v>Northern Territory</v>
      </c>
      <c r="B975" s="1" t="str" cm="1">
        <f t="array" ref="B975">_xlfn.LET(
  _xlpm.n, UPPER(TRIM(C975)),
  _xlfn.XLOOKUP(
    _xlpm.n,
    {"AUSTRALIA","NSW","VIC","QLD","SA","WA","TAS","NT","ACT","UNK"},
    {"AU","NSW","VIC","QLD","SA","WA","TAS","NT","ACT","UNK"},
    C975
  )
)</f>
        <v>NT</v>
      </c>
      <c r="C975" s="1" t="s">
        <v>24</v>
      </c>
      <c r="D975" s="11">
        <f t="shared" si="15"/>
        <v>45170</v>
      </c>
      <c r="E975" s="1" t="s">
        <v>46</v>
      </c>
      <c r="F975" s="1" t="s">
        <v>33</v>
      </c>
      <c r="G975" s="4">
        <v>4018</v>
      </c>
      <c r="H975" s="5">
        <v>592506.15</v>
      </c>
      <c r="I975" s="4">
        <v>183</v>
      </c>
      <c r="J975" s="4">
        <v>3835</v>
      </c>
      <c r="K975" s="4">
        <v>24016.400000000001</v>
      </c>
      <c r="L975" s="4">
        <v>568489.74999999965</v>
      </c>
      <c r="M975" s="6">
        <v>4.5545047287207568E-2</v>
      </c>
      <c r="N975" s="4">
        <v>124.27456521739134</v>
      </c>
      <c r="O975" s="4">
        <v>782913.70000000019</v>
      </c>
      <c r="P975" s="4">
        <v>1507784.2799999998</v>
      </c>
      <c r="Q975" s="4">
        <v>24016.400000000001</v>
      </c>
      <c r="R975" s="4">
        <v>1483767.88</v>
      </c>
    </row>
    <row r="976" spans="1:18" ht="15" x14ac:dyDescent="0.2">
      <c r="A976" s="1" t="str" cm="1">
        <f t="array" ref="A976">_xlfn.LET(
  _xlpm.n, UPPER(TRIM(C976)),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C976
  )
)</f>
        <v>Australian Capital Territory</v>
      </c>
      <c r="B976" s="1" t="str" cm="1">
        <f t="array" ref="B976">_xlfn.LET(
  _xlpm.n, UPPER(TRIM(C976)),
  _xlfn.XLOOKUP(
    _xlpm.n,
    {"AUSTRALIA","NSW","VIC","QLD","SA","WA","TAS","NT","ACT","UNK"},
    {"AU","NSW","VIC","QLD","SA","WA","TAS","NT","ACT","UNK"},
    C976
  )
)</f>
        <v>ACT</v>
      </c>
      <c r="C976" s="1" t="s">
        <v>25</v>
      </c>
      <c r="D976" s="11">
        <f t="shared" si="15"/>
        <v>45170</v>
      </c>
      <c r="E976" s="1" t="s">
        <v>46</v>
      </c>
      <c r="F976" s="1" t="s">
        <v>33</v>
      </c>
      <c r="G976" s="4">
        <v>14788</v>
      </c>
      <c r="H976" s="5">
        <v>2087797.7899999986</v>
      </c>
      <c r="I976" s="4">
        <v>764</v>
      </c>
      <c r="J976" s="4">
        <v>14024</v>
      </c>
      <c r="K976" s="4">
        <v>81721.949999999983</v>
      </c>
      <c r="L976" s="4">
        <v>2006075.8399999989</v>
      </c>
      <c r="M976" s="6">
        <v>5.166351095482824E-2</v>
      </c>
      <c r="N976" s="4">
        <v>231.25717761557169</v>
      </c>
      <c r="O976" s="4">
        <v>2714354.8499999996</v>
      </c>
      <c r="P976" s="4">
        <v>6466737.219999996</v>
      </c>
      <c r="Q976" s="4">
        <v>81721.949999999983</v>
      </c>
      <c r="R976" s="4">
        <v>6385015.269999994</v>
      </c>
    </row>
    <row r="977" spans="1:18" ht="15" x14ac:dyDescent="0.2">
      <c r="A977" s="1" t="str" cm="1">
        <f t="array" ref="A977">_xlfn.LET(
  _xlpm.n, UPPER(TRIM(C977)),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C977
  )
)</f>
        <v>Unknown</v>
      </c>
      <c r="B977" s="1" t="str" cm="1">
        <f t="array" ref="B977">_xlfn.LET(
  _xlpm.n, UPPER(TRIM(C977)),
  _xlfn.XLOOKUP(
    _xlpm.n,
    {"AUSTRALIA","NSW","VIC","QLD","SA","WA","TAS","NT","ACT","UNK"},
    {"AU","NSW","VIC","QLD","SA","WA","TAS","NT","ACT","UNK"},
    C977
  )
)</f>
        <v>UNK</v>
      </c>
      <c r="C977" s="1" t="s">
        <v>26</v>
      </c>
      <c r="D977" s="11">
        <f t="shared" si="15"/>
        <v>45170</v>
      </c>
      <c r="E977" s="1" t="s">
        <v>46</v>
      </c>
      <c r="F977" s="1" t="s">
        <v>33</v>
      </c>
      <c r="G977" s="4">
        <v>16</v>
      </c>
      <c r="H977" s="5">
        <v>2334.6</v>
      </c>
      <c r="I977" s="4">
        <v>2</v>
      </c>
      <c r="J977" s="4">
        <v>14</v>
      </c>
      <c r="K977" s="4">
        <v>235.05</v>
      </c>
      <c r="L977" s="4">
        <v>2099.5500000000002</v>
      </c>
      <c r="M977" s="6">
        <v>0.125</v>
      </c>
      <c r="N977" s="4" t="s">
        <v>32</v>
      </c>
      <c r="O977" s="4">
        <v>3075.3</v>
      </c>
      <c r="P977" s="4">
        <v>6024.4</v>
      </c>
      <c r="Q977" s="4">
        <v>235.05</v>
      </c>
      <c r="R977" s="4">
        <v>5789.3499999999995</v>
      </c>
    </row>
    <row r="978" spans="1:18" ht="15" x14ac:dyDescent="0.2">
      <c r="A978" s="1" t="str" cm="1">
        <f t="array" ref="A978">_xlfn.LET(
  _xlpm.n, UPPER(TRIM(C978)),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C978
  )
)</f>
        <v>Australia</v>
      </c>
      <c r="B978" s="1" t="str" cm="1">
        <f t="array" ref="B978">_xlfn.LET(
  _xlpm.n, UPPER(TRIM(C978)),
  _xlfn.XLOOKUP(
    _xlpm.n,
    {"AUSTRALIA","NSW","VIC","QLD","SA","WA","TAS","NT","ACT","UNK"},
    {"AU","NSW","VIC","QLD","SA","WA","TAS","NT","ACT","UNK"},
    C978
  )
)</f>
        <v>AU</v>
      </c>
      <c r="C978" s="2" t="s">
        <v>15</v>
      </c>
      <c r="D978" s="12">
        <f t="shared" si="15"/>
        <v>45170</v>
      </c>
      <c r="E978" s="3" t="s">
        <v>46</v>
      </c>
      <c r="F978" s="3" t="s">
        <v>34</v>
      </c>
      <c r="G978" s="8">
        <v>40670380</v>
      </c>
      <c r="H978" s="9">
        <v>899447965.14999211</v>
      </c>
      <c r="I978" s="8">
        <v>36283001</v>
      </c>
      <c r="J978" s="8">
        <v>4387379</v>
      </c>
      <c r="K978" s="8">
        <v>802283974.89999783</v>
      </c>
      <c r="L978" s="8">
        <v>97163990.249999866</v>
      </c>
      <c r="M978" s="10">
        <v>0.89212348151160625</v>
      </c>
      <c r="N978" s="8">
        <v>23.617416808118804</v>
      </c>
      <c r="O978" s="8">
        <v>1067696773.0899979</v>
      </c>
      <c r="P978" s="8">
        <v>961946335.2599988</v>
      </c>
      <c r="Q978" s="8">
        <v>799810996.20000136</v>
      </c>
      <c r="R978" s="8">
        <v>162135339.06000042</v>
      </c>
    </row>
    <row r="979" spans="1:18" ht="15" x14ac:dyDescent="0.2">
      <c r="A979" s="1" t="str" cm="1">
        <f t="array" ref="A979">_xlfn.LET(
  _xlpm.n, UPPER(TRIM(C979)),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C979
  )
)</f>
        <v>New South Wales</v>
      </c>
      <c r="B979" s="1" t="str" cm="1">
        <f t="array" ref="B979">_xlfn.LET(
  _xlpm.n, UPPER(TRIM(C979)),
  _xlfn.XLOOKUP(
    _xlpm.n,
    {"AUSTRALIA","NSW","VIC","QLD","SA","WA","TAS","NT","ACT","UNK"},
    {"AU","NSW","VIC","QLD","SA","WA","TAS","NT","ACT","UNK"},
    C979
  )
)</f>
        <v>NSW</v>
      </c>
      <c r="C979" s="1" t="s">
        <v>18</v>
      </c>
      <c r="D979" s="11">
        <f t="shared" si="15"/>
        <v>45170</v>
      </c>
      <c r="E979" s="1" t="s">
        <v>46</v>
      </c>
      <c r="F979" s="1" t="s">
        <v>34</v>
      </c>
      <c r="G979" s="4">
        <v>13852827</v>
      </c>
      <c r="H979" s="5">
        <v>308588177.78000093</v>
      </c>
      <c r="I979" s="4">
        <v>12221438</v>
      </c>
      <c r="J979" s="4">
        <v>1631389</v>
      </c>
      <c r="K979" s="4">
        <v>274307582.05000037</v>
      </c>
      <c r="L979" s="4">
        <v>34280595.729999907</v>
      </c>
      <c r="M979" s="6">
        <v>0.88223421832958715</v>
      </c>
      <c r="N979" s="4">
        <v>24.392036424836238</v>
      </c>
      <c r="O979" s="4">
        <v>366273093.71999985</v>
      </c>
      <c r="P979" s="4">
        <v>328585842.80000103</v>
      </c>
      <c r="Q979" s="4">
        <v>273340801.54999995</v>
      </c>
      <c r="R979" s="4">
        <v>55245041.25000003</v>
      </c>
    </row>
    <row r="980" spans="1:18" ht="15" x14ac:dyDescent="0.2">
      <c r="A980" s="1" t="str" cm="1">
        <f t="array" ref="A980">_xlfn.LET(
  _xlpm.n, UPPER(TRIM(C980)),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C980
  )
)</f>
        <v>Victoria</v>
      </c>
      <c r="B980" s="1" t="str" cm="1">
        <f t="array" ref="B980">_xlfn.LET(
  _xlpm.n, UPPER(TRIM(C980)),
  _xlfn.XLOOKUP(
    _xlpm.n,
    {"AUSTRALIA","NSW","VIC","QLD","SA","WA","TAS","NT","ACT","UNK"},
    {"AU","NSW","VIC","QLD","SA","WA","TAS","NT","ACT","UNK"},
    C980
  )
)</f>
        <v>VIC</v>
      </c>
      <c r="C980" s="1" t="s">
        <v>19</v>
      </c>
      <c r="D980" s="11">
        <f t="shared" si="15"/>
        <v>45170</v>
      </c>
      <c r="E980" s="1" t="s">
        <v>46</v>
      </c>
      <c r="F980" s="1" t="s">
        <v>34</v>
      </c>
      <c r="G980" s="4">
        <v>10248618</v>
      </c>
      <c r="H980" s="5">
        <v>221734782.03000021</v>
      </c>
      <c r="I980" s="4">
        <v>9126649</v>
      </c>
      <c r="J980" s="4">
        <v>1121969</v>
      </c>
      <c r="K980" s="4">
        <v>197039701.3000004</v>
      </c>
      <c r="L980" s="4">
        <v>24695080.729999971</v>
      </c>
      <c r="M980" s="6">
        <v>0.89052484930163267</v>
      </c>
      <c r="N980" s="4">
        <v>24.500515316848546</v>
      </c>
      <c r="O980" s="4">
        <v>263315387.5500001</v>
      </c>
      <c r="P980" s="4">
        <v>238638666.54000062</v>
      </c>
      <c r="Q980" s="4">
        <v>196461443.40000042</v>
      </c>
      <c r="R980" s="4">
        <v>42177223.139999986</v>
      </c>
    </row>
    <row r="981" spans="1:18" ht="15" x14ac:dyDescent="0.2">
      <c r="A981" s="1" t="str" cm="1">
        <f t="array" ref="A981">_xlfn.LET(
  _xlpm.n, UPPER(TRIM(C981)),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C981
  )
)</f>
        <v>Queensland</v>
      </c>
      <c r="B981" s="1" t="str" cm="1">
        <f t="array" ref="B981">_xlfn.LET(
  _xlpm.n, UPPER(TRIM(C981)),
  _xlfn.XLOOKUP(
    _xlpm.n,
    {"AUSTRALIA","NSW","VIC","QLD","SA","WA","TAS","NT","ACT","UNK"},
    {"AU","NSW","VIC","QLD","SA","WA","TAS","NT","ACT","UNK"},
    C981
  )
)</f>
        <v>QLD</v>
      </c>
      <c r="C981" s="1" t="s">
        <v>20</v>
      </c>
      <c r="D981" s="11">
        <f t="shared" si="15"/>
        <v>45170</v>
      </c>
      <c r="E981" s="1" t="s">
        <v>46</v>
      </c>
      <c r="F981" s="1" t="s">
        <v>34</v>
      </c>
      <c r="G981" s="4">
        <v>8196967</v>
      </c>
      <c r="H981" s="5">
        <v>187318612.47000009</v>
      </c>
      <c r="I981" s="4">
        <v>7441321</v>
      </c>
      <c r="J981" s="4">
        <v>755646</v>
      </c>
      <c r="K981" s="4">
        <v>169106125.74999982</v>
      </c>
      <c r="L981" s="4">
        <v>18212486.719999984</v>
      </c>
      <c r="M981" s="6">
        <v>0.90781395118462715</v>
      </c>
      <c r="N981" s="4">
        <v>21.562568988455432</v>
      </c>
      <c r="O981" s="4">
        <v>222242053.64999989</v>
      </c>
      <c r="P981" s="4">
        <v>199985323.33999994</v>
      </c>
      <c r="Q981" s="4">
        <v>168665707.04999977</v>
      </c>
      <c r="R981" s="4">
        <v>31319616.289999984</v>
      </c>
    </row>
    <row r="982" spans="1:18" ht="15" x14ac:dyDescent="0.2">
      <c r="A982" s="1" t="str" cm="1">
        <f t="array" ref="A982">_xlfn.LET(
  _xlpm.n, UPPER(TRIM(C982)),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C982
  )
)</f>
        <v>South Australia</v>
      </c>
      <c r="B982" s="1" t="str" cm="1">
        <f t="array" ref="B982">_xlfn.LET(
  _xlpm.n, UPPER(TRIM(C982)),
  _xlfn.XLOOKUP(
    _xlpm.n,
    {"AUSTRALIA","NSW","VIC","QLD","SA","WA","TAS","NT","ACT","UNK"},
    {"AU","NSW","VIC","QLD","SA","WA","TAS","NT","ACT","UNK"},
    C982
  )
)</f>
        <v>SA</v>
      </c>
      <c r="C982" s="1" t="s">
        <v>21</v>
      </c>
      <c r="D982" s="11">
        <f t="shared" si="15"/>
        <v>45170</v>
      </c>
      <c r="E982" s="1" t="s">
        <v>46</v>
      </c>
      <c r="F982" s="1" t="s">
        <v>34</v>
      </c>
      <c r="G982" s="4">
        <v>2772245</v>
      </c>
      <c r="H982" s="5">
        <v>57730182.019999929</v>
      </c>
      <c r="I982" s="4">
        <v>2443011</v>
      </c>
      <c r="J982" s="4">
        <v>329234</v>
      </c>
      <c r="K982" s="4">
        <v>50580227.650000028</v>
      </c>
      <c r="L982" s="4">
        <v>7149954.3699999955</v>
      </c>
      <c r="M982" s="6">
        <v>0.88123921226298541</v>
      </c>
      <c r="N982" s="4">
        <v>23.600362614195394</v>
      </c>
      <c r="O982" s="4">
        <v>68622279.319999948</v>
      </c>
      <c r="P982" s="4">
        <v>61898714.940000199</v>
      </c>
      <c r="Q982" s="4">
        <v>50368032.350000128</v>
      </c>
      <c r="R982" s="4">
        <v>11530682.589999985</v>
      </c>
    </row>
    <row r="983" spans="1:18" ht="15" x14ac:dyDescent="0.2">
      <c r="A983" s="1" t="str" cm="1">
        <f t="array" ref="A983">_xlfn.LET(
  _xlpm.n, UPPER(TRIM(C983)),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C983
  )
)</f>
        <v>Western Australia</v>
      </c>
      <c r="B983" s="1" t="str" cm="1">
        <f t="array" ref="B983">_xlfn.LET(
  _xlpm.n, UPPER(TRIM(C983)),
  _xlfn.XLOOKUP(
    _xlpm.n,
    {"AUSTRALIA","NSW","VIC","QLD","SA","WA","TAS","NT","ACT","UNK"},
    {"AU","NSW","VIC","QLD","SA","WA","TAS","NT","ACT","UNK"},
    C983
  )
)</f>
        <v>WA</v>
      </c>
      <c r="C983" s="1" t="s">
        <v>22</v>
      </c>
      <c r="D983" s="11">
        <f t="shared" si="15"/>
        <v>45170</v>
      </c>
      <c r="E983" s="1" t="s">
        <v>46</v>
      </c>
      <c r="F983" s="1" t="s">
        <v>34</v>
      </c>
      <c r="G983" s="4">
        <v>3854632</v>
      </c>
      <c r="H983" s="5">
        <v>85919934.480000272</v>
      </c>
      <c r="I983" s="4">
        <v>3440379</v>
      </c>
      <c r="J983" s="4">
        <v>414253</v>
      </c>
      <c r="K983" s="4">
        <v>76776283.949999988</v>
      </c>
      <c r="L983" s="4">
        <v>9143650.5300000142</v>
      </c>
      <c r="M983" s="6">
        <v>0.89253111581079592</v>
      </c>
      <c r="N983" s="4">
        <v>24.8035430205355</v>
      </c>
      <c r="O983" s="4">
        <v>102061006.19999982</v>
      </c>
      <c r="P983" s="4">
        <v>92218509.549999759</v>
      </c>
      <c r="Q983" s="4">
        <v>76588443.049999908</v>
      </c>
      <c r="R983" s="4">
        <v>15630066.500000009</v>
      </c>
    </row>
    <row r="984" spans="1:18" ht="15" x14ac:dyDescent="0.2">
      <c r="A984" s="1" t="str" cm="1">
        <f t="array" ref="A984">_xlfn.LET(
  _xlpm.n, UPPER(TRIM(C984)),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C984
  )
)</f>
        <v>Tasmania</v>
      </c>
      <c r="B984" s="1" t="str" cm="1">
        <f t="array" ref="B984">_xlfn.LET(
  _xlpm.n, UPPER(TRIM(C984)),
  _xlfn.XLOOKUP(
    _xlpm.n,
    {"AUSTRALIA","NSW","VIC","QLD","SA","WA","TAS","NT","ACT","UNK"},
    {"AU","NSW","VIC","QLD","SA","WA","TAS","NT","ACT","UNK"},
    C984
  )
)</f>
        <v>TAS</v>
      </c>
      <c r="C984" s="1" t="s">
        <v>23</v>
      </c>
      <c r="D984" s="11">
        <f t="shared" si="15"/>
        <v>45170</v>
      </c>
      <c r="E984" s="1" t="s">
        <v>46</v>
      </c>
      <c r="F984" s="1" t="s">
        <v>34</v>
      </c>
      <c r="G984" s="4">
        <v>867694</v>
      </c>
      <c r="H984" s="5">
        <v>18466868.070000108</v>
      </c>
      <c r="I984" s="4">
        <v>797430</v>
      </c>
      <c r="J984" s="4">
        <v>70264</v>
      </c>
      <c r="K984" s="4">
        <v>16642806.300000029</v>
      </c>
      <c r="L984" s="4">
        <v>1824061.7700000042</v>
      </c>
      <c r="M984" s="6">
        <v>0.91902214375113811</v>
      </c>
      <c r="N984" s="4">
        <v>26.239074163839057</v>
      </c>
      <c r="O984" s="4">
        <v>21917965.100000035</v>
      </c>
      <c r="P984" s="4">
        <v>19702102.500000067</v>
      </c>
      <c r="Q984" s="4">
        <v>16607242.150000025</v>
      </c>
      <c r="R984" s="4">
        <v>3094860.3499999987</v>
      </c>
    </row>
    <row r="985" spans="1:18" ht="15" x14ac:dyDescent="0.2">
      <c r="A985" s="1" t="str" cm="1">
        <f t="array" ref="A985">_xlfn.LET(
  _xlpm.n, UPPER(TRIM(C985)),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C985
  )
)</f>
        <v>Northern Territory</v>
      </c>
      <c r="B985" s="1" t="str" cm="1">
        <f t="array" ref="B985">_xlfn.LET(
  _xlpm.n, UPPER(TRIM(C985)),
  _xlfn.XLOOKUP(
    _xlpm.n,
    {"AUSTRALIA","NSW","VIC","QLD","SA","WA","TAS","NT","ACT","UNK"},
    {"AU","NSW","VIC","QLD","SA","WA","TAS","NT","ACT","UNK"},
    C985
  )
)</f>
        <v>NT</v>
      </c>
      <c r="C985" s="1" t="s">
        <v>24</v>
      </c>
      <c r="D985" s="11">
        <f t="shared" si="15"/>
        <v>45170</v>
      </c>
      <c r="E985" s="1" t="s">
        <v>46</v>
      </c>
      <c r="F985" s="1" t="s">
        <v>34</v>
      </c>
      <c r="G985" s="4">
        <v>270620</v>
      </c>
      <c r="H985" s="5">
        <v>6062486.0999999931</v>
      </c>
      <c r="I985" s="4">
        <v>262681</v>
      </c>
      <c r="J985" s="4">
        <v>7939</v>
      </c>
      <c r="K985" s="4">
        <v>5815880.0999999912</v>
      </c>
      <c r="L985" s="4">
        <v>246606.00000000012</v>
      </c>
      <c r="M985" s="6">
        <v>0.97066366122237824</v>
      </c>
      <c r="N985" s="4">
        <v>46.632068965517249</v>
      </c>
      <c r="O985" s="4">
        <v>7140927.8000000073</v>
      </c>
      <c r="P985" s="4">
        <v>6196596.239999989</v>
      </c>
      <c r="Q985" s="4">
        <v>5800644.5499999868</v>
      </c>
      <c r="R985" s="4">
        <v>395951.69000000018</v>
      </c>
    </row>
    <row r="986" spans="1:18" ht="15" x14ac:dyDescent="0.2">
      <c r="A986" s="1" t="str" cm="1">
        <f t="array" ref="A986">_xlfn.LET(
  _xlpm.n, UPPER(TRIM(C986)),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C986
  )
)</f>
        <v>Australian Capital Territory</v>
      </c>
      <c r="B986" s="1" t="str" cm="1">
        <f t="array" ref="B986">_xlfn.LET(
  _xlpm.n, UPPER(TRIM(C986)),
  _xlfn.XLOOKUP(
    _xlpm.n,
    {"AUSTRALIA","NSW","VIC","QLD","SA","WA","TAS","NT","ACT","UNK"},
    {"AU","NSW","VIC","QLD","SA","WA","TAS","NT","ACT","UNK"},
    C986
  )
)</f>
        <v>ACT</v>
      </c>
      <c r="C986" s="1" t="s">
        <v>25</v>
      </c>
      <c r="D986" s="11">
        <f t="shared" si="15"/>
        <v>45170</v>
      </c>
      <c r="E986" s="1" t="s">
        <v>46</v>
      </c>
      <c r="F986" s="1" t="s">
        <v>34</v>
      </c>
      <c r="G986" s="4">
        <v>606239</v>
      </c>
      <c r="H986" s="5">
        <v>13615703.550000008</v>
      </c>
      <c r="I986" s="4">
        <v>549623</v>
      </c>
      <c r="J986" s="4">
        <v>56616</v>
      </c>
      <c r="K986" s="4">
        <v>12005792.149999993</v>
      </c>
      <c r="L986" s="4">
        <v>1609911.4</v>
      </c>
      <c r="M986" s="6">
        <v>0.90661108902594523</v>
      </c>
      <c r="N986" s="4">
        <v>17.80874168104512</v>
      </c>
      <c r="O986" s="4">
        <v>16110621.950000048</v>
      </c>
      <c r="P986" s="4">
        <v>14708057.579999974</v>
      </c>
      <c r="Q986" s="4">
        <v>11969106.449999982</v>
      </c>
      <c r="R986" s="4">
        <v>2738951.1300000031</v>
      </c>
    </row>
    <row r="987" spans="1:18" ht="15" x14ac:dyDescent="0.2">
      <c r="A987" s="1" t="str" cm="1">
        <f t="array" ref="A987">_xlfn.LET(
  _xlpm.n, UPPER(TRIM(C987)),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C987
  )
)</f>
        <v>Unknown</v>
      </c>
      <c r="B987" s="1" t="str" cm="1">
        <f t="array" ref="B987">_xlfn.LET(
  _xlpm.n, UPPER(TRIM(C987)),
  _xlfn.XLOOKUP(
    _xlpm.n,
    {"AUSTRALIA","NSW","VIC","QLD","SA","WA","TAS","NT","ACT","UNK"},
    {"AU","NSW","VIC","QLD","SA","WA","TAS","NT","ACT","UNK"},
    C987
  )
)</f>
        <v>UNK</v>
      </c>
      <c r="C987" s="1" t="s">
        <v>26</v>
      </c>
      <c r="D987" s="11">
        <f t="shared" si="15"/>
        <v>45170</v>
      </c>
      <c r="E987" s="1" t="s">
        <v>46</v>
      </c>
      <c r="F987" s="1" t="s">
        <v>34</v>
      </c>
      <c r="G987" s="4">
        <v>538</v>
      </c>
      <c r="H987" s="5">
        <v>11218.649999999998</v>
      </c>
      <c r="I987" s="4">
        <v>469</v>
      </c>
      <c r="J987" s="4">
        <v>69</v>
      </c>
      <c r="K987" s="4">
        <v>9575.649999999996</v>
      </c>
      <c r="L987" s="4">
        <v>1643</v>
      </c>
      <c r="M987" s="6">
        <v>0.87174721189591076</v>
      </c>
      <c r="N987" s="4">
        <v>0.65</v>
      </c>
      <c r="O987" s="4">
        <v>13437.799999999994</v>
      </c>
      <c r="P987" s="4">
        <v>12521.770000000006</v>
      </c>
      <c r="Q987" s="4">
        <v>9575.649999999996</v>
      </c>
      <c r="R987" s="4">
        <v>2946.12</v>
      </c>
    </row>
    <row r="988" spans="1:18" ht="15" x14ac:dyDescent="0.2">
      <c r="A988" s="1" t="str" cm="1">
        <f t="array" ref="A988">_xlfn.LET(
  _xlpm.n, UPPER(TRIM(C988)),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C988
  )
)</f>
        <v>Australia</v>
      </c>
      <c r="B988" s="1" t="str" cm="1">
        <f t="array" ref="B988">_xlfn.LET(
  _xlpm.n, UPPER(TRIM(C988)),
  _xlfn.XLOOKUP(
    _xlpm.n,
    {"AUSTRALIA","NSW","VIC","QLD","SA","WA","TAS","NT","ACT","UNK"},
    {"AU","NSW","VIC","QLD","SA","WA","TAS","NT","ACT","UNK"},
    C988
  )
)</f>
        <v>AU</v>
      </c>
      <c r="C988" s="2" t="s">
        <v>15</v>
      </c>
      <c r="D988" s="12">
        <f t="shared" si="15"/>
        <v>45170</v>
      </c>
      <c r="E988" s="3" t="s">
        <v>46</v>
      </c>
      <c r="F988" s="3" t="s">
        <v>35</v>
      </c>
      <c r="G988" s="8">
        <v>7759749</v>
      </c>
      <c r="H988" s="9">
        <v>1252025040.2399993</v>
      </c>
      <c r="I988" s="8">
        <v>5925940</v>
      </c>
      <c r="J988" s="8">
        <v>1833809</v>
      </c>
      <c r="K988" s="8">
        <v>973715435.6999948</v>
      </c>
      <c r="L988" s="8">
        <v>278309604.54000211</v>
      </c>
      <c r="M988" s="10">
        <v>0.7636767632561311</v>
      </c>
      <c r="N988" s="8">
        <v>121.57303955939665</v>
      </c>
      <c r="O988" s="8">
        <v>1349581089.360013</v>
      </c>
      <c r="P988" s="8">
        <v>1457077739.3700042</v>
      </c>
      <c r="Q988" s="8">
        <v>973715435.6999954</v>
      </c>
      <c r="R988" s="8">
        <v>483362303.67000014</v>
      </c>
    </row>
    <row r="989" spans="1:18" ht="15" x14ac:dyDescent="0.2">
      <c r="A989" s="1" t="str" cm="1">
        <f t="array" ref="A989">_xlfn.LET(
  _xlpm.n, UPPER(TRIM(C989)),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C989
  )
)</f>
        <v>New South Wales</v>
      </c>
      <c r="B989" s="1" t="str" cm="1">
        <f t="array" ref="B989">_xlfn.LET(
  _xlpm.n, UPPER(TRIM(C989)),
  _xlfn.XLOOKUP(
    _xlpm.n,
    {"AUSTRALIA","NSW","VIC","QLD","SA","WA","TAS","NT","ACT","UNK"},
    {"AU","NSW","VIC","QLD","SA","WA","TAS","NT","ACT","UNK"},
    C989
  )
)</f>
        <v>NSW</v>
      </c>
      <c r="C989" s="1" t="s">
        <v>18</v>
      </c>
      <c r="D989" s="11">
        <f t="shared" si="15"/>
        <v>45170</v>
      </c>
      <c r="E989" s="1" t="s">
        <v>46</v>
      </c>
      <c r="F989" s="1" t="s">
        <v>35</v>
      </c>
      <c r="G989" s="4">
        <v>2688148</v>
      </c>
      <c r="H989" s="5">
        <v>439451294.22999978</v>
      </c>
      <c r="I989" s="4">
        <v>2084252</v>
      </c>
      <c r="J989" s="4">
        <v>603896</v>
      </c>
      <c r="K989" s="4">
        <v>344509391.85000026</v>
      </c>
      <c r="L989" s="4">
        <v>94941902.380000025</v>
      </c>
      <c r="M989" s="6">
        <v>0.77534867871858248</v>
      </c>
      <c r="N989" s="4">
        <v>116.56191230213209</v>
      </c>
      <c r="O989" s="4">
        <v>474562242.92000109</v>
      </c>
      <c r="P989" s="4">
        <v>500798236.74000001</v>
      </c>
      <c r="Q989" s="4">
        <v>344509391.85000032</v>
      </c>
      <c r="R989" s="4">
        <v>156288844.8900001</v>
      </c>
    </row>
    <row r="990" spans="1:18" ht="15" x14ac:dyDescent="0.2">
      <c r="A990" s="1" t="str" cm="1">
        <f t="array" ref="A990">_xlfn.LET(
  _xlpm.n, UPPER(TRIM(C990)),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C990
  )
)</f>
        <v>Victoria</v>
      </c>
      <c r="B990" s="1" t="str" cm="1">
        <f t="array" ref="B990">_xlfn.LET(
  _xlpm.n, UPPER(TRIM(C990)),
  _xlfn.XLOOKUP(
    _xlpm.n,
    {"AUSTRALIA","NSW","VIC","QLD","SA","WA","TAS","NT","ACT","UNK"},
    {"AU","NSW","VIC","QLD","SA","WA","TAS","NT","ACT","UNK"},
    C990
  )
)</f>
        <v>VIC</v>
      </c>
      <c r="C990" s="1" t="s">
        <v>19</v>
      </c>
      <c r="D990" s="11">
        <f t="shared" si="15"/>
        <v>45170</v>
      </c>
      <c r="E990" s="1" t="s">
        <v>46</v>
      </c>
      <c r="F990" s="1" t="s">
        <v>35</v>
      </c>
      <c r="G990" s="4">
        <v>1920002</v>
      </c>
      <c r="H990" s="5">
        <v>302133972.92000055</v>
      </c>
      <c r="I990" s="4">
        <v>1470407</v>
      </c>
      <c r="J990" s="4">
        <v>449595</v>
      </c>
      <c r="K990" s="4">
        <v>237036694.25000009</v>
      </c>
      <c r="L990" s="4">
        <v>65097278.669999905</v>
      </c>
      <c r="M990" s="6">
        <v>0.76583618142064436</v>
      </c>
      <c r="N990" s="4">
        <v>123.82231056412152</v>
      </c>
      <c r="O990" s="4">
        <v>324689688.20000005</v>
      </c>
      <c r="P990" s="4">
        <v>354228395.19999969</v>
      </c>
      <c r="Q990" s="4">
        <v>237036694.25000009</v>
      </c>
      <c r="R990" s="4">
        <v>117191700.94999991</v>
      </c>
    </row>
    <row r="991" spans="1:18" ht="15" x14ac:dyDescent="0.2">
      <c r="A991" s="1" t="str" cm="1">
        <f t="array" ref="A991">_xlfn.LET(
  _xlpm.n, UPPER(TRIM(C991)),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C991
  )
)</f>
        <v>Queensland</v>
      </c>
      <c r="B991" s="1" t="str" cm="1">
        <f t="array" ref="B991">_xlfn.LET(
  _xlpm.n, UPPER(TRIM(C991)),
  _xlfn.XLOOKUP(
    _xlpm.n,
    {"AUSTRALIA","NSW","VIC","QLD","SA","WA","TAS","NT","ACT","UNK"},
    {"AU","NSW","VIC","QLD","SA","WA","TAS","NT","ACT","UNK"},
    C991
  )
)</f>
        <v>QLD</v>
      </c>
      <c r="C991" s="1" t="s">
        <v>20</v>
      </c>
      <c r="D991" s="11">
        <f t="shared" si="15"/>
        <v>45170</v>
      </c>
      <c r="E991" s="1" t="s">
        <v>46</v>
      </c>
      <c r="F991" s="1" t="s">
        <v>35</v>
      </c>
      <c r="G991" s="4">
        <v>1603187</v>
      </c>
      <c r="H991" s="5">
        <v>258810735.86000082</v>
      </c>
      <c r="I991" s="4">
        <v>1216410</v>
      </c>
      <c r="J991" s="4">
        <v>386777</v>
      </c>
      <c r="K991" s="4">
        <v>200473500.80000073</v>
      </c>
      <c r="L991" s="4">
        <v>58337235.059999935</v>
      </c>
      <c r="M991" s="6">
        <v>0.75874492495261003</v>
      </c>
      <c r="N991" s="4">
        <v>121.33559353691625</v>
      </c>
      <c r="O991" s="4">
        <v>278395677.19999951</v>
      </c>
      <c r="P991" s="4">
        <v>304007224.82999927</v>
      </c>
      <c r="Q991" s="4">
        <v>200473500.80000061</v>
      </c>
      <c r="R991" s="4">
        <v>103533724.03000019</v>
      </c>
    </row>
    <row r="992" spans="1:18" ht="15" x14ac:dyDescent="0.2">
      <c r="A992" s="1" t="str" cm="1">
        <f t="array" ref="A992">_xlfn.LET(
  _xlpm.n, UPPER(TRIM(C992)),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C992
  )
)</f>
        <v>South Australia</v>
      </c>
      <c r="B992" s="1" t="str" cm="1">
        <f t="array" ref="B992">_xlfn.LET(
  _xlpm.n, UPPER(TRIM(C992)),
  _xlfn.XLOOKUP(
    _xlpm.n,
    {"AUSTRALIA","NSW","VIC","QLD","SA","WA","TAS","NT","ACT","UNK"},
    {"AU","NSW","VIC","QLD","SA","WA","TAS","NT","ACT","UNK"},
    C992
  )
)</f>
        <v>SA</v>
      </c>
      <c r="C992" s="1" t="s">
        <v>21</v>
      </c>
      <c r="D992" s="11">
        <f t="shared" si="15"/>
        <v>45170</v>
      </c>
      <c r="E992" s="1" t="s">
        <v>46</v>
      </c>
      <c r="F992" s="1" t="s">
        <v>35</v>
      </c>
      <c r="G992" s="4">
        <v>517449</v>
      </c>
      <c r="H992" s="5">
        <v>84319355.470000237</v>
      </c>
      <c r="I992" s="4">
        <v>384723</v>
      </c>
      <c r="J992" s="4">
        <v>132726</v>
      </c>
      <c r="K992" s="4">
        <v>62957271.649999976</v>
      </c>
      <c r="L992" s="4">
        <v>21362083.819999948</v>
      </c>
      <c r="M992" s="6">
        <v>0.74349935935715405</v>
      </c>
      <c r="N992" s="4">
        <v>136.32925608693014</v>
      </c>
      <c r="O992" s="4">
        <v>91446971.720000073</v>
      </c>
      <c r="P992" s="4">
        <v>100632495.1000001</v>
      </c>
      <c r="Q992" s="4">
        <v>62957271.649999976</v>
      </c>
      <c r="R992" s="4">
        <v>37675223.45000004</v>
      </c>
    </row>
    <row r="993" spans="1:18" ht="15" x14ac:dyDescent="0.2">
      <c r="A993" s="1" t="str" cm="1">
        <f t="array" ref="A993">_xlfn.LET(
  _xlpm.n, UPPER(TRIM(C993)),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C993
  )
)</f>
        <v>Western Australia</v>
      </c>
      <c r="B993" s="1" t="str" cm="1">
        <f t="array" ref="B993">_xlfn.LET(
  _xlpm.n, UPPER(TRIM(C993)),
  _xlfn.XLOOKUP(
    _xlpm.n,
    {"AUSTRALIA","NSW","VIC","QLD","SA","WA","TAS","NT","ACT","UNK"},
    {"AU","NSW","VIC","QLD","SA","WA","TAS","NT","ACT","UNK"},
    C993
  )
)</f>
        <v>WA</v>
      </c>
      <c r="C993" s="1" t="s">
        <v>22</v>
      </c>
      <c r="D993" s="11">
        <f t="shared" si="15"/>
        <v>45170</v>
      </c>
      <c r="E993" s="1" t="s">
        <v>46</v>
      </c>
      <c r="F993" s="1" t="s">
        <v>35</v>
      </c>
      <c r="G993" s="4">
        <v>767085</v>
      </c>
      <c r="H993" s="5">
        <v>124586663.77999985</v>
      </c>
      <c r="I993" s="4">
        <v>595772</v>
      </c>
      <c r="J993" s="4">
        <v>171313</v>
      </c>
      <c r="K993" s="4">
        <v>99274027.849999979</v>
      </c>
      <c r="L993" s="4">
        <v>25312635.930000022</v>
      </c>
      <c r="M993" s="6">
        <v>0.77667012130337576</v>
      </c>
      <c r="N993" s="4">
        <v>113.91697411326875</v>
      </c>
      <c r="O993" s="4">
        <v>134266676.74000001</v>
      </c>
      <c r="P993" s="4">
        <v>143713341.94999969</v>
      </c>
      <c r="Q993" s="4">
        <v>99274027.849999979</v>
      </c>
      <c r="R993" s="4">
        <v>44439314.100000046</v>
      </c>
    </row>
    <row r="994" spans="1:18" ht="15" x14ac:dyDescent="0.2">
      <c r="A994" s="1" t="str" cm="1">
        <f t="array" ref="A994">_xlfn.LET(
  _xlpm.n, UPPER(TRIM(C994)),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C994
  )
)</f>
        <v>Tasmania</v>
      </c>
      <c r="B994" s="1" t="str" cm="1">
        <f t="array" ref="B994">_xlfn.LET(
  _xlpm.n, UPPER(TRIM(C994)),
  _xlfn.XLOOKUP(
    _xlpm.n,
    {"AUSTRALIA","NSW","VIC","QLD","SA","WA","TAS","NT","ACT","UNK"},
    {"AU","NSW","VIC","QLD","SA","WA","TAS","NT","ACT","UNK"},
    C994
  )
)</f>
        <v>TAS</v>
      </c>
      <c r="C994" s="1" t="s">
        <v>23</v>
      </c>
      <c r="D994" s="11">
        <f t="shared" si="15"/>
        <v>45170</v>
      </c>
      <c r="E994" s="1" t="s">
        <v>46</v>
      </c>
      <c r="F994" s="1" t="s">
        <v>35</v>
      </c>
      <c r="G994" s="4">
        <v>128090</v>
      </c>
      <c r="H994" s="5">
        <v>19975458.320000045</v>
      </c>
      <c r="I994" s="4">
        <v>84865</v>
      </c>
      <c r="J994" s="4">
        <v>43225</v>
      </c>
      <c r="K994" s="4">
        <v>13782839.500000013</v>
      </c>
      <c r="L994" s="4">
        <v>6192618.8199999873</v>
      </c>
      <c r="M994" s="6">
        <v>0.66254196268248888</v>
      </c>
      <c r="N994" s="4">
        <v>121.30825956626802</v>
      </c>
      <c r="O994" s="4">
        <v>21841563.430000033</v>
      </c>
      <c r="P994" s="4">
        <v>24719773.740000036</v>
      </c>
      <c r="Q994" s="4">
        <v>13782839.500000011</v>
      </c>
      <c r="R994" s="4">
        <v>10936934.239999991</v>
      </c>
    </row>
    <row r="995" spans="1:18" ht="15" x14ac:dyDescent="0.2">
      <c r="A995" s="1" t="str" cm="1">
        <f t="array" ref="A995">_xlfn.LET(
  _xlpm.n, UPPER(TRIM(C995)),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C995
  )
)</f>
        <v>Northern Territory</v>
      </c>
      <c r="B995" s="1" t="str" cm="1">
        <f t="array" ref="B995">_xlfn.LET(
  _xlpm.n, UPPER(TRIM(C995)),
  _xlfn.XLOOKUP(
    _xlpm.n,
    {"AUSTRALIA","NSW","VIC","QLD","SA","WA","TAS","NT","ACT","UNK"},
    {"AU","NSW","VIC","QLD","SA","WA","TAS","NT","ACT","UNK"},
    C995
  )
)</f>
        <v>NT</v>
      </c>
      <c r="C995" s="1" t="s">
        <v>24</v>
      </c>
      <c r="D995" s="11">
        <f t="shared" si="15"/>
        <v>45170</v>
      </c>
      <c r="E995" s="1" t="s">
        <v>46</v>
      </c>
      <c r="F995" s="1" t="s">
        <v>35</v>
      </c>
      <c r="G995" s="4">
        <v>39479</v>
      </c>
      <c r="H995" s="5">
        <v>5958497.3900000062</v>
      </c>
      <c r="I995" s="4">
        <v>33473</v>
      </c>
      <c r="J995" s="4">
        <v>6006</v>
      </c>
      <c r="K995" s="4">
        <v>5097232.900000006</v>
      </c>
      <c r="L995" s="4">
        <v>861264.48999999964</v>
      </c>
      <c r="M995" s="6">
        <v>0.84786848704374473</v>
      </c>
      <c r="N995" s="4">
        <v>145.3271350364964</v>
      </c>
      <c r="O995" s="4">
        <v>6356250.1500000078</v>
      </c>
      <c r="P995" s="4">
        <v>6767727.3600000013</v>
      </c>
      <c r="Q995" s="4">
        <v>5097232.900000006</v>
      </c>
      <c r="R995" s="4">
        <v>1670494.4600000016</v>
      </c>
    </row>
    <row r="996" spans="1:18" ht="15" x14ac:dyDescent="0.2">
      <c r="A996" s="1" t="str" cm="1">
        <f t="array" ref="A996">_xlfn.LET(
  _xlpm.n, UPPER(TRIM(C996)),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C996
  )
)</f>
        <v>Australian Capital Territory</v>
      </c>
      <c r="B996" s="1" t="str" cm="1">
        <f t="array" ref="B996">_xlfn.LET(
  _xlpm.n, UPPER(TRIM(C996)),
  _xlfn.XLOOKUP(
    _xlpm.n,
    {"AUSTRALIA","NSW","VIC","QLD","SA","WA","TAS","NT","ACT","UNK"},
    {"AU","NSW","VIC","QLD","SA","WA","TAS","NT","ACT","UNK"},
    C996
  )
)</f>
        <v>ACT</v>
      </c>
      <c r="C996" s="1" t="s">
        <v>25</v>
      </c>
      <c r="D996" s="11">
        <f t="shared" si="15"/>
        <v>45170</v>
      </c>
      <c r="E996" s="1" t="s">
        <v>46</v>
      </c>
      <c r="F996" s="1" t="s">
        <v>35</v>
      </c>
      <c r="G996" s="4">
        <v>96190</v>
      </c>
      <c r="H996" s="5">
        <v>16762720.370000014</v>
      </c>
      <c r="I996" s="4">
        <v>55952</v>
      </c>
      <c r="J996" s="4">
        <v>40238</v>
      </c>
      <c r="K996" s="4">
        <v>10562614.250000017</v>
      </c>
      <c r="L996" s="4">
        <v>6200106.1199999992</v>
      </c>
      <c r="M996" s="6">
        <v>0.58168208753508677</v>
      </c>
      <c r="N996" s="4">
        <v>138.95798104291603</v>
      </c>
      <c r="O996" s="4">
        <v>17993887.600000009</v>
      </c>
      <c r="P996" s="4">
        <v>22180440.750000041</v>
      </c>
      <c r="Q996" s="4">
        <v>10562614.250000017</v>
      </c>
      <c r="R996" s="4">
        <v>11617826.500000002</v>
      </c>
    </row>
    <row r="997" spans="1:18" ht="15" x14ac:dyDescent="0.2">
      <c r="A997" s="1" t="str" cm="1">
        <f t="array" ref="A997">_xlfn.LET(
  _xlpm.n, UPPER(TRIM(C997)),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C997
  )
)</f>
        <v>Unknown</v>
      </c>
      <c r="B997" s="1" t="str" cm="1">
        <f t="array" ref="B997">_xlfn.LET(
  _xlpm.n, UPPER(TRIM(C997)),
  _xlfn.XLOOKUP(
    _xlpm.n,
    {"AUSTRALIA","NSW","VIC","QLD","SA","WA","TAS","NT","ACT","UNK"},
    {"AU","NSW","VIC","QLD","SA","WA","TAS","NT","ACT","UNK"},
    C997
  )
)</f>
        <v>UNK</v>
      </c>
      <c r="C997" s="1" t="s">
        <v>26</v>
      </c>
      <c r="D997" s="11">
        <f t="shared" si="15"/>
        <v>45170</v>
      </c>
      <c r="E997" s="1" t="s">
        <v>46</v>
      </c>
      <c r="F997" s="1" t="s">
        <v>35</v>
      </c>
      <c r="G997" s="4">
        <v>119</v>
      </c>
      <c r="H997" s="5">
        <v>26341.899999999991</v>
      </c>
      <c r="I997" s="4">
        <v>86</v>
      </c>
      <c r="J997" s="4">
        <v>33</v>
      </c>
      <c r="K997" s="4">
        <v>21862.649999999994</v>
      </c>
      <c r="L997" s="4">
        <v>4479.25</v>
      </c>
      <c r="M997" s="6">
        <v>0.72268907563025209</v>
      </c>
      <c r="N997" s="4">
        <v>116.15344827586208</v>
      </c>
      <c r="O997" s="4">
        <v>28131.400000000012</v>
      </c>
      <c r="P997" s="4">
        <v>30103.699999999986</v>
      </c>
      <c r="Q997" s="4">
        <v>21862.649999999994</v>
      </c>
      <c r="R997" s="4">
        <v>8241.0499999999993</v>
      </c>
    </row>
    <row r="998" spans="1:18" ht="15" x14ac:dyDescent="0.2">
      <c r="A998" s="1" t="str" cm="1">
        <f t="array" ref="A998">_xlfn.LET(
  _xlpm.n, UPPER(TRIM(C998)),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C998
  )
)</f>
        <v>Australia</v>
      </c>
      <c r="B998" s="1" t="str" cm="1">
        <f t="array" ref="B998">_xlfn.LET(
  _xlpm.n, UPPER(TRIM(C998)),
  _xlfn.XLOOKUP(
    _xlpm.n,
    {"AUSTRALIA","NSW","VIC","QLD","SA","WA","TAS","NT","ACT","UNK"},
    {"AU","NSW","VIC","QLD","SA","WA","TAS","NT","ACT","UNK"},
    C998
  )
)</f>
        <v>AU</v>
      </c>
      <c r="C998" s="2" t="s">
        <v>15</v>
      </c>
      <c r="D998" s="12">
        <f t="shared" si="15"/>
        <v>45170</v>
      </c>
      <c r="E998" s="3" t="s">
        <v>46</v>
      </c>
      <c r="F998" s="3" t="s">
        <v>36</v>
      </c>
      <c r="G998" s="8">
        <v>3020955</v>
      </c>
      <c r="H998" s="9">
        <v>630193882.49999988</v>
      </c>
      <c r="I998" s="8">
        <v>1030469</v>
      </c>
      <c r="J998" s="8">
        <v>1990486</v>
      </c>
      <c r="K998" s="8">
        <v>117965698.1000001</v>
      </c>
      <c r="L998" s="8">
        <v>512228184.39999741</v>
      </c>
      <c r="M998" s="10">
        <v>0.3411070340339396</v>
      </c>
      <c r="N998" s="8">
        <v>104.25750494264344</v>
      </c>
      <c r="O998" s="8">
        <v>781708488.11001253</v>
      </c>
      <c r="P998" s="8">
        <v>1314378269.7600131</v>
      </c>
      <c r="Q998" s="8">
        <v>117965698.1000001</v>
      </c>
      <c r="R998" s="8">
        <v>1196412571.6600153</v>
      </c>
    </row>
    <row r="999" spans="1:18" ht="15" x14ac:dyDescent="0.2">
      <c r="A999" s="1" t="str" cm="1">
        <f t="array" ref="A999">_xlfn.LET(
  _xlpm.n, UPPER(TRIM(C999)),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C999
  )
)</f>
        <v>New South Wales</v>
      </c>
      <c r="B999" s="1" t="str" cm="1">
        <f t="array" ref="B999">_xlfn.LET(
  _xlpm.n, UPPER(TRIM(C999)),
  _xlfn.XLOOKUP(
    _xlpm.n,
    {"AUSTRALIA","NSW","VIC","QLD","SA","WA","TAS","NT","ACT","UNK"},
    {"AU","NSW","VIC","QLD","SA","WA","TAS","NT","ACT","UNK"},
    C999
  )
)</f>
        <v>NSW</v>
      </c>
      <c r="C999" s="1" t="s">
        <v>18</v>
      </c>
      <c r="D999" s="11">
        <f t="shared" si="15"/>
        <v>45170</v>
      </c>
      <c r="E999" s="1" t="s">
        <v>46</v>
      </c>
      <c r="F999" s="1" t="s">
        <v>36</v>
      </c>
      <c r="G999" s="4">
        <v>996019</v>
      </c>
      <c r="H999" s="5">
        <v>212647473.4899987</v>
      </c>
      <c r="I999" s="4">
        <v>373217</v>
      </c>
      <c r="J999" s="4">
        <v>622802</v>
      </c>
      <c r="K999" s="4">
        <v>44893181.300000139</v>
      </c>
      <c r="L999" s="4">
        <v>167754292.18999901</v>
      </c>
      <c r="M999" s="6">
        <v>0.37470871539599143</v>
      </c>
      <c r="N999" s="4">
        <v>113.45586634346381</v>
      </c>
      <c r="O999" s="4">
        <v>259597320.61999908</v>
      </c>
      <c r="P999" s="4">
        <v>454758637.17999798</v>
      </c>
      <c r="Q999" s="4">
        <v>44893181.300000139</v>
      </c>
      <c r="R999" s="4">
        <v>409865455.87999862</v>
      </c>
    </row>
    <row r="1000" spans="1:18" ht="15" x14ac:dyDescent="0.2">
      <c r="A1000" s="1" t="str" cm="1">
        <f t="array" ref="A1000">_xlfn.LET(
  _xlpm.n, UPPER(TRIM(C1000)),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C1000
  )
)</f>
        <v>Victoria</v>
      </c>
      <c r="B1000" s="1" t="str" cm="1">
        <f t="array" ref="B1000">_xlfn.LET(
  _xlpm.n, UPPER(TRIM(C1000)),
  _xlfn.XLOOKUP(
    _xlpm.n,
    {"AUSTRALIA","NSW","VIC","QLD","SA","WA","TAS","NT","ACT","UNK"},
    {"AU","NSW","VIC","QLD","SA","WA","TAS","NT","ACT","UNK"},
    C1000
  )
)</f>
        <v>VIC</v>
      </c>
      <c r="C1000" s="1" t="s">
        <v>19</v>
      </c>
      <c r="D1000" s="11">
        <f t="shared" si="15"/>
        <v>45170</v>
      </c>
      <c r="E1000" s="1" t="s">
        <v>46</v>
      </c>
      <c r="F1000" s="1" t="s">
        <v>36</v>
      </c>
      <c r="G1000" s="4">
        <v>632695</v>
      </c>
      <c r="H1000" s="5">
        <v>141591002.88000062</v>
      </c>
      <c r="I1000" s="4">
        <v>166377</v>
      </c>
      <c r="J1000" s="4">
        <v>466318</v>
      </c>
      <c r="K1000" s="4">
        <v>21057689.89999998</v>
      </c>
      <c r="L1000" s="4">
        <v>120533312.98000035</v>
      </c>
      <c r="M1000" s="6">
        <v>0.26296556792767445</v>
      </c>
      <c r="N1000" s="4">
        <v>109.73412758983071</v>
      </c>
      <c r="O1000" s="4">
        <v>178391794.89999923</v>
      </c>
      <c r="P1000" s="4">
        <v>293481044.22999799</v>
      </c>
      <c r="Q1000" s="4">
        <v>21057689.89999998</v>
      </c>
      <c r="R1000" s="4">
        <v>272423354.32999945</v>
      </c>
    </row>
    <row r="1001" spans="1:18" ht="15" x14ac:dyDescent="0.2">
      <c r="A1001" s="1" t="str" cm="1">
        <f t="array" ref="A1001">_xlfn.LET(
  _xlpm.n, UPPER(TRIM(C1001)),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C1001
  )
)</f>
        <v>Queensland</v>
      </c>
      <c r="B1001" s="1" t="str" cm="1">
        <f t="array" ref="B1001">_xlfn.LET(
  _xlpm.n, UPPER(TRIM(C1001)),
  _xlfn.XLOOKUP(
    _xlpm.n,
    {"AUSTRALIA","NSW","VIC","QLD","SA","WA","TAS","NT","ACT","UNK"},
    {"AU","NSW","VIC","QLD","SA","WA","TAS","NT","ACT","UNK"},
    C1001
  )
)</f>
        <v>QLD</v>
      </c>
      <c r="C1001" s="1" t="s">
        <v>20</v>
      </c>
      <c r="D1001" s="11">
        <f t="shared" si="15"/>
        <v>45170</v>
      </c>
      <c r="E1001" s="1" t="s">
        <v>46</v>
      </c>
      <c r="F1001" s="1" t="s">
        <v>36</v>
      </c>
      <c r="G1001" s="4">
        <v>762538</v>
      </c>
      <c r="H1001" s="5">
        <v>139085134.12000003</v>
      </c>
      <c r="I1001" s="4">
        <v>324433</v>
      </c>
      <c r="J1001" s="4">
        <v>438105</v>
      </c>
      <c r="K1001" s="4">
        <v>33613427.849999987</v>
      </c>
      <c r="L1001" s="4">
        <v>105471706.27000023</v>
      </c>
      <c r="M1001" s="6">
        <v>0.42546469815274779</v>
      </c>
      <c r="N1001" s="4">
        <v>98.559884321771179</v>
      </c>
      <c r="O1001" s="4">
        <v>170633069.48000032</v>
      </c>
      <c r="P1001" s="4">
        <v>286865234.47999972</v>
      </c>
      <c r="Q1001" s="4">
        <v>33613427.849999987</v>
      </c>
      <c r="R1001" s="4">
        <v>253251806.63000098</v>
      </c>
    </row>
    <row r="1002" spans="1:18" ht="15" x14ac:dyDescent="0.2">
      <c r="A1002" s="1" t="str" cm="1">
        <f t="array" ref="A1002">_xlfn.LET(
  _xlpm.n, UPPER(TRIM(C1002)),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C1002
  )
)</f>
        <v>South Australia</v>
      </c>
      <c r="B1002" s="1" t="str" cm="1">
        <f t="array" ref="B1002">_xlfn.LET(
  _xlpm.n, UPPER(TRIM(C1002)),
  _xlfn.XLOOKUP(
    _xlpm.n,
    {"AUSTRALIA","NSW","VIC","QLD","SA","WA","TAS","NT","ACT","UNK"},
    {"AU","NSW","VIC","QLD","SA","WA","TAS","NT","ACT","UNK"},
    C1002
  )
)</f>
        <v>SA</v>
      </c>
      <c r="C1002" s="1" t="s">
        <v>21</v>
      </c>
      <c r="D1002" s="11">
        <f t="shared" si="15"/>
        <v>45170</v>
      </c>
      <c r="E1002" s="1" t="s">
        <v>46</v>
      </c>
      <c r="F1002" s="1" t="s">
        <v>36</v>
      </c>
      <c r="G1002" s="4">
        <v>203044</v>
      </c>
      <c r="H1002" s="5">
        <v>46028030.920000002</v>
      </c>
      <c r="I1002" s="4">
        <v>58414</v>
      </c>
      <c r="J1002" s="4">
        <v>144630</v>
      </c>
      <c r="K1002" s="4">
        <v>7047451.5500000063</v>
      </c>
      <c r="L1002" s="4">
        <v>38980579.370000072</v>
      </c>
      <c r="M1002" s="6">
        <v>0.28769133783810408</v>
      </c>
      <c r="N1002" s="4">
        <v>81.020193829113921</v>
      </c>
      <c r="O1002" s="4">
        <v>58722053.620000191</v>
      </c>
      <c r="P1002" s="4">
        <v>89029496.320000112</v>
      </c>
      <c r="Q1002" s="4">
        <v>7047451.5500000063</v>
      </c>
      <c r="R1002" s="4">
        <v>81982044.77000007</v>
      </c>
    </row>
    <row r="1003" spans="1:18" ht="15" x14ac:dyDescent="0.2">
      <c r="A1003" s="1" t="str" cm="1">
        <f t="array" ref="A1003">_xlfn.LET(
  _xlpm.n, UPPER(TRIM(C1003)),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C1003
  )
)</f>
        <v>Western Australia</v>
      </c>
      <c r="B1003" s="1" t="str" cm="1">
        <f t="array" ref="B1003">_xlfn.LET(
  _xlpm.n, UPPER(TRIM(C1003)),
  _xlfn.XLOOKUP(
    _xlpm.n,
    {"AUSTRALIA","NSW","VIC","QLD","SA","WA","TAS","NT","ACT","UNK"},
    {"AU","NSW","VIC","QLD","SA","WA","TAS","NT","ACT","UNK"},
    C1003
  )
)</f>
        <v>WA</v>
      </c>
      <c r="C1003" s="1" t="s">
        <v>22</v>
      </c>
      <c r="D1003" s="11">
        <f t="shared" si="15"/>
        <v>45170</v>
      </c>
      <c r="E1003" s="1" t="s">
        <v>46</v>
      </c>
      <c r="F1003" s="1" t="s">
        <v>36</v>
      </c>
      <c r="G1003" s="4">
        <v>312701</v>
      </c>
      <c r="H1003" s="5">
        <v>64923432.669999793</v>
      </c>
      <c r="I1003" s="4">
        <v>83525</v>
      </c>
      <c r="J1003" s="4">
        <v>229176</v>
      </c>
      <c r="K1003" s="4">
        <v>8301801.6499999966</v>
      </c>
      <c r="L1003" s="4">
        <v>56621631.019999951</v>
      </c>
      <c r="M1003" s="6">
        <v>0.26710819600832747</v>
      </c>
      <c r="N1003" s="4">
        <v>90.472822141080627</v>
      </c>
      <c r="O1003" s="4">
        <v>82176665.449999899</v>
      </c>
      <c r="P1003" s="4">
        <v>131233808.94000028</v>
      </c>
      <c r="Q1003" s="4">
        <v>8301801.6499999966</v>
      </c>
      <c r="R1003" s="4">
        <v>122932007.29000022</v>
      </c>
    </row>
    <row r="1004" spans="1:18" ht="15" x14ac:dyDescent="0.2">
      <c r="A1004" s="1" t="str" cm="1">
        <f t="array" ref="A1004">_xlfn.LET(
  _xlpm.n, UPPER(TRIM(C1004)),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C1004
  )
)</f>
        <v>Tasmania</v>
      </c>
      <c r="B1004" s="1" t="str" cm="1">
        <f t="array" ref="B1004">_xlfn.LET(
  _xlpm.n, UPPER(TRIM(C1004)),
  _xlfn.XLOOKUP(
    _xlpm.n,
    {"AUSTRALIA","NSW","VIC","QLD","SA","WA","TAS","NT","ACT","UNK"},
    {"AU","NSW","VIC","QLD","SA","WA","TAS","NT","ACT","UNK"},
    C1004
  )
)</f>
        <v>TAS</v>
      </c>
      <c r="C1004" s="1" t="s">
        <v>23</v>
      </c>
      <c r="D1004" s="11">
        <f t="shared" si="15"/>
        <v>45170</v>
      </c>
      <c r="E1004" s="1" t="s">
        <v>46</v>
      </c>
      <c r="F1004" s="1" t="s">
        <v>36</v>
      </c>
      <c r="G1004" s="4">
        <v>61635</v>
      </c>
      <c r="H1004" s="5">
        <v>13989193.600000001</v>
      </c>
      <c r="I1004" s="4">
        <v>11983</v>
      </c>
      <c r="J1004" s="4">
        <v>49652</v>
      </c>
      <c r="K1004" s="4">
        <v>1504661.75</v>
      </c>
      <c r="L1004" s="4">
        <v>12484531.850000001</v>
      </c>
      <c r="M1004" s="6">
        <v>0.1944187555771883</v>
      </c>
      <c r="N1004" s="4">
        <v>71.609360062079659</v>
      </c>
      <c r="O1004" s="4">
        <v>17843872.539999999</v>
      </c>
      <c r="P1004" s="4">
        <v>28476142.659999937</v>
      </c>
      <c r="Q1004" s="4">
        <v>1504661.75</v>
      </c>
      <c r="R1004" s="4">
        <v>26971480.909999926</v>
      </c>
    </row>
    <row r="1005" spans="1:18" ht="15" x14ac:dyDescent="0.2">
      <c r="A1005" s="1" t="str" cm="1">
        <f t="array" ref="A1005">_xlfn.LET(
  _xlpm.n, UPPER(TRIM(C1005)),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C1005
  )
)</f>
        <v>Northern Territory</v>
      </c>
      <c r="B1005" s="1" t="str" cm="1">
        <f t="array" ref="B1005">_xlfn.LET(
  _xlpm.n, UPPER(TRIM(C1005)),
  _xlfn.XLOOKUP(
    _xlpm.n,
    {"AUSTRALIA","NSW","VIC","QLD","SA","WA","TAS","NT","ACT","UNK"},
    {"AU","NSW","VIC","QLD","SA","WA","TAS","NT","ACT","UNK"},
    C1005
  )
)</f>
        <v>NT</v>
      </c>
      <c r="C1005" s="1" t="s">
        <v>24</v>
      </c>
      <c r="D1005" s="11">
        <f t="shared" si="15"/>
        <v>45170</v>
      </c>
      <c r="E1005" s="1" t="s">
        <v>46</v>
      </c>
      <c r="F1005" s="1" t="s">
        <v>36</v>
      </c>
      <c r="G1005" s="4">
        <v>13301</v>
      </c>
      <c r="H1005" s="5">
        <v>2605553.3200000026</v>
      </c>
      <c r="I1005" s="4">
        <v>5342</v>
      </c>
      <c r="J1005" s="4">
        <v>7959</v>
      </c>
      <c r="K1005" s="4">
        <v>584660.29999999981</v>
      </c>
      <c r="L1005" s="4">
        <v>2020893.0200000019</v>
      </c>
      <c r="M1005" s="6">
        <v>0.4016239380497707</v>
      </c>
      <c r="N1005" s="4">
        <v>99.201125781792882</v>
      </c>
      <c r="O1005" s="4">
        <v>3297917.4500000067</v>
      </c>
      <c r="P1005" s="4">
        <v>5595359.9699999932</v>
      </c>
      <c r="Q1005" s="4">
        <v>584660.29999999981</v>
      </c>
      <c r="R1005" s="4">
        <v>5010699.6700000027</v>
      </c>
    </row>
    <row r="1006" spans="1:18" ht="15" x14ac:dyDescent="0.2">
      <c r="A1006" s="1" t="str" cm="1">
        <f t="array" ref="A1006">_xlfn.LET(
  _xlpm.n, UPPER(TRIM(C1006)),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C1006
  )
)</f>
        <v>Australian Capital Territory</v>
      </c>
      <c r="B1006" s="1" t="str" cm="1">
        <f t="array" ref="B1006">_xlfn.LET(
  _xlpm.n, UPPER(TRIM(C1006)),
  _xlfn.XLOOKUP(
    _xlpm.n,
    {"AUSTRALIA","NSW","VIC","QLD","SA","WA","TAS","NT","ACT","UNK"},
    {"AU","NSW","VIC","QLD","SA","WA","TAS","NT","ACT","UNK"},
    C1006
  )
)</f>
        <v>ACT</v>
      </c>
      <c r="C1006" s="1" t="s">
        <v>25</v>
      </c>
      <c r="D1006" s="11">
        <f t="shared" si="15"/>
        <v>45170</v>
      </c>
      <c r="E1006" s="1" t="s">
        <v>46</v>
      </c>
      <c r="F1006" s="1" t="s">
        <v>36</v>
      </c>
      <c r="G1006" s="4">
        <v>38988</v>
      </c>
      <c r="H1006" s="5">
        <v>9315099.9999999814</v>
      </c>
      <c r="I1006" s="4">
        <v>7171</v>
      </c>
      <c r="J1006" s="4">
        <v>31817</v>
      </c>
      <c r="K1006" s="4">
        <v>962011.05000000016</v>
      </c>
      <c r="L1006" s="4">
        <v>8353088.9500000114</v>
      </c>
      <c r="M1006" s="6">
        <v>0.18392838822201704</v>
      </c>
      <c r="N1006" s="4">
        <v>152.66388400828529</v>
      </c>
      <c r="O1006" s="4">
        <v>11035415.24999995</v>
      </c>
      <c r="P1006" s="4">
        <v>24914738.930000052</v>
      </c>
      <c r="Q1006" s="4">
        <v>962011.05000000016</v>
      </c>
      <c r="R1006" s="4">
        <v>23952727.880000014</v>
      </c>
    </row>
    <row r="1007" spans="1:18" ht="15" x14ac:dyDescent="0.2">
      <c r="A1007" s="1" t="str" cm="1">
        <f t="array" ref="A1007">_xlfn.LET(
  _xlpm.n, UPPER(TRIM(C1007)),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C1007
  )
)</f>
        <v>Unknown</v>
      </c>
      <c r="B1007" s="1" t="str" cm="1">
        <f t="array" ref="B1007">_xlfn.LET(
  _xlpm.n, UPPER(TRIM(C1007)),
  _xlfn.XLOOKUP(
    _xlpm.n,
    {"AUSTRALIA","NSW","VIC","QLD","SA","WA","TAS","NT","ACT","UNK"},
    {"AU","NSW","VIC","QLD","SA","WA","TAS","NT","ACT","UNK"},
    C1007
  )
)</f>
        <v>UNK</v>
      </c>
      <c r="C1007" s="1" t="s">
        <v>26</v>
      </c>
      <c r="D1007" s="11">
        <f t="shared" si="15"/>
        <v>45170</v>
      </c>
      <c r="E1007" s="1" t="s">
        <v>46</v>
      </c>
      <c r="F1007" s="1" t="s">
        <v>36</v>
      </c>
      <c r="G1007" s="4">
        <v>34</v>
      </c>
      <c r="H1007" s="5">
        <v>8961.4999999999964</v>
      </c>
      <c r="I1007" s="4">
        <v>7</v>
      </c>
      <c r="J1007" s="4">
        <v>27</v>
      </c>
      <c r="K1007" s="4">
        <v>812.75</v>
      </c>
      <c r="L1007" s="4">
        <v>8148.7499999999982</v>
      </c>
      <c r="M1007" s="6">
        <v>0.20588235294117646</v>
      </c>
      <c r="N1007" s="4">
        <v>77.605555555555554</v>
      </c>
      <c r="O1007" s="4">
        <v>10378.799999999999</v>
      </c>
      <c r="P1007" s="4">
        <v>23807.050000000003</v>
      </c>
      <c r="Q1007" s="4">
        <v>812.75</v>
      </c>
      <c r="R1007" s="4">
        <v>22994.300000000003</v>
      </c>
    </row>
    <row r="1008" spans="1:18" ht="15" x14ac:dyDescent="0.2">
      <c r="A1008" s="1" t="str" cm="1">
        <f t="array" ref="A1008">_xlfn.LET(
  _xlpm.n, UPPER(TRIM(C1008)),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C1008
  )
)</f>
        <v>Australia</v>
      </c>
      <c r="B1008" s="1" t="str" cm="1">
        <f t="array" ref="B1008">_xlfn.LET(
  _xlpm.n, UPPER(TRIM(C1008)),
  _xlfn.XLOOKUP(
    _xlpm.n,
    {"AUSTRALIA","NSW","VIC","QLD","SA","WA","TAS","NT","ACT","UNK"},
    {"AU","NSW","VIC","QLD","SA","WA","TAS","NT","ACT","UNK"},
    C1008
  )
)</f>
        <v>AU</v>
      </c>
      <c r="C1008" s="2" t="s">
        <v>15</v>
      </c>
      <c r="D1008" s="12">
        <f t="shared" si="15"/>
        <v>45170</v>
      </c>
      <c r="E1008" s="3" t="s">
        <v>46</v>
      </c>
      <c r="F1008" s="3" t="s">
        <v>37</v>
      </c>
      <c r="G1008" s="8">
        <v>2728950</v>
      </c>
      <c r="H1008" s="9">
        <v>141067118.6100007</v>
      </c>
      <c r="I1008" s="8">
        <v>2571875</v>
      </c>
      <c r="J1008" s="8">
        <v>157075</v>
      </c>
      <c r="K1008" s="8">
        <v>132819857.25000004</v>
      </c>
      <c r="L1008" s="8">
        <v>8247261.3600000087</v>
      </c>
      <c r="M1008" s="10">
        <v>0.94244123197566831</v>
      </c>
      <c r="N1008" s="8">
        <v>35.644499442941225</v>
      </c>
      <c r="O1008" s="8">
        <v>165416933.54999959</v>
      </c>
      <c r="P1008" s="8">
        <v>146665978.36000025</v>
      </c>
      <c r="Q1008" s="8">
        <v>132819857.25000004</v>
      </c>
      <c r="R1008" s="8">
        <v>13846121.109999994</v>
      </c>
    </row>
    <row r="1009" spans="1:18" ht="15" x14ac:dyDescent="0.2">
      <c r="A1009" s="1" t="str" cm="1">
        <f t="array" ref="A1009">_xlfn.LET(
  _xlpm.n, UPPER(TRIM(C1009)),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C1009
  )
)</f>
        <v>New South Wales</v>
      </c>
      <c r="B1009" s="1" t="str" cm="1">
        <f t="array" ref="B1009">_xlfn.LET(
  _xlpm.n, UPPER(TRIM(C1009)),
  _xlfn.XLOOKUP(
    _xlpm.n,
    {"AUSTRALIA","NSW","VIC","QLD","SA","WA","TAS","NT","ACT","UNK"},
    {"AU","NSW","VIC","QLD","SA","WA","TAS","NT","ACT","UNK"},
    C1009
  )
)</f>
        <v>NSW</v>
      </c>
      <c r="C1009" s="1" t="s">
        <v>18</v>
      </c>
      <c r="D1009" s="11">
        <f t="shared" si="15"/>
        <v>45170</v>
      </c>
      <c r="E1009" s="1" t="s">
        <v>46</v>
      </c>
      <c r="F1009" s="1" t="s">
        <v>37</v>
      </c>
      <c r="G1009" s="4">
        <v>868649</v>
      </c>
      <c r="H1009" s="5">
        <v>44858139.30999998</v>
      </c>
      <c r="I1009" s="4">
        <v>829854</v>
      </c>
      <c r="J1009" s="4">
        <v>38795</v>
      </c>
      <c r="K1009" s="4">
        <v>42800599.649999991</v>
      </c>
      <c r="L1009" s="4">
        <v>2057539.66</v>
      </c>
      <c r="M1009" s="6">
        <v>0.95533869261347215</v>
      </c>
      <c r="N1009" s="4">
        <v>33.582654465781673</v>
      </c>
      <c r="O1009" s="4">
        <v>52637550.650000036</v>
      </c>
      <c r="P1009" s="4">
        <v>46160978.389999986</v>
      </c>
      <c r="Q1009" s="4">
        <v>42800599.649999991</v>
      </c>
      <c r="R1009" s="4">
        <v>3360378.7399999998</v>
      </c>
    </row>
    <row r="1010" spans="1:18" ht="15" x14ac:dyDescent="0.2">
      <c r="A1010" s="1" t="str" cm="1">
        <f t="array" ref="A1010">_xlfn.LET(
  _xlpm.n, UPPER(TRIM(C1010)),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C1010
  )
)</f>
        <v>Victoria</v>
      </c>
      <c r="B1010" s="1" t="str" cm="1">
        <f t="array" ref="B1010">_xlfn.LET(
  _xlpm.n, UPPER(TRIM(C1010)),
  _xlfn.XLOOKUP(
    _xlpm.n,
    {"AUSTRALIA","NSW","VIC","QLD","SA","WA","TAS","NT","ACT","UNK"},
    {"AU","NSW","VIC","QLD","SA","WA","TAS","NT","ACT","UNK"},
    C1010
  )
)</f>
        <v>VIC</v>
      </c>
      <c r="C1010" s="1" t="s">
        <v>19</v>
      </c>
      <c r="D1010" s="11">
        <f t="shared" si="15"/>
        <v>45170</v>
      </c>
      <c r="E1010" s="1" t="s">
        <v>46</v>
      </c>
      <c r="F1010" s="1" t="s">
        <v>37</v>
      </c>
      <c r="G1010" s="4">
        <v>694307</v>
      </c>
      <c r="H1010" s="5">
        <v>36018128.149999999</v>
      </c>
      <c r="I1010" s="4">
        <v>647027</v>
      </c>
      <c r="J1010" s="4">
        <v>47280</v>
      </c>
      <c r="K1010" s="4">
        <v>33485626.25</v>
      </c>
      <c r="L1010" s="4">
        <v>2532501.9000000004</v>
      </c>
      <c r="M1010" s="6">
        <v>0.93190332230555073</v>
      </c>
      <c r="N1010" s="4">
        <v>36.173458121827423</v>
      </c>
      <c r="O1010" s="4">
        <v>42205777.600000016</v>
      </c>
      <c r="P1010" s="4">
        <v>37728409.25</v>
      </c>
      <c r="Q1010" s="4">
        <v>33485626.25</v>
      </c>
      <c r="R1010" s="4">
        <v>4242783.0000000009</v>
      </c>
    </row>
    <row r="1011" spans="1:18" ht="15" x14ac:dyDescent="0.2">
      <c r="A1011" s="1" t="str" cm="1">
        <f t="array" ref="A1011">_xlfn.LET(
  _xlpm.n, UPPER(TRIM(C1011)),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C1011
  )
)</f>
        <v>Queensland</v>
      </c>
      <c r="B1011" s="1" t="str" cm="1">
        <f t="array" ref="B1011">_xlfn.LET(
  _xlpm.n, UPPER(TRIM(C1011)),
  _xlfn.XLOOKUP(
    _xlpm.n,
    {"AUSTRALIA","NSW","VIC","QLD","SA","WA","TAS","NT","ACT","UNK"},
    {"AU","NSW","VIC","QLD","SA","WA","TAS","NT","ACT","UNK"},
    C1011
  )
)</f>
        <v>QLD</v>
      </c>
      <c r="C1011" s="1" t="s">
        <v>20</v>
      </c>
      <c r="D1011" s="11">
        <f t="shared" si="15"/>
        <v>45170</v>
      </c>
      <c r="E1011" s="1" t="s">
        <v>46</v>
      </c>
      <c r="F1011" s="1" t="s">
        <v>37</v>
      </c>
      <c r="G1011" s="4">
        <v>591410</v>
      </c>
      <c r="H1011" s="5">
        <v>30433572.599999998</v>
      </c>
      <c r="I1011" s="4">
        <v>555008</v>
      </c>
      <c r="J1011" s="4">
        <v>36402</v>
      </c>
      <c r="K1011" s="4">
        <v>28577658.100000001</v>
      </c>
      <c r="L1011" s="4">
        <v>1855914.5000000002</v>
      </c>
      <c r="M1011" s="6">
        <v>0.93844879187027608</v>
      </c>
      <c r="N1011" s="4">
        <v>33.815353826712808</v>
      </c>
      <c r="O1011" s="4">
        <v>35672862.899999991</v>
      </c>
      <c r="P1011" s="4">
        <v>31664519.110000014</v>
      </c>
      <c r="Q1011" s="4">
        <v>28577658.099999994</v>
      </c>
      <c r="R1011" s="4">
        <v>3086861.0100000002</v>
      </c>
    </row>
    <row r="1012" spans="1:18" ht="15" x14ac:dyDescent="0.2">
      <c r="A1012" s="1" t="str" cm="1">
        <f t="array" ref="A1012">_xlfn.LET(
  _xlpm.n, UPPER(TRIM(C1012)),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C1012
  )
)</f>
        <v>South Australia</v>
      </c>
      <c r="B1012" s="1" t="str" cm="1">
        <f t="array" ref="B1012">_xlfn.LET(
  _xlpm.n, UPPER(TRIM(C1012)),
  _xlfn.XLOOKUP(
    _xlpm.n,
    {"AUSTRALIA","NSW","VIC","QLD","SA","WA","TAS","NT","ACT","UNK"},
    {"AU","NSW","VIC","QLD","SA","WA","TAS","NT","ACT","UNK"},
    C1012
  )
)</f>
        <v>SA</v>
      </c>
      <c r="C1012" s="1" t="s">
        <v>21</v>
      </c>
      <c r="D1012" s="11">
        <f t="shared" si="15"/>
        <v>45170</v>
      </c>
      <c r="E1012" s="1" t="s">
        <v>46</v>
      </c>
      <c r="F1012" s="1" t="s">
        <v>37</v>
      </c>
      <c r="G1012" s="4">
        <v>201462</v>
      </c>
      <c r="H1012" s="5">
        <v>10437579.550000004</v>
      </c>
      <c r="I1012" s="4">
        <v>192286</v>
      </c>
      <c r="J1012" s="4">
        <v>9176</v>
      </c>
      <c r="K1012" s="4">
        <v>9961825.0500000026</v>
      </c>
      <c r="L1012" s="4">
        <v>475754.49999999994</v>
      </c>
      <c r="M1012" s="6">
        <v>0.95445294894322508</v>
      </c>
      <c r="N1012" s="4">
        <v>35.561530078465559</v>
      </c>
      <c r="O1012" s="4">
        <v>12256780.049999999</v>
      </c>
      <c r="P1012" s="4">
        <v>10763892.150000002</v>
      </c>
      <c r="Q1012" s="4">
        <v>9961825.0500000026</v>
      </c>
      <c r="R1012" s="4">
        <v>802067.09999999986</v>
      </c>
    </row>
    <row r="1013" spans="1:18" ht="15" x14ac:dyDescent="0.2">
      <c r="A1013" s="1" t="str" cm="1">
        <f t="array" ref="A1013">_xlfn.LET(
  _xlpm.n, UPPER(TRIM(C1013)),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C1013
  )
)</f>
        <v>Western Australia</v>
      </c>
      <c r="B1013" s="1" t="str" cm="1">
        <f t="array" ref="B1013">_xlfn.LET(
  _xlpm.n, UPPER(TRIM(C1013)),
  _xlfn.XLOOKUP(
    _xlpm.n,
    {"AUSTRALIA","NSW","VIC","QLD","SA","WA","TAS","NT","ACT","UNK"},
    {"AU","NSW","VIC","QLD","SA","WA","TAS","NT","ACT","UNK"},
    C1013
  )
)</f>
        <v>WA</v>
      </c>
      <c r="C1013" s="1" t="s">
        <v>22</v>
      </c>
      <c r="D1013" s="11">
        <f t="shared" si="15"/>
        <v>45170</v>
      </c>
      <c r="E1013" s="1" t="s">
        <v>46</v>
      </c>
      <c r="F1013" s="1" t="s">
        <v>37</v>
      </c>
      <c r="G1013" s="4">
        <v>248639</v>
      </c>
      <c r="H1013" s="5">
        <v>12886219.20000001</v>
      </c>
      <c r="I1013" s="4">
        <v>233884</v>
      </c>
      <c r="J1013" s="4">
        <v>14755</v>
      </c>
      <c r="K1013" s="4">
        <v>12122285.800000001</v>
      </c>
      <c r="L1013" s="4">
        <v>763933.40000000037</v>
      </c>
      <c r="M1013" s="6">
        <v>0.94065693636155234</v>
      </c>
      <c r="N1013" s="4">
        <v>42.455564893256501</v>
      </c>
      <c r="O1013" s="4">
        <v>15118495.549999993</v>
      </c>
      <c r="P1013" s="4">
        <v>13512651.060000002</v>
      </c>
      <c r="Q1013" s="4">
        <v>12122285.800000003</v>
      </c>
      <c r="R1013" s="4">
        <v>1390365.26</v>
      </c>
    </row>
    <row r="1014" spans="1:18" ht="15" x14ac:dyDescent="0.2">
      <c r="A1014" s="1" t="str" cm="1">
        <f t="array" ref="A1014">_xlfn.LET(
  _xlpm.n, UPPER(TRIM(C1014)),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C1014
  )
)</f>
        <v>Tasmania</v>
      </c>
      <c r="B1014" s="1" t="str" cm="1">
        <f t="array" ref="B1014">_xlfn.LET(
  _xlpm.n, UPPER(TRIM(C1014)),
  _xlfn.XLOOKUP(
    _xlpm.n,
    {"AUSTRALIA","NSW","VIC","QLD","SA","WA","TAS","NT","ACT","UNK"},
    {"AU","NSW","VIC","QLD","SA","WA","TAS","NT","ACT","UNK"},
    C1014
  )
)</f>
        <v>TAS</v>
      </c>
      <c r="C1014" s="1" t="s">
        <v>23</v>
      </c>
      <c r="D1014" s="11">
        <f t="shared" si="15"/>
        <v>45170</v>
      </c>
      <c r="E1014" s="1" t="s">
        <v>46</v>
      </c>
      <c r="F1014" s="1" t="s">
        <v>37</v>
      </c>
      <c r="G1014" s="4">
        <v>60044</v>
      </c>
      <c r="H1014" s="5">
        <v>3099643.7499999986</v>
      </c>
      <c r="I1014" s="4">
        <v>56354</v>
      </c>
      <c r="J1014" s="4">
        <v>3690</v>
      </c>
      <c r="K1014" s="4">
        <v>2909218.399999999</v>
      </c>
      <c r="L1014" s="4">
        <v>190425.34999999998</v>
      </c>
      <c r="M1014" s="6">
        <v>0.93854506695090267</v>
      </c>
      <c r="N1014" s="4">
        <v>28.742390243902445</v>
      </c>
      <c r="O1014" s="4">
        <v>3642142.0500000007</v>
      </c>
      <c r="P1014" s="4">
        <v>3205703.1699999995</v>
      </c>
      <c r="Q1014" s="4">
        <v>2909218.399999999</v>
      </c>
      <c r="R1014" s="4">
        <v>296484.76999999996</v>
      </c>
    </row>
    <row r="1015" spans="1:18" ht="15" x14ac:dyDescent="0.2">
      <c r="A1015" s="1" t="str" cm="1">
        <f t="array" ref="A1015">_xlfn.LET(
  _xlpm.n, UPPER(TRIM(C1015)),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C1015
  )
)</f>
        <v>Northern Territory</v>
      </c>
      <c r="B1015" s="1" t="str" cm="1">
        <f t="array" ref="B1015">_xlfn.LET(
  _xlpm.n, UPPER(TRIM(C1015)),
  _xlfn.XLOOKUP(
    _xlpm.n,
    {"AUSTRALIA","NSW","VIC","QLD","SA","WA","TAS","NT","ACT","UNK"},
    {"AU","NSW","VIC","QLD","SA","WA","TAS","NT","ACT","UNK"},
    C1015
  )
)</f>
        <v>NT</v>
      </c>
      <c r="C1015" s="1" t="s">
        <v>24</v>
      </c>
      <c r="D1015" s="11">
        <f t="shared" si="15"/>
        <v>45170</v>
      </c>
      <c r="E1015" s="1" t="s">
        <v>46</v>
      </c>
      <c r="F1015" s="1" t="s">
        <v>37</v>
      </c>
      <c r="G1015" s="4">
        <v>18290</v>
      </c>
      <c r="H1015" s="5">
        <v>943669.30000000051</v>
      </c>
      <c r="I1015" s="4">
        <v>17988</v>
      </c>
      <c r="J1015" s="4">
        <v>302</v>
      </c>
      <c r="K1015" s="4">
        <v>928944.3</v>
      </c>
      <c r="L1015" s="4">
        <v>14724.999999999995</v>
      </c>
      <c r="M1015" s="6">
        <v>0.98348824494259157</v>
      </c>
      <c r="N1015" s="4">
        <v>42.523013245033134</v>
      </c>
      <c r="O1015" s="4">
        <v>1109099.800000001</v>
      </c>
      <c r="P1015" s="4">
        <v>956511.24999999988</v>
      </c>
      <c r="Q1015" s="4">
        <v>928944.3</v>
      </c>
      <c r="R1015" s="4">
        <v>27566.95</v>
      </c>
    </row>
    <row r="1016" spans="1:18" ht="15" x14ac:dyDescent="0.2">
      <c r="A1016" s="1" t="str" cm="1">
        <f t="array" ref="A1016">_xlfn.LET(
  _xlpm.n, UPPER(TRIM(C1016)),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C1016
  )
)</f>
        <v>Australian Capital Territory</v>
      </c>
      <c r="B1016" s="1" t="str" cm="1">
        <f t="array" ref="B1016">_xlfn.LET(
  _xlpm.n, UPPER(TRIM(C1016)),
  _xlfn.XLOOKUP(
    _xlpm.n,
    {"AUSTRALIA","NSW","VIC","QLD","SA","WA","TAS","NT","ACT","UNK"},
    {"AU","NSW","VIC","QLD","SA","WA","TAS","NT","ACT","UNK"},
    C1016
  )
)</f>
        <v>ACT</v>
      </c>
      <c r="C1016" s="1" t="s">
        <v>25</v>
      </c>
      <c r="D1016" s="11">
        <f t="shared" si="15"/>
        <v>45170</v>
      </c>
      <c r="E1016" s="1" t="s">
        <v>46</v>
      </c>
      <c r="F1016" s="1" t="s">
        <v>37</v>
      </c>
      <c r="G1016" s="4">
        <v>46115</v>
      </c>
      <c r="H1016" s="5">
        <v>2388284.3999999985</v>
      </c>
      <c r="I1016" s="4">
        <v>39442</v>
      </c>
      <c r="J1016" s="4">
        <v>6673</v>
      </c>
      <c r="K1016" s="4">
        <v>2031961.75</v>
      </c>
      <c r="L1016" s="4">
        <v>356322.64999999997</v>
      </c>
      <c r="M1016" s="6">
        <v>0.85529654125555676</v>
      </c>
      <c r="N1016" s="4">
        <v>42.428222688445963</v>
      </c>
      <c r="O1016" s="4">
        <v>2772071.4000000027</v>
      </c>
      <c r="P1016" s="4">
        <v>2671407.9299999992</v>
      </c>
      <c r="Q1016" s="4">
        <v>2031961.75</v>
      </c>
      <c r="R1016" s="4">
        <v>639446.18000000005</v>
      </c>
    </row>
    <row r="1017" spans="1:18" ht="15" x14ac:dyDescent="0.2">
      <c r="A1017" s="1" t="str" cm="1">
        <f t="array" ref="A1017">_xlfn.LET(
  _xlpm.n, UPPER(TRIM(C1017)),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C1017
  )
)</f>
        <v>Unknown</v>
      </c>
      <c r="B1017" s="1" t="str" cm="1">
        <f t="array" ref="B1017">_xlfn.LET(
  _xlpm.n, UPPER(TRIM(C1017)),
  _xlfn.XLOOKUP(
    _xlpm.n,
    {"AUSTRALIA","NSW","VIC","QLD","SA","WA","TAS","NT","ACT","UNK"},
    {"AU","NSW","VIC","QLD","SA","WA","TAS","NT","ACT","UNK"},
    C1017
  )
)</f>
        <v>UNK</v>
      </c>
      <c r="C1017" s="1" t="s">
        <v>26</v>
      </c>
      <c r="D1017" s="11">
        <f t="shared" si="15"/>
        <v>45170</v>
      </c>
      <c r="E1017" s="1" t="s">
        <v>46</v>
      </c>
      <c r="F1017" s="1" t="s">
        <v>37</v>
      </c>
      <c r="G1017" s="4">
        <v>34</v>
      </c>
      <c r="H1017" s="5">
        <v>1882.35</v>
      </c>
      <c r="I1017" s="4">
        <v>32</v>
      </c>
      <c r="J1017" s="4">
        <v>2</v>
      </c>
      <c r="K1017" s="4">
        <v>1737.9499999999998</v>
      </c>
      <c r="L1017" s="4">
        <v>144.4</v>
      </c>
      <c r="M1017" s="6">
        <v>0.94117647058823528</v>
      </c>
      <c r="N1017" s="4">
        <v>11.85</v>
      </c>
      <c r="O1017" s="4">
        <v>2153.5499999999997</v>
      </c>
      <c r="P1017" s="4">
        <v>1906.0499999999997</v>
      </c>
      <c r="Q1017" s="4">
        <v>1737.9499999999998</v>
      </c>
      <c r="R1017" s="4">
        <v>168.1</v>
      </c>
    </row>
    <row r="1018" spans="1:18" ht="15" x14ac:dyDescent="0.2">
      <c r="A1018" s="1" t="str" cm="1">
        <f t="array" ref="A1018">_xlfn.LET(
  _xlpm.n, UPPER(TRIM(C1018)),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C1018
  )
)</f>
        <v>Australia</v>
      </c>
      <c r="B1018" s="1" t="str" cm="1">
        <f t="array" ref="B1018">_xlfn.LET(
  _xlpm.n, UPPER(TRIM(C1018)),
  _xlfn.XLOOKUP(
    _xlpm.n,
    {"AUSTRALIA","NSW","VIC","QLD","SA","WA","TAS","NT","ACT","UNK"},
    {"AU","NSW","VIC","QLD","SA","WA","TAS","NT","ACT","UNK"},
    C1018
  )
)</f>
        <v>AU</v>
      </c>
      <c r="C1018" s="2" t="s">
        <v>15</v>
      </c>
      <c r="D1018" s="12">
        <f t="shared" si="15"/>
        <v>45170</v>
      </c>
      <c r="E1018" s="3" t="s">
        <v>46</v>
      </c>
      <c r="F1018" s="3" t="s">
        <v>38</v>
      </c>
      <c r="G1018" s="8">
        <v>688876</v>
      </c>
      <c r="H1018" s="9">
        <v>186757245.19999987</v>
      </c>
      <c r="I1018" s="8">
        <v>538178</v>
      </c>
      <c r="J1018" s="8">
        <v>150698</v>
      </c>
      <c r="K1018" s="8">
        <v>131276595.80000022</v>
      </c>
      <c r="L1018" s="8">
        <v>55480649.400000006</v>
      </c>
      <c r="M1018" s="10">
        <v>0.78124074579459879</v>
      </c>
      <c r="N1018" s="8">
        <v>67.133352381488564</v>
      </c>
      <c r="O1018" s="8">
        <v>178625679.20000032</v>
      </c>
      <c r="P1018" s="8">
        <v>197768348.73999974</v>
      </c>
      <c r="Q1018" s="8">
        <v>131276595.80000022</v>
      </c>
      <c r="R1018" s="8">
        <v>66491752.94000002</v>
      </c>
    </row>
    <row r="1019" spans="1:18" ht="15" x14ac:dyDescent="0.2">
      <c r="A1019" s="1" t="str" cm="1">
        <f t="array" ref="A1019">_xlfn.LET(
  _xlpm.n, UPPER(TRIM(C1019)),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C1019
  )
)</f>
        <v>New South Wales</v>
      </c>
      <c r="B1019" s="1" t="str" cm="1">
        <f t="array" ref="B1019">_xlfn.LET(
  _xlpm.n, UPPER(TRIM(C1019)),
  _xlfn.XLOOKUP(
    _xlpm.n,
    {"AUSTRALIA","NSW","VIC","QLD","SA","WA","TAS","NT","ACT","UNK"},
    {"AU","NSW","VIC","QLD","SA","WA","TAS","NT","ACT","UNK"},
    C1019
  )
)</f>
        <v>NSW</v>
      </c>
      <c r="C1019" s="1" t="s">
        <v>18</v>
      </c>
      <c r="D1019" s="11">
        <f t="shared" si="15"/>
        <v>45170</v>
      </c>
      <c r="E1019" s="1" t="s">
        <v>46</v>
      </c>
      <c r="F1019" s="1" t="s">
        <v>38</v>
      </c>
      <c r="G1019" s="4">
        <v>213260</v>
      </c>
      <c r="H1019" s="5">
        <v>56190046.149999976</v>
      </c>
      <c r="I1019" s="4">
        <v>173244</v>
      </c>
      <c r="J1019" s="4">
        <v>40016</v>
      </c>
      <c r="K1019" s="4">
        <v>41196866.699999996</v>
      </c>
      <c r="L1019" s="4">
        <v>14993179.449999999</v>
      </c>
      <c r="M1019" s="6">
        <v>0.8123604989215043</v>
      </c>
      <c r="N1019" s="4">
        <v>65.029253381139426</v>
      </c>
      <c r="O1019" s="4">
        <v>55248902.799999997</v>
      </c>
      <c r="P1019" s="4">
        <v>59005437.729999982</v>
      </c>
      <c r="Q1019" s="4">
        <v>41196866.699999996</v>
      </c>
      <c r="R1019" s="4">
        <v>17808571.030000005</v>
      </c>
    </row>
    <row r="1020" spans="1:18" ht="15" x14ac:dyDescent="0.2">
      <c r="A1020" s="1" t="str" cm="1">
        <f t="array" ref="A1020">_xlfn.LET(
  _xlpm.n, UPPER(TRIM(C1020)),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C1020
  )
)</f>
        <v>Victoria</v>
      </c>
      <c r="B1020" s="1" t="str" cm="1">
        <f t="array" ref="B1020">_xlfn.LET(
  _xlpm.n, UPPER(TRIM(C1020)),
  _xlfn.XLOOKUP(
    _xlpm.n,
    {"AUSTRALIA","NSW","VIC","QLD","SA","WA","TAS","NT","ACT","UNK"},
    {"AU","NSW","VIC","QLD","SA","WA","TAS","NT","ACT","UNK"},
    C1020
  )
)</f>
        <v>VIC</v>
      </c>
      <c r="C1020" s="1" t="s">
        <v>19</v>
      </c>
      <c r="D1020" s="11">
        <f t="shared" si="15"/>
        <v>45170</v>
      </c>
      <c r="E1020" s="1" t="s">
        <v>46</v>
      </c>
      <c r="F1020" s="1" t="s">
        <v>38</v>
      </c>
      <c r="G1020" s="4">
        <v>154177</v>
      </c>
      <c r="H1020" s="5">
        <v>41764549.149999999</v>
      </c>
      <c r="I1020" s="4">
        <v>120201</v>
      </c>
      <c r="J1020" s="4">
        <v>33976</v>
      </c>
      <c r="K1020" s="4">
        <v>29522682.949999988</v>
      </c>
      <c r="L1020" s="4">
        <v>12241866.200000001</v>
      </c>
      <c r="M1020" s="6">
        <v>0.77962990588738912</v>
      </c>
      <c r="N1020" s="4">
        <v>66.147236514522803</v>
      </c>
      <c r="O1020" s="4">
        <v>40496032</v>
      </c>
      <c r="P1020" s="4">
        <v>44409788.060000025</v>
      </c>
      <c r="Q1020" s="4">
        <v>29522682.949999988</v>
      </c>
      <c r="R1020" s="4">
        <v>14887105.109999996</v>
      </c>
    </row>
    <row r="1021" spans="1:18" ht="15" x14ac:dyDescent="0.2">
      <c r="A1021" s="1" t="str" cm="1">
        <f t="array" ref="A1021">_xlfn.LET(
  _xlpm.n, UPPER(TRIM(C1021)),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C1021
  )
)</f>
        <v>Queensland</v>
      </c>
      <c r="B1021" s="1" t="str" cm="1">
        <f t="array" ref="B1021">_xlfn.LET(
  _xlpm.n, UPPER(TRIM(C1021)),
  _xlfn.XLOOKUP(
    _xlpm.n,
    {"AUSTRALIA","NSW","VIC","QLD","SA","WA","TAS","NT","ACT","UNK"},
    {"AU","NSW","VIC","QLD","SA","WA","TAS","NT","ACT","UNK"},
    C1021
  )
)</f>
        <v>QLD</v>
      </c>
      <c r="C1021" s="1" t="s">
        <v>20</v>
      </c>
      <c r="D1021" s="11">
        <f t="shared" si="15"/>
        <v>45170</v>
      </c>
      <c r="E1021" s="1" t="s">
        <v>46</v>
      </c>
      <c r="F1021" s="1" t="s">
        <v>38</v>
      </c>
      <c r="G1021" s="4">
        <v>158190</v>
      </c>
      <c r="H1021" s="5">
        <v>44560297.299999997</v>
      </c>
      <c r="I1021" s="4">
        <v>114645</v>
      </c>
      <c r="J1021" s="4">
        <v>43545</v>
      </c>
      <c r="K1021" s="4">
        <v>28513241.100000005</v>
      </c>
      <c r="L1021" s="4">
        <v>16047056.199999999</v>
      </c>
      <c r="M1021" s="6">
        <v>0.72472975535748152</v>
      </c>
      <c r="N1021" s="4">
        <v>70.527037553158266</v>
      </c>
      <c r="O1021" s="4">
        <v>40083262.699999936</v>
      </c>
      <c r="P1021" s="4">
        <v>47878910.29999999</v>
      </c>
      <c r="Q1021" s="4">
        <v>28513241.100000005</v>
      </c>
      <c r="R1021" s="4">
        <v>19365669.199999984</v>
      </c>
    </row>
    <row r="1022" spans="1:18" ht="15" x14ac:dyDescent="0.2">
      <c r="A1022" s="1" t="str" cm="1">
        <f t="array" ref="A1022">_xlfn.LET(
  _xlpm.n, UPPER(TRIM(C1022)),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C1022
  )
)</f>
        <v>South Australia</v>
      </c>
      <c r="B1022" s="1" t="str" cm="1">
        <f t="array" ref="B1022">_xlfn.LET(
  _xlpm.n, UPPER(TRIM(C1022)),
  _xlfn.XLOOKUP(
    _xlpm.n,
    {"AUSTRALIA","NSW","VIC","QLD","SA","WA","TAS","NT","ACT","UNK"},
    {"AU","NSW","VIC","QLD","SA","WA","TAS","NT","ACT","UNK"},
    C1022
  )
)</f>
        <v>SA</v>
      </c>
      <c r="C1022" s="1" t="s">
        <v>21</v>
      </c>
      <c r="D1022" s="11">
        <f t="shared" si="15"/>
        <v>45170</v>
      </c>
      <c r="E1022" s="1" t="s">
        <v>46</v>
      </c>
      <c r="F1022" s="1" t="s">
        <v>38</v>
      </c>
      <c r="G1022" s="4">
        <v>46920</v>
      </c>
      <c r="H1022" s="5">
        <v>12952383.050000004</v>
      </c>
      <c r="I1022" s="4">
        <v>34863</v>
      </c>
      <c r="J1022" s="4">
        <v>12057</v>
      </c>
      <c r="K1022" s="4">
        <v>8970266.8500000034</v>
      </c>
      <c r="L1022" s="4">
        <v>3982116.2000000007</v>
      </c>
      <c r="M1022" s="6">
        <v>0.74303069053708437</v>
      </c>
      <c r="N1022" s="4">
        <v>57.284669930778321</v>
      </c>
      <c r="O1022" s="4">
        <v>12518723.799999995</v>
      </c>
      <c r="P1022" s="4">
        <v>13654501.050000003</v>
      </c>
      <c r="Q1022" s="4">
        <v>8970266.8500000034</v>
      </c>
      <c r="R1022" s="4">
        <v>4684234.2000000011</v>
      </c>
    </row>
    <row r="1023" spans="1:18" ht="15" x14ac:dyDescent="0.2">
      <c r="A1023" s="1" t="str" cm="1">
        <f t="array" ref="A1023">_xlfn.LET(
  _xlpm.n, UPPER(TRIM(C1023)),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C1023
  )
)</f>
        <v>Western Australia</v>
      </c>
      <c r="B1023" s="1" t="str" cm="1">
        <f t="array" ref="B1023">_xlfn.LET(
  _xlpm.n, UPPER(TRIM(C1023)),
  _xlfn.XLOOKUP(
    _xlpm.n,
    {"AUSTRALIA","NSW","VIC","QLD","SA","WA","TAS","NT","ACT","UNK"},
    {"AU","NSW","VIC","QLD","SA","WA","TAS","NT","ACT","UNK"},
    C1023
  )
)</f>
        <v>WA</v>
      </c>
      <c r="C1023" s="1" t="s">
        <v>22</v>
      </c>
      <c r="D1023" s="11">
        <f t="shared" si="15"/>
        <v>45170</v>
      </c>
      <c r="E1023" s="1" t="s">
        <v>46</v>
      </c>
      <c r="F1023" s="1" t="s">
        <v>38</v>
      </c>
      <c r="G1023" s="4">
        <v>80874</v>
      </c>
      <c r="H1023" s="5">
        <v>21184745.24999997</v>
      </c>
      <c r="I1023" s="4">
        <v>66782</v>
      </c>
      <c r="J1023" s="4">
        <v>14092</v>
      </c>
      <c r="K1023" s="4">
        <v>15268112.199999992</v>
      </c>
      <c r="L1023" s="4">
        <v>5916633.0500000017</v>
      </c>
      <c r="M1023" s="6">
        <v>0.82575364146697328</v>
      </c>
      <c r="N1023" s="4">
        <v>77.132851644760734</v>
      </c>
      <c r="O1023" s="4">
        <v>20350091.800000004</v>
      </c>
      <c r="P1023" s="4">
        <v>22277604.89999998</v>
      </c>
      <c r="Q1023" s="4">
        <v>15268112.199999992</v>
      </c>
      <c r="R1023" s="4">
        <v>7009492.7000000002</v>
      </c>
    </row>
    <row r="1024" spans="1:18" ht="15" x14ac:dyDescent="0.2">
      <c r="A1024" s="1" t="str" cm="1">
        <f t="array" ref="A1024">_xlfn.LET(
  _xlpm.n, UPPER(TRIM(C1024)),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C1024
  )
)</f>
        <v>Tasmania</v>
      </c>
      <c r="B1024" s="1" t="str" cm="1">
        <f t="array" ref="B1024">_xlfn.LET(
  _xlpm.n, UPPER(TRIM(C1024)),
  _xlfn.XLOOKUP(
    _xlpm.n,
    {"AUSTRALIA","NSW","VIC","QLD","SA","WA","TAS","NT","ACT","UNK"},
    {"AU","NSW","VIC","QLD","SA","WA","TAS","NT","ACT","UNK"},
    C1024
  )
)</f>
        <v>TAS</v>
      </c>
      <c r="C1024" s="1" t="s">
        <v>23</v>
      </c>
      <c r="D1024" s="11">
        <f t="shared" si="15"/>
        <v>45170</v>
      </c>
      <c r="E1024" s="1" t="s">
        <v>46</v>
      </c>
      <c r="F1024" s="1" t="s">
        <v>38</v>
      </c>
      <c r="G1024" s="4">
        <v>18743</v>
      </c>
      <c r="H1024" s="5">
        <v>4396823.650000005</v>
      </c>
      <c r="I1024" s="4">
        <v>14219</v>
      </c>
      <c r="J1024" s="4">
        <v>4524</v>
      </c>
      <c r="K1024" s="4">
        <v>3036410.9000000013</v>
      </c>
      <c r="L1024" s="4">
        <v>1360412.7499999998</v>
      </c>
      <c r="M1024" s="6">
        <v>0.75862988849170354</v>
      </c>
      <c r="N1024" s="4">
        <v>52.940358693168839</v>
      </c>
      <c r="O1024" s="4">
        <v>4246550.7499999991</v>
      </c>
      <c r="P1024" s="4">
        <v>4658580.3000000017</v>
      </c>
      <c r="Q1024" s="4">
        <v>3036410.9000000013</v>
      </c>
      <c r="R1024" s="4">
        <v>1622169.4</v>
      </c>
    </row>
    <row r="1025" spans="1:18" ht="15" x14ac:dyDescent="0.2">
      <c r="A1025" s="1" t="str" cm="1">
        <f t="array" ref="A1025">_xlfn.LET(
  _xlpm.n, UPPER(TRIM(C1025)),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C1025
  )
)</f>
        <v>Northern Territory</v>
      </c>
      <c r="B1025" s="1" t="str" cm="1">
        <f t="array" ref="B1025">_xlfn.LET(
  _xlpm.n, UPPER(TRIM(C1025)),
  _xlfn.XLOOKUP(
    _xlpm.n,
    {"AUSTRALIA","NSW","VIC","QLD","SA","WA","TAS","NT","ACT","UNK"},
    {"AU","NSW","VIC","QLD","SA","WA","TAS","NT","ACT","UNK"},
    C1025
  )
)</f>
        <v>NT</v>
      </c>
      <c r="C1025" s="1" t="s">
        <v>24</v>
      </c>
      <c r="D1025" s="11">
        <f t="shared" si="15"/>
        <v>45170</v>
      </c>
      <c r="E1025" s="1" t="s">
        <v>46</v>
      </c>
      <c r="F1025" s="1" t="s">
        <v>38</v>
      </c>
      <c r="G1025" s="4">
        <v>4354</v>
      </c>
      <c r="H1025" s="5">
        <v>1029613.3499999999</v>
      </c>
      <c r="I1025" s="4">
        <v>4213</v>
      </c>
      <c r="J1025" s="4">
        <v>141</v>
      </c>
      <c r="K1025" s="4">
        <v>988357.24999999988</v>
      </c>
      <c r="L1025" s="4">
        <v>41256.1</v>
      </c>
      <c r="M1025" s="6">
        <v>0.96761598530087278</v>
      </c>
      <c r="N1025" s="4">
        <v>61.861304347826078</v>
      </c>
      <c r="O1025" s="4">
        <v>1130248.9999999995</v>
      </c>
      <c r="P1025" s="4">
        <v>1037619.1999999998</v>
      </c>
      <c r="Q1025" s="4">
        <v>988357.24999999988</v>
      </c>
      <c r="R1025" s="4">
        <v>49261.95</v>
      </c>
    </row>
    <row r="1026" spans="1:18" ht="15" x14ac:dyDescent="0.2">
      <c r="A1026" s="1" t="str" cm="1">
        <f t="array" ref="A1026">_xlfn.LET(
  _xlpm.n, UPPER(TRIM(C1026)),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C1026
  )
)</f>
        <v>Australian Capital Territory</v>
      </c>
      <c r="B1026" s="1" t="str" cm="1">
        <f t="array" ref="B1026">_xlfn.LET(
  _xlpm.n, UPPER(TRIM(C1026)),
  _xlfn.XLOOKUP(
    _xlpm.n,
    {"AUSTRALIA","NSW","VIC","QLD","SA","WA","TAS","NT","ACT","UNK"},
    {"AU","NSW","VIC","QLD","SA","WA","TAS","NT","ACT","UNK"},
    C1026
  )
)</f>
        <v>ACT</v>
      </c>
      <c r="C1026" s="1" t="s">
        <v>25</v>
      </c>
      <c r="D1026" s="11">
        <f t="shared" ref="D1026:D1089" si="16">_xlfn.LET(
  _xlpm.s, TRIM(E1026),
  _xlpm.y, VALUE(LEFT(_xlpm.s,4)),
  _xlpm.q, VALUE(MID(_xlpm.s, FIND("Q",_xlpm.s)+1, 1)),
  _xlpm.m, CHOOSE(_xlpm.q, 9,12,3,6),
  DATE(_xlpm.y + (_xlpm.q&gt;=3), _xlpm.m, 1)
)</f>
        <v>45170</v>
      </c>
      <c r="E1026" s="1" t="s">
        <v>46</v>
      </c>
      <c r="F1026" s="1" t="s">
        <v>38</v>
      </c>
      <c r="G1026" s="4">
        <v>12356</v>
      </c>
      <c r="H1026" s="5">
        <v>4678554.0499999989</v>
      </c>
      <c r="I1026" s="4">
        <v>10009</v>
      </c>
      <c r="J1026" s="4">
        <v>2347</v>
      </c>
      <c r="K1026" s="4">
        <v>3780424.5999999996</v>
      </c>
      <c r="L1026" s="4">
        <v>898129.44999999984</v>
      </c>
      <c r="M1026" s="6">
        <v>0.81005179669796046</v>
      </c>
      <c r="N1026" s="4">
        <v>71.44597402597401</v>
      </c>
      <c r="O1026" s="4">
        <v>4551591.9499999965</v>
      </c>
      <c r="P1026" s="4">
        <v>4845673.9499999983</v>
      </c>
      <c r="Q1026" s="4">
        <v>3780424.5999999996</v>
      </c>
      <c r="R1026" s="4">
        <v>1065249.3499999999</v>
      </c>
    </row>
    <row r="1027" spans="1:18" ht="15" x14ac:dyDescent="0.2">
      <c r="A1027" s="1" t="str" cm="1">
        <f t="array" ref="A1027">_xlfn.LET(
  _xlpm.n, UPPER(TRIM(C1027)),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C1027
  )
)</f>
        <v>Unknown</v>
      </c>
      <c r="B1027" s="1" t="str" cm="1">
        <f t="array" ref="B1027">_xlfn.LET(
  _xlpm.n, UPPER(TRIM(C1027)),
  _xlfn.XLOOKUP(
    _xlpm.n,
    {"AUSTRALIA","NSW","VIC","QLD","SA","WA","TAS","NT","ACT","UNK"},
    {"AU","NSW","VIC","QLD","SA","WA","TAS","NT","ACT","UNK"},
    C1027
  )
)</f>
        <v>UNK</v>
      </c>
      <c r="C1027" s="1" t="s">
        <v>26</v>
      </c>
      <c r="D1027" s="11">
        <f t="shared" si="16"/>
        <v>45170</v>
      </c>
      <c r="E1027" s="1" t="s">
        <v>46</v>
      </c>
      <c r="F1027" s="1" t="s">
        <v>38</v>
      </c>
      <c r="G1027" s="4">
        <v>2</v>
      </c>
      <c r="H1027" s="5">
        <v>233.25</v>
      </c>
      <c r="I1027" s="4">
        <v>2</v>
      </c>
      <c r="J1027" s="4">
        <v>0</v>
      </c>
      <c r="K1027" s="4">
        <v>233.25</v>
      </c>
      <c r="L1027" s="4">
        <v>0</v>
      </c>
      <c r="M1027" s="6">
        <v>1</v>
      </c>
      <c r="N1027" s="4" t="s">
        <v>32</v>
      </c>
      <c r="O1027" s="4">
        <v>274.39999999999998</v>
      </c>
      <c r="P1027" s="4">
        <v>233.25</v>
      </c>
      <c r="Q1027" s="4">
        <v>233.25</v>
      </c>
      <c r="R1027" s="4">
        <v>0</v>
      </c>
    </row>
    <row r="1028" spans="1:18" ht="15" x14ac:dyDescent="0.2">
      <c r="A1028" s="1" t="str" cm="1">
        <f t="array" ref="A1028">_xlfn.LET(
  _xlpm.n, UPPER(TRIM(C1028)),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C1028
  )
)</f>
        <v>Australia</v>
      </c>
      <c r="B1028" s="1" t="str" cm="1">
        <f t="array" ref="B1028">_xlfn.LET(
  _xlpm.n, UPPER(TRIM(C1028)),
  _xlfn.XLOOKUP(
    _xlpm.n,
    {"AUSTRALIA","NSW","VIC","QLD","SA","WA","TAS","NT","ACT","UNK"},
    {"AU","NSW","VIC","QLD","SA","WA","TAS","NT","ACT","UNK"},
    C1028
  )
)</f>
        <v>AU</v>
      </c>
      <c r="C1028" s="2" t="s">
        <v>15</v>
      </c>
      <c r="D1028" s="12">
        <f t="shared" si="16"/>
        <v>45170</v>
      </c>
      <c r="E1028" s="3" t="s">
        <v>46</v>
      </c>
      <c r="F1028" s="3" t="s">
        <v>39</v>
      </c>
      <c r="G1028" s="8">
        <v>3191420</v>
      </c>
      <c r="H1028" s="9">
        <v>489105483.45999819</v>
      </c>
      <c r="I1028" s="8">
        <v>1912463</v>
      </c>
      <c r="J1028" s="8">
        <v>1278957</v>
      </c>
      <c r="K1028" s="8">
        <v>305662288.29999918</v>
      </c>
      <c r="L1028" s="8">
        <v>183443195.15999958</v>
      </c>
      <c r="M1028" s="10">
        <v>0.59925143039775397</v>
      </c>
      <c r="N1028" s="8">
        <v>130.65924558729014</v>
      </c>
      <c r="O1028" s="8">
        <v>536415513.93999749</v>
      </c>
      <c r="P1028" s="8">
        <v>624529362.21999633</v>
      </c>
      <c r="Q1028" s="8">
        <v>305662288.2999993</v>
      </c>
      <c r="R1028" s="8">
        <v>318867073.92000008</v>
      </c>
    </row>
    <row r="1029" spans="1:18" ht="15" x14ac:dyDescent="0.2">
      <c r="A1029" s="1" t="str" cm="1">
        <f t="array" ref="A1029">_xlfn.LET(
  _xlpm.n, UPPER(TRIM(C1029)),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C1029
  )
)</f>
        <v>New South Wales</v>
      </c>
      <c r="B1029" s="1" t="str" cm="1">
        <f t="array" ref="B1029">_xlfn.LET(
  _xlpm.n, UPPER(TRIM(C1029)),
  _xlfn.XLOOKUP(
    _xlpm.n,
    {"AUSTRALIA","NSW","VIC","QLD","SA","WA","TAS","NT","ACT","UNK"},
    {"AU","NSW","VIC","QLD","SA","WA","TAS","NT","ACT","UNK"},
    C1029
  )
)</f>
        <v>NSW</v>
      </c>
      <c r="C1029" s="1" t="s">
        <v>18</v>
      </c>
      <c r="D1029" s="11">
        <f t="shared" si="16"/>
        <v>45170</v>
      </c>
      <c r="E1029" s="1" t="s">
        <v>46</v>
      </c>
      <c r="F1029" s="1" t="s">
        <v>39</v>
      </c>
      <c r="G1029" s="4">
        <v>1066307</v>
      </c>
      <c r="H1029" s="5">
        <v>165764715.52000004</v>
      </c>
      <c r="I1029" s="4">
        <v>656911</v>
      </c>
      <c r="J1029" s="4">
        <v>409396</v>
      </c>
      <c r="K1029" s="4">
        <v>105830926.2000002</v>
      </c>
      <c r="L1029" s="4">
        <v>59933789.320000082</v>
      </c>
      <c r="M1029" s="6">
        <v>0.61606179083509716</v>
      </c>
      <c r="N1029" s="4">
        <v>138.23419156772778</v>
      </c>
      <c r="O1029" s="4">
        <v>183449546.25</v>
      </c>
      <c r="P1029" s="4">
        <v>210514404.93000042</v>
      </c>
      <c r="Q1029" s="4">
        <v>105830926.2000002</v>
      </c>
      <c r="R1029" s="4">
        <v>104683478.73000012</v>
      </c>
    </row>
    <row r="1030" spans="1:18" ht="15" x14ac:dyDescent="0.2">
      <c r="A1030" s="1" t="str" cm="1">
        <f t="array" ref="A1030">_xlfn.LET(
  _xlpm.n, UPPER(TRIM(C1030)),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C1030
  )
)</f>
        <v>Victoria</v>
      </c>
      <c r="B1030" s="1" t="str" cm="1">
        <f t="array" ref="B1030">_xlfn.LET(
  _xlpm.n, UPPER(TRIM(C1030)),
  _xlfn.XLOOKUP(
    _xlpm.n,
    {"AUSTRALIA","NSW","VIC","QLD","SA","WA","TAS","NT","ACT","UNK"},
    {"AU","NSW","VIC","QLD","SA","WA","TAS","NT","ACT","UNK"},
    C1030
  )
)</f>
        <v>VIC</v>
      </c>
      <c r="C1030" s="1" t="s">
        <v>19</v>
      </c>
      <c r="D1030" s="11">
        <f t="shared" si="16"/>
        <v>45170</v>
      </c>
      <c r="E1030" s="1" t="s">
        <v>46</v>
      </c>
      <c r="F1030" s="1" t="s">
        <v>39</v>
      </c>
      <c r="G1030" s="4">
        <v>755658</v>
      </c>
      <c r="H1030" s="5">
        <v>122844382.65999989</v>
      </c>
      <c r="I1030" s="4">
        <v>482497</v>
      </c>
      <c r="J1030" s="4">
        <v>273161</v>
      </c>
      <c r="K1030" s="4">
        <v>76250808.84999992</v>
      </c>
      <c r="L1030" s="4">
        <v>46593573.810000055</v>
      </c>
      <c r="M1030" s="6">
        <v>0.63851239581927277</v>
      </c>
      <c r="N1030" s="4">
        <v>167.91112971537939</v>
      </c>
      <c r="O1030" s="4">
        <v>132078133.15000001</v>
      </c>
      <c r="P1030" s="4">
        <v>157680475.02000064</v>
      </c>
      <c r="Q1030" s="4">
        <v>76250808.84999992</v>
      </c>
      <c r="R1030" s="4">
        <v>81429666.169999957</v>
      </c>
    </row>
    <row r="1031" spans="1:18" ht="15" x14ac:dyDescent="0.2">
      <c r="A1031" s="1" t="str" cm="1">
        <f t="array" ref="A1031">_xlfn.LET(
  _xlpm.n, UPPER(TRIM(C1031)),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C1031
  )
)</f>
        <v>Queensland</v>
      </c>
      <c r="B1031" s="1" t="str" cm="1">
        <f t="array" ref="B1031">_xlfn.LET(
  _xlpm.n, UPPER(TRIM(C1031)),
  _xlfn.XLOOKUP(
    _xlpm.n,
    {"AUSTRALIA","NSW","VIC","QLD","SA","WA","TAS","NT","ACT","UNK"},
    {"AU","NSW","VIC","QLD","SA","WA","TAS","NT","ACT","UNK"},
    C1031
  )
)</f>
        <v>QLD</v>
      </c>
      <c r="C1031" s="1" t="s">
        <v>20</v>
      </c>
      <c r="D1031" s="11">
        <f t="shared" si="16"/>
        <v>45170</v>
      </c>
      <c r="E1031" s="1" t="s">
        <v>46</v>
      </c>
      <c r="F1031" s="1" t="s">
        <v>39</v>
      </c>
      <c r="G1031" s="4">
        <v>675616</v>
      </c>
      <c r="H1031" s="5">
        <v>99732314.87000002</v>
      </c>
      <c r="I1031" s="4">
        <v>381936</v>
      </c>
      <c r="J1031" s="4">
        <v>293680</v>
      </c>
      <c r="K1031" s="4">
        <v>63511966.999999993</v>
      </c>
      <c r="L1031" s="4">
        <v>36220347.869999938</v>
      </c>
      <c r="M1031" s="6">
        <v>0.56531520863922702</v>
      </c>
      <c r="N1031" s="4">
        <v>114.64753970415254</v>
      </c>
      <c r="O1031" s="4">
        <v>110086183.09000023</v>
      </c>
      <c r="P1031" s="4">
        <v>126637800.77000006</v>
      </c>
      <c r="Q1031" s="4">
        <v>63511966.999999993</v>
      </c>
      <c r="R1031" s="4">
        <v>63125833.770000033</v>
      </c>
    </row>
    <row r="1032" spans="1:18" ht="15" x14ac:dyDescent="0.2">
      <c r="A1032" s="1" t="str" cm="1">
        <f t="array" ref="A1032">_xlfn.LET(
  _xlpm.n, UPPER(TRIM(C1032)),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C1032
  )
)</f>
        <v>South Australia</v>
      </c>
      <c r="B1032" s="1" t="str" cm="1">
        <f t="array" ref="B1032">_xlfn.LET(
  _xlpm.n, UPPER(TRIM(C1032)),
  _xlfn.XLOOKUP(
    _xlpm.n,
    {"AUSTRALIA","NSW","VIC","QLD","SA","WA","TAS","NT","ACT","UNK"},
    {"AU","NSW","VIC","QLD","SA","WA","TAS","NT","ACT","UNK"},
    C1032
  )
)</f>
        <v>SA</v>
      </c>
      <c r="C1032" s="1" t="s">
        <v>21</v>
      </c>
      <c r="D1032" s="11">
        <f t="shared" si="16"/>
        <v>45170</v>
      </c>
      <c r="E1032" s="1" t="s">
        <v>46</v>
      </c>
      <c r="F1032" s="1" t="s">
        <v>39</v>
      </c>
      <c r="G1032" s="4">
        <v>233340</v>
      </c>
      <c r="H1032" s="5">
        <v>35061976.050000094</v>
      </c>
      <c r="I1032" s="4">
        <v>124290</v>
      </c>
      <c r="J1032" s="4">
        <v>109050</v>
      </c>
      <c r="K1032" s="4">
        <v>20676732.450000022</v>
      </c>
      <c r="L1032" s="4">
        <v>14385243.599999985</v>
      </c>
      <c r="M1032" s="6">
        <v>0.53265620982257644</v>
      </c>
      <c r="N1032" s="4">
        <v>100.14524246964754</v>
      </c>
      <c r="O1032" s="4">
        <v>38792940.599999949</v>
      </c>
      <c r="P1032" s="4">
        <v>45020160.379999965</v>
      </c>
      <c r="Q1032" s="4">
        <v>20676732.450000025</v>
      </c>
      <c r="R1032" s="4">
        <v>24343427.929999981</v>
      </c>
    </row>
    <row r="1033" spans="1:18" ht="15" x14ac:dyDescent="0.2">
      <c r="A1033" s="1" t="str" cm="1">
        <f t="array" ref="A1033">_xlfn.LET(
  _xlpm.n, UPPER(TRIM(C1033)),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C1033
  )
)</f>
        <v>Western Australia</v>
      </c>
      <c r="B1033" s="1" t="str" cm="1">
        <f t="array" ref="B1033">_xlfn.LET(
  _xlpm.n, UPPER(TRIM(C1033)),
  _xlfn.XLOOKUP(
    _xlpm.n,
    {"AUSTRALIA","NSW","VIC","QLD","SA","WA","TAS","NT","ACT","UNK"},
    {"AU","NSW","VIC","QLD","SA","WA","TAS","NT","ACT","UNK"},
    C1033
  )
)</f>
        <v>WA</v>
      </c>
      <c r="C1033" s="1" t="s">
        <v>22</v>
      </c>
      <c r="D1033" s="11">
        <f t="shared" si="16"/>
        <v>45170</v>
      </c>
      <c r="E1033" s="1" t="s">
        <v>46</v>
      </c>
      <c r="F1033" s="1" t="s">
        <v>39</v>
      </c>
      <c r="G1033" s="4">
        <v>330029</v>
      </c>
      <c r="H1033" s="5">
        <v>44036701.649999939</v>
      </c>
      <c r="I1033" s="4">
        <v>190862</v>
      </c>
      <c r="J1033" s="4">
        <v>139167</v>
      </c>
      <c r="K1033" s="4">
        <v>25981273.499999963</v>
      </c>
      <c r="L1033" s="4">
        <v>18055428.14999998</v>
      </c>
      <c r="M1033" s="6">
        <v>0.57831887500795387</v>
      </c>
      <c r="N1033" s="4">
        <v>104.20069484264124</v>
      </c>
      <c r="O1033" s="4">
        <v>48772062.550000034</v>
      </c>
      <c r="P1033" s="4">
        <v>57260349.499999933</v>
      </c>
      <c r="Q1033" s="4">
        <v>25981273.499999966</v>
      </c>
      <c r="R1033" s="4">
        <v>31279076.000000004</v>
      </c>
    </row>
    <row r="1034" spans="1:18" ht="15" x14ac:dyDescent="0.2">
      <c r="A1034" s="1" t="str" cm="1">
        <f t="array" ref="A1034">_xlfn.LET(
  _xlpm.n, UPPER(TRIM(C1034)),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C1034
  )
)</f>
        <v>Tasmania</v>
      </c>
      <c r="B1034" s="1" t="str" cm="1">
        <f t="array" ref="B1034">_xlfn.LET(
  _xlpm.n, UPPER(TRIM(C1034)),
  _xlfn.XLOOKUP(
    _xlpm.n,
    {"AUSTRALIA","NSW","VIC","QLD","SA","WA","TAS","NT","ACT","UNK"},
    {"AU","NSW","VIC","QLD","SA","WA","TAS","NT","ACT","UNK"},
    C1034
  )
)</f>
        <v>TAS</v>
      </c>
      <c r="C1034" s="1" t="s">
        <v>23</v>
      </c>
      <c r="D1034" s="11">
        <f t="shared" si="16"/>
        <v>45170</v>
      </c>
      <c r="E1034" s="1" t="s">
        <v>46</v>
      </c>
      <c r="F1034" s="1" t="s">
        <v>39</v>
      </c>
      <c r="G1034" s="4">
        <v>64305</v>
      </c>
      <c r="H1034" s="5">
        <v>10544815.28999999</v>
      </c>
      <c r="I1034" s="4">
        <v>35162</v>
      </c>
      <c r="J1034" s="4">
        <v>29143</v>
      </c>
      <c r="K1034" s="4">
        <v>6805972.1999999983</v>
      </c>
      <c r="L1034" s="4">
        <v>3738843.0899999994</v>
      </c>
      <c r="M1034" s="6">
        <v>0.54680040432314747</v>
      </c>
      <c r="N1034" s="4">
        <v>76.058819475212914</v>
      </c>
      <c r="O1034" s="4">
        <v>11719843.999999991</v>
      </c>
      <c r="P1034" s="4">
        <v>12625424.779999979</v>
      </c>
      <c r="Q1034" s="4">
        <v>6805972.1999999983</v>
      </c>
      <c r="R1034" s="4">
        <v>5819452.5799999945</v>
      </c>
    </row>
    <row r="1035" spans="1:18" ht="15" x14ac:dyDescent="0.2">
      <c r="A1035" s="1" t="str" cm="1">
        <f t="array" ref="A1035">_xlfn.LET(
  _xlpm.n, UPPER(TRIM(C1035)),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C1035
  )
)</f>
        <v>Northern Territory</v>
      </c>
      <c r="B1035" s="1" t="str" cm="1">
        <f t="array" ref="B1035">_xlfn.LET(
  _xlpm.n, UPPER(TRIM(C1035)),
  _xlfn.XLOOKUP(
    _xlpm.n,
    {"AUSTRALIA","NSW","VIC","QLD","SA","WA","TAS","NT","ACT","UNK"},
    {"AU","NSW","VIC","QLD","SA","WA","TAS","NT","ACT","UNK"},
    C1035
  )
)</f>
        <v>NT</v>
      </c>
      <c r="C1035" s="1" t="s">
        <v>24</v>
      </c>
      <c r="D1035" s="11">
        <f t="shared" si="16"/>
        <v>45170</v>
      </c>
      <c r="E1035" s="1" t="s">
        <v>46</v>
      </c>
      <c r="F1035" s="1" t="s">
        <v>39</v>
      </c>
      <c r="G1035" s="4">
        <v>18536</v>
      </c>
      <c r="H1035" s="5">
        <v>4402770.8499999959</v>
      </c>
      <c r="I1035" s="4">
        <v>14516</v>
      </c>
      <c r="J1035" s="4">
        <v>4020</v>
      </c>
      <c r="K1035" s="4">
        <v>3458896.3499999982</v>
      </c>
      <c r="L1035" s="4">
        <v>943874.5</v>
      </c>
      <c r="M1035" s="6">
        <v>0.78312473025463958</v>
      </c>
      <c r="N1035" s="4">
        <v>229.34087301587292</v>
      </c>
      <c r="O1035" s="4">
        <v>4635018.8500000061</v>
      </c>
      <c r="P1035" s="4">
        <v>5167401.7400000039</v>
      </c>
      <c r="Q1035" s="4">
        <v>3458896.3499999982</v>
      </c>
      <c r="R1035" s="4">
        <v>1708505.3899999994</v>
      </c>
    </row>
    <row r="1036" spans="1:18" ht="15" x14ac:dyDescent="0.2">
      <c r="A1036" s="1" t="str" cm="1">
        <f t="array" ref="A1036">_xlfn.LET(
  _xlpm.n, UPPER(TRIM(C1036)),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C1036
  )
)</f>
        <v>Australian Capital Territory</v>
      </c>
      <c r="B1036" s="1" t="str" cm="1">
        <f t="array" ref="B1036">_xlfn.LET(
  _xlpm.n, UPPER(TRIM(C1036)),
  _xlfn.XLOOKUP(
    _xlpm.n,
    {"AUSTRALIA","NSW","VIC","QLD","SA","WA","TAS","NT","ACT","UNK"},
    {"AU","NSW","VIC","QLD","SA","WA","TAS","NT","ACT","UNK"},
    C1036
  )
)</f>
        <v>ACT</v>
      </c>
      <c r="C1036" s="1" t="s">
        <v>25</v>
      </c>
      <c r="D1036" s="11">
        <f t="shared" si="16"/>
        <v>45170</v>
      </c>
      <c r="E1036" s="1" t="s">
        <v>46</v>
      </c>
      <c r="F1036" s="1" t="s">
        <v>39</v>
      </c>
      <c r="G1036" s="4">
        <v>47596</v>
      </c>
      <c r="H1036" s="5">
        <v>6713954.9699999932</v>
      </c>
      <c r="I1036" s="4">
        <v>26276</v>
      </c>
      <c r="J1036" s="4">
        <v>21320</v>
      </c>
      <c r="K1036" s="4">
        <v>3143717.5999999964</v>
      </c>
      <c r="L1036" s="4">
        <v>3570237.3700000006</v>
      </c>
      <c r="M1036" s="6">
        <v>0.5520631985881167</v>
      </c>
      <c r="N1036" s="4">
        <v>149.20904794224714</v>
      </c>
      <c r="O1036" s="4">
        <v>6877447.1999999993</v>
      </c>
      <c r="P1036" s="4">
        <v>9618488.3500000127</v>
      </c>
      <c r="Q1036" s="4">
        <v>3143717.5999999964</v>
      </c>
      <c r="R1036" s="4">
        <v>6474770.7500000065</v>
      </c>
    </row>
    <row r="1037" spans="1:18" ht="15" x14ac:dyDescent="0.2">
      <c r="A1037" s="1" t="str" cm="1">
        <f t="array" ref="A1037">_xlfn.LET(
  _xlpm.n, UPPER(TRIM(C1037)),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C1037
  )
)</f>
        <v>Unknown</v>
      </c>
      <c r="B1037" s="1" t="str" cm="1">
        <f t="array" ref="B1037">_xlfn.LET(
  _xlpm.n, UPPER(TRIM(C1037)),
  _xlfn.XLOOKUP(
    _xlpm.n,
    {"AUSTRALIA","NSW","VIC","QLD","SA","WA","TAS","NT","ACT","UNK"},
    {"AU","NSW","VIC","QLD","SA","WA","TAS","NT","ACT","UNK"},
    C1037
  )
)</f>
        <v>UNK</v>
      </c>
      <c r="C1037" s="1" t="s">
        <v>26</v>
      </c>
      <c r="D1037" s="11">
        <f t="shared" si="16"/>
        <v>45170</v>
      </c>
      <c r="E1037" s="1" t="s">
        <v>46</v>
      </c>
      <c r="F1037" s="1" t="s">
        <v>39</v>
      </c>
      <c r="G1037" s="4">
        <v>33</v>
      </c>
      <c r="H1037" s="5">
        <v>3851.6</v>
      </c>
      <c r="I1037" s="4">
        <v>13</v>
      </c>
      <c r="J1037" s="4">
        <v>20</v>
      </c>
      <c r="K1037" s="4">
        <v>1994.1500000000003</v>
      </c>
      <c r="L1037" s="4">
        <v>1857.4500000000003</v>
      </c>
      <c r="M1037" s="6">
        <v>0.39393939393939392</v>
      </c>
      <c r="N1037" s="4">
        <v>52.379999999999995</v>
      </c>
      <c r="O1037" s="4">
        <v>4338.25</v>
      </c>
      <c r="P1037" s="4">
        <v>4856.75</v>
      </c>
      <c r="Q1037" s="4">
        <v>1994.1500000000003</v>
      </c>
      <c r="R1037" s="4">
        <v>2862.6</v>
      </c>
    </row>
    <row r="1038" spans="1:18" ht="15" x14ac:dyDescent="0.2">
      <c r="A1038" s="1" t="str" cm="1">
        <f t="array" ref="A1038">_xlfn.LET(
  _xlpm.n, UPPER(TRIM(C1038)),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C1038
  )
)</f>
        <v>Australia</v>
      </c>
      <c r="B1038" s="1" t="str" cm="1">
        <f t="array" ref="B1038">_xlfn.LET(
  _xlpm.n, UPPER(TRIM(C1038)),
  _xlfn.XLOOKUP(
    _xlpm.n,
    {"AUSTRALIA","NSW","VIC","QLD","SA","WA","TAS","NT","ACT","UNK"},
    {"AU","NSW","VIC","QLD","SA","WA","TAS","NT","ACT","UNK"},
    C1038
  )
)</f>
        <v>AU</v>
      </c>
      <c r="C1038" s="2" t="s">
        <v>15</v>
      </c>
      <c r="D1038" s="12">
        <f t="shared" si="16"/>
        <v>45078</v>
      </c>
      <c r="E1038" s="3" t="s">
        <v>47</v>
      </c>
      <c r="F1038" s="2" t="s">
        <v>17</v>
      </c>
      <c r="G1038" s="8">
        <v>114969731</v>
      </c>
      <c r="H1038" s="9">
        <v>6874089082.8199539</v>
      </c>
      <c r="I1038" s="8">
        <v>86861861</v>
      </c>
      <c r="J1038" s="8">
        <v>28107870</v>
      </c>
      <c r="K1038" s="8">
        <v>4505448036.8499899</v>
      </c>
      <c r="L1038" s="8">
        <v>2368641045.9700751</v>
      </c>
      <c r="M1038" s="10">
        <v>0.75551938970788757</v>
      </c>
      <c r="N1038" s="8">
        <v>76.267810910426618</v>
      </c>
      <c r="O1038" s="8">
        <v>7541854674.6797457</v>
      </c>
      <c r="P1038" s="8">
        <v>9364900473.2895584</v>
      </c>
      <c r="Q1038" s="8">
        <v>4503204065.3999949</v>
      </c>
      <c r="R1038" s="8">
        <v>4861696407.8899632</v>
      </c>
    </row>
    <row r="1039" spans="1:18" ht="15" x14ac:dyDescent="0.2">
      <c r="A1039" s="1" t="str" cm="1">
        <f t="array" ref="A1039">_xlfn.LET(
  _xlpm.n, UPPER(TRIM(C1039)),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C1039
  )
)</f>
        <v>New South Wales</v>
      </c>
      <c r="B1039" s="1" t="str" cm="1">
        <f t="array" ref="B1039">_xlfn.LET(
  _xlpm.n, UPPER(TRIM(C1039)),
  _xlfn.XLOOKUP(
    _xlpm.n,
    {"AUSTRALIA","NSW","VIC","QLD","SA","WA","TAS","NT","ACT","UNK"},
    {"AU","NSW","VIC","QLD","SA","WA","TAS","NT","ACT","UNK"},
    C1039
  )
)</f>
        <v>NSW</v>
      </c>
      <c r="C1039" s="1" t="s">
        <v>18</v>
      </c>
      <c r="D1039" s="11">
        <f t="shared" si="16"/>
        <v>45078</v>
      </c>
      <c r="E1039" s="1" t="s">
        <v>47</v>
      </c>
      <c r="F1039" s="1" t="s">
        <v>17</v>
      </c>
      <c r="G1039" s="4">
        <v>38135136</v>
      </c>
      <c r="H1039" s="5">
        <v>2296080972.0600276</v>
      </c>
      <c r="I1039" s="4">
        <v>29421758</v>
      </c>
      <c r="J1039" s="4">
        <v>8713378</v>
      </c>
      <c r="K1039" s="4">
        <v>1548440327.2500033</v>
      </c>
      <c r="L1039" s="4">
        <v>747640644.8099941</v>
      </c>
      <c r="M1039" s="6">
        <v>0.77151312637248759</v>
      </c>
      <c r="N1039" s="4">
        <v>83.924573267966409</v>
      </c>
      <c r="O1039" s="4">
        <v>2518698521.1900229</v>
      </c>
      <c r="P1039" s="4">
        <v>3117284470.1600022</v>
      </c>
      <c r="Q1039" s="4">
        <v>1547614581.9000018</v>
      </c>
      <c r="R1039" s="4">
        <v>1569669888.2600021</v>
      </c>
    </row>
    <row r="1040" spans="1:18" ht="15" x14ac:dyDescent="0.2">
      <c r="A1040" s="1" t="str" cm="1">
        <f t="array" ref="A1040">_xlfn.LET(
  _xlpm.n, UPPER(TRIM(C1040)),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C1040
  )
)</f>
        <v>Victoria</v>
      </c>
      <c r="B1040" s="1" t="str" cm="1">
        <f t="array" ref="B1040">_xlfn.LET(
  _xlpm.n, UPPER(TRIM(C1040)),
  _xlfn.XLOOKUP(
    _xlpm.n,
    {"AUSTRALIA","NSW","VIC","QLD","SA","WA","TAS","NT","ACT","UNK"},
    {"AU","NSW","VIC","QLD","SA","WA","TAS","NT","ACT","UNK"},
    C1040
  )
)</f>
        <v>VIC</v>
      </c>
      <c r="C1040" s="1" t="s">
        <v>19</v>
      </c>
      <c r="D1040" s="11">
        <f t="shared" si="16"/>
        <v>45078</v>
      </c>
      <c r="E1040" s="1" t="s">
        <v>47</v>
      </c>
      <c r="F1040" s="1" t="s">
        <v>17</v>
      </c>
      <c r="G1040" s="4">
        <v>30210759</v>
      </c>
      <c r="H1040" s="5">
        <v>1789743748.820004</v>
      </c>
      <c r="I1040" s="4">
        <v>22875097</v>
      </c>
      <c r="J1040" s="4">
        <v>7335662</v>
      </c>
      <c r="K1040" s="4">
        <v>1172224775.8000002</v>
      </c>
      <c r="L1040" s="4">
        <v>617518973.01999521</v>
      </c>
      <c r="M1040" s="6">
        <v>0.75718379005307346</v>
      </c>
      <c r="N1040" s="4">
        <v>76.718754571603228</v>
      </c>
      <c r="O1040" s="4">
        <v>1961450988.0700164</v>
      </c>
      <c r="P1040" s="4">
        <v>2424939641.0700121</v>
      </c>
      <c r="Q1040" s="4">
        <v>1171692790.9999988</v>
      </c>
      <c r="R1040" s="4">
        <v>1253246850.0700011</v>
      </c>
    </row>
    <row r="1041" spans="1:18" ht="15" x14ac:dyDescent="0.2">
      <c r="A1041" s="1" t="str" cm="1">
        <f t="array" ref="A1041">_xlfn.LET(
  _xlpm.n, UPPER(TRIM(C1041)),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C1041
  )
)</f>
        <v>Queensland</v>
      </c>
      <c r="B1041" s="1" t="str" cm="1">
        <f t="array" ref="B1041">_xlfn.LET(
  _xlpm.n, UPPER(TRIM(C1041)),
  _xlfn.XLOOKUP(
    _xlpm.n,
    {"AUSTRALIA","NSW","VIC","QLD","SA","WA","TAS","NT","ACT","UNK"},
    {"AU","NSW","VIC","QLD","SA","WA","TAS","NT","ACT","UNK"},
    C1041
  )
)</f>
        <v>QLD</v>
      </c>
      <c r="C1041" s="1" t="s">
        <v>20</v>
      </c>
      <c r="D1041" s="11">
        <f t="shared" si="16"/>
        <v>45078</v>
      </c>
      <c r="E1041" s="1" t="s">
        <v>47</v>
      </c>
      <c r="F1041" s="1" t="s">
        <v>17</v>
      </c>
      <c r="G1041" s="4">
        <v>23168595</v>
      </c>
      <c r="H1041" s="5">
        <v>1397829996.9900041</v>
      </c>
      <c r="I1041" s="4">
        <v>17420827</v>
      </c>
      <c r="J1041" s="4">
        <v>5747768</v>
      </c>
      <c r="K1041" s="4">
        <v>916743238.29999733</v>
      </c>
      <c r="L1041" s="4">
        <v>481086758.68999839</v>
      </c>
      <c r="M1041" s="6">
        <v>0.75191555638138607</v>
      </c>
      <c r="N1041" s="4">
        <v>72.83332265952285</v>
      </c>
      <c r="O1041" s="4">
        <v>1530579894.6800051</v>
      </c>
      <c r="P1041" s="4">
        <v>1908842625.8400145</v>
      </c>
      <c r="Q1041" s="4">
        <v>916305620.74999619</v>
      </c>
      <c r="R1041" s="4">
        <v>992537005.08999741</v>
      </c>
    </row>
    <row r="1042" spans="1:18" ht="15" x14ac:dyDescent="0.2">
      <c r="A1042" s="1" t="str" cm="1">
        <f t="array" ref="A1042">_xlfn.LET(
  _xlpm.n, UPPER(TRIM(C1042)),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C1042
  )
)</f>
        <v>South Australia</v>
      </c>
      <c r="B1042" s="1" t="str" cm="1">
        <f t="array" ref="B1042">_xlfn.LET(
  _xlpm.n, UPPER(TRIM(C1042)),
  _xlfn.XLOOKUP(
    _xlpm.n,
    {"AUSTRALIA","NSW","VIC","QLD","SA","WA","TAS","NT","ACT","UNK"},
    {"AU","NSW","VIC","QLD","SA","WA","TAS","NT","ACT","UNK"},
    C1042
  )
)</f>
        <v>SA</v>
      </c>
      <c r="C1042" s="1" t="s">
        <v>21</v>
      </c>
      <c r="D1042" s="11">
        <f t="shared" si="16"/>
        <v>45078</v>
      </c>
      <c r="E1042" s="1" t="s">
        <v>47</v>
      </c>
      <c r="F1042" s="1" t="s">
        <v>17</v>
      </c>
      <c r="G1042" s="4">
        <v>7965596</v>
      </c>
      <c r="H1042" s="5">
        <v>468387066.20999867</v>
      </c>
      <c r="I1042" s="4">
        <v>5852652</v>
      </c>
      <c r="J1042" s="4">
        <v>2112944</v>
      </c>
      <c r="K1042" s="4">
        <v>294339118.75</v>
      </c>
      <c r="L1042" s="4">
        <v>174047947.46000117</v>
      </c>
      <c r="M1042" s="6">
        <v>0.73474125476612173</v>
      </c>
      <c r="N1042" s="4">
        <v>62.578767309551928</v>
      </c>
      <c r="O1042" s="4">
        <v>518676417.64999723</v>
      </c>
      <c r="P1042" s="4">
        <v>626172507.85000014</v>
      </c>
      <c r="Q1042" s="4">
        <v>294152683.89999992</v>
      </c>
      <c r="R1042" s="4">
        <v>332019823.94999927</v>
      </c>
    </row>
    <row r="1043" spans="1:18" ht="15" x14ac:dyDescent="0.2">
      <c r="A1043" s="1" t="str" cm="1">
        <f t="array" ref="A1043">_xlfn.LET(
  _xlpm.n, UPPER(TRIM(C1043)),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C1043
  )
)</f>
        <v>Western Australia</v>
      </c>
      <c r="B1043" s="1" t="str" cm="1">
        <f t="array" ref="B1043">_xlfn.LET(
  _xlpm.n, UPPER(TRIM(C1043)),
  _xlfn.XLOOKUP(
    _xlpm.n,
    {"AUSTRALIA","NSW","VIC","QLD","SA","WA","TAS","NT","ACT","UNK"},
    {"AU","NSW","VIC","QLD","SA","WA","TAS","NT","ACT","UNK"},
    C1043
  )
)</f>
        <v>WA</v>
      </c>
      <c r="C1043" s="1" t="s">
        <v>22</v>
      </c>
      <c r="D1043" s="11">
        <f t="shared" si="16"/>
        <v>45078</v>
      </c>
      <c r="E1043" s="1" t="s">
        <v>47</v>
      </c>
      <c r="F1043" s="1" t="s">
        <v>17</v>
      </c>
      <c r="G1043" s="4">
        <v>10806920</v>
      </c>
      <c r="H1043" s="5">
        <v>652041477.0099951</v>
      </c>
      <c r="I1043" s="4">
        <v>7925599</v>
      </c>
      <c r="J1043" s="4">
        <v>2881321</v>
      </c>
      <c r="K1043" s="4">
        <v>411578842.05000126</v>
      </c>
      <c r="L1043" s="4">
        <v>240462634.96000069</v>
      </c>
      <c r="M1043" s="6">
        <v>0.73338185162840108</v>
      </c>
      <c r="N1043" s="4">
        <v>71.863668464175447</v>
      </c>
      <c r="O1043" s="4">
        <v>716746580.73999739</v>
      </c>
      <c r="P1043" s="4">
        <v>897940700.79999053</v>
      </c>
      <c r="Q1043" s="4">
        <v>411401226.35000128</v>
      </c>
      <c r="R1043" s="4">
        <v>486539474.44999832</v>
      </c>
    </row>
    <row r="1044" spans="1:18" ht="15" x14ac:dyDescent="0.2">
      <c r="A1044" s="1" t="str" cm="1">
        <f t="array" ref="A1044">_xlfn.LET(
  _xlpm.n, UPPER(TRIM(C1044)),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C1044
  )
)</f>
        <v>Tasmania</v>
      </c>
      <c r="B1044" s="1" t="str" cm="1">
        <f t="array" ref="B1044">_xlfn.LET(
  _xlpm.n, UPPER(TRIM(C1044)),
  _xlfn.XLOOKUP(
    _xlpm.n,
    {"AUSTRALIA","NSW","VIC","QLD","SA","WA","TAS","NT","ACT","UNK"},
    {"AU","NSW","VIC","QLD","SA","WA","TAS","NT","ACT","UNK"},
    C1044
  )
)</f>
        <v>TAS</v>
      </c>
      <c r="C1044" s="1" t="s">
        <v>23</v>
      </c>
      <c r="D1044" s="11">
        <f t="shared" si="16"/>
        <v>45078</v>
      </c>
      <c r="E1044" s="1" t="s">
        <v>47</v>
      </c>
      <c r="F1044" s="1" t="s">
        <v>17</v>
      </c>
      <c r="G1044" s="4">
        <v>2314566</v>
      </c>
      <c r="H1044" s="5">
        <v>132347071.97999994</v>
      </c>
      <c r="I1044" s="4">
        <v>1681890</v>
      </c>
      <c r="J1044" s="4">
        <v>632676</v>
      </c>
      <c r="K1044" s="4">
        <v>80635684.449999824</v>
      </c>
      <c r="L1044" s="4">
        <v>51711387.530000195</v>
      </c>
      <c r="M1044" s="6">
        <v>0.72665458664820959</v>
      </c>
      <c r="N1044" s="4">
        <v>64.803669756499644</v>
      </c>
      <c r="O1044" s="4">
        <v>147086863.75000146</v>
      </c>
      <c r="P1044" s="4">
        <v>183096801.10000128</v>
      </c>
      <c r="Q1044" s="4">
        <v>80599190.499999851</v>
      </c>
      <c r="R1044" s="4">
        <v>102497610.59999986</v>
      </c>
    </row>
    <row r="1045" spans="1:18" ht="15" x14ac:dyDescent="0.2">
      <c r="A1045" s="1" t="str" cm="1">
        <f t="array" ref="A1045">_xlfn.LET(
  _xlpm.n, UPPER(TRIM(C1045)),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C1045
  )
)</f>
        <v>Northern Territory</v>
      </c>
      <c r="B1045" s="1" t="str" cm="1">
        <f t="array" ref="B1045">_xlfn.LET(
  _xlpm.n, UPPER(TRIM(C1045)),
  _xlfn.XLOOKUP(
    _xlpm.n,
    {"AUSTRALIA","NSW","VIC","QLD","SA","WA","TAS","NT","ACT","UNK"},
    {"AU","NSW","VIC","QLD","SA","WA","TAS","NT","ACT","UNK"},
    C1045
  )
)</f>
        <v>NT</v>
      </c>
      <c r="C1045" s="1" t="s">
        <v>24</v>
      </c>
      <c r="D1045" s="11">
        <f t="shared" si="16"/>
        <v>45078</v>
      </c>
      <c r="E1045" s="1" t="s">
        <v>47</v>
      </c>
      <c r="F1045" s="1" t="s">
        <v>17</v>
      </c>
      <c r="G1045" s="4">
        <v>696832</v>
      </c>
      <c r="H1045" s="5">
        <v>40832564.340000078</v>
      </c>
      <c r="I1045" s="4">
        <v>568156</v>
      </c>
      <c r="J1045" s="4">
        <v>128676</v>
      </c>
      <c r="K1045" s="4">
        <v>30712765.34999999</v>
      </c>
      <c r="L1045" s="4">
        <v>10119798.990000002</v>
      </c>
      <c r="M1045" s="6">
        <v>0.81534143093313738</v>
      </c>
      <c r="N1045" s="4">
        <v>64.887581229546484</v>
      </c>
      <c r="O1045" s="4">
        <v>44154262.699999653</v>
      </c>
      <c r="P1045" s="4">
        <v>51843753.739999831</v>
      </c>
      <c r="Q1045" s="4">
        <v>30697312.949999999</v>
      </c>
      <c r="R1045" s="4">
        <v>21146440.789999995</v>
      </c>
    </row>
    <row r="1046" spans="1:18" ht="15" x14ac:dyDescent="0.2">
      <c r="A1046" s="1" t="str" cm="1">
        <f t="array" ref="A1046">_xlfn.LET(
  _xlpm.n, UPPER(TRIM(C1046)),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C1046
  )
)</f>
        <v>Australian Capital Territory</v>
      </c>
      <c r="B1046" s="1" t="str" cm="1">
        <f t="array" ref="B1046">_xlfn.LET(
  _xlpm.n, UPPER(TRIM(C1046)),
  _xlfn.XLOOKUP(
    _xlpm.n,
    {"AUSTRALIA","NSW","VIC","QLD","SA","WA","TAS","NT","ACT","UNK"},
    {"AU","NSW","VIC","QLD","SA","WA","TAS","NT","ACT","UNK"},
    C1046
  )
)</f>
        <v>ACT</v>
      </c>
      <c r="C1046" s="1" t="s">
        <v>25</v>
      </c>
      <c r="D1046" s="11">
        <f t="shared" si="16"/>
        <v>45078</v>
      </c>
      <c r="E1046" s="1" t="s">
        <v>47</v>
      </c>
      <c r="F1046" s="1" t="s">
        <v>17</v>
      </c>
      <c r="G1046" s="4">
        <v>1669625</v>
      </c>
      <c r="H1046" s="5">
        <v>96698757.560000122</v>
      </c>
      <c r="I1046" s="4">
        <v>1114749</v>
      </c>
      <c r="J1046" s="4">
        <v>554876</v>
      </c>
      <c r="K1046" s="4">
        <v>50710572.449999958</v>
      </c>
      <c r="L1046" s="4">
        <v>45988185.109999843</v>
      </c>
      <c r="M1046" s="6">
        <v>0.66766429587482223</v>
      </c>
      <c r="N1046" s="4">
        <v>83.061184566887221</v>
      </c>
      <c r="O1046" s="4">
        <v>104335205.40000065</v>
      </c>
      <c r="P1046" s="4">
        <v>154601984.57000029</v>
      </c>
      <c r="Q1046" s="4">
        <v>50678191.099999912</v>
      </c>
      <c r="R1046" s="4">
        <v>103923793.4700001</v>
      </c>
    </row>
    <row r="1047" spans="1:18" ht="15" x14ac:dyDescent="0.2">
      <c r="A1047" s="1" t="str" cm="1">
        <f t="array" ref="A1047">_xlfn.LET(
  _xlpm.n, UPPER(TRIM(C1047)),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C1047
  )
)</f>
        <v>Unknown</v>
      </c>
      <c r="B1047" s="1" t="str" cm="1">
        <f t="array" ref="B1047">_xlfn.LET(
  _xlpm.n, UPPER(TRIM(C1047)),
  _xlfn.XLOOKUP(
    _xlpm.n,
    {"AUSTRALIA","NSW","VIC","QLD","SA","WA","TAS","NT","ACT","UNK"},
    {"AU","NSW","VIC","QLD","SA","WA","TAS","NT","ACT","UNK"},
    C1047
  )
)</f>
        <v>UNK</v>
      </c>
      <c r="C1047" s="1" t="s">
        <v>26</v>
      </c>
      <c r="D1047" s="11">
        <f t="shared" si="16"/>
        <v>45078</v>
      </c>
      <c r="E1047" s="1" t="s">
        <v>47</v>
      </c>
      <c r="F1047" s="1" t="s">
        <v>17</v>
      </c>
      <c r="G1047" s="4">
        <v>1702</v>
      </c>
      <c r="H1047" s="5">
        <v>127427.84999999989</v>
      </c>
      <c r="I1047" s="4">
        <v>1133</v>
      </c>
      <c r="J1047" s="4">
        <v>569</v>
      </c>
      <c r="K1047" s="4">
        <v>62712.450000000041</v>
      </c>
      <c r="L1047" s="4">
        <v>64715.400000000016</v>
      </c>
      <c r="M1047" s="6">
        <v>0.66568742655699176</v>
      </c>
      <c r="N1047" s="4">
        <v>108.46805194805191</v>
      </c>
      <c r="O1047" s="4">
        <v>125940.49999999985</v>
      </c>
      <c r="P1047" s="4">
        <v>177988.15999999992</v>
      </c>
      <c r="Q1047" s="4">
        <v>62466.950000000033</v>
      </c>
      <c r="R1047" s="4">
        <v>115521.21000000005</v>
      </c>
    </row>
    <row r="1048" spans="1:18" ht="15" x14ac:dyDescent="0.2">
      <c r="A1048" s="1" t="str" cm="1">
        <f t="array" ref="A1048">_xlfn.LET(
  _xlpm.n, UPPER(TRIM(C1048)),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C1048
  )
)</f>
        <v>Australia</v>
      </c>
      <c r="B1048" s="1" t="str" cm="1">
        <f t="array" ref="B1048">_xlfn.LET(
  _xlpm.n, UPPER(TRIM(C1048)),
  _xlfn.XLOOKUP(
    _xlpm.n,
    {"AUSTRALIA","NSW","VIC","QLD","SA","WA","TAS","NT","ACT","UNK"},
    {"AU","NSW","VIC","QLD","SA","WA","TAS","NT","ACT","UNK"},
    C1048
  )
)</f>
        <v>AU</v>
      </c>
      <c r="C1048" s="2" t="s">
        <v>15</v>
      </c>
      <c r="D1048" s="12">
        <f t="shared" si="16"/>
        <v>45078</v>
      </c>
      <c r="E1048" s="3" t="s">
        <v>47</v>
      </c>
      <c r="F1048" s="3" t="s">
        <v>27</v>
      </c>
      <c r="G1048" s="8">
        <v>43128698</v>
      </c>
      <c r="H1048" s="9">
        <v>2211366612.0000391</v>
      </c>
      <c r="I1048" s="8">
        <v>33979722</v>
      </c>
      <c r="J1048" s="8">
        <v>9148976</v>
      </c>
      <c r="K1048" s="8">
        <v>1766986333.5499904</v>
      </c>
      <c r="L1048" s="8">
        <v>444380278.45000011</v>
      </c>
      <c r="M1048" s="10">
        <v>0.78786802235485986</v>
      </c>
      <c r="N1048" s="8">
        <v>43.348156855421038</v>
      </c>
      <c r="O1048" s="8">
        <v>2209638875.1900287</v>
      </c>
      <c r="P1048" s="8">
        <v>2607284548.3700194</v>
      </c>
      <c r="Q1048" s="8">
        <v>1766986333.5499904</v>
      </c>
      <c r="R1048" s="8">
        <v>840298214.81999803</v>
      </c>
    </row>
    <row r="1049" spans="1:18" ht="15" x14ac:dyDescent="0.2">
      <c r="A1049" s="1" t="str" cm="1">
        <f t="array" ref="A1049">_xlfn.LET(
  _xlpm.n, UPPER(TRIM(C1049)),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C1049
  )
)</f>
        <v>New South Wales</v>
      </c>
      <c r="B1049" s="1" t="str" cm="1">
        <f t="array" ref="B1049">_xlfn.LET(
  _xlpm.n, UPPER(TRIM(C1049)),
  _xlfn.XLOOKUP(
    _xlpm.n,
    {"AUSTRALIA","NSW","VIC","QLD","SA","WA","TAS","NT","ACT","UNK"},
    {"AU","NSW","VIC","QLD","SA","WA","TAS","NT","ACT","UNK"},
    C1049
  )
)</f>
        <v>NSW</v>
      </c>
      <c r="C1049" s="1" t="s">
        <v>18</v>
      </c>
      <c r="D1049" s="11">
        <f t="shared" si="16"/>
        <v>45078</v>
      </c>
      <c r="E1049" s="1" t="s">
        <v>47</v>
      </c>
      <c r="F1049" s="1" t="s">
        <v>27</v>
      </c>
      <c r="G1049" s="4">
        <v>14140323</v>
      </c>
      <c r="H1049" s="5">
        <v>722867923.20999789</v>
      </c>
      <c r="I1049" s="4">
        <v>11758490</v>
      </c>
      <c r="J1049" s="4">
        <v>2381833</v>
      </c>
      <c r="K1049" s="4">
        <v>606432100.59999835</v>
      </c>
      <c r="L1049" s="4">
        <v>116435822.60999997</v>
      </c>
      <c r="M1049" s="6">
        <v>0.83155738380233601</v>
      </c>
      <c r="N1049" s="4">
        <v>43.377721819687068</v>
      </c>
      <c r="O1049" s="4">
        <v>722408510.87999892</v>
      </c>
      <c r="P1049" s="4">
        <v>825911999.95999777</v>
      </c>
      <c r="Q1049" s="4">
        <v>606432100.59999835</v>
      </c>
      <c r="R1049" s="4">
        <v>219479899.35999998</v>
      </c>
    </row>
    <row r="1050" spans="1:18" ht="15" x14ac:dyDescent="0.2">
      <c r="A1050" s="1" t="str" cm="1">
        <f t="array" ref="A1050">_xlfn.LET(
  _xlpm.n, UPPER(TRIM(C1050)),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C1050
  )
)</f>
        <v>Victoria</v>
      </c>
      <c r="B1050" s="1" t="str" cm="1">
        <f t="array" ref="B1050">_xlfn.LET(
  _xlpm.n, UPPER(TRIM(C1050)),
  _xlfn.XLOOKUP(
    _xlpm.n,
    {"AUSTRALIA","NSW","VIC","QLD","SA","WA","TAS","NT","ACT","UNK"},
    {"AU","NSW","VIC","QLD","SA","WA","TAS","NT","ACT","UNK"},
    C1050
  )
)</f>
        <v>VIC</v>
      </c>
      <c r="C1050" s="1" t="s">
        <v>19</v>
      </c>
      <c r="D1050" s="11">
        <f t="shared" si="16"/>
        <v>45078</v>
      </c>
      <c r="E1050" s="1" t="s">
        <v>47</v>
      </c>
      <c r="F1050" s="1" t="s">
        <v>27</v>
      </c>
      <c r="G1050" s="4">
        <v>11745284</v>
      </c>
      <c r="H1050" s="5">
        <v>594335398.25999916</v>
      </c>
      <c r="I1050" s="4">
        <v>9358956</v>
      </c>
      <c r="J1050" s="4">
        <v>2386328</v>
      </c>
      <c r="K1050" s="4">
        <v>477805125.5000003</v>
      </c>
      <c r="L1050" s="4">
        <v>116530272.76000002</v>
      </c>
      <c r="M1050" s="6">
        <v>0.79682670934138333</v>
      </c>
      <c r="N1050" s="4">
        <v>43.762107638734889</v>
      </c>
      <c r="O1050" s="4">
        <v>594019551.89999926</v>
      </c>
      <c r="P1050" s="4">
        <v>698599349.0199995</v>
      </c>
      <c r="Q1050" s="4">
        <v>477805125.5000003</v>
      </c>
      <c r="R1050" s="4">
        <v>220794223.52000013</v>
      </c>
    </row>
    <row r="1051" spans="1:18" ht="15" x14ac:dyDescent="0.2">
      <c r="A1051" s="1" t="str" cm="1">
        <f t="array" ref="A1051">_xlfn.LET(
  _xlpm.n, UPPER(TRIM(C1051)),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C1051
  )
)</f>
        <v>Queensland</v>
      </c>
      <c r="B1051" s="1" t="str" cm="1">
        <f t="array" ref="B1051">_xlfn.LET(
  _xlpm.n, UPPER(TRIM(C1051)),
  _xlfn.XLOOKUP(
    _xlpm.n,
    {"AUSTRALIA","NSW","VIC","QLD","SA","WA","TAS","NT","ACT","UNK"},
    {"AU","NSW","VIC","QLD","SA","WA","TAS","NT","ACT","UNK"},
    C1051
  )
)</f>
        <v>QLD</v>
      </c>
      <c r="C1051" s="1" t="s">
        <v>20</v>
      </c>
      <c r="D1051" s="11">
        <f t="shared" si="16"/>
        <v>45078</v>
      </c>
      <c r="E1051" s="1" t="s">
        <v>47</v>
      </c>
      <c r="F1051" s="1" t="s">
        <v>27</v>
      </c>
      <c r="G1051" s="4">
        <v>8638392</v>
      </c>
      <c r="H1051" s="5">
        <v>451233856.81000024</v>
      </c>
      <c r="I1051" s="4">
        <v>6645177</v>
      </c>
      <c r="J1051" s="4">
        <v>1993215</v>
      </c>
      <c r="K1051" s="4">
        <v>354237339.15000027</v>
      </c>
      <c r="L1051" s="4">
        <v>96996517.659999967</v>
      </c>
      <c r="M1051" s="6">
        <v>0.76926087632976137</v>
      </c>
      <c r="N1051" s="4">
        <v>44.018261668816102</v>
      </c>
      <c r="O1051" s="4">
        <v>450452347.85000086</v>
      </c>
      <c r="P1051" s="4">
        <v>538793422.87000012</v>
      </c>
      <c r="Q1051" s="4">
        <v>354237339.15000027</v>
      </c>
      <c r="R1051" s="4">
        <v>184556083.71999988</v>
      </c>
    </row>
    <row r="1052" spans="1:18" ht="15" x14ac:dyDescent="0.2">
      <c r="A1052" s="1" t="str" cm="1">
        <f t="array" ref="A1052">_xlfn.LET(
  _xlpm.n, UPPER(TRIM(C1052)),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C1052
  )
)</f>
        <v>South Australia</v>
      </c>
      <c r="B1052" s="1" t="str" cm="1">
        <f t="array" ref="B1052">_xlfn.LET(
  _xlpm.n, UPPER(TRIM(C1052)),
  _xlfn.XLOOKUP(
    _xlpm.n,
    {"AUSTRALIA","NSW","VIC","QLD","SA","WA","TAS","NT","ACT","UNK"},
    {"AU","NSW","VIC","QLD","SA","WA","TAS","NT","ACT","UNK"},
    C1052
  )
)</f>
        <v>SA</v>
      </c>
      <c r="C1052" s="1" t="s">
        <v>21</v>
      </c>
      <c r="D1052" s="11">
        <f t="shared" si="16"/>
        <v>45078</v>
      </c>
      <c r="E1052" s="1" t="s">
        <v>47</v>
      </c>
      <c r="F1052" s="1" t="s">
        <v>27</v>
      </c>
      <c r="G1052" s="4">
        <v>2889269</v>
      </c>
      <c r="H1052" s="5">
        <v>148060323.79999989</v>
      </c>
      <c r="I1052" s="4">
        <v>2149953</v>
      </c>
      <c r="J1052" s="4">
        <v>739316</v>
      </c>
      <c r="K1052" s="4">
        <v>112478835.39999974</v>
      </c>
      <c r="L1052" s="4">
        <v>35581488.399999969</v>
      </c>
      <c r="M1052" s="6">
        <v>0.7441165914284894</v>
      </c>
      <c r="N1052" s="4">
        <v>35.820377430303978</v>
      </c>
      <c r="O1052" s="4">
        <v>148197039.64999968</v>
      </c>
      <c r="P1052" s="4">
        <v>174540962.20999986</v>
      </c>
      <c r="Q1052" s="4">
        <v>112478835.39999974</v>
      </c>
      <c r="R1052" s="4">
        <v>62062126.809999973</v>
      </c>
    </row>
    <row r="1053" spans="1:18" ht="15" x14ac:dyDescent="0.2">
      <c r="A1053" s="1" t="str" cm="1">
        <f t="array" ref="A1053">_xlfn.LET(
  _xlpm.n, UPPER(TRIM(C1053)),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C1053
  )
)</f>
        <v>Western Australia</v>
      </c>
      <c r="B1053" s="1" t="str" cm="1">
        <f t="array" ref="B1053">_xlfn.LET(
  _xlpm.n, UPPER(TRIM(C1053)),
  _xlfn.XLOOKUP(
    _xlpm.n,
    {"AUSTRALIA","NSW","VIC","QLD","SA","WA","TAS","NT","ACT","UNK"},
    {"AU","NSW","VIC","QLD","SA","WA","TAS","NT","ACT","UNK"},
    C1053
  )
)</f>
        <v>WA</v>
      </c>
      <c r="C1053" s="1" t="s">
        <v>22</v>
      </c>
      <c r="D1053" s="11">
        <f t="shared" si="16"/>
        <v>45078</v>
      </c>
      <c r="E1053" s="1" t="s">
        <v>47</v>
      </c>
      <c r="F1053" s="1" t="s">
        <v>27</v>
      </c>
      <c r="G1053" s="4">
        <v>4000966</v>
      </c>
      <c r="H1053" s="5">
        <v>204846054.33000028</v>
      </c>
      <c r="I1053" s="4">
        <v>2942267</v>
      </c>
      <c r="J1053" s="4">
        <v>1058699</v>
      </c>
      <c r="K1053" s="4">
        <v>154923971.5500001</v>
      </c>
      <c r="L1053" s="4">
        <v>49922082.779999942</v>
      </c>
      <c r="M1053" s="6">
        <v>0.73538915351942502</v>
      </c>
      <c r="N1053" s="4">
        <v>43.373173294105499</v>
      </c>
      <c r="O1053" s="4">
        <v>204828621.16000021</v>
      </c>
      <c r="P1053" s="4">
        <v>250731521.91000009</v>
      </c>
      <c r="Q1053" s="4">
        <v>154923971.5500001</v>
      </c>
      <c r="R1053" s="4">
        <v>95807550.35999997</v>
      </c>
    </row>
    <row r="1054" spans="1:18" ht="15" x14ac:dyDescent="0.2">
      <c r="A1054" s="1" t="str" cm="1">
        <f t="array" ref="A1054">_xlfn.LET(
  _xlpm.n, UPPER(TRIM(C1054)),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C1054
  )
)</f>
        <v>Tasmania</v>
      </c>
      <c r="B1054" s="1" t="str" cm="1">
        <f t="array" ref="B1054">_xlfn.LET(
  _xlpm.n, UPPER(TRIM(C1054)),
  _xlfn.XLOOKUP(
    _xlpm.n,
    {"AUSTRALIA","NSW","VIC","QLD","SA","WA","TAS","NT","ACT","UNK"},
    {"AU","NSW","VIC","QLD","SA","WA","TAS","NT","ACT","UNK"},
    C1054
  )
)</f>
        <v>TAS</v>
      </c>
      <c r="C1054" s="1" t="s">
        <v>23</v>
      </c>
      <c r="D1054" s="11">
        <f t="shared" si="16"/>
        <v>45078</v>
      </c>
      <c r="E1054" s="1" t="s">
        <v>47</v>
      </c>
      <c r="F1054" s="1" t="s">
        <v>27</v>
      </c>
      <c r="G1054" s="4">
        <v>845947</v>
      </c>
      <c r="H1054" s="5">
        <v>43776772.139999852</v>
      </c>
      <c r="I1054" s="4">
        <v>594016</v>
      </c>
      <c r="J1054" s="4">
        <v>251931</v>
      </c>
      <c r="K1054" s="4">
        <v>31408720.950000007</v>
      </c>
      <c r="L1054" s="4">
        <v>12368051.190000013</v>
      </c>
      <c r="M1054" s="6">
        <v>0.70219056276575242</v>
      </c>
      <c r="N1054" s="4">
        <v>48.428734326190771</v>
      </c>
      <c r="O1054" s="4">
        <v>43852889.449999802</v>
      </c>
      <c r="P1054" s="4">
        <v>55962259.049999908</v>
      </c>
      <c r="Q1054" s="4">
        <v>31408720.950000007</v>
      </c>
      <c r="R1054" s="4">
        <v>24553538.099999987</v>
      </c>
    </row>
    <row r="1055" spans="1:18" ht="15" x14ac:dyDescent="0.2">
      <c r="A1055" s="1" t="str" cm="1">
        <f t="array" ref="A1055">_xlfn.LET(
  _xlpm.n, UPPER(TRIM(C1055)),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C1055
  )
)</f>
        <v>Northern Territory</v>
      </c>
      <c r="B1055" s="1" t="str" cm="1">
        <f t="array" ref="B1055">_xlfn.LET(
  _xlpm.n, UPPER(TRIM(C1055)),
  _xlfn.XLOOKUP(
    _xlpm.n,
    {"AUSTRALIA","NSW","VIC","QLD","SA","WA","TAS","NT","ACT","UNK"},
    {"AU","NSW","VIC","QLD","SA","WA","TAS","NT","ACT","UNK"},
    C1055
  )
)</f>
        <v>NT</v>
      </c>
      <c r="C1055" s="1" t="s">
        <v>24</v>
      </c>
      <c r="D1055" s="11">
        <f t="shared" si="16"/>
        <v>45078</v>
      </c>
      <c r="E1055" s="1" t="s">
        <v>47</v>
      </c>
      <c r="F1055" s="1" t="s">
        <v>27</v>
      </c>
      <c r="G1055" s="4">
        <v>262858</v>
      </c>
      <c r="H1055" s="5">
        <v>15568741.699999999</v>
      </c>
      <c r="I1055" s="4">
        <v>191002</v>
      </c>
      <c r="J1055" s="4">
        <v>71856</v>
      </c>
      <c r="K1055" s="4">
        <v>12167107.65</v>
      </c>
      <c r="L1055" s="4">
        <v>3401634.0499999993</v>
      </c>
      <c r="M1055" s="6">
        <v>0.72663567401410645</v>
      </c>
      <c r="N1055" s="4">
        <v>39.441902639459578</v>
      </c>
      <c r="O1055" s="4">
        <v>15577200.300000004</v>
      </c>
      <c r="P1055" s="4">
        <v>18403135.030000001</v>
      </c>
      <c r="Q1055" s="4">
        <v>12167107.65</v>
      </c>
      <c r="R1055" s="4">
        <v>6236027.3799999943</v>
      </c>
    </row>
    <row r="1056" spans="1:18" ht="15" x14ac:dyDescent="0.2">
      <c r="A1056" s="1" t="str" cm="1">
        <f t="array" ref="A1056">_xlfn.LET(
  _xlpm.n, UPPER(TRIM(C1056)),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C1056
  )
)</f>
        <v>Australian Capital Territory</v>
      </c>
      <c r="B1056" s="1" t="str" cm="1">
        <f t="array" ref="B1056">_xlfn.LET(
  _xlpm.n, UPPER(TRIM(C1056)),
  _xlfn.XLOOKUP(
    _xlpm.n,
    {"AUSTRALIA","NSW","VIC","QLD","SA","WA","TAS","NT","ACT","UNK"},
    {"AU","NSW","VIC","QLD","SA","WA","TAS","NT","ACT","UNK"},
    C1056
  )
)</f>
        <v>ACT</v>
      </c>
      <c r="C1056" s="1" t="s">
        <v>25</v>
      </c>
      <c r="D1056" s="11">
        <f t="shared" si="16"/>
        <v>45078</v>
      </c>
      <c r="E1056" s="1" t="s">
        <v>47</v>
      </c>
      <c r="F1056" s="1" t="s">
        <v>27</v>
      </c>
      <c r="G1056" s="4">
        <v>605168</v>
      </c>
      <c r="H1056" s="5">
        <v>30650653.650000025</v>
      </c>
      <c r="I1056" s="4">
        <v>339511</v>
      </c>
      <c r="J1056" s="4">
        <v>265657</v>
      </c>
      <c r="K1056" s="4">
        <v>17513889.350000001</v>
      </c>
      <c r="L1056" s="4">
        <v>13136764.300000003</v>
      </c>
      <c r="M1056" s="6">
        <v>0.56101941940089362</v>
      </c>
      <c r="N1056" s="4">
        <v>51.413153896849721</v>
      </c>
      <c r="O1056" s="4">
        <v>30276332.200000007</v>
      </c>
      <c r="P1056" s="4">
        <v>44308412.91999995</v>
      </c>
      <c r="Q1056" s="4">
        <v>17513889.350000001</v>
      </c>
      <c r="R1056" s="4">
        <v>26794523.569999997</v>
      </c>
    </row>
    <row r="1057" spans="1:18" ht="15" x14ac:dyDescent="0.2">
      <c r="A1057" s="1" t="str" cm="1">
        <f t="array" ref="A1057">_xlfn.LET(
  _xlpm.n, UPPER(TRIM(C1057)),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C1057
  )
)</f>
        <v>Unknown</v>
      </c>
      <c r="B1057" s="1" t="str" cm="1">
        <f t="array" ref="B1057">_xlfn.LET(
  _xlpm.n, UPPER(TRIM(C1057)),
  _xlfn.XLOOKUP(
    _xlpm.n,
    {"AUSTRALIA","NSW","VIC","QLD","SA","WA","TAS","NT","ACT","UNK"},
    {"AU","NSW","VIC","QLD","SA","WA","TAS","NT","ACT","UNK"},
    C1057
  )
)</f>
        <v>UNK</v>
      </c>
      <c r="C1057" s="1" t="s">
        <v>26</v>
      </c>
      <c r="D1057" s="11">
        <f t="shared" si="16"/>
        <v>45078</v>
      </c>
      <c r="E1057" s="1" t="s">
        <v>47</v>
      </c>
      <c r="F1057" s="1" t="s">
        <v>27</v>
      </c>
      <c r="G1057" s="4">
        <v>491</v>
      </c>
      <c r="H1057" s="5">
        <v>26888.099999999988</v>
      </c>
      <c r="I1057" s="4">
        <v>350</v>
      </c>
      <c r="J1057" s="4">
        <v>141</v>
      </c>
      <c r="K1057" s="4">
        <v>19243.399999999994</v>
      </c>
      <c r="L1057" s="4">
        <v>7644.7000000000025</v>
      </c>
      <c r="M1057" s="6">
        <v>0.71283095723014256</v>
      </c>
      <c r="N1057" s="4">
        <v>46.789361702127657</v>
      </c>
      <c r="O1057" s="4">
        <v>26381.799999999988</v>
      </c>
      <c r="P1057" s="4">
        <v>33485.399999999994</v>
      </c>
      <c r="Q1057" s="4">
        <v>19243.399999999994</v>
      </c>
      <c r="R1057" s="4">
        <v>14242</v>
      </c>
    </row>
    <row r="1058" spans="1:18" ht="15" x14ac:dyDescent="0.2">
      <c r="A1058" s="1" t="str" cm="1">
        <f t="array" ref="A1058">_xlfn.LET(
  _xlpm.n, UPPER(TRIM(C1058)),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C1058
  )
)</f>
        <v>Australia</v>
      </c>
      <c r="B1058" s="1" t="str" cm="1">
        <f t="array" ref="B1058">_xlfn.LET(
  _xlpm.n, UPPER(TRIM(C1058)),
  _xlfn.XLOOKUP(
    _xlpm.n,
    {"AUSTRALIA","NSW","VIC","QLD","SA","WA","TAS","NT","ACT","UNK"},
    {"AU","NSW","VIC","QLD","SA","WA","TAS","NT","ACT","UNK"},
    C1058
  )
)</f>
        <v>AU</v>
      </c>
      <c r="C1058" s="2" t="s">
        <v>15</v>
      </c>
      <c r="D1058" s="12">
        <f t="shared" si="16"/>
        <v>45078</v>
      </c>
      <c r="E1058" s="3" t="s">
        <v>47</v>
      </c>
      <c r="F1058" s="3" t="s">
        <v>28</v>
      </c>
      <c r="G1058" s="8">
        <v>742795</v>
      </c>
      <c r="H1058" s="9">
        <v>11156599.149999997</v>
      </c>
      <c r="I1058" s="8">
        <v>727083</v>
      </c>
      <c r="J1058" s="8">
        <v>15712</v>
      </c>
      <c r="K1058" s="8">
        <v>10427980.950000003</v>
      </c>
      <c r="L1058" s="8">
        <v>728618.19999999972</v>
      </c>
      <c r="M1058" s="10">
        <v>0.97884746127801081</v>
      </c>
      <c r="N1058" s="8">
        <v>18.376380473523422</v>
      </c>
      <c r="O1058" s="8">
        <v>10842300.749999994</v>
      </c>
      <c r="P1058" s="8">
        <v>11445328.839999996</v>
      </c>
      <c r="Q1058" s="8">
        <v>10427980.950000003</v>
      </c>
      <c r="R1058" s="8">
        <v>1017347.8899999995</v>
      </c>
    </row>
    <row r="1059" spans="1:18" ht="15" x14ac:dyDescent="0.2">
      <c r="A1059" s="1" t="str" cm="1">
        <f t="array" ref="A1059">_xlfn.LET(
  _xlpm.n, UPPER(TRIM(C1059)),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C1059
  )
)</f>
        <v>New South Wales</v>
      </c>
      <c r="B1059" s="1" t="str" cm="1">
        <f t="array" ref="B1059">_xlfn.LET(
  _xlpm.n, UPPER(TRIM(C1059)),
  _xlfn.XLOOKUP(
    _xlpm.n,
    {"AUSTRALIA","NSW","VIC","QLD","SA","WA","TAS","NT","ACT","UNK"},
    {"AU","NSW","VIC","QLD","SA","WA","TAS","NT","ACT","UNK"},
    C1059
  )
)</f>
        <v>NSW</v>
      </c>
      <c r="C1059" s="1" t="s">
        <v>18</v>
      </c>
      <c r="D1059" s="11">
        <f t="shared" si="16"/>
        <v>45078</v>
      </c>
      <c r="E1059" s="1" t="s">
        <v>47</v>
      </c>
      <c r="F1059" s="1" t="s">
        <v>28</v>
      </c>
      <c r="G1059" s="4">
        <v>226678</v>
      </c>
      <c r="H1059" s="5">
        <v>3266348.9500000007</v>
      </c>
      <c r="I1059" s="4">
        <v>223229</v>
      </c>
      <c r="J1059" s="4">
        <v>3449</v>
      </c>
      <c r="K1059" s="4">
        <v>3130728.6</v>
      </c>
      <c r="L1059" s="4">
        <v>135620.35000000003</v>
      </c>
      <c r="M1059" s="6">
        <v>0.98478458430019677</v>
      </c>
      <c r="N1059" s="4">
        <v>17.31301536677298</v>
      </c>
      <c r="O1059" s="4">
        <v>3215560.4000000008</v>
      </c>
      <c r="P1059" s="4">
        <v>3326061.5400000005</v>
      </c>
      <c r="Q1059" s="4">
        <v>3130728.6</v>
      </c>
      <c r="R1059" s="4">
        <v>195332.94000000003</v>
      </c>
    </row>
    <row r="1060" spans="1:18" ht="15" x14ac:dyDescent="0.2">
      <c r="A1060" s="1" t="str" cm="1">
        <f t="array" ref="A1060">_xlfn.LET(
  _xlpm.n, UPPER(TRIM(C1060)),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C1060
  )
)</f>
        <v>Victoria</v>
      </c>
      <c r="B1060" s="1" t="str" cm="1">
        <f t="array" ref="B1060">_xlfn.LET(
  _xlpm.n, UPPER(TRIM(C1060)),
  _xlfn.XLOOKUP(
    _xlpm.n,
    {"AUSTRALIA","NSW","VIC","QLD","SA","WA","TAS","NT","ACT","UNK"},
    {"AU","NSW","VIC","QLD","SA","WA","TAS","NT","ACT","UNK"},
    C1060
  )
)</f>
        <v>VIC</v>
      </c>
      <c r="C1060" s="1" t="s">
        <v>19</v>
      </c>
      <c r="D1060" s="11">
        <f t="shared" si="16"/>
        <v>45078</v>
      </c>
      <c r="E1060" s="1" t="s">
        <v>47</v>
      </c>
      <c r="F1060" s="1" t="s">
        <v>28</v>
      </c>
      <c r="G1060" s="4">
        <v>140046</v>
      </c>
      <c r="H1060" s="5">
        <v>1958600.4999999995</v>
      </c>
      <c r="I1060" s="4">
        <v>136543</v>
      </c>
      <c r="J1060" s="4">
        <v>3503</v>
      </c>
      <c r="K1060" s="4">
        <v>1779671.6499999997</v>
      </c>
      <c r="L1060" s="4">
        <v>178928.84999999998</v>
      </c>
      <c r="M1060" s="6">
        <v>0.97498679005469635</v>
      </c>
      <c r="N1060" s="4">
        <v>21.113845275478162</v>
      </c>
      <c r="O1060" s="4">
        <v>1879309.6999999997</v>
      </c>
      <c r="P1060" s="4">
        <v>2032562.2999999993</v>
      </c>
      <c r="Q1060" s="4">
        <v>1779671.6499999997</v>
      </c>
      <c r="R1060" s="4">
        <v>252890.65</v>
      </c>
    </row>
    <row r="1061" spans="1:18" ht="15" x14ac:dyDescent="0.2">
      <c r="A1061" s="1" t="str" cm="1">
        <f t="array" ref="A1061">_xlfn.LET(
  _xlpm.n, UPPER(TRIM(C1061)),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C1061
  )
)</f>
        <v>Queensland</v>
      </c>
      <c r="B1061" s="1" t="str" cm="1">
        <f t="array" ref="B1061">_xlfn.LET(
  _xlpm.n, UPPER(TRIM(C1061)),
  _xlfn.XLOOKUP(
    _xlpm.n,
    {"AUSTRALIA","NSW","VIC","QLD","SA","WA","TAS","NT","ACT","UNK"},
    {"AU","NSW","VIC","QLD","SA","WA","TAS","NT","ACT","UNK"},
    C1061
  )
)</f>
        <v>QLD</v>
      </c>
      <c r="C1061" s="1" t="s">
        <v>20</v>
      </c>
      <c r="D1061" s="11">
        <f t="shared" si="16"/>
        <v>45078</v>
      </c>
      <c r="E1061" s="1" t="s">
        <v>47</v>
      </c>
      <c r="F1061" s="1" t="s">
        <v>28</v>
      </c>
      <c r="G1061" s="4">
        <v>179847</v>
      </c>
      <c r="H1061" s="5">
        <v>2949027.9000000004</v>
      </c>
      <c r="I1061" s="4">
        <v>174097</v>
      </c>
      <c r="J1061" s="4">
        <v>5750</v>
      </c>
      <c r="K1061" s="4">
        <v>2614341.35</v>
      </c>
      <c r="L1061" s="4">
        <v>334686.54999999993</v>
      </c>
      <c r="M1061" s="6">
        <v>0.96802837967828215</v>
      </c>
      <c r="N1061" s="4">
        <v>22.351773913043477</v>
      </c>
      <c r="O1061" s="4">
        <v>2785842.4499999997</v>
      </c>
      <c r="P1061" s="4">
        <v>3077550.6000000006</v>
      </c>
      <c r="Q1061" s="4">
        <v>2614341.35</v>
      </c>
      <c r="R1061" s="4">
        <v>463209.25</v>
      </c>
    </row>
    <row r="1062" spans="1:18" ht="15" x14ac:dyDescent="0.2">
      <c r="A1062" s="1" t="str" cm="1">
        <f t="array" ref="A1062">_xlfn.LET(
  _xlpm.n, UPPER(TRIM(C1062)),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C1062
  )
)</f>
        <v>South Australia</v>
      </c>
      <c r="B1062" s="1" t="str" cm="1">
        <f t="array" ref="B1062">_xlfn.LET(
  _xlpm.n, UPPER(TRIM(C1062)),
  _xlfn.XLOOKUP(
    _xlpm.n,
    {"AUSTRALIA","NSW","VIC","QLD","SA","WA","TAS","NT","ACT","UNK"},
    {"AU","NSW","VIC","QLD","SA","WA","TAS","NT","ACT","UNK"},
    C1062
  )
)</f>
        <v>SA</v>
      </c>
      <c r="C1062" s="1" t="s">
        <v>21</v>
      </c>
      <c r="D1062" s="11">
        <f t="shared" si="16"/>
        <v>45078</v>
      </c>
      <c r="E1062" s="1" t="s">
        <v>47</v>
      </c>
      <c r="F1062" s="1" t="s">
        <v>28</v>
      </c>
      <c r="G1062" s="4">
        <v>60049</v>
      </c>
      <c r="H1062" s="5">
        <v>805325.14999999991</v>
      </c>
      <c r="I1062" s="4">
        <v>58739</v>
      </c>
      <c r="J1062" s="4">
        <v>1310</v>
      </c>
      <c r="K1062" s="4">
        <v>786829.89999999991</v>
      </c>
      <c r="L1062" s="4">
        <v>18495.25</v>
      </c>
      <c r="M1062" s="6">
        <v>0.97818448267248415</v>
      </c>
      <c r="N1062" s="4">
        <v>2.0826335877862596</v>
      </c>
      <c r="O1062" s="4">
        <v>807464.29999999981</v>
      </c>
      <c r="P1062" s="4">
        <v>808053.39999999991</v>
      </c>
      <c r="Q1062" s="4">
        <v>786829.89999999991</v>
      </c>
      <c r="R1062" s="4">
        <v>21223.5</v>
      </c>
    </row>
    <row r="1063" spans="1:18" ht="15" x14ac:dyDescent="0.2">
      <c r="A1063" s="1" t="str" cm="1">
        <f t="array" ref="A1063">_xlfn.LET(
  _xlpm.n, UPPER(TRIM(C1063)),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C1063
  )
)</f>
        <v>Western Australia</v>
      </c>
      <c r="B1063" s="1" t="str" cm="1">
        <f t="array" ref="B1063">_xlfn.LET(
  _xlpm.n, UPPER(TRIM(C1063)),
  _xlfn.XLOOKUP(
    _xlpm.n,
    {"AUSTRALIA","NSW","VIC","QLD","SA","WA","TAS","NT","ACT","UNK"},
    {"AU","NSW","VIC","QLD","SA","WA","TAS","NT","ACT","UNK"},
    C1063
  )
)</f>
        <v>WA</v>
      </c>
      <c r="C1063" s="1" t="s">
        <v>22</v>
      </c>
      <c r="D1063" s="11">
        <f t="shared" si="16"/>
        <v>45078</v>
      </c>
      <c r="E1063" s="1" t="s">
        <v>47</v>
      </c>
      <c r="F1063" s="1" t="s">
        <v>28</v>
      </c>
      <c r="G1063" s="4">
        <v>81793</v>
      </c>
      <c r="H1063" s="5">
        <v>1208786.45</v>
      </c>
      <c r="I1063" s="4">
        <v>81062</v>
      </c>
      <c r="J1063" s="4">
        <v>731</v>
      </c>
      <c r="K1063" s="4">
        <v>1199303.6500000001</v>
      </c>
      <c r="L1063" s="4">
        <v>9482.8000000000011</v>
      </c>
      <c r="M1063" s="6">
        <v>0.99106280488550369</v>
      </c>
      <c r="N1063" s="4">
        <v>4.8430232558139537</v>
      </c>
      <c r="O1063" s="4">
        <v>1209690.9500000004</v>
      </c>
      <c r="P1063" s="4">
        <v>1212326.7000000002</v>
      </c>
      <c r="Q1063" s="4">
        <v>1199303.6500000001</v>
      </c>
      <c r="R1063" s="4">
        <v>13023.05</v>
      </c>
    </row>
    <row r="1064" spans="1:18" ht="15" x14ac:dyDescent="0.2">
      <c r="A1064" s="1" t="str" cm="1">
        <f t="array" ref="A1064">_xlfn.LET(
  _xlpm.n, UPPER(TRIM(C1064)),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C1064
  )
)</f>
        <v>Tasmania</v>
      </c>
      <c r="B1064" s="1" t="str" cm="1">
        <f t="array" ref="B1064">_xlfn.LET(
  _xlpm.n, UPPER(TRIM(C1064)),
  _xlfn.XLOOKUP(
    _xlpm.n,
    {"AUSTRALIA","NSW","VIC","QLD","SA","WA","TAS","NT","ACT","UNK"},
    {"AU","NSW","VIC","QLD","SA","WA","TAS","NT","ACT","UNK"},
    C1064
  )
)</f>
        <v>TAS</v>
      </c>
      <c r="C1064" s="1" t="s">
        <v>23</v>
      </c>
      <c r="D1064" s="11">
        <f t="shared" si="16"/>
        <v>45078</v>
      </c>
      <c r="E1064" s="1" t="s">
        <v>47</v>
      </c>
      <c r="F1064" s="1" t="s">
        <v>28</v>
      </c>
      <c r="G1064" s="4">
        <v>23158</v>
      </c>
      <c r="H1064" s="5">
        <v>334394.04999999987</v>
      </c>
      <c r="I1064" s="4">
        <v>22422</v>
      </c>
      <c r="J1064" s="4">
        <v>736</v>
      </c>
      <c r="K1064" s="4">
        <v>296442.04999999993</v>
      </c>
      <c r="L1064" s="4">
        <v>37952</v>
      </c>
      <c r="M1064" s="6">
        <v>0.96821832628033511</v>
      </c>
      <c r="N1064" s="4">
        <v>19.631997282608701</v>
      </c>
      <c r="O1064" s="4">
        <v>316806.15000000002</v>
      </c>
      <c r="P1064" s="4">
        <v>348843.1999999999</v>
      </c>
      <c r="Q1064" s="4">
        <v>296442.04999999993</v>
      </c>
      <c r="R1064" s="4">
        <v>52401.149999999994</v>
      </c>
    </row>
    <row r="1065" spans="1:18" ht="15" x14ac:dyDescent="0.2">
      <c r="A1065" s="1" t="str" cm="1">
        <f t="array" ref="A1065">_xlfn.LET(
  _xlpm.n, UPPER(TRIM(C1065)),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C1065
  )
)</f>
        <v>Northern Territory</v>
      </c>
      <c r="B1065" s="1" t="str" cm="1">
        <f t="array" ref="B1065">_xlfn.LET(
  _xlpm.n, UPPER(TRIM(C1065)),
  _xlfn.XLOOKUP(
    _xlpm.n,
    {"AUSTRALIA","NSW","VIC","QLD","SA","WA","TAS","NT","ACT","UNK"},
    {"AU","NSW","VIC","QLD","SA","WA","TAS","NT","ACT","UNK"},
    C1065
  )
)</f>
        <v>NT</v>
      </c>
      <c r="C1065" s="1" t="s">
        <v>24</v>
      </c>
      <c r="D1065" s="11">
        <f t="shared" si="16"/>
        <v>45078</v>
      </c>
      <c r="E1065" s="1" t="s">
        <v>47</v>
      </c>
      <c r="F1065" s="1" t="s">
        <v>28</v>
      </c>
      <c r="G1065" s="4">
        <v>26729</v>
      </c>
      <c r="H1065" s="5">
        <v>572986.55000000028</v>
      </c>
      <c r="I1065" s="4">
        <v>26552</v>
      </c>
      <c r="J1065" s="4">
        <v>177</v>
      </c>
      <c r="K1065" s="4">
        <v>561100.65000000026</v>
      </c>
      <c r="L1065" s="4">
        <v>11885.9</v>
      </c>
      <c r="M1065" s="6">
        <v>0.99337797897414792</v>
      </c>
      <c r="N1065" s="4">
        <v>30.765819209039549</v>
      </c>
      <c r="O1065" s="4">
        <v>567056.35000000009</v>
      </c>
      <c r="P1065" s="4">
        <v>578432.10000000033</v>
      </c>
      <c r="Q1065" s="4">
        <v>561100.65000000026</v>
      </c>
      <c r="R1065" s="4">
        <v>17331.45</v>
      </c>
    </row>
    <row r="1066" spans="1:18" ht="15" x14ac:dyDescent="0.2">
      <c r="A1066" s="1" t="str" cm="1">
        <f t="array" ref="A1066">_xlfn.LET(
  _xlpm.n, UPPER(TRIM(C1066)),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C1066
  )
)</f>
        <v>Australian Capital Territory</v>
      </c>
      <c r="B1066" s="1" t="str" cm="1">
        <f t="array" ref="B1066">_xlfn.LET(
  _xlpm.n, UPPER(TRIM(C1066)),
  _xlfn.XLOOKUP(
    _xlpm.n,
    {"AUSTRALIA","NSW","VIC","QLD","SA","WA","TAS","NT","ACT","UNK"},
    {"AU","NSW","VIC","QLD","SA","WA","TAS","NT","ACT","UNK"},
    C1066
  )
)</f>
        <v>ACT</v>
      </c>
      <c r="C1066" s="1" t="s">
        <v>25</v>
      </c>
      <c r="D1066" s="11">
        <f t="shared" si="16"/>
        <v>45078</v>
      </c>
      <c r="E1066" s="1" t="s">
        <v>47</v>
      </c>
      <c r="F1066" s="1" t="s">
        <v>28</v>
      </c>
      <c r="G1066" s="4">
        <v>4490</v>
      </c>
      <c r="H1066" s="5">
        <v>61066.1</v>
      </c>
      <c r="I1066" s="4">
        <v>4434</v>
      </c>
      <c r="J1066" s="4">
        <v>56</v>
      </c>
      <c r="K1066" s="4">
        <v>59499.6</v>
      </c>
      <c r="L1066" s="4">
        <v>1566.5</v>
      </c>
      <c r="M1066" s="6">
        <v>0.98752783964365254</v>
      </c>
      <c r="N1066" s="4">
        <v>6.5964285714285724</v>
      </c>
      <c r="O1066" s="4">
        <v>60506.94999999999</v>
      </c>
      <c r="P1066" s="4">
        <v>61435.499999999993</v>
      </c>
      <c r="Q1066" s="4">
        <v>59499.6</v>
      </c>
      <c r="R1066" s="4">
        <v>1935.9</v>
      </c>
    </row>
    <row r="1067" spans="1:18" ht="15" x14ac:dyDescent="0.2">
      <c r="A1067" s="1" t="str" cm="1">
        <f t="array" ref="A1067">_xlfn.LET(
  _xlpm.n, UPPER(TRIM(C1067)),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C1067
  )
)</f>
        <v>Unknown</v>
      </c>
      <c r="B1067" s="1" t="str" cm="1">
        <f t="array" ref="B1067">_xlfn.LET(
  _xlpm.n, UPPER(TRIM(C1067)),
  _xlfn.XLOOKUP(
    _xlpm.n,
    {"AUSTRALIA","NSW","VIC","QLD","SA","WA","TAS","NT","ACT","UNK"},
    {"AU","NSW","VIC","QLD","SA","WA","TAS","NT","ACT","UNK"},
    C1067
  )
)</f>
        <v>UNK</v>
      </c>
      <c r="C1067" s="1" t="s">
        <v>26</v>
      </c>
      <c r="D1067" s="11">
        <f t="shared" si="16"/>
        <v>45078</v>
      </c>
      <c r="E1067" s="1" t="s">
        <v>47</v>
      </c>
      <c r="F1067" s="1" t="s">
        <v>28</v>
      </c>
      <c r="G1067" s="4">
        <v>5</v>
      </c>
      <c r="H1067" s="5">
        <v>63.5</v>
      </c>
      <c r="I1067" s="4">
        <v>5</v>
      </c>
      <c r="J1067" s="4">
        <v>0</v>
      </c>
      <c r="K1067" s="4">
        <v>63.5</v>
      </c>
      <c r="L1067" s="4">
        <v>0</v>
      </c>
      <c r="M1067" s="6">
        <v>1</v>
      </c>
      <c r="N1067" s="4" t="s">
        <v>32</v>
      </c>
      <c r="O1067" s="4">
        <v>63.5</v>
      </c>
      <c r="P1067" s="4">
        <v>63.5</v>
      </c>
      <c r="Q1067" s="4">
        <v>63.5</v>
      </c>
      <c r="R1067" s="4">
        <v>0</v>
      </c>
    </row>
    <row r="1068" spans="1:18" ht="15" x14ac:dyDescent="0.2">
      <c r="A1068" s="1" t="str" cm="1">
        <f t="array" ref="A1068">_xlfn.LET(
  _xlpm.n, UPPER(TRIM(C1068)),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C1068
  )
)</f>
        <v>Australia</v>
      </c>
      <c r="B1068" s="1" t="str" cm="1">
        <f t="array" ref="B1068">_xlfn.LET(
  _xlpm.n, UPPER(TRIM(C1068)),
  _xlfn.XLOOKUP(
    _xlpm.n,
    {"AUSTRALIA","NSW","VIC","QLD","SA","WA","TAS","NT","ACT","UNK"},
    {"AU","NSW","VIC","QLD","SA","WA","TAS","NT","ACT","UNK"},
    C1068
  )
)</f>
        <v>AU</v>
      </c>
      <c r="C1068" s="2" t="s">
        <v>15</v>
      </c>
      <c r="D1068" s="12">
        <f t="shared" si="16"/>
        <v>45078</v>
      </c>
      <c r="E1068" s="3" t="s">
        <v>47</v>
      </c>
      <c r="F1068" s="3" t="s">
        <v>29</v>
      </c>
      <c r="G1068" s="8">
        <v>4032532</v>
      </c>
      <c r="H1068" s="9">
        <v>324276817.25999874</v>
      </c>
      <c r="I1068" s="8">
        <v>1849296</v>
      </c>
      <c r="J1068" s="8">
        <v>2183236</v>
      </c>
      <c r="K1068" s="8">
        <v>123840578.95000003</v>
      </c>
      <c r="L1068" s="8">
        <v>200436238.31000069</v>
      </c>
      <c r="M1068" s="10">
        <v>0.45859425294083223</v>
      </c>
      <c r="N1068" s="8">
        <v>69.112902104948589</v>
      </c>
      <c r="O1068" s="8">
        <v>366217289.54999954</v>
      </c>
      <c r="P1068" s="8">
        <v>475166593.20000052</v>
      </c>
      <c r="Q1068" s="8">
        <v>123840578.95000003</v>
      </c>
      <c r="R1068" s="8">
        <v>351326014.25000095</v>
      </c>
    </row>
    <row r="1069" spans="1:18" ht="15" x14ac:dyDescent="0.2">
      <c r="A1069" s="1" t="str" cm="1">
        <f t="array" ref="A1069">_xlfn.LET(
  _xlpm.n, UPPER(TRIM(C1069)),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C1069
  )
)</f>
        <v>New South Wales</v>
      </c>
      <c r="B1069" s="1" t="str" cm="1">
        <f t="array" ref="B1069">_xlfn.LET(
  _xlpm.n, UPPER(TRIM(C1069)),
  _xlfn.XLOOKUP(
    _xlpm.n,
    {"AUSTRALIA","NSW","VIC","QLD","SA","WA","TAS","NT","ACT","UNK"},
    {"AU","NSW","VIC","QLD","SA","WA","TAS","NT","ACT","UNK"},
    C1069
  )
)</f>
        <v>NSW</v>
      </c>
      <c r="C1069" s="1" t="s">
        <v>18</v>
      </c>
      <c r="D1069" s="11">
        <f t="shared" si="16"/>
        <v>45078</v>
      </c>
      <c r="E1069" s="1" t="s">
        <v>47</v>
      </c>
      <c r="F1069" s="1" t="s">
        <v>29</v>
      </c>
      <c r="G1069" s="4">
        <v>1251505</v>
      </c>
      <c r="H1069" s="5">
        <v>100569083.77999999</v>
      </c>
      <c r="I1069" s="4">
        <v>569106</v>
      </c>
      <c r="J1069" s="4">
        <v>682399</v>
      </c>
      <c r="K1069" s="4">
        <v>38401187.949999981</v>
      </c>
      <c r="L1069" s="4">
        <v>62167895.829999939</v>
      </c>
      <c r="M1069" s="6">
        <v>0.4547372962952605</v>
      </c>
      <c r="N1069" s="4">
        <v>69.305813255881077</v>
      </c>
      <c r="O1069" s="4">
        <v>113185024.10000013</v>
      </c>
      <c r="P1069" s="4">
        <v>147863301.44000012</v>
      </c>
      <c r="Q1069" s="4">
        <v>38401187.949999981</v>
      </c>
      <c r="R1069" s="4">
        <v>109462113.4900001</v>
      </c>
    </row>
    <row r="1070" spans="1:18" ht="15" x14ac:dyDescent="0.2">
      <c r="A1070" s="1" t="str" cm="1">
        <f t="array" ref="A1070">_xlfn.LET(
  _xlpm.n, UPPER(TRIM(C1070)),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C1070
  )
)</f>
        <v>Victoria</v>
      </c>
      <c r="B1070" s="1" t="str" cm="1">
        <f t="array" ref="B1070">_xlfn.LET(
  _xlpm.n, UPPER(TRIM(C1070)),
  _xlfn.XLOOKUP(
    _xlpm.n,
    {"AUSTRALIA","NSW","VIC","QLD","SA","WA","TAS","NT","ACT","UNK"},
    {"AU","NSW","VIC","QLD","SA","WA","TAS","NT","ACT","UNK"},
    C1070
  )
)</f>
        <v>VIC</v>
      </c>
      <c r="C1070" s="1" t="s">
        <v>19</v>
      </c>
      <c r="D1070" s="11">
        <f t="shared" si="16"/>
        <v>45078</v>
      </c>
      <c r="E1070" s="1" t="s">
        <v>47</v>
      </c>
      <c r="F1070" s="1" t="s">
        <v>29</v>
      </c>
      <c r="G1070" s="4">
        <v>1190194</v>
      </c>
      <c r="H1070" s="5">
        <v>95420033.420000046</v>
      </c>
      <c r="I1070" s="4">
        <v>525695</v>
      </c>
      <c r="J1070" s="4">
        <v>664499</v>
      </c>
      <c r="K1070" s="4">
        <v>34975068.649999946</v>
      </c>
      <c r="L1070" s="4">
        <v>60444964.770000011</v>
      </c>
      <c r="M1070" s="6">
        <v>0.44168849784152836</v>
      </c>
      <c r="N1070" s="4">
        <v>68.889060811227722</v>
      </c>
      <c r="O1070" s="4">
        <v>107760052.75000006</v>
      </c>
      <c r="P1070" s="4">
        <v>141196745.44000006</v>
      </c>
      <c r="Q1070" s="4">
        <v>34975068.649999946</v>
      </c>
      <c r="R1070" s="4">
        <v>106221676.78999993</v>
      </c>
    </row>
    <row r="1071" spans="1:18" ht="15" x14ac:dyDescent="0.2">
      <c r="A1071" s="1" t="str" cm="1">
        <f t="array" ref="A1071">_xlfn.LET(
  _xlpm.n, UPPER(TRIM(C1071)),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C1071
  )
)</f>
        <v>Queensland</v>
      </c>
      <c r="B1071" s="1" t="str" cm="1">
        <f t="array" ref="B1071">_xlfn.LET(
  _xlpm.n, UPPER(TRIM(C1071)),
  _xlfn.XLOOKUP(
    _xlpm.n,
    {"AUSTRALIA","NSW","VIC","QLD","SA","WA","TAS","NT","ACT","UNK"},
    {"AU","NSW","VIC","QLD","SA","WA","TAS","NT","ACT","UNK"},
    C1071
  )
)</f>
        <v>QLD</v>
      </c>
      <c r="C1071" s="1" t="s">
        <v>20</v>
      </c>
      <c r="D1071" s="11">
        <f t="shared" si="16"/>
        <v>45078</v>
      </c>
      <c r="E1071" s="1" t="s">
        <v>47</v>
      </c>
      <c r="F1071" s="1" t="s">
        <v>29</v>
      </c>
      <c r="G1071" s="4">
        <v>790824</v>
      </c>
      <c r="H1071" s="5">
        <v>62944960.339999951</v>
      </c>
      <c r="I1071" s="4">
        <v>392858</v>
      </c>
      <c r="J1071" s="4">
        <v>397966</v>
      </c>
      <c r="K1071" s="4">
        <v>26434032.600000001</v>
      </c>
      <c r="L1071" s="4">
        <v>36510927.73999995</v>
      </c>
      <c r="M1071" s="6">
        <v>0.49677045714343521</v>
      </c>
      <c r="N1071" s="4">
        <v>68.625883165898557</v>
      </c>
      <c r="O1071" s="4">
        <v>71240181.550000027</v>
      </c>
      <c r="P1071" s="4">
        <v>90255728.560000032</v>
      </c>
      <c r="Q1071" s="4">
        <v>26434032.600000001</v>
      </c>
      <c r="R1071" s="4">
        <v>63821695.959999949</v>
      </c>
    </row>
    <row r="1072" spans="1:18" ht="15" x14ac:dyDescent="0.2">
      <c r="A1072" s="1" t="str" cm="1">
        <f t="array" ref="A1072">_xlfn.LET(
  _xlpm.n, UPPER(TRIM(C1072)),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C1072
  )
)</f>
        <v>South Australia</v>
      </c>
      <c r="B1072" s="1" t="str" cm="1">
        <f t="array" ref="B1072">_xlfn.LET(
  _xlpm.n, UPPER(TRIM(C1072)),
  _xlfn.XLOOKUP(
    _xlpm.n,
    {"AUSTRALIA","NSW","VIC","QLD","SA","WA","TAS","NT","ACT","UNK"},
    {"AU","NSW","VIC","QLD","SA","WA","TAS","NT","ACT","UNK"},
    C1072
  )
)</f>
        <v>SA</v>
      </c>
      <c r="C1072" s="1" t="s">
        <v>21</v>
      </c>
      <c r="D1072" s="11">
        <f t="shared" si="16"/>
        <v>45078</v>
      </c>
      <c r="E1072" s="1" t="s">
        <v>47</v>
      </c>
      <c r="F1072" s="1" t="s">
        <v>29</v>
      </c>
      <c r="G1072" s="4">
        <v>306876</v>
      </c>
      <c r="H1072" s="5">
        <v>23165301.130000003</v>
      </c>
      <c r="I1072" s="4">
        <v>178413</v>
      </c>
      <c r="J1072" s="4">
        <v>128463</v>
      </c>
      <c r="K1072" s="4">
        <v>11375185.100000018</v>
      </c>
      <c r="L1072" s="4">
        <v>11790116.029999996</v>
      </c>
      <c r="M1072" s="6">
        <v>0.58138466351229812</v>
      </c>
      <c r="N1072" s="4">
        <v>63.897309731206619</v>
      </c>
      <c r="O1072" s="4">
        <v>26669981.800000012</v>
      </c>
      <c r="P1072" s="4">
        <v>31373741.23</v>
      </c>
      <c r="Q1072" s="4">
        <v>11375185.100000018</v>
      </c>
      <c r="R1072" s="4">
        <v>19998556.129999995</v>
      </c>
    </row>
    <row r="1073" spans="1:18" ht="15" x14ac:dyDescent="0.2">
      <c r="A1073" s="1" t="str" cm="1">
        <f t="array" ref="A1073">_xlfn.LET(
  _xlpm.n, UPPER(TRIM(C1073)),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C1073
  )
)</f>
        <v>Western Australia</v>
      </c>
      <c r="B1073" s="1" t="str" cm="1">
        <f t="array" ref="B1073">_xlfn.LET(
  _xlpm.n, UPPER(TRIM(C1073)),
  _xlfn.XLOOKUP(
    _xlpm.n,
    {"AUSTRALIA","NSW","VIC","QLD","SA","WA","TAS","NT","ACT","UNK"},
    {"AU","NSW","VIC","QLD","SA","WA","TAS","NT","ACT","UNK"},
    C1073
  )
)</f>
        <v>WA</v>
      </c>
      <c r="C1073" s="1" t="s">
        <v>22</v>
      </c>
      <c r="D1073" s="11">
        <f t="shared" si="16"/>
        <v>45078</v>
      </c>
      <c r="E1073" s="1" t="s">
        <v>47</v>
      </c>
      <c r="F1073" s="1" t="s">
        <v>29</v>
      </c>
      <c r="G1073" s="4">
        <v>362210</v>
      </c>
      <c r="H1073" s="5">
        <v>30527209.819999982</v>
      </c>
      <c r="I1073" s="4">
        <v>149359</v>
      </c>
      <c r="J1073" s="4">
        <v>212851</v>
      </c>
      <c r="K1073" s="4">
        <v>10033267.349999998</v>
      </c>
      <c r="L1073" s="4">
        <v>20493942.470000014</v>
      </c>
      <c r="M1073" s="6">
        <v>0.41235471135529111</v>
      </c>
      <c r="N1073" s="4">
        <v>72.311256277865695</v>
      </c>
      <c r="O1073" s="4">
        <v>34330536.65000008</v>
      </c>
      <c r="P1073" s="4">
        <v>45918733.030000031</v>
      </c>
      <c r="Q1073" s="4">
        <v>10033267.349999998</v>
      </c>
      <c r="R1073" s="4">
        <v>35885465.680000015</v>
      </c>
    </row>
    <row r="1074" spans="1:18" ht="15" x14ac:dyDescent="0.2">
      <c r="A1074" s="1" t="str" cm="1">
        <f t="array" ref="A1074">_xlfn.LET(
  _xlpm.n, UPPER(TRIM(C1074)),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C1074
  )
)</f>
        <v>Tasmania</v>
      </c>
      <c r="B1074" s="1" t="str" cm="1">
        <f t="array" ref="B1074">_xlfn.LET(
  _xlpm.n, UPPER(TRIM(C1074)),
  _xlfn.XLOOKUP(
    _xlpm.n,
    {"AUSTRALIA","NSW","VIC","QLD","SA","WA","TAS","NT","ACT","UNK"},
    {"AU","NSW","VIC","QLD","SA","WA","TAS","NT","ACT","UNK"},
    C1074
  )
)</f>
        <v>TAS</v>
      </c>
      <c r="C1074" s="1" t="s">
        <v>23</v>
      </c>
      <c r="D1074" s="11">
        <f t="shared" si="16"/>
        <v>45078</v>
      </c>
      <c r="E1074" s="1" t="s">
        <v>47</v>
      </c>
      <c r="F1074" s="1" t="s">
        <v>29</v>
      </c>
      <c r="G1074" s="4">
        <v>72221</v>
      </c>
      <c r="H1074" s="5">
        <v>6092971.7200000118</v>
      </c>
      <c r="I1074" s="4">
        <v>20178</v>
      </c>
      <c r="J1074" s="4">
        <v>52043</v>
      </c>
      <c r="K1074" s="4">
        <v>1589704.9999999984</v>
      </c>
      <c r="L1074" s="4">
        <v>4503266.7200000072</v>
      </c>
      <c r="M1074" s="6">
        <v>0.27939242048711593</v>
      </c>
      <c r="N1074" s="4">
        <v>54.212972157638902</v>
      </c>
      <c r="O1074" s="4">
        <v>6973038.299999998</v>
      </c>
      <c r="P1074" s="4">
        <v>8914377.4300000016</v>
      </c>
      <c r="Q1074" s="4">
        <v>1589704.9999999984</v>
      </c>
      <c r="R1074" s="4">
        <v>7324672.4300000006</v>
      </c>
    </row>
    <row r="1075" spans="1:18" ht="15" x14ac:dyDescent="0.2">
      <c r="A1075" s="1" t="str" cm="1">
        <f t="array" ref="A1075">_xlfn.LET(
  _xlpm.n, UPPER(TRIM(C1075)),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C1075
  )
)</f>
        <v>Northern Territory</v>
      </c>
      <c r="B1075" s="1" t="str" cm="1">
        <f t="array" ref="B1075">_xlfn.LET(
  _xlpm.n, UPPER(TRIM(C1075)),
  _xlfn.XLOOKUP(
    _xlpm.n,
    {"AUSTRALIA","NSW","VIC","QLD","SA","WA","TAS","NT","ACT","UNK"},
    {"AU","NSW","VIC","QLD","SA","WA","TAS","NT","ACT","UNK"},
    C1075
  )
)</f>
        <v>NT</v>
      </c>
      <c r="C1075" s="1" t="s">
        <v>24</v>
      </c>
      <c r="D1075" s="11">
        <f t="shared" si="16"/>
        <v>45078</v>
      </c>
      <c r="E1075" s="1" t="s">
        <v>47</v>
      </c>
      <c r="F1075" s="1" t="s">
        <v>29</v>
      </c>
      <c r="G1075" s="4">
        <v>12191</v>
      </c>
      <c r="H1075" s="5">
        <v>966857.40000000026</v>
      </c>
      <c r="I1075" s="4">
        <v>6183</v>
      </c>
      <c r="J1075" s="4">
        <v>6008</v>
      </c>
      <c r="K1075" s="4">
        <v>443979.05000000005</v>
      </c>
      <c r="L1075" s="4">
        <v>522878.35000000009</v>
      </c>
      <c r="M1075" s="6">
        <v>0.50717742596997784</v>
      </c>
      <c r="N1075" s="4">
        <v>78.709938415446061</v>
      </c>
      <c r="O1075" s="4">
        <v>1112436</v>
      </c>
      <c r="P1075" s="4">
        <v>1439746.7099999995</v>
      </c>
      <c r="Q1075" s="4">
        <v>443979.05000000005</v>
      </c>
      <c r="R1075" s="4">
        <v>995767.65999999992</v>
      </c>
    </row>
    <row r="1076" spans="1:18" ht="15" x14ac:dyDescent="0.2">
      <c r="A1076" s="1" t="str" cm="1">
        <f t="array" ref="A1076">_xlfn.LET(
  _xlpm.n, UPPER(TRIM(C1076)),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C1076
  )
)</f>
        <v>Australian Capital Territory</v>
      </c>
      <c r="B1076" s="1" t="str" cm="1">
        <f t="array" ref="B1076">_xlfn.LET(
  _xlpm.n, UPPER(TRIM(C1076)),
  _xlfn.XLOOKUP(
    _xlpm.n,
    {"AUSTRALIA","NSW","VIC","QLD","SA","WA","TAS","NT","ACT","UNK"},
    {"AU","NSW","VIC","QLD","SA","WA","TAS","NT","ACT","UNK"},
    C1076
  )
)</f>
        <v>ACT</v>
      </c>
      <c r="C1076" s="1" t="s">
        <v>25</v>
      </c>
      <c r="D1076" s="11">
        <f t="shared" si="16"/>
        <v>45078</v>
      </c>
      <c r="E1076" s="1" t="s">
        <v>47</v>
      </c>
      <c r="F1076" s="1" t="s">
        <v>29</v>
      </c>
      <c r="G1076" s="4">
        <v>46471</v>
      </c>
      <c r="H1076" s="5">
        <v>4587463.6000000015</v>
      </c>
      <c r="I1076" s="4">
        <v>7491</v>
      </c>
      <c r="J1076" s="4">
        <v>38980</v>
      </c>
      <c r="K1076" s="4">
        <v>587312.95000000054</v>
      </c>
      <c r="L1076" s="4">
        <v>4000150.6500000004</v>
      </c>
      <c r="M1076" s="6">
        <v>0.16119730584665706</v>
      </c>
      <c r="N1076" s="4">
        <v>92.665943047716794</v>
      </c>
      <c r="O1076" s="4">
        <v>4942706.3499999978</v>
      </c>
      <c r="P1076" s="4">
        <v>8199582.0599999996</v>
      </c>
      <c r="Q1076" s="4">
        <v>587312.95000000054</v>
      </c>
      <c r="R1076" s="4">
        <v>7612269.1099999985</v>
      </c>
    </row>
    <row r="1077" spans="1:18" ht="15" x14ac:dyDescent="0.2">
      <c r="A1077" s="1" t="str" cm="1">
        <f t="array" ref="A1077">_xlfn.LET(
  _xlpm.n, UPPER(TRIM(C1077)),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C1077
  )
)</f>
        <v>Unknown</v>
      </c>
      <c r="B1077" s="1" t="str" cm="1">
        <f t="array" ref="B1077">_xlfn.LET(
  _xlpm.n, UPPER(TRIM(C1077)),
  _xlfn.XLOOKUP(
    _xlpm.n,
    {"AUSTRALIA","NSW","VIC","QLD","SA","WA","TAS","NT","ACT","UNK"},
    {"AU","NSW","VIC","QLD","SA","WA","TAS","NT","ACT","UNK"},
    C1077
  )
)</f>
        <v>UNK</v>
      </c>
      <c r="C1077" s="1" t="s">
        <v>26</v>
      </c>
      <c r="D1077" s="11">
        <f t="shared" si="16"/>
        <v>45078</v>
      </c>
      <c r="E1077" s="1" t="s">
        <v>47</v>
      </c>
      <c r="F1077" s="1" t="s">
        <v>29</v>
      </c>
      <c r="G1077" s="4">
        <v>40</v>
      </c>
      <c r="H1077" s="5">
        <v>2936.0499999999997</v>
      </c>
      <c r="I1077" s="4">
        <v>13</v>
      </c>
      <c r="J1077" s="4">
        <v>27</v>
      </c>
      <c r="K1077" s="4">
        <v>840.3</v>
      </c>
      <c r="L1077" s="4">
        <v>2095.75</v>
      </c>
      <c r="M1077" s="6">
        <v>0.32500000000000001</v>
      </c>
      <c r="N1077" s="4">
        <v>63.00925925925926</v>
      </c>
      <c r="O1077" s="4">
        <v>3332.0499999999997</v>
      </c>
      <c r="P1077" s="4">
        <v>4637.2999999999993</v>
      </c>
      <c r="Q1077" s="4">
        <v>840.3</v>
      </c>
      <c r="R1077" s="4">
        <v>3797</v>
      </c>
    </row>
    <row r="1078" spans="1:18" ht="15" x14ac:dyDescent="0.2">
      <c r="A1078" s="1" t="str" cm="1">
        <f t="array" ref="A1078">_xlfn.LET(
  _xlpm.n, UPPER(TRIM(C1078)),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C1078
  )
)</f>
        <v>Australia</v>
      </c>
      <c r="B1078" s="1" t="str" cm="1">
        <f t="array" ref="B1078">_xlfn.LET(
  _xlpm.n, UPPER(TRIM(C1078)),
  _xlfn.XLOOKUP(
    _xlpm.n,
    {"AUSTRALIA","NSW","VIC","QLD","SA","WA","TAS","NT","ACT","UNK"},
    {"AU","NSW","VIC","QLD","SA","WA","TAS","NT","ACT","UNK"},
    C1078
  )
)</f>
        <v>AU</v>
      </c>
      <c r="C1078" s="2" t="s">
        <v>15</v>
      </c>
      <c r="D1078" s="12">
        <f t="shared" si="16"/>
        <v>45078</v>
      </c>
      <c r="E1078" s="3" t="s">
        <v>47</v>
      </c>
      <c r="F1078" s="3" t="s">
        <v>30</v>
      </c>
      <c r="G1078" s="8">
        <v>8618559</v>
      </c>
      <c r="H1078" s="9">
        <v>721089439.74999332</v>
      </c>
      <c r="I1078" s="8">
        <v>2574928</v>
      </c>
      <c r="J1078" s="8">
        <v>6043631</v>
      </c>
      <c r="K1078" s="8">
        <v>216174499.65000102</v>
      </c>
      <c r="L1078" s="8">
        <v>504914940.09999919</v>
      </c>
      <c r="M1078" s="10">
        <v>0.29876548968336819</v>
      </c>
      <c r="N1078" s="8">
        <v>116.08565140737107</v>
      </c>
      <c r="O1078" s="8">
        <v>828426319.66999269</v>
      </c>
      <c r="P1078" s="8">
        <v>1304882261.4600062</v>
      </c>
      <c r="Q1078" s="8">
        <v>216174499.65000102</v>
      </c>
      <c r="R1078" s="8">
        <v>1088707761.810003</v>
      </c>
    </row>
    <row r="1079" spans="1:18" ht="15" x14ac:dyDescent="0.2">
      <c r="A1079" s="1" t="str" cm="1">
        <f t="array" ref="A1079">_xlfn.LET(
  _xlpm.n, UPPER(TRIM(C1079)),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C1079
  )
)</f>
        <v>New South Wales</v>
      </c>
      <c r="B1079" s="1" t="str" cm="1">
        <f t="array" ref="B1079">_xlfn.LET(
  _xlpm.n, UPPER(TRIM(C1079)),
  _xlfn.XLOOKUP(
    _xlpm.n,
    {"AUSTRALIA","NSW","VIC","QLD","SA","WA","TAS","NT","ACT","UNK"},
    {"AU","NSW","VIC","QLD","SA","WA","TAS","NT","ACT","UNK"},
    C1079
  )
)</f>
        <v>NSW</v>
      </c>
      <c r="C1079" s="1" t="s">
        <v>18</v>
      </c>
      <c r="D1079" s="11">
        <f t="shared" si="16"/>
        <v>45078</v>
      </c>
      <c r="E1079" s="1" t="s">
        <v>47</v>
      </c>
      <c r="F1079" s="1" t="s">
        <v>30</v>
      </c>
      <c r="G1079" s="4">
        <v>2953137</v>
      </c>
      <c r="H1079" s="5">
        <v>254273581.31999975</v>
      </c>
      <c r="I1079" s="4">
        <v>970373</v>
      </c>
      <c r="J1079" s="4">
        <v>1982764</v>
      </c>
      <c r="K1079" s="4">
        <v>83616562.700000048</v>
      </c>
      <c r="L1079" s="4">
        <v>170657018.61999992</v>
      </c>
      <c r="M1079" s="6">
        <v>0.3285905801187009</v>
      </c>
      <c r="N1079" s="4">
        <v>124.52735622276622</v>
      </c>
      <c r="O1079" s="4">
        <v>289076935.51999968</v>
      </c>
      <c r="P1079" s="4">
        <v>464117712.92999947</v>
      </c>
      <c r="Q1079" s="4">
        <v>83616562.700000048</v>
      </c>
      <c r="R1079" s="4">
        <v>380501150.22999978</v>
      </c>
    </row>
    <row r="1080" spans="1:18" ht="15" x14ac:dyDescent="0.2">
      <c r="A1080" s="1" t="str" cm="1">
        <f t="array" ref="A1080">_xlfn.LET(
  _xlpm.n, UPPER(TRIM(C1080)),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C1080
  )
)</f>
        <v>Victoria</v>
      </c>
      <c r="B1080" s="1" t="str" cm="1">
        <f t="array" ref="B1080">_xlfn.LET(
  _xlpm.n, UPPER(TRIM(C1080)),
  _xlfn.XLOOKUP(
    _xlpm.n,
    {"AUSTRALIA","NSW","VIC","QLD","SA","WA","TAS","NT","ACT","UNK"},
    {"AU","NSW","VIC","QLD","SA","WA","TAS","NT","ACT","UNK"},
    C1080
  )
)</f>
        <v>VIC</v>
      </c>
      <c r="C1080" s="1" t="s">
        <v>19</v>
      </c>
      <c r="D1080" s="11">
        <f t="shared" si="16"/>
        <v>45078</v>
      </c>
      <c r="E1080" s="1" t="s">
        <v>47</v>
      </c>
      <c r="F1080" s="1" t="s">
        <v>30</v>
      </c>
      <c r="G1080" s="4">
        <v>2475272</v>
      </c>
      <c r="H1080" s="5">
        <v>209011641.96000051</v>
      </c>
      <c r="I1080" s="4">
        <v>780883</v>
      </c>
      <c r="J1080" s="4">
        <v>1694389</v>
      </c>
      <c r="K1080" s="4">
        <v>67062470.849999882</v>
      </c>
      <c r="L1080" s="4">
        <v>141949171.10999998</v>
      </c>
      <c r="M1080" s="6">
        <v>0.31547361259691864</v>
      </c>
      <c r="N1080" s="4">
        <v>110.2726734644156</v>
      </c>
      <c r="O1080" s="4">
        <v>241810528.55000034</v>
      </c>
      <c r="P1080" s="4">
        <v>363100077.77999932</v>
      </c>
      <c r="Q1080" s="4">
        <v>67062470.849999882</v>
      </c>
      <c r="R1080" s="4">
        <v>296037606.92999971</v>
      </c>
    </row>
    <row r="1081" spans="1:18" ht="15" x14ac:dyDescent="0.2">
      <c r="A1081" s="1" t="str" cm="1">
        <f t="array" ref="A1081">_xlfn.LET(
  _xlpm.n, UPPER(TRIM(C1081)),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C1081
  )
)</f>
        <v>Queensland</v>
      </c>
      <c r="B1081" s="1" t="str" cm="1">
        <f t="array" ref="B1081">_xlfn.LET(
  _xlpm.n, UPPER(TRIM(C1081)),
  _xlfn.XLOOKUP(
    _xlpm.n,
    {"AUSTRALIA","NSW","VIC","QLD","SA","WA","TAS","NT","ACT","UNK"},
    {"AU","NSW","VIC","QLD","SA","WA","TAS","NT","ACT","UNK"},
    C1081
  )
)</f>
        <v>QLD</v>
      </c>
      <c r="C1081" s="1" t="s">
        <v>20</v>
      </c>
      <c r="D1081" s="11">
        <f t="shared" si="16"/>
        <v>45078</v>
      </c>
      <c r="E1081" s="1" t="s">
        <v>47</v>
      </c>
      <c r="F1081" s="1" t="s">
        <v>30</v>
      </c>
      <c r="G1081" s="4">
        <v>1601356</v>
      </c>
      <c r="H1081" s="5">
        <v>131103901.19000009</v>
      </c>
      <c r="I1081" s="4">
        <v>406972</v>
      </c>
      <c r="J1081" s="4">
        <v>1194384</v>
      </c>
      <c r="K1081" s="4">
        <v>32406561.099999994</v>
      </c>
      <c r="L1081" s="4">
        <v>98697340.090000093</v>
      </c>
      <c r="M1081" s="6">
        <v>0.25414211455791219</v>
      </c>
      <c r="N1081" s="4">
        <v>117.27303061165013</v>
      </c>
      <c r="O1081" s="4">
        <v>150903471.68000036</v>
      </c>
      <c r="P1081" s="4">
        <v>244057363.15000045</v>
      </c>
      <c r="Q1081" s="4">
        <v>32406561.099999994</v>
      </c>
      <c r="R1081" s="4">
        <v>211650802.05000016</v>
      </c>
    </row>
    <row r="1082" spans="1:18" ht="15" x14ac:dyDescent="0.2">
      <c r="A1082" s="1" t="str" cm="1">
        <f t="array" ref="A1082">_xlfn.LET(
  _xlpm.n, UPPER(TRIM(C1082)),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C1082
  )
)</f>
        <v>South Australia</v>
      </c>
      <c r="B1082" s="1" t="str" cm="1">
        <f t="array" ref="B1082">_xlfn.LET(
  _xlpm.n, UPPER(TRIM(C1082)),
  _xlfn.XLOOKUP(
    _xlpm.n,
    {"AUSTRALIA","NSW","VIC","QLD","SA","WA","TAS","NT","ACT","UNK"},
    {"AU","NSW","VIC","QLD","SA","WA","TAS","NT","ACT","UNK"},
    C1082
  )
)</f>
        <v>SA</v>
      </c>
      <c r="C1082" s="1" t="s">
        <v>21</v>
      </c>
      <c r="D1082" s="11">
        <f t="shared" si="16"/>
        <v>45078</v>
      </c>
      <c r="E1082" s="1" t="s">
        <v>47</v>
      </c>
      <c r="F1082" s="1" t="s">
        <v>30</v>
      </c>
      <c r="G1082" s="4">
        <v>599540</v>
      </c>
      <c r="H1082" s="5">
        <v>47487712.129999958</v>
      </c>
      <c r="I1082" s="4">
        <v>188144</v>
      </c>
      <c r="J1082" s="4">
        <v>411396</v>
      </c>
      <c r="K1082" s="4">
        <v>14902943.150000004</v>
      </c>
      <c r="L1082" s="4">
        <v>32584768.980000019</v>
      </c>
      <c r="M1082" s="6">
        <v>0.31381392400840646</v>
      </c>
      <c r="N1082" s="4">
        <v>90.855723279601719</v>
      </c>
      <c r="O1082" s="4">
        <v>55178080.569999978</v>
      </c>
      <c r="P1082" s="4">
        <v>80648999.930000126</v>
      </c>
      <c r="Q1082" s="4">
        <v>14902943.150000004</v>
      </c>
      <c r="R1082" s="4">
        <v>65746056.780000009</v>
      </c>
    </row>
    <row r="1083" spans="1:18" ht="15" x14ac:dyDescent="0.2">
      <c r="A1083" s="1" t="str" cm="1">
        <f t="array" ref="A1083">_xlfn.LET(
  _xlpm.n, UPPER(TRIM(C1083)),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C1083
  )
)</f>
        <v>Western Australia</v>
      </c>
      <c r="B1083" s="1" t="str" cm="1">
        <f t="array" ref="B1083">_xlfn.LET(
  _xlpm.n, UPPER(TRIM(C1083)),
  _xlfn.XLOOKUP(
    _xlpm.n,
    {"AUSTRALIA","NSW","VIC","QLD","SA","WA","TAS","NT","ACT","UNK"},
    {"AU","NSW","VIC","QLD","SA","WA","TAS","NT","ACT","UNK"},
    C1083
  )
)</f>
        <v>WA</v>
      </c>
      <c r="C1083" s="1" t="s">
        <v>22</v>
      </c>
      <c r="D1083" s="11">
        <f t="shared" si="16"/>
        <v>45078</v>
      </c>
      <c r="E1083" s="1" t="s">
        <v>47</v>
      </c>
      <c r="F1083" s="1" t="s">
        <v>30</v>
      </c>
      <c r="G1083" s="4">
        <v>694685</v>
      </c>
      <c r="H1083" s="5">
        <v>54866622.829999924</v>
      </c>
      <c r="I1083" s="4">
        <v>147491</v>
      </c>
      <c r="J1083" s="4">
        <v>547194</v>
      </c>
      <c r="K1083" s="4">
        <v>11254864.750000013</v>
      </c>
      <c r="L1083" s="4">
        <v>43611758.079999983</v>
      </c>
      <c r="M1083" s="6">
        <v>0.21231349460546867</v>
      </c>
      <c r="N1083" s="4">
        <v>117.5597330328967</v>
      </c>
      <c r="O1083" s="4">
        <v>63667981.800000019</v>
      </c>
      <c r="P1083" s="4">
        <v>107427708.74999987</v>
      </c>
      <c r="Q1083" s="4">
        <v>11254864.750000013</v>
      </c>
      <c r="R1083" s="4">
        <v>96172843.999999985</v>
      </c>
    </row>
    <row r="1084" spans="1:18" ht="15" x14ac:dyDescent="0.2">
      <c r="A1084" s="1" t="str" cm="1">
        <f t="array" ref="A1084">_xlfn.LET(
  _xlpm.n, UPPER(TRIM(C1084)),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C1084
  )
)</f>
        <v>Tasmania</v>
      </c>
      <c r="B1084" s="1" t="str" cm="1">
        <f t="array" ref="B1084">_xlfn.LET(
  _xlpm.n, UPPER(TRIM(C1084)),
  _xlfn.XLOOKUP(
    _xlpm.n,
    {"AUSTRALIA","NSW","VIC","QLD","SA","WA","TAS","NT","ACT","UNK"},
    {"AU","NSW","VIC","QLD","SA","WA","TAS","NT","ACT","UNK"},
    C1084
  )
)</f>
        <v>TAS</v>
      </c>
      <c r="C1084" s="1" t="s">
        <v>23</v>
      </c>
      <c r="D1084" s="11">
        <f t="shared" si="16"/>
        <v>45078</v>
      </c>
      <c r="E1084" s="1" t="s">
        <v>47</v>
      </c>
      <c r="F1084" s="1" t="s">
        <v>30</v>
      </c>
      <c r="G1084" s="4">
        <v>149651</v>
      </c>
      <c r="H1084" s="5">
        <v>11605999.410000008</v>
      </c>
      <c r="I1084" s="4">
        <v>40637</v>
      </c>
      <c r="J1084" s="4">
        <v>109014</v>
      </c>
      <c r="K1084" s="4">
        <v>3452091.5000000014</v>
      </c>
      <c r="L1084" s="4">
        <v>8153907.9100000039</v>
      </c>
      <c r="M1084" s="6">
        <v>0.27154512833191891</v>
      </c>
      <c r="N1084" s="4">
        <v>96.415499628422808</v>
      </c>
      <c r="O1084" s="4">
        <v>13643155.900000017</v>
      </c>
      <c r="P1084" s="4">
        <v>20265762.300000004</v>
      </c>
      <c r="Q1084" s="4">
        <v>3452091.5000000014</v>
      </c>
      <c r="R1084" s="4">
        <v>16813670.799999993</v>
      </c>
    </row>
    <row r="1085" spans="1:18" ht="15" x14ac:dyDescent="0.2">
      <c r="A1085" s="1" t="str" cm="1">
        <f t="array" ref="A1085">_xlfn.LET(
  _xlpm.n, UPPER(TRIM(C1085)),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C1085
  )
)</f>
        <v>Northern Territory</v>
      </c>
      <c r="B1085" s="1" t="str" cm="1">
        <f t="array" ref="B1085">_xlfn.LET(
  _xlpm.n, UPPER(TRIM(C1085)),
  _xlfn.XLOOKUP(
    _xlpm.n,
    {"AUSTRALIA","NSW","VIC","QLD","SA","WA","TAS","NT","ACT","UNK"},
    {"AU","NSW","VIC","QLD","SA","WA","TAS","NT","ACT","UNK"},
    C1085
  )
)</f>
        <v>NT</v>
      </c>
      <c r="C1085" s="1" t="s">
        <v>24</v>
      </c>
      <c r="D1085" s="11">
        <f t="shared" si="16"/>
        <v>45078</v>
      </c>
      <c r="E1085" s="1" t="s">
        <v>47</v>
      </c>
      <c r="F1085" s="1" t="s">
        <v>30</v>
      </c>
      <c r="G1085" s="4">
        <v>29159</v>
      </c>
      <c r="H1085" s="5">
        <v>2382635.25</v>
      </c>
      <c r="I1085" s="4">
        <v>9725</v>
      </c>
      <c r="J1085" s="4">
        <v>19434</v>
      </c>
      <c r="K1085" s="4">
        <v>832507.89999999979</v>
      </c>
      <c r="L1085" s="4">
        <v>1550127.3499999999</v>
      </c>
      <c r="M1085" s="6">
        <v>0.3335162385541342</v>
      </c>
      <c r="N1085" s="4">
        <v>117.12556286665614</v>
      </c>
      <c r="O1085" s="4">
        <v>2786346.849999994</v>
      </c>
      <c r="P1085" s="4">
        <v>4237635.0900000017</v>
      </c>
      <c r="Q1085" s="4">
        <v>832507.89999999979</v>
      </c>
      <c r="R1085" s="4">
        <v>3405127.1899999981</v>
      </c>
    </row>
    <row r="1086" spans="1:18" ht="15" x14ac:dyDescent="0.2">
      <c r="A1086" s="1" t="str" cm="1">
        <f t="array" ref="A1086">_xlfn.LET(
  _xlpm.n, UPPER(TRIM(C1086)),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C1086
  )
)</f>
        <v>Australian Capital Territory</v>
      </c>
      <c r="B1086" s="1" t="str" cm="1">
        <f t="array" ref="B1086">_xlfn.LET(
  _xlpm.n, UPPER(TRIM(C1086)),
  _xlfn.XLOOKUP(
    _xlpm.n,
    {"AUSTRALIA","NSW","VIC","QLD","SA","WA","TAS","NT","ACT","UNK"},
    {"AU","NSW","VIC","QLD","SA","WA","TAS","NT","ACT","UNK"},
    C1086
  )
)</f>
        <v>ACT</v>
      </c>
      <c r="C1086" s="1" t="s">
        <v>25</v>
      </c>
      <c r="D1086" s="11">
        <f t="shared" si="16"/>
        <v>45078</v>
      </c>
      <c r="E1086" s="1" t="s">
        <v>47</v>
      </c>
      <c r="F1086" s="1" t="s">
        <v>30</v>
      </c>
      <c r="G1086" s="4">
        <v>115579</v>
      </c>
      <c r="H1086" s="5">
        <v>10341353.060000015</v>
      </c>
      <c r="I1086" s="4">
        <v>30653</v>
      </c>
      <c r="J1086" s="4">
        <v>84926</v>
      </c>
      <c r="K1086" s="4">
        <v>2642181.8499999987</v>
      </c>
      <c r="L1086" s="4">
        <v>7699171.2100000028</v>
      </c>
      <c r="M1086" s="6">
        <v>0.26521253860995508</v>
      </c>
      <c r="N1086" s="4">
        <v>140.19542927932781</v>
      </c>
      <c r="O1086" s="4">
        <v>11341237.700000012</v>
      </c>
      <c r="P1086" s="4">
        <v>20997079.430000007</v>
      </c>
      <c r="Q1086" s="4">
        <v>2642181.8499999987</v>
      </c>
      <c r="R1086" s="4">
        <v>18354897.580000009</v>
      </c>
    </row>
    <row r="1087" spans="1:18" ht="15" x14ac:dyDescent="0.2">
      <c r="A1087" s="1" t="str" cm="1">
        <f t="array" ref="A1087">_xlfn.LET(
  _xlpm.n, UPPER(TRIM(C1087)),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C1087
  )
)</f>
        <v>Unknown</v>
      </c>
      <c r="B1087" s="1" t="str" cm="1">
        <f t="array" ref="B1087">_xlfn.LET(
  _xlpm.n, UPPER(TRIM(C1087)),
  _xlfn.XLOOKUP(
    _xlpm.n,
    {"AUSTRALIA","NSW","VIC","QLD","SA","WA","TAS","NT","ACT","UNK"},
    {"AU","NSW","VIC","QLD","SA","WA","TAS","NT","ACT","UNK"},
    C1087
  )
)</f>
        <v>UNK</v>
      </c>
      <c r="C1087" s="1" t="s">
        <v>26</v>
      </c>
      <c r="D1087" s="11">
        <f t="shared" si="16"/>
        <v>45078</v>
      </c>
      <c r="E1087" s="1" t="s">
        <v>47</v>
      </c>
      <c r="F1087" s="1" t="s">
        <v>30</v>
      </c>
      <c r="G1087" s="4">
        <v>180</v>
      </c>
      <c r="H1087" s="5">
        <v>15992.6</v>
      </c>
      <c r="I1087" s="4">
        <v>50</v>
      </c>
      <c r="J1087" s="4">
        <v>130</v>
      </c>
      <c r="K1087" s="4">
        <v>4315.8500000000004</v>
      </c>
      <c r="L1087" s="4">
        <v>11676.749999999996</v>
      </c>
      <c r="M1087" s="6">
        <v>0.27777777777777779</v>
      </c>
      <c r="N1087" s="4">
        <v>141.17200000000005</v>
      </c>
      <c r="O1087" s="4">
        <v>18581.099999999999</v>
      </c>
      <c r="P1087" s="4">
        <v>29922.100000000002</v>
      </c>
      <c r="Q1087" s="4">
        <v>4315.8500000000004</v>
      </c>
      <c r="R1087" s="4">
        <v>25606.25</v>
      </c>
    </row>
    <row r="1088" spans="1:18" ht="15" x14ac:dyDescent="0.2">
      <c r="A1088" s="1" t="str" cm="1">
        <f t="array" ref="A1088">_xlfn.LET(
  _xlpm.n, UPPER(TRIM(C1088)),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C1088
  )
)</f>
        <v>Australia</v>
      </c>
      <c r="B1088" s="1" t="str" cm="1">
        <f t="array" ref="B1088">_xlfn.LET(
  _xlpm.n, UPPER(TRIM(C1088)),
  _xlfn.XLOOKUP(
    _xlpm.n,
    {"AUSTRALIA","NSW","VIC","QLD","SA","WA","TAS","NT","ACT","UNK"},
    {"AU","NSW","VIC","QLD","SA","WA","TAS","NT","ACT","UNK"},
    C1088
  )
)</f>
        <v>AU</v>
      </c>
      <c r="C1088" s="2" t="s">
        <v>15</v>
      </c>
      <c r="D1088" s="12">
        <f t="shared" si="16"/>
        <v>45078</v>
      </c>
      <c r="E1088" s="3" t="s">
        <v>47</v>
      </c>
      <c r="F1088" s="3" t="s">
        <v>31</v>
      </c>
      <c r="G1088" s="8">
        <v>403685</v>
      </c>
      <c r="H1088" s="9">
        <v>43166585.630000062</v>
      </c>
      <c r="I1088" s="8">
        <v>215317</v>
      </c>
      <c r="J1088" s="8">
        <v>188368</v>
      </c>
      <c r="K1088" s="8">
        <v>11150508.449999986</v>
      </c>
      <c r="L1088" s="8">
        <v>32016077.180000018</v>
      </c>
      <c r="M1088" s="10">
        <v>0.53337874828145704</v>
      </c>
      <c r="N1088" s="8">
        <v>303.95158334802898</v>
      </c>
      <c r="O1088" s="8">
        <v>47786376.800000019</v>
      </c>
      <c r="P1088" s="8">
        <v>112396367.22999997</v>
      </c>
      <c r="Q1088" s="8">
        <v>11150508.449999986</v>
      </c>
      <c r="R1088" s="8">
        <v>101245858.77999994</v>
      </c>
    </row>
    <row r="1089" spans="1:18" ht="15" x14ac:dyDescent="0.2">
      <c r="A1089" s="1" t="str" cm="1">
        <f t="array" ref="A1089">_xlfn.LET(
  _xlpm.n, UPPER(TRIM(C1089)),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C1089
  )
)</f>
        <v>New South Wales</v>
      </c>
      <c r="B1089" s="1" t="str" cm="1">
        <f t="array" ref="B1089">_xlfn.LET(
  _xlpm.n, UPPER(TRIM(C1089)),
  _xlfn.XLOOKUP(
    _xlpm.n,
    {"AUSTRALIA","NSW","VIC","QLD","SA","WA","TAS","NT","ACT","UNK"},
    {"AU","NSW","VIC","QLD","SA","WA","TAS","NT","ACT","UNK"},
    C1089
  )
)</f>
        <v>NSW</v>
      </c>
      <c r="C1089" s="1" t="s">
        <v>18</v>
      </c>
      <c r="D1089" s="11">
        <f t="shared" si="16"/>
        <v>45078</v>
      </c>
      <c r="E1089" s="1" t="s">
        <v>47</v>
      </c>
      <c r="F1089" s="1" t="s">
        <v>31</v>
      </c>
      <c r="G1089" s="4">
        <v>136189</v>
      </c>
      <c r="H1089" s="5">
        <v>15415856.529999992</v>
      </c>
      <c r="I1089" s="4">
        <v>73408</v>
      </c>
      <c r="J1089" s="4">
        <v>62781</v>
      </c>
      <c r="K1089" s="4">
        <v>3886002.5000000005</v>
      </c>
      <c r="L1089" s="4">
        <v>11529854.029999997</v>
      </c>
      <c r="M1089" s="6">
        <v>0.53901563268692776</v>
      </c>
      <c r="N1089" s="4">
        <v>357.58589014910149</v>
      </c>
      <c r="O1089" s="4">
        <v>16894773.88000001</v>
      </c>
      <c r="P1089" s="4">
        <v>41658018.059999973</v>
      </c>
      <c r="Q1089" s="4">
        <v>3886002.5000000005</v>
      </c>
      <c r="R1089" s="4">
        <v>37772015.559999973</v>
      </c>
    </row>
    <row r="1090" spans="1:18" ht="15" x14ac:dyDescent="0.2">
      <c r="A1090" s="1" t="str" cm="1">
        <f t="array" ref="A1090">_xlfn.LET(
  _xlpm.n, UPPER(TRIM(C1090)),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C1090
  )
)</f>
        <v>Victoria</v>
      </c>
      <c r="B1090" s="1" t="str" cm="1">
        <f t="array" ref="B1090">_xlfn.LET(
  _xlpm.n, UPPER(TRIM(C1090)),
  _xlfn.XLOOKUP(
    _xlpm.n,
    {"AUSTRALIA","NSW","VIC","QLD","SA","WA","TAS","NT","ACT","UNK"},
    {"AU","NSW","VIC","QLD","SA","WA","TAS","NT","ACT","UNK"},
    C1090
  )
)</f>
        <v>VIC</v>
      </c>
      <c r="C1090" s="1" t="s">
        <v>19</v>
      </c>
      <c r="D1090" s="11">
        <f t="shared" ref="D1090:D1153" si="17">_xlfn.LET(
  _xlpm.s, TRIM(E1090),
  _xlpm.y, VALUE(LEFT(_xlpm.s,4)),
  _xlpm.q, VALUE(MID(_xlpm.s, FIND("Q",_xlpm.s)+1, 1)),
  _xlpm.m, CHOOSE(_xlpm.q, 9,12,3,6),
  DATE(_xlpm.y + (_xlpm.q&gt;=3), _xlpm.m, 1)
)</f>
        <v>45078</v>
      </c>
      <c r="E1090" s="1" t="s">
        <v>47</v>
      </c>
      <c r="F1090" s="1" t="s">
        <v>31</v>
      </c>
      <c r="G1090" s="4">
        <v>108052</v>
      </c>
      <c r="H1090" s="5">
        <v>11275615.999999994</v>
      </c>
      <c r="I1090" s="4">
        <v>74938</v>
      </c>
      <c r="J1090" s="4">
        <v>33114</v>
      </c>
      <c r="K1090" s="4">
        <v>3734664.7499999986</v>
      </c>
      <c r="L1090" s="4">
        <v>7540951.2499999981</v>
      </c>
      <c r="M1090" s="6">
        <v>0.69353644541517045</v>
      </c>
      <c r="N1090" s="4">
        <v>524.71472032341069</v>
      </c>
      <c r="O1090" s="4">
        <v>12639792.650000002</v>
      </c>
      <c r="P1090" s="4">
        <v>30261421.749999993</v>
      </c>
      <c r="Q1090" s="4">
        <v>3734664.7499999986</v>
      </c>
      <c r="R1090" s="4">
        <v>26526757.000000004</v>
      </c>
    </row>
    <row r="1091" spans="1:18" ht="15" x14ac:dyDescent="0.2">
      <c r="A1091" s="1" t="str" cm="1">
        <f t="array" ref="A1091">_xlfn.LET(
  _xlpm.n, UPPER(TRIM(C1091)),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C1091
  )
)</f>
        <v>Queensland</v>
      </c>
      <c r="B1091" s="1" t="str" cm="1">
        <f t="array" ref="B1091">_xlfn.LET(
  _xlpm.n, UPPER(TRIM(C1091)),
  _xlfn.XLOOKUP(
    _xlpm.n,
    {"AUSTRALIA","NSW","VIC","QLD","SA","WA","TAS","NT","ACT","UNK"},
    {"AU","NSW","VIC","QLD","SA","WA","TAS","NT","ACT","UNK"},
    C1091
  )
)</f>
        <v>QLD</v>
      </c>
      <c r="C1091" s="1" t="s">
        <v>20</v>
      </c>
      <c r="D1091" s="11">
        <f t="shared" si="17"/>
        <v>45078</v>
      </c>
      <c r="E1091" s="1" t="s">
        <v>47</v>
      </c>
      <c r="F1091" s="1" t="s">
        <v>31</v>
      </c>
      <c r="G1091" s="4">
        <v>77524</v>
      </c>
      <c r="H1091" s="5">
        <v>7844935.7999999989</v>
      </c>
      <c r="I1091" s="4">
        <v>32120</v>
      </c>
      <c r="J1091" s="4">
        <v>45404</v>
      </c>
      <c r="K1091" s="4">
        <v>1688862.0500000003</v>
      </c>
      <c r="L1091" s="4">
        <v>6156073.7499999991</v>
      </c>
      <c r="M1091" s="6">
        <v>0.41432330633094266</v>
      </c>
      <c r="N1091" s="4">
        <v>172.27967169877667</v>
      </c>
      <c r="O1091" s="4">
        <v>8739559.2700000033</v>
      </c>
      <c r="P1091" s="4">
        <v>18473369.279999997</v>
      </c>
      <c r="Q1091" s="4">
        <v>1688862.0500000003</v>
      </c>
      <c r="R1091" s="4">
        <v>16784507.229999997</v>
      </c>
    </row>
    <row r="1092" spans="1:18" ht="15" x14ac:dyDescent="0.2">
      <c r="A1092" s="1" t="str" cm="1">
        <f t="array" ref="A1092">_xlfn.LET(
  _xlpm.n, UPPER(TRIM(C1092)),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C1092
  )
)</f>
        <v>South Australia</v>
      </c>
      <c r="B1092" s="1" t="str" cm="1">
        <f t="array" ref="B1092">_xlfn.LET(
  _xlpm.n, UPPER(TRIM(C1092)),
  _xlfn.XLOOKUP(
    _xlpm.n,
    {"AUSTRALIA","NSW","VIC","QLD","SA","WA","TAS","NT","ACT","UNK"},
    {"AU","NSW","VIC","QLD","SA","WA","TAS","NT","ACT","UNK"},
    C1092
  )
)</f>
        <v>SA</v>
      </c>
      <c r="C1092" s="1" t="s">
        <v>21</v>
      </c>
      <c r="D1092" s="11">
        <f t="shared" si="17"/>
        <v>45078</v>
      </c>
      <c r="E1092" s="1" t="s">
        <v>47</v>
      </c>
      <c r="F1092" s="1" t="s">
        <v>31</v>
      </c>
      <c r="G1092" s="4">
        <v>24717</v>
      </c>
      <c r="H1092" s="5">
        <v>2644987.7499999995</v>
      </c>
      <c r="I1092" s="4">
        <v>10892</v>
      </c>
      <c r="J1092" s="4">
        <v>13825</v>
      </c>
      <c r="K1092" s="4">
        <v>603523.85000000033</v>
      </c>
      <c r="L1092" s="4">
        <v>2041463.9000000006</v>
      </c>
      <c r="M1092" s="6">
        <v>0.44066836590201075</v>
      </c>
      <c r="N1092" s="4">
        <v>213.02235627142969</v>
      </c>
      <c r="O1092" s="4">
        <v>2908937.9500000016</v>
      </c>
      <c r="P1092" s="4">
        <v>6469154.5700000012</v>
      </c>
      <c r="Q1092" s="4">
        <v>603523.85000000033</v>
      </c>
      <c r="R1092" s="4">
        <v>5865630.7200000007</v>
      </c>
    </row>
    <row r="1093" spans="1:18" ht="15" x14ac:dyDescent="0.2">
      <c r="A1093" s="1" t="str" cm="1">
        <f t="array" ref="A1093">_xlfn.LET(
  _xlpm.n, UPPER(TRIM(C1093)),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C1093
  )
)</f>
        <v>Western Australia</v>
      </c>
      <c r="B1093" s="1" t="str" cm="1">
        <f t="array" ref="B1093">_xlfn.LET(
  _xlpm.n, UPPER(TRIM(C1093)),
  _xlfn.XLOOKUP(
    _xlpm.n,
    {"AUSTRALIA","NSW","VIC","QLD","SA","WA","TAS","NT","ACT","UNK"},
    {"AU","NSW","VIC","QLD","SA","WA","TAS","NT","ACT","UNK"},
    C1093
  )
)</f>
        <v>WA</v>
      </c>
      <c r="C1093" s="1" t="s">
        <v>22</v>
      </c>
      <c r="D1093" s="11">
        <f t="shared" si="17"/>
        <v>45078</v>
      </c>
      <c r="E1093" s="1" t="s">
        <v>47</v>
      </c>
      <c r="F1093" s="1" t="s">
        <v>31</v>
      </c>
      <c r="G1093" s="4">
        <v>44030</v>
      </c>
      <c r="H1093" s="5">
        <v>4609437.8000000026</v>
      </c>
      <c r="I1093" s="4">
        <v>18149</v>
      </c>
      <c r="J1093" s="4">
        <v>25881</v>
      </c>
      <c r="K1093" s="4">
        <v>976830.94999999972</v>
      </c>
      <c r="L1093" s="4">
        <v>3632606.850000001</v>
      </c>
      <c r="M1093" s="6">
        <v>0.41219622984328869</v>
      </c>
      <c r="N1093" s="4">
        <v>197.59518287205373</v>
      </c>
      <c r="O1093" s="4">
        <v>5072315.4499999993</v>
      </c>
      <c r="P1093" s="4">
        <v>11618361.809999997</v>
      </c>
      <c r="Q1093" s="4">
        <v>976830.94999999972</v>
      </c>
      <c r="R1093" s="4">
        <v>10641530.860000001</v>
      </c>
    </row>
    <row r="1094" spans="1:18" ht="15" x14ac:dyDescent="0.2">
      <c r="A1094" s="1" t="str" cm="1">
        <f t="array" ref="A1094">_xlfn.LET(
  _xlpm.n, UPPER(TRIM(C1094)),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C1094
  )
)</f>
        <v>Tasmania</v>
      </c>
      <c r="B1094" s="1" t="str" cm="1">
        <f t="array" ref="B1094">_xlfn.LET(
  _xlpm.n, UPPER(TRIM(C1094)),
  _xlfn.XLOOKUP(
    _xlpm.n,
    {"AUSTRALIA","NSW","VIC","QLD","SA","WA","TAS","NT","ACT","UNK"},
    {"AU","NSW","VIC","QLD","SA","WA","TAS","NT","ACT","UNK"},
    C1094
  )
)</f>
        <v>TAS</v>
      </c>
      <c r="C1094" s="1" t="s">
        <v>23</v>
      </c>
      <c r="D1094" s="11">
        <f t="shared" si="17"/>
        <v>45078</v>
      </c>
      <c r="E1094" s="1" t="s">
        <v>47</v>
      </c>
      <c r="F1094" s="1" t="s">
        <v>31</v>
      </c>
      <c r="G1094" s="4">
        <v>6118</v>
      </c>
      <c r="H1094" s="5">
        <v>663457.99999999977</v>
      </c>
      <c r="I1094" s="4">
        <v>2764</v>
      </c>
      <c r="J1094" s="4">
        <v>3354</v>
      </c>
      <c r="K1094" s="4">
        <v>127953.00000000003</v>
      </c>
      <c r="L1094" s="4">
        <v>535505</v>
      </c>
      <c r="M1094" s="6">
        <v>0.45178162798300098</v>
      </c>
      <c r="N1094" s="4">
        <v>230.41099517906338</v>
      </c>
      <c r="O1094" s="4">
        <v>761498.2</v>
      </c>
      <c r="P1094" s="4">
        <v>1692877.3800000004</v>
      </c>
      <c r="Q1094" s="4">
        <v>127953.00000000003</v>
      </c>
      <c r="R1094" s="4">
        <v>1564924.3800000001</v>
      </c>
    </row>
    <row r="1095" spans="1:18" ht="15" x14ac:dyDescent="0.2">
      <c r="A1095" s="1" t="str" cm="1">
        <f t="array" ref="A1095">_xlfn.LET(
  _xlpm.n, UPPER(TRIM(C1095)),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C1095
  )
)</f>
        <v>Northern Territory</v>
      </c>
      <c r="B1095" s="1" t="str" cm="1">
        <f t="array" ref="B1095">_xlfn.LET(
  _xlpm.n, UPPER(TRIM(C1095)),
  _xlfn.XLOOKUP(
    _xlpm.n,
    {"AUSTRALIA","NSW","VIC","QLD","SA","WA","TAS","NT","ACT","UNK"},
    {"AU","NSW","VIC","QLD","SA","WA","TAS","NT","ACT","UNK"},
    C1095
  )
)</f>
        <v>NT</v>
      </c>
      <c r="C1095" s="1" t="s">
        <v>24</v>
      </c>
      <c r="D1095" s="11">
        <f t="shared" si="17"/>
        <v>45078</v>
      </c>
      <c r="E1095" s="1" t="s">
        <v>47</v>
      </c>
      <c r="F1095" s="1" t="s">
        <v>31</v>
      </c>
      <c r="G1095" s="4">
        <v>2643</v>
      </c>
      <c r="H1095" s="5">
        <v>167077.35000000006</v>
      </c>
      <c r="I1095" s="4">
        <v>1943</v>
      </c>
      <c r="J1095" s="4">
        <v>700</v>
      </c>
      <c r="K1095" s="4">
        <v>70373.650000000009</v>
      </c>
      <c r="L1095" s="4">
        <v>96703.7</v>
      </c>
      <c r="M1095" s="6">
        <v>0.7351494513810064</v>
      </c>
      <c r="N1095" s="4">
        <v>200.99077170418008</v>
      </c>
      <c r="O1095" s="4">
        <v>190817.09999999998</v>
      </c>
      <c r="P1095" s="4">
        <v>309416.7099999999</v>
      </c>
      <c r="Q1095" s="4">
        <v>70373.650000000009</v>
      </c>
      <c r="R1095" s="4">
        <v>239043.05999999997</v>
      </c>
    </row>
    <row r="1096" spans="1:18" ht="15" x14ac:dyDescent="0.2">
      <c r="A1096" s="1" t="str" cm="1">
        <f t="array" ref="A1096">_xlfn.LET(
  _xlpm.n, UPPER(TRIM(C1096)),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C1096
  )
)</f>
        <v>Australian Capital Territory</v>
      </c>
      <c r="B1096" s="1" t="str" cm="1">
        <f t="array" ref="B1096">_xlfn.LET(
  _xlpm.n, UPPER(TRIM(C1096)),
  _xlfn.XLOOKUP(
    _xlpm.n,
    {"AUSTRALIA","NSW","VIC","QLD","SA","WA","TAS","NT","ACT","UNK"},
    {"AU","NSW","VIC","QLD","SA","WA","TAS","NT","ACT","UNK"},
    C1096
  )
)</f>
        <v>ACT</v>
      </c>
      <c r="C1096" s="1" t="s">
        <v>25</v>
      </c>
      <c r="D1096" s="11">
        <f t="shared" si="17"/>
        <v>45078</v>
      </c>
      <c r="E1096" s="1" t="s">
        <v>47</v>
      </c>
      <c r="F1096" s="1" t="s">
        <v>31</v>
      </c>
      <c r="G1096" s="4">
        <v>4411</v>
      </c>
      <c r="H1096" s="5">
        <v>545173.99999999988</v>
      </c>
      <c r="I1096" s="4">
        <v>1102</v>
      </c>
      <c r="J1096" s="4">
        <v>3309</v>
      </c>
      <c r="K1096" s="4">
        <v>62255.299999999981</v>
      </c>
      <c r="L1096" s="4">
        <v>482918.70000000007</v>
      </c>
      <c r="M1096" s="6">
        <v>0.24982997052822489</v>
      </c>
      <c r="N1096" s="4">
        <v>367.1879770867431</v>
      </c>
      <c r="O1096" s="4">
        <v>578632.45000000007</v>
      </c>
      <c r="P1096" s="4">
        <v>1913705.2700000003</v>
      </c>
      <c r="Q1096" s="4">
        <v>62255.299999999981</v>
      </c>
      <c r="R1096" s="4">
        <v>1851449.9700000002</v>
      </c>
    </row>
    <row r="1097" spans="1:18" ht="15" x14ac:dyDescent="0.2">
      <c r="A1097" s="1" t="str" cm="1">
        <f t="array" ref="A1097">_xlfn.LET(
  _xlpm.n, UPPER(TRIM(C1097)),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C1097
  )
)</f>
        <v>Unknown</v>
      </c>
      <c r="B1097" s="1" t="str" cm="1">
        <f t="array" ref="B1097">_xlfn.LET(
  _xlpm.n, UPPER(TRIM(C1097)),
  _xlfn.XLOOKUP(
    _xlpm.n,
    {"AUSTRALIA","NSW","VIC","QLD","SA","WA","TAS","NT","ACT","UNK"},
    {"AU","NSW","VIC","QLD","SA","WA","TAS","NT","ACT","UNK"},
    C1097
  )
)</f>
        <v>UNK</v>
      </c>
      <c r="C1097" s="1" t="s">
        <v>26</v>
      </c>
      <c r="D1097" s="11">
        <f t="shared" si="17"/>
        <v>45078</v>
      </c>
      <c r="E1097" s="1" t="s">
        <v>47</v>
      </c>
      <c r="F1097" s="1" t="s">
        <v>31</v>
      </c>
      <c r="G1097" s="4">
        <v>1</v>
      </c>
      <c r="H1097" s="5">
        <v>42.4</v>
      </c>
      <c r="I1097" s="4">
        <v>1</v>
      </c>
      <c r="J1097" s="4">
        <v>0</v>
      </c>
      <c r="K1097" s="4">
        <v>42.4</v>
      </c>
      <c r="L1097" s="4">
        <v>0</v>
      </c>
      <c r="M1097" s="6">
        <v>1</v>
      </c>
      <c r="N1097" s="4" t="s">
        <v>32</v>
      </c>
      <c r="O1097" s="4">
        <v>49.85</v>
      </c>
      <c r="P1097" s="4">
        <v>42.4</v>
      </c>
      <c r="Q1097" s="4">
        <v>42.4</v>
      </c>
      <c r="R1097" s="4">
        <v>0</v>
      </c>
    </row>
    <row r="1098" spans="1:18" ht="15" x14ac:dyDescent="0.2">
      <c r="A1098" s="1" t="str" cm="1">
        <f t="array" ref="A1098">_xlfn.LET(
  _xlpm.n, UPPER(TRIM(C1098)),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C1098
  )
)</f>
        <v>Australia</v>
      </c>
      <c r="B1098" s="1" t="str" cm="1">
        <f t="array" ref="B1098">_xlfn.LET(
  _xlpm.n, UPPER(TRIM(C1098)),
  _xlfn.XLOOKUP(
    _xlpm.n,
    {"AUSTRALIA","NSW","VIC","QLD","SA","WA","TAS","NT","ACT","UNK"},
    {"AU","NSW","VIC","QLD","SA","WA","TAS","NT","ACT","UNK"},
    C1098
  )
)</f>
        <v>AU</v>
      </c>
      <c r="C1098" s="2" t="s">
        <v>15</v>
      </c>
      <c r="D1098" s="12">
        <f t="shared" si="17"/>
        <v>45078</v>
      </c>
      <c r="E1098" s="3" t="s">
        <v>47</v>
      </c>
      <c r="F1098" s="3" t="s">
        <v>33</v>
      </c>
      <c r="G1098" s="8">
        <v>1003918</v>
      </c>
      <c r="H1098" s="9">
        <v>142949476.43999943</v>
      </c>
      <c r="I1098" s="8">
        <v>95018</v>
      </c>
      <c r="J1098" s="8">
        <v>908900</v>
      </c>
      <c r="K1098" s="8">
        <v>9857977.2000000104</v>
      </c>
      <c r="L1098" s="8">
        <v>133091499.24000013</v>
      </c>
      <c r="M1098" s="10">
        <v>9.4647172378620567E-2</v>
      </c>
      <c r="N1098" s="8">
        <v>202.71309747533834</v>
      </c>
      <c r="O1098" s="8">
        <v>184930625.39999992</v>
      </c>
      <c r="P1098" s="8">
        <v>369685420.08999938</v>
      </c>
      <c r="Q1098" s="8">
        <v>9857977.2000000104</v>
      </c>
      <c r="R1098" s="8">
        <v>359827442.89000034</v>
      </c>
    </row>
    <row r="1099" spans="1:18" ht="15" x14ac:dyDescent="0.2">
      <c r="A1099" s="1" t="str" cm="1">
        <f t="array" ref="A1099">_xlfn.LET(
  _xlpm.n, UPPER(TRIM(C1099)),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C1099
  )
)</f>
        <v>New South Wales</v>
      </c>
      <c r="B1099" s="1" t="str" cm="1">
        <f t="array" ref="B1099">_xlfn.LET(
  _xlpm.n, UPPER(TRIM(C1099)),
  _xlfn.XLOOKUP(
    _xlpm.n,
    {"AUSTRALIA","NSW","VIC","QLD","SA","WA","TAS","NT","ACT","UNK"},
    {"AU","NSW","VIC","QLD","SA","WA","TAS","NT","ACT","UNK"},
    C1099
  )
)</f>
        <v>NSW</v>
      </c>
      <c r="C1099" s="1" t="s">
        <v>18</v>
      </c>
      <c r="D1099" s="11">
        <f t="shared" si="17"/>
        <v>45078</v>
      </c>
      <c r="E1099" s="1" t="s">
        <v>47</v>
      </c>
      <c r="F1099" s="1" t="s">
        <v>33</v>
      </c>
      <c r="G1099" s="4">
        <v>317895</v>
      </c>
      <c r="H1099" s="5">
        <v>46527947.740000047</v>
      </c>
      <c r="I1099" s="4">
        <v>34631</v>
      </c>
      <c r="J1099" s="4">
        <v>283264</v>
      </c>
      <c r="K1099" s="4">
        <v>3593578.0000000051</v>
      </c>
      <c r="L1099" s="4">
        <v>42934369.739999987</v>
      </c>
      <c r="M1099" s="6">
        <v>0.10893848597807453</v>
      </c>
      <c r="N1099" s="4">
        <v>182.87469464384327</v>
      </c>
      <c r="O1099" s="4">
        <v>60628794.849999808</v>
      </c>
      <c r="P1099" s="4">
        <v>123128961.58000033</v>
      </c>
      <c r="Q1099" s="4">
        <v>3593578.0000000051</v>
      </c>
      <c r="R1099" s="4">
        <v>119535383.58000007</v>
      </c>
    </row>
    <row r="1100" spans="1:18" ht="15" x14ac:dyDescent="0.2">
      <c r="A1100" s="1" t="str" cm="1">
        <f t="array" ref="A1100">_xlfn.LET(
  _xlpm.n, UPPER(TRIM(C1100)),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C1100
  )
)</f>
        <v>Victoria</v>
      </c>
      <c r="B1100" s="1" t="str" cm="1">
        <f t="array" ref="B1100">_xlfn.LET(
  _xlpm.n, UPPER(TRIM(C1100)),
  _xlfn.XLOOKUP(
    _xlpm.n,
    {"AUSTRALIA","NSW","VIC","QLD","SA","WA","TAS","NT","ACT","UNK"},
    {"AU","NSW","VIC","QLD","SA","WA","TAS","NT","ACT","UNK"},
    C1100
  )
)</f>
        <v>VIC</v>
      </c>
      <c r="C1100" s="1" t="s">
        <v>19</v>
      </c>
      <c r="D1100" s="11">
        <f t="shared" si="17"/>
        <v>45078</v>
      </c>
      <c r="E1100" s="1" t="s">
        <v>47</v>
      </c>
      <c r="F1100" s="1" t="s">
        <v>33</v>
      </c>
      <c r="G1100" s="4">
        <v>259900</v>
      </c>
      <c r="H1100" s="5">
        <v>36374916.89000003</v>
      </c>
      <c r="I1100" s="4">
        <v>24787</v>
      </c>
      <c r="J1100" s="4">
        <v>235113</v>
      </c>
      <c r="K1100" s="4">
        <v>2373911.4999999995</v>
      </c>
      <c r="L1100" s="4">
        <v>34001005.390000015</v>
      </c>
      <c r="M1100" s="6">
        <v>9.5371296652558682E-2</v>
      </c>
      <c r="N1100" s="4">
        <v>206.83106976239557</v>
      </c>
      <c r="O1100" s="4">
        <v>46165911.499999955</v>
      </c>
      <c r="P1100" s="4">
        <v>94028292.039999709</v>
      </c>
      <c r="Q1100" s="4">
        <v>2373911.4999999995</v>
      </c>
      <c r="R1100" s="4">
        <v>91654380.539999798</v>
      </c>
    </row>
    <row r="1101" spans="1:18" ht="15" x14ac:dyDescent="0.2">
      <c r="A1101" s="1" t="str" cm="1">
        <f t="array" ref="A1101">_xlfn.LET(
  _xlpm.n, UPPER(TRIM(C1101)),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C1101
  )
)</f>
        <v>Queensland</v>
      </c>
      <c r="B1101" s="1" t="str" cm="1">
        <f t="array" ref="B1101">_xlfn.LET(
  _xlpm.n, UPPER(TRIM(C1101)),
  _xlfn.XLOOKUP(
    _xlpm.n,
    {"AUSTRALIA","NSW","VIC","QLD","SA","WA","TAS","NT","ACT","UNK"},
    {"AU","NSW","VIC","QLD","SA","WA","TAS","NT","ACT","UNK"},
    C1101
  )
)</f>
        <v>QLD</v>
      </c>
      <c r="C1101" s="1" t="s">
        <v>20</v>
      </c>
      <c r="D1101" s="11">
        <f t="shared" si="17"/>
        <v>45078</v>
      </c>
      <c r="E1101" s="1" t="s">
        <v>47</v>
      </c>
      <c r="F1101" s="1" t="s">
        <v>33</v>
      </c>
      <c r="G1101" s="4">
        <v>205269</v>
      </c>
      <c r="H1101" s="5">
        <v>28962523.359999985</v>
      </c>
      <c r="I1101" s="4">
        <v>24546</v>
      </c>
      <c r="J1101" s="4">
        <v>180723</v>
      </c>
      <c r="K1101" s="4">
        <v>2629201.149999998</v>
      </c>
      <c r="L1101" s="4">
        <v>26333322.209999986</v>
      </c>
      <c r="M1101" s="6">
        <v>0.11957967350160034</v>
      </c>
      <c r="N1101" s="4">
        <v>152.7143109367336</v>
      </c>
      <c r="O1101" s="4">
        <v>37736847.650000051</v>
      </c>
      <c r="P1101" s="4">
        <v>74807967.38000007</v>
      </c>
      <c r="Q1101" s="4">
        <v>2629201.149999998</v>
      </c>
      <c r="R1101" s="4">
        <v>72178766.230000108</v>
      </c>
    </row>
    <row r="1102" spans="1:18" ht="15" x14ac:dyDescent="0.2">
      <c r="A1102" s="1" t="str" cm="1">
        <f t="array" ref="A1102">_xlfn.LET(
  _xlpm.n, UPPER(TRIM(C1102)),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C1102
  )
)</f>
        <v>South Australia</v>
      </c>
      <c r="B1102" s="1" t="str" cm="1">
        <f t="array" ref="B1102">_xlfn.LET(
  _xlpm.n, UPPER(TRIM(C1102)),
  _xlfn.XLOOKUP(
    _xlpm.n,
    {"AUSTRALIA","NSW","VIC","QLD","SA","WA","TAS","NT","ACT","UNK"},
    {"AU","NSW","VIC","QLD","SA","WA","TAS","NT","ACT","UNK"},
    C1102
  )
)</f>
        <v>SA</v>
      </c>
      <c r="C1102" s="1" t="s">
        <v>21</v>
      </c>
      <c r="D1102" s="11">
        <f t="shared" si="17"/>
        <v>45078</v>
      </c>
      <c r="E1102" s="1" t="s">
        <v>47</v>
      </c>
      <c r="F1102" s="1" t="s">
        <v>33</v>
      </c>
      <c r="G1102" s="4">
        <v>76418</v>
      </c>
      <c r="H1102" s="5">
        <v>10439285.979999987</v>
      </c>
      <c r="I1102" s="4">
        <v>5296</v>
      </c>
      <c r="J1102" s="4">
        <v>71122</v>
      </c>
      <c r="K1102" s="4">
        <v>630511.29999999993</v>
      </c>
      <c r="L1102" s="4">
        <v>9808774.6799999867</v>
      </c>
      <c r="M1102" s="6">
        <v>6.9303043785495566E-2</v>
      </c>
      <c r="N1102" s="4">
        <v>157.94670396744658</v>
      </c>
      <c r="O1102" s="4">
        <v>13767214.699999981</v>
      </c>
      <c r="P1102" s="4">
        <v>25221488.45000001</v>
      </c>
      <c r="Q1102" s="4">
        <v>630511.29999999993</v>
      </c>
      <c r="R1102" s="4">
        <v>24590977.149999999</v>
      </c>
    </row>
    <row r="1103" spans="1:18" ht="15" x14ac:dyDescent="0.2">
      <c r="A1103" s="1" t="str" cm="1">
        <f t="array" ref="A1103">_xlfn.LET(
  _xlpm.n, UPPER(TRIM(C1103)),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C1103
  )
)</f>
        <v>Western Australia</v>
      </c>
      <c r="B1103" s="1" t="str" cm="1">
        <f t="array" ref="B1103">_xlfn.LET(
  _xlpm.n, UPPER(TRIM(C1103)),
  _xlfn.XLOOKUP(
    _xlpm.n,
    {"AUSTRALIA","NSW","VIC","QLD","SA","WA","TAS","NT","ACT","UNK"},
    {"AU","NSW","VIC","QLD","SA","WA","TAS","NT","ACT","UNK"},
    C1103
  )
)</f>
        <v>WA</v>
      </c>
      <c r="C1103" s="1" t="s">
        <v>22</v>
      </c>
      <c r="D1103" s="11">
        <f t="shared" si="17"/>
        <v>45078</v>
      </c>
      <c r="E1103" s="1" t="s">
        <v>47</v>
      </c>
      <c r="F1103" s="1" t="s">
        <v>33</v>
      </c>
      <c r="G1103" s="4">
        <v>107086</v>
      </c>
      <c r="H1103" s="5">
        <v>15302082.069999995</v>
      </c>
      <c r="I1103" s="4">
        <v>4610</v>
      </c>
      <c r="J1103" s="4">
        <v>102476</v>
      </c>
      <c r="K1103" s="4">
        <v>502848.5500000001</v>
      </c>
      <c r="L1103" s="4">
        <v>14799233.520000001</v>
      </c>
      <c r="M1103" s="6">
        <v>4.3049511607493041E-2</v>
      </c>
      <c r="N1103" s="4">
        <v>419.95985401459853</v>
      </c>
      <c r="O1103" s="4">
        <v>19642731.200000018</v>
      </c>
      <c r="P1103" s="4">
        <v>37774732.380000032</v>
      </c>
      <c r="Q1103" s="4">
        <v>502848.5500000001</v>
      </c>
      <c r="R1103" s="4">
        <v>37271883.830000013</v>
      </c>
    </row>
    <row r="1104" spans="1:18" ht="15" x14ac:dyDescent="0.2">
      <c r="A1104" s="1" t="str" cm="1">
        <f t="array" ref="A1104">_xlfn.LET(
  _xlpm.n, UPPER(TRIM(C1104)),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C1104
  )
)</f>
        <v>Tasmania</v>
      </c>
      <c r="B1104" s="1" t="str" cm="1">
        <f t="array" ref="B1104">_xlfn.LET(
  _xlpm.n, UPPER(TRIM(C1104)),
  _xlfn.XLOOKUP(
    _xlpm.n,
    {"AUSTRALIA","NSW","VIC","QLD","SA","WA","TAS","NT","ACT","UNK"},
    {"AU","NSW","VIC","QLD","SA","WA","TAS","NT","ACT","UNK"},
    C1104
  )
)</f>
        <v>TAS</v>
      </c>
      <c r="C1104" s="1" t="s">
        <v>23</v>
      </c>
      <c r="D1104" s="11">
        <f t="shared" si="17"/>
        <v>45078</v>
      </c>
      <c r="E1104" s="1" t="s">
        <v>47</v>
      </c>
      <c r="F1104" s="1" t="s">
        <v>33</v>
      </c>
      <c r="G1104" s="4">
        <v>19375</v>
      </c>
      <c r="H1104" s="5">
        <v>2792811.5500000003</v>
      </c>
      <c r="I1104" s="4">
        <v>343</v>
      </c>
      <c r="J1104" s="4">
        <v>19032</v>
      </c>
      <c r="K1104" s="4">
        <v>38953.599999999999</v>
      </c>
      <c r="L1104" s="4">
        <v>2753857.9500000016</v>
      </c>
      <c r="M1104" s="6">
        <v>1.7703225806451613E-2</v>
      </c>
      <c r="N1104" s="4">
        <v>110.05997938144333</v>
      </c>
      <c r="O1104" s="4">
        <v>3688219.350000001</v>
      </c>
      <c r="P1104" s="4">
        <v>7098069.8400000082</v>
      </c>
      <c r="Q1104" s="4">
        <v>38953.599999999999</v>
      </c>
      <c r="R1104" s="4">
        <v>7059116.2400000067</v>
      </c>
    </row>
    <row r="1105" spans="1:18" ht="15" x14ac:dyDescent="0.2">
      <c r="A1105" s="1" t="str" cm="1">
        <f t="array" ref="A1105">_xlfn.LET(
  _xlpm.n, UPPER(TRIM(C1105)),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C1105
  )
)</f>
        <v>Northern Territory</v>
      </c>
      <c r="B1105" s="1" t="str" cm="1">
        <f t="array" ref="B1105">_xlfn.LET(
  _xlpm.n, UPPER(TRIM(C1105)),
  _xlfn.XLOOKUP(
    _xlpm.n,
    {"AUSTRALIA","NSW","VIC","QLD","SA","WA","TAS","NT","ACT","UNK"},
    {"AU","NSW","VIC","QLD","SA","WA","TAS","NT","ACT","UNK"},
    C1105
  )
)</f>
        <v>NT</v>
      </c>
      <c r="C1105" s="1" t="s">
        <v>24</v>
      </c>
      <c r="D1105" s="11">
        <f t="shared" si="17"/>
        <v>45078</v>
      </c>
      <c r="E1105" s="1" t="s">
        <v>47</v>
      </c>
      <c r="F1105" s="1" t="s">
        <v>33</v>
      </c>
      <c r="G1105" s="4">
        <v>3958</v>
      </c>
      <c r="H1105" s="5">
        <v>590202.39999999967</v>
      </c>
      <c r="I1105" s="4">
        <v>194</v>
      </c>
      <c r="J1105" s="4">
        <v>3764</v>
      </c>
      <c r="K1105" s="4">
        <v>25743.35</v>
      </c>
      <c r="L1105" s="4">
        <v>564459.04999999958</v>
      </c>
      <c r="M1105" s="6">
        <v>4.9014653865588682E-2</v>
      </c>
      <c r="N1105" s="4">
        <v>214.49043010752686</v>
      </c>
      <c r="O1105" s="4">
        <v>773123.90000000014</v>
      </c>
      <c r="P1105" s="4">
        <v>1505452.6100000003</v>
      </c>
      <c r="Q1105" s="4">
        <v>25743.35</v>
      </c>
      <c r="R1105" s="4">
        <v>1479709.2600000005</v>
      </c>
    </row>
    <row r="1106" spans="1:18" ht="15" x14ac:dyDescent="0.2">
      <c r="A1106" s="1" t="str" cm="1">
        <f t="array" ref="A1106">_xlfn.LET(
  _xlpm.n, UPPER(TRIM(C1106)),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C1106
  )
)</f>
        <v>Australian Capital Territory</v>
      </c>
      <c r="B1106" s="1" t="str" cm="1">
        <f t="array" ref="B1106">_xlfn.LET(
  _xlpm.n, UPPER(TRIM(C1106)),
  _xlfn.XLOOKUP(
    _xlpm.n,
    {"AUSTRALIA","NSW","VIC","QLD","SA","WA","TAS","NT","ACT","UNK"},
    {"AU","NSW","VIC","QLD","SA","WA","TAS","NT","ACT","UNK"},
    C1106
  )
)</f>
        <v>ACT</v>
      </c>
      <c r="C1106" s="1" t="s">
        <v>25</v>
      </c>
      <c r="D1106" s="11">
        <f t="shared" si="17"/>
        <v>45078</v>
      </c>
      <c r="E1106" s="1" t="s">
        <v>47</v>
      </c>
      <c r="F1106" s="1" t="s">
        <v>33</v>
      </c>
      <c r="G1106" s="4">
        <v>14003</v>
      </c>
      <c r="H1106" s="5">
        <v>1957947.9499999993</v>
      </c>
      <c r="I1106" s="4">
        <v>609</v>
      </c>
      <c r="J1106" s="4">
        <v>13394</v>
      </c>
      <c r="K1106" s="4">
        <v>63061.35000000002</v>
      </c>
      <c r="L1106" s="4">
        <v>1894886.5999999994</v>
      </c>
      <c r="M1106" s="6">
        <v>4.3490680568449618E-2</v>
      </c>
      <c r="N1106" s="4">
        <v>240.33601626016269</v>
      </c>
      <c r="O1106" s="4">
        <v>2525464.9500000007</v>
      </c>
      <c r="P1106" s="4">
        <v>6116120.8100000033</v>
      </c>
      <c r="Q1106" s="4">
        <v>63061.35000000002</v>
      </c>
      <c r="R1106" s="4">
        <v>6053059.4600000037</v>
      </c>
    </row>
    <row r="1107" spans="1:18" ht="15" x14ac:dyDescent="0.2">
      <c r="A1107" s="1" t="str" cm="1">
        <f t="array" ref="A1107">_xlfn.LET(
  _xlpm.n, UPPER(TRIM(C1107)),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C1107
  )
)</f>
        <v>Unknown</v>
      </c>
      <c r="B1107" s="1" t="str" cm="1">
        <f t="array" ref="B1107">_xlfn.LET(
  _xlpm.n, UPPER(TRIM(C1107)),
  _xlfn.XLOOKUP(
    _xlpm.n,
    {"AUSTRALIA","NSW","VIC","QLD","SA","WA","TAS","NT","ACT","UNK"},
    {"AU","NSW","VIC","QLD","SA","WA","TAS","NT","ACT","UNK"},
    C1107
  )
)</f>
        <v>UNK</v>
      </c>
      <c r="C1107" s="1" t="s">
        <v>26</v>
      </c>
      <c r="D1107" s="11">
        <f t="shared" si="17"/>
        <v>45078</v>
      </c>
      <c r="E1107" s="1" t="s">
        <v>47</v>
      </c>
      <c r="F1107" s="1" t="s">
        <v>33</v>
      </c>
      <c r="G1107" s="4">
        <v>14</v>
      </c>
      <c r="H1107" s="5">
        <v>1758.5</v>
      </c>
      <c r="I1107" s="4">
        <v>2</v>
      </c>
      <c r="J1107" s="4">
        <v>12</v>
      </c>
      <c r="K1107" s="4">
        <v>168.4</v>
      </c>
      <c r="L1107" s="4">
        <v>1590.1</v>
      </c>
      <c r="M1107" s="6">
        <v>0.14285714285714285</v>
      </c>
      <c r="N1107" s="4" t="s">
        <v>32</v>
      </c>
      <c r="O1107" s="4">
        <v>2317.3000000000002</v>
      </c>
      <c r="P1107" s="4">
        <v>4335</v>
      </c>
      <c r="Q1107" s="4">
        <v>168.4</v>
      </c>
      <c r="R1107" s="4">
        <v>4166.6000000000004</v>
      </c>
    </row>
    <row r="1108" spans="1:18" ht="15" x14ac:dyDescent="0.2">
      <c r="A1108" s="1" t="str" cm="1">
        <f t="array" ref="A1108">_xlfn.LET(
  _xlpm.n, UPPER(TRIM(C1108)),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C1108
  )
)</f>
        <v>Australia</v>
      </c>
      <c r="B1108" s="1" t="str" cm="1">
        <f t="array" ref="B1108">_xlfn.LET(
  _xlpm.n, UPPER(TRIM(C1108)),
  _xlfn.XLOOKUP(
    _xlpm.n,
    {"AUSTRALIA","NSW","VIC","QLD","SA","WA","TAS","NT","ACT","UNK"},
    {"AU","NSW","VIC","QLD","SA","WA","TAS","NT","ACT","UNK"},
    C1108
  )
)</f>
        <v>AU</v>
      </c>
      <c r="C1108" s="2" t="s">
        <v>15</v>
      </c>
      <c r="D1108" s="12">
        <f t="shared" si="17"/>
        <v>45078</v>
      </c>
      <c r="E1108" s="3" t="s">
        <v>47</v>
      </c>
      <c r="F1108" s="3" t="s">
        <v>34</v>
      </c>
      <c r="G1108" s="8">
        <v>40181706</v>
      </c>
      <c r="H1108" s="9">
        <v>885092779.08000135</v>
      </c>
      <c r="I1108" s="8">
        <v>35735608</v>
      </c>
      <c r="J1108" s="8">
        <v>4446098</v>
      </c>
      <c r="K1108" s="8">
        <v>788928096.95000219</v>
      </c>
      <c r="L1108" s="8">
        <v>96164682.129999846</v>
      </c>
      <c r="M1108" s="10">
        <v>0.88935019334420495</v>
      </c>
      <c r="N1108" s="8">
        <v>24.506993111357225</v>
      </c>
      <c r="O1108" s="8">
        <v>1051351555.3500041</v>
      </c>
      <c r="P1108" s="8">
        <v>946081198.75000465</v>
      </c>
      <c r="Q1108" s="8">
        <v>786684125.50000203</v>
      </c>
      <c r="R1108" s="8">
        <v>159397073.24999943</v>
      </c>
    </row>
    <row r="1109" spans="1:18" ht="15" x14ac:dyDescent="0.2">
      <c r="A1109" s="1" t="str" cm="1">
        <f t="array" ref="A1109">_xlfn.LET(
  _xlpm.n, UPPER(TRIM(C1109)),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C1109
  )
)</f>
        <v>New South Wales</v>
      </c>
      <c r="B1109" s="1" t="str" cm="1">
        <f t="array" ref="B1109">_xlfn.LET(
  _xlpm.n, UPPER(TRIM(C1109)),
  _xlfn.XLOOKUP(
    _xlpm.n,
    {"AUSTRALIA","NSW","VIC","QLD","SA","WA","TAS","NT","ACT","UNK"},
    {"AU","NSW","VIC","QLD","SA","WA","TAS","NT","ACT","UNK"},
    C1109
  )
)</f>
        <v>NSW</v>
      </c>
      <c r="C1109" s="1" t="s">
        <v>18</v>
      </c>
      <c r="D1109" s="11">
        <f t="shared" si="17"/>
        <v>45078</v>
      </c>
      <c r="E1109" s="1" t="s">
        <v>47</v>
      </c>
      <c r="F1109" s="1" t="s">
        <v>34</v>
      </c>
      <c r="G1109" s="4">
        <v>13505065</v>
      </c>
      <c r="H1109" s="5">
        <v>299764512.47000027</v>
      </c>
      <c r="I1109" s="4">
        <v>11818070</v>
      </c>
      <c r="J1109" s="4">
        <v>1686995</v>
      </c>
      <c r="K1109" s="4">
        <v>265469352.5999999</v>
      </c>
      <c r="L1109" s="4">
        <v>34295159.870000005</v>
      </c>
      <c r="M1109" s="6">
        <v>0.87508427393722277</v>
      </c>
      <c r="N1109" s="4">
        <v>25.469748342341951</v>
      </c>
      <c r="O1109" s="4">
        <v>356223670.18999976</v>
      </c>
      <c r="P1109" s="4">
        <v>319420661.04000044</v>
      </c>
      <c r="Q1109" s="4">
        <v>264643607.24999976</v>
      </c>
      <c r="R1109" s="4">
        <v>54777053.790000163</v>
      </c>
    </row>
    <row r="1110" spans="1:18" ht="15" x14ac:dyDescent="0.2">
      <c r="A1110" s="1" t="str" cm="1">
        <f t="array" ref="A1110">_xlfn.LET(
  _xlpm.n, UPPER(TRIM(C1110)),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C1110
  )
)</f>
        <v>Victoria</v>
      </c>
      <c r="B1110" s="1" t="str" cm="1">
        <f t="array" ref="B1110">_xlfn.LET(
  _xlpm.n, UPPER(TRIM(C1110)),
  _xlfn.XLOOKUP(
    _xlpm.n,
    {"AUSTRALIA","NSW","VIC","QLD","SA","WA","TAS","NT","ACT","UNK"},
    {"AU","NSW","VIC","QLD","SA","WA","TAS","NT","ACT","UNK"},
    C1110
  )
)</f>
        <v>VIC</v>
      </c>
      <c r="C1110" s="1" t="s">
        <v>19</v>
      </c>
      <c r="D1110" s="11">
        <f t="shared" si="17"/>
        <v>45078</v>
      </c>
      <c r="E1110" s="1" t="s">
        <v>47</v>
      </c>
      <c r="F1110" s="1" t="s">
        <v>34</v>
      </c>
      <c r="G1110" s="4">
        <v>10176590</v>
      </c>
      <c r="H1110" s="5">
        <v>219554838.35999945</v>
      </c>
      <c r="I1110" s="4">
        <v>9097583</v>
      </c>
      <c r="J1110" s="4">
        <v>1079007</v>
      </c>
      <c r="K1110" s="4">
        <v>195938339.59999955</v>
      </c>
      <c r="L1110" s="4">
        <v>23616498.759999946</v>
      </c>
      <c r="M1110" s="6">
        <v>0.89397165455226157</v>
      </c>
      <c r="N1110" s="4">
        <v>24.239392214518855</v>
      </c>
      <c r="O1110" s="4">
        <v>260765015.55000013</v>
      </c>
      <c r="P1110" s="4">
        <v>235753032.8499997</v>
      </c>
      <c r="Q1110" s="4">
        <v>195406354.79999962</v>
      </c>
      <c r="R1110" s="4">
        <v>40346678.049999945</v>
      </c>
    </row>
    <row r="1111" spans="1:18" ht="15" x14ac:dyDescent="0.2">
      <c r="A1111" s="1" t="str" cm="1">
        <f t="array" ref="A1111">_xlfn.LET(
  _xlpm.n, UPPER(TRIM(C1111)),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C1111
  )
)</f>
        <v>Queensland</v>
      </c>
      <c r="B1111" s="1" t="str" cm="1">
        <f t="array" ref="B1111">_xlfn.LET(
  _xlpm.n, UPPER(TRIM(C1111)),
  _xlfn.XLOOKUP(
    _xlpm.n,
    {"AUSTRALIA","NSW","VIC","QLD","SA","WA","TAS","NT","ACT","UNK"},
    {"AU","NSW","VIC","QLD","SA","WA","TAS","NT","ACT","UNK"},
    C1111
  )
)</f>
        <v>QLD</v>
      </c>
      <c r="C1111" s="1" t="s">
        <v>20</v>
      </c>
      <c r="D1111" s="11">
        <f t="shared" si="17"/>
        <v>45078</v>
      </c>
      <c r="E1111" s="1" t="s">
        <v>47</v>
      </c>
      <c r="F1111" s="1" t="s">
        <v>34</v>
      </c>
      <c r="G1111" s="4">
        <v>8038996</v>
      </c>
      <c r="H1111" s="5">
        <v>183061970.83999941</v>
      </c>
      <c r="I1111" s="4">
        <v>7248254</v>
      </c>
      <c r="J1111" s="4">
        <v>790742</v>
      </c>
      <c r="K1111" s="4">
        <v>164756838.54999936</v>
      </c>
      <c r="L1111" s="4">
        <v>18305132.290000029</v>
      </c>
      <c r="M1111" s="6">
        <v>0.90163672179958787</v>
      </c>
      <c r="N1111" s="4">
        <v>24.804781003937002</v>
      </c>
      <c r="O1111" s="4">
        <v>217346859.40999958</v>
      </c>
      <c r="P1111" s="4">
        <v>195517255.42999959</v>
      </c>
      <c r="Q1111" s="4">
        <v>164319220.99999958</v>
      </c>
      <c r="R1111" s="4">
        <v>31198034.429999985</v>
      </c>
    </row>
    <row r="1112" spans="1:18" ht="15" x14ac:dyDescent="0.2">
      <c r="A1112" s="1" t="str" cm="1">
        <f t="array" ref="A1112">_xlfn.LET(
  _xlpm.n, UPPER(TRIM(C1112)),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C1112
  )
)</f>
        <v>South Australia</v>
      </c>
      <c r="B1112" s="1" t="str" cm="1">
        <f t="array" ref="B1112">_xlfn.LET(
  _xlpm.n, UPPER(TRIM(C1112)),
  _xlfn.XLOOKUP(
    _xlpm.n,
    {"AUSTRALIA","NSW","VIC","QLD","SA","WA","TAS","NT","ACT","UNK"},
    {"AU","NSW","VIC","QLD","SA","WA","TAS","NT","ACT","UNK"},
    C1112
  )
)</f>
        <v>SA</v>
      </c>
      <c r="C1112" s="1" t="s">
        <v>21</v>
      </c>
      <c r="D1112" s="11">
        <f t="shared" si="17"/>
        <v>45078</v>
      </c>
      <c r="E1112" s="1" t="s">
        <v>47</v>
      </c>
      <c r="F1112" s="1" t="s">
        <v>34</v>
      </c>
      <c r="G1112" s="4">
        <v>2853824</v>
      </c>
      <c r="H1112" s="5">
        <v>59716410.099999934</v>
      </c>
      <c r="I1112" s="4">
        <v>2501588</v>
      </c>
      <c r="J1112" s="4">
        <v>352236</v>
      </c>
      <c r="K1112" s="4">
        <v>52115946.250000037</v>
      </c>
      <c r="L1112" s="4">
        <v>7600463.8499999903</v>
      </c>
      <c r="M1112" s="6">
        <v>0.87657402839137943</v>
      </c>
      <c r="N1112" s="4">
        <v>23.215976733645554</v>
      </c>
      <c r="O1112" s="4">
        <v>71063990.60999994</v>
      </c>
      <c r="P1112" s="4">
        <v>64028078.140000075</v>
      </c>
      <c r="Q1112" s="4">
        <v>51929511.399999961</v>
      </c>
      <c r="R1112" s="4">
        <v>12098566.739999948</v>
      </c>
    </row>
    <row r="1113" spans="1:18" ht="15" x14ac:dyDescent="0.2">
      <c r="A1113" s="1" t="str" cm="1">
        <f t="array" ref="A1113">_xlfn.LET(
  _xlpm.n, UPPER(TRIM(C1113)),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C1113
  )
)</f>
        <v>Western Australia</v>
      </c>
      <c r="B1113" s="1" t="str" cm="1">
        <f t="array" ref="B1113">_xlfn.LET(
  _xlpm.n, UPPER(TRIM(C1113)),
  _xlfn.XLOOKUP(
    _xlpm.n,
    {"AUSTRALIA","NSW","VIC","QLD","SA","WA","TAS","NT","ACT","UNK"},
    {"AU","NSW","VIC","QLD","SA","WA","TAS","NT","ACT","UNK"},
    C1113
  )
)</f>
        <v>WA</v>
      </c>
      <c r="C1113" s="1" t="s">
        <v>22</v>
      </c>
      <c r="D1113" s="11">
        <f t="shared" si="17"/>
        <v>45078</v>
      </c>
      <c r="E1113" s="1" t="s">
        <v>47</v>
      </c>
      <c r="F1113" s="1" t="s">
        <v>34</v>
      </c>
      <c r="G1113" s="4">
        <v>3810211</v>
      </c>
      <c r="H1113" s="5">
        <v>84668976.619999856</v>
      </c>
      <c r="I1113" s="4">
        <v>3406766</v>
      </c>
      <c r="J1113" s="4">
        <v>403445</v>
      </c>
      <c r="K1113" s="4">
        <v>75794848.449999839</v>
      </c>
      <c r="L1113" s="4">
        <v>8874128.1700000055</v>
      </c>
      <c r="M1113" s="6">
        <v>0.89411478786870335</v>
      </c>
      <c r="N1113" s="4">
        <v>25.044257929774201</v>
      </c>
      <c r="O1113" s="4">
        <v>100566040.03999986</v>
      </c>
      <c r="P1113" s="4">
        <v>90708415.540000036</v>
      </c>
      <c r="Q1113" s="4">
        <v>75617232.749999881</v>
      </c>
      <c r="R1113" s="4">
        <v>15091182.790000001</v>
      </c>
    </row>
    <row r="1114" spans="1:18" ht="15" x14ac:dyDescent="0.2">
      <c r="A1114" s="1" t="str" cm="1">
        <f t="array" ref="A1114">_xlfn.LET(
  _xlpm.n, UPPER(TRIM(C1114)),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C1114
  )
)</f>
        <v>Tasmania</v>
      </c>
      <c r="B1114" s="1" t="str" cm="1">
        <f t="array" ref="B1114">_xlfn.LET(
  _xlpm.n, UPPER(TRIM(C1114)),
  _xlfn.XLOOKUP(
    _xlpm.n,
    {"AUSTRALIA","NSW","VIC","QLD","SA","WA","TAS","NT","ACT","UNK"},
    {"AU","NSW","VIC","QLD","SA","WA","TAS","NT","ACT","UNK"},
    C1114
  )
)</f>
        <v>TAS</v>
      </c>
      <c r="C1114" s="1" t="s">
        <v>23</v>
      </c>
      <c r="D1114" s="11">
        <f t="shared" si="17"/>
        <v>45078</v>
      </c>
      <c r="E1114" s="1" t="s">
        <v>47</v>
      </c>
      <c r="F1114" s="1" t="s">
        <v>34</v>
      </c>
      <c r="G1114" s="4">
        <v>878440</v>
      </c>
      <c r="H1114" s="5">
        <v>18316333.41000006</v>
      </c>
      <c r="I1114" s="4">
        <v>805319</v>
      </c>
      <c r="J1114" s="4">
        <v>73121</v>
      </c>
      <c r="K1114" s="4">
        <v>16534429.850000011</v>
      </c>
      <c r="L1114" s="4">
        <v>1781903.560000001</v>
      </c>
      <c r="M1114" s="6">
        <v>0.91676039342470739</v>
      </c>
      <c r="N1114" s="4">
        <v>29.521200828157355</v>
      </c>
      <c r="O1114" s="4">
        <v>21739805.900000069</v>
      </c>
      <c r="P1114" s="4">
        <v>19528021.130000062</v>
      </c>
      <c r="Q1114" s="4">
        <v>16497935.899999993</v>
      </c>
      <c r="R1114" s="4">
        <v>3030085.2299999963</v>
      </c>
    </row>
    <row r="1115" spans="1:18" ht="15" x14ac:dyDescent="0.2">
      <c r="A1115" s="1" t="str" cm="1">
        <f t="array" ref="A1115">_xlfn.LET(
  _xlpm.n, UPPER(TRIM(C1115)),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C1115
  )
)</f>
        <v>Northern Territory</v>
      </c>
      <c r="B1115" s="1" t="str" cm="1">
        <f t="array" ref="B1115">_xlfn.LET(
  _xlpm.n, UPPER(TRIM(C1115)),
  _xlfn.XLOOKUP(
    _xlpm.n,
    {"AUSTRALIA","NSW","VIC","QLD","SA","WA","TAS","NT","ACT","UNK"},
    {"AU","NSW","VIC","QLD","SA","WA","TAS","NT","ACT","UNK"},
    C1115
  )
)</f>
        <v>NT</v>
      </c>
      <c r="C1115" s="1" t="s">
        <v>24</v>
      </c>
      <c r="D1115" s="11">
        <f t="shared" si="17"/>
        <v>45078</v>
      </c>
      <c r="E1115" s="1" t="s">
        <v>47</v>
      </c>
      <c r="F1115" s="1" t="s">
        <v>34</v>
      </c>
      <c r="G1115" s="4">
        <v>266466</v>
      </c>
      <c r="H1115" s="5">
        <v>5928304.549999998</v>
      </c>
      <c r="I1115" s="4">
        <v>257821</v>
      </c>
      <c r="J1115" s="4">
        <v>8645</v>
      </c>
      <c r="K1115" s="4">
        <v>5677113.1499999985</v>
      </c>
      <c r="L1115" s="4">
        <v>251191.40000000008</v>
      </c>
      <c r="M1115" s="6">
        <v>0.96755683651948088</v>
      </c>
      <c r="N1115" s="4">
        <v>47.442156249999996</v>
      </c>
      <c r="O1115" s="4">
        <v>6985328.8500000015</v>
      </c>
      <c r="P1115" s="4">
        <v>6060756.4499999937</v>
      </c>
      <c r="Q1115" s="4">
        <v>5661660.7499999972</v>
      </c>
      <c r="R1115" s="4">
        <v>399095.69999999995</v>
      </c>
    </row>
    <row r="1116" spans="1:18" ht="15" x14ac:dyDescent="0.2">
      <c r="A1116" s="1" t="str" cm="1">
        <f t="array" ref="A1116">_xlfn.LET(
  _xlpm.n, UPPER(TRIM(C1116)),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C1116
  )
)</f>
        <v>Australian Capital Territory</v>
      </c>
      <c r="B1116" s="1" t="str" cm="1">
        <f t="array" ref="B1116">_xlfn.LET(
  _xlpm.n, UPPER(TRIM(C1116)),
  _xlfn.XLOOKUP(
    _xlpm.n,
    {"AUSTRALIA","NSW","VIC","QLD","SA","WA","TAS","NT","ACT","UNK"},
    {"AU","NSW","VIC","QLD","SA","WA","TAS","NT","ACT","UNK"},
    C1116
  )
)</f>
        <v>ACT</v>
      </c>
      <c r="C1116" s="1" t="s">
        <v>25</v>
      </c>
      <c r="D1116" s="11">
        <f t="shared" si="17"/>
        <v>45078</v>
      </c>
      <c r="E1116" s="1" t="s">
        <v>47</v>
      </c>
      <c r="F1116" s="1" t="s">
        <v>34</v>
      </c>
      <c r="G1116" s="4">
        <v>651380</v>
      </c>
      <c r="H1116" s="5">
        <v>14064545.230000021</v>
      </c>
      <c r="I1116" s="4">
        <v>599637</v>
      </c>
      <c r="J1116" s="4">
        <v>51743</v>
      </c>
      <c r="K1116" s="4">
        <v>12628265.700000001</v>
      </c>
      <c r="L1116" s="4">
        <v>1436279.5300000003</v>
      </c>
      <c r="M1116" s="6">
        <v>0.92056403328318337</v>
      </c>
      <c r="N1116" s="4">
        <v>17.655807332293296</v>
      </c>
      <c r="O1116" s="4">
        <v>16640664.499999998</v>
      </c>
      <c r="P1116" s="4">
        <v>15045347.869999997</v>
      </c>
      <c r="Q1116" s="4">
        <v>12595884.350000015</v>
      </c>
      <c r="R1116" s="4">
        <v>2449463.5200000019</v>
      </c>
    </row>
    <row r="1117" spans="1:18" ht="15" x14ac:dyDescent="0.2">
      <c r="A1117" s="1" t="str" cm="1">
        <f t="array" ref="A1117">_xlfn.LET(
  _xlpm.n, UPPER(TRIM(C1117)),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C1117
  )
)</f>
        <v>Unknown</v>
      </c>
      <c r="B1117" s="1" t="str" cm="1">
        <f t="array" ref="B1117">_xlfn.LET(
  _xlpm.n, UPPER(TRIM(C1117)),
  _xlfn.XLOOKUP(
    _xlpm.n,
    {"AUSTRALIA","NSW","VIC","QLD","SA","WA","TAS","NT","ACT","UNK"},
    {"AU","NSW","VIC","QLD","SA","WA","TAS","NT","ACT","UNK"},
    C1117
  )
)</f>
        <v>UNK</v>
      </c>
      <c r="C1117" s="1" t="s">
        <v>26</v>
      </c>
      <c r="D1117" s="11">
        <f t="shared" si="17"/>
        <v>45078</v>
      </c>
      <c r="E1117" s="1" t="s">
        <v>47</v>
      </c>
      <c r="F1117" s="1" t="s">
        <v>34</v>
      </c>
      <c r="G1117" s="4">
        <v>734</v>
      </c>
      <c r="H1117" s="5">
        <v>16887.500000000007</v>
      </c>
      <c r="I1117" s="4">
        <v>570</v>
      </c>
      <c r="J1117" s="4">
        <v>164</v>
      </c>
      <c r="K1117" s="4">
        <v>12962.8</v>
      </c>
      <c r="L1117" s="4">
        <v>3924.7</v>
      </c>
      <c r="M1117" s="6">
        <v>0.77656675749318804</v>
      </c>
      <c r="N1117" s="4">
        <v>0</v>
      </c>
      <c r="O1117" s="4">
        <v>20180.299999999992</v>
      </c>
      <c r="P1117" s="4">
        <v>19630.299999999992</v>
      </c>
      <c r="Q1117" s="4">
        <v>12717.300000000003</v>
      </c>
      <c r="R1117" s="4">
        <v>6912.9999999999991</v>
      </c>
    </row>
    <row r="1118" spans="1:18" ht="15" x14ac:dyDescent="0.2">
      <c r="A1118" s="1" t="str" cm="1">
        <f t="array" ref="A1118">_xlfn.LET(
  _xlpm.n, UPPER(TRIM(C1118)),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C1118
  )
)</f>
        <v>Australia</v>
      </c>
      <c r="B1118" s="1" t="str" cm="1">
        <f t="array" ref="B1118">_xlfn.LET(
  _xlpm.n, UPPER(TRIM(C1118)),
  _xlfn.XLOOKUP(
    _xlpm.n,
    {"AUSTRALIA","NSW","VIC","QLD","SA","WA","TAS","NT","ACT","UNK"},
    {"AU","NSW","VIC","QLD","SA","WA","TAS","NT","ACT","UNK"},
    C1118
  )
)</f>
        <v>AU</v>
      </c>
      <c r="C1118" s="2" t="s">
        <v>15</v>
      </c>
      <c r="D1118" s="12">
        <f t="shared" si="17"/>
        <v>45078</v>
      </c>
      <c r="E1118" s="3" t="s">
        <v>47</v>
      </c>
      <c r="F1118" s="3" t="s">
        <v>35</v>
      </c>
      <c r="G1118" s="8">
        <v>7468573</v>
      </c>
      <c r="H1118" s="9">
        <v>1166351773.2299998</v>
      </c>
      <c r="I1118" s="8">
        <v>5750042</v>
      </c>
      <c r="J1118" s="8">
        <v>1718531</v>
      </c>
      <c r="K1118" s="8">
        <v>918740782.60000372</v>
      </c>
      <c r="L1118" s="8">
        <v>247610990.63000125</v>
      </c>
      <c r="M1118" s="10">
        <v>0.76989834604281171</v>
      </c>
      <c r="N1118" s="8">
        <v>124.90055745986675</v>
      </c>
      <c r="O1118" s="8">
        <v>1261883204.4800169</v>
      </c>
      <c r="P1118" s="8">
        <v>1361718094.7500098</v>
      </c>
      <c r="Q1118" s="8">
        <v>918740782.60000372</v>
      </c>
      <c r="R1118" s="8">
        <v>442977312.14999932</v>
      </c>
    </row>
    <row r="1119" spans="1:18" ht="15" x14ac:dyDescent="0.2">
      <c r="A1119" s="1" t="str" cm="1">
        <f t="array" ref="A1119">_xlfn.LET(
  _xlpm.n, UPPER(TRIM(C1119)),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C1119
  )
)</f>
        <v>New South Wales</v>
      </c>
      <c r="B1119" s="1" t="str" cm="1">
        <f t="array" ref="B1119">_xlfn.LET(
  _xlpm.n, UPPER(TRIM(C1119)),
  _xlfn.XLOOKUP(
    _xlpm.n,
    {"AUSTRALIA","NSW","VIC","QLD","SA","WA","TAS","NT","ACT","UNK"},
    {"AU","NSW","VIC","QLD","SA","WA","TAS","NT","ACT","UNK"},
    C1119
  )
)</f>
        <v>NSW</v>
      </c>
      <c r="C1119" s="1" t="s">
        <v>18</v>
      </c>
      <c r="D1119" s="11">
        <f t="shared" si="17"/>
        <v>45078</v>
      </c>
      <c r="E1119" s="1" t="s">
        <v>47</v>
      </c>
      <c r="F1119" s="1" t="s">
        <v>35</v>
      </c>
      <c r="G1119" s="4">
        <v>2566475</v>
      </c>
      <c r="H1119" s="5">
        <v>405682029.97000045</v>
      </c>
      <c r="I1119" s="4">
        <v>2003372</v>
      </c>
      <c r="J1119" s="4">
        <v>563103</v>
      </c>
      <c r="K1119" s="4">
        <v>321277007.94999933</v>
      </c>
      <c r="L1119" s="4">
        <v>84405022.019999787</v>
      </c>
      <c r="M1119" s="6">
        <v>0.78059283647804867</v>
      </c>
      <c r="N1119" s="4">
        <v>120.51946873597277</v>
      </c>
      <c r="O1119" s="4">
        <v>439514128.05999911</v>
      </c>
      <c r="P1119" s="4">
        <v>464290679.27999943</v>
      </c>
      <c r="Q1119" s="4">
        <v>321277007.94999933</v>
      </c>
      <c r="R1119" s="4">
        <v>143013671.32999998</v>
      </c>
    </row>
    <row r="1120" spans="1:18" ht="15" x14ac:dyDescent="0.2">
      <c r="A1120" s="1" t="str" cm="1">
        <f t="array" ref="A1120">_xlfn.LET(
  _xlpm.n, UPPER(TRIM(C1120)),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C1120
  )
)</f>
        <v>Victoria</v>
      </c>
      <c r="B1120" s="1" t="str" cm="1">
        <f t="array" ref="B1120">_xlfn.LET(
  _xlpm.n, UPPER(TRIM(C1120)),
  _xlfn.XLOOKUP(
    _xlpm.n,
    {"AUSTRALIA","NSW","VIC","QLD","SA","WA","TAS","NT","ACT","UNK"},
    {"AU","NSW","VIC","QLD","SA","WA","TAS","NT","ACT","UNK"},
    C1120
  )
)</f>
        <v>VIC</v>
      </c>
      <c r="C1120" s="1" t="s">
        <v>19</v>
      </c>
      <c r="D1120" s="11">
        <f t="shared" si="17"/>
        <v>45078</v>
      </c>
      <c r="E1120" s="1" t="s">
        <v>47</v>
      </c>
      <c r="F1120" s="1" t="s">
        <v>35</v>
      </c>
      <c r="G1120" s="4">
        <v>1882766</v>
      </c>
      <c r="H1120" s="5">
        <v>289147986.31000018</v>
      </c>
      <c r="I1120" s="4">
        <v>1445083</v>
      </c>
      <c r="J1120" s="4">
        <v>437683</v>
      </c>
      <c r="K1120" s="4">
        <v>229058625.5999997</v>
      </c>
      <c r="L1120" s="4">
        <v>60089360.710000053</v>
      </c>
      <c r="M1120" s="6">
        <v>0.76753191846464186</v>
      </c>
      <c r="N1120" s="4">
        <v>126.69997561167025</v>
      </c>
      <c r="O1120" s="4">
        <v>312028394.78000057</v>
      </c>
      <c r="P1120" s="4">
        <v>340534663.83000016</v>
      </c>
      <c r="Q1120" s="4">
        <v>229058625.5999997</v>
      </c>
      <c r="R1120" s="4">
        <v>111476038.22999994</v>
      </c>
    </row>
    <row r="1121" spans="1:18" ht="15" x14ac:dyDescent="0.2">
      <c r="A1121" s="1" t="str" cm="1">
        <f t="array" ref="A1121">_xlfn.LET(
  _xlpm.n, UPPER(TRIM(C1121)),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C1121
  )
)</f>
        <v>Queensland</v>
      </c>
      <c r="B1121" s="1" t="str" cm="1">
        <f t="array" ref="B1121">_xlfn.LET(
  _xlpm.n, UPPER(TRIM(C1121)),
  _xlfn.XLOOKUP(
    _xlpm.n,
    {"AUSTRALIA","NSW","VIC","QLD","SA","WA","TAS","NT","ACT","UNK"},
    {"AU","NSW","VIC","QLD","SA","WA","TAS","NT","ACT","UNK"},
    C1121
  )
)</f>
        <v>QLD</v>
      </c>
      <c r="C1121" s="1" t="s">
        <v>20</v>
      </c>
      <c r="D1121" s="11">
        <f t="shared" si="17"/>
        <v>45078</v>
      </c>
      <c r="E1121" s="1" t="s">
        <v>47</v>
      </c>
      <c r="F1121" s="1" t="s">
        <v>35</v>
      </c>
      <c r="G1121" s="4">
        <v>1526048</v>
      </c>
      <c r="H1121" s="5">
        <v>236563183.74000037</v>
      </c>
      <c r="I1121" s="4">
        <v>1164935</v>
      </c>
      <c r="J1121" s="4">
        <v>361113</v>
      </c>
      <c r="K1121" s="4">
        <v>185751247.94999996</v>
      </c>
      <c r="L1121" s="4">
        <v>50811935.789999902</v>
      </c>
      <c r="M1121" s="6">
        <v>0.76336720732244334</v>
      </c>
      <c r="N1121" s="4">
        <v>122.95835227866431</v>
      </c>
      <c r="O1121" s="4">
        <v>255744557.08999974</v>
      </c>
      <c r="P1121" s="4">
        <v>278975510.56000042</v>
      </c>
      <c r="Q1121" s="4">
        <v>185751247.94999996</v>
      </c>
      <c r="R1121" s="4">
        <v>93224262.610000014</v>
      </c>
    </row>
    <row r="1122" spans="1:18" ht="15" x14ac:dyDescent="0.2">
      <c r="A1122" s="1" t="str" cm="1">
        <f t="array" ref="A1122">_xlfn.LET(
  _xlpm.n, UPPER(TRIM(C1122)),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C1122
  )
)</f>
        <v>South Australia</v>
      </c>
      <c r="B1122" s="1" t="str" cm="1">
        <f t="array" ref="B1122">_xlfn.LET(
  _xlpm.n, UPPER(TRIM(C1122)),
  _xlfn.XLOOKUP(
    _xlpm.n,
    {"AUSTRALIA","NSW","VIC","QLD","SA","WA","TAS","NT","ACT","UNK"},
    {"AU","NSW","VIC","QLD","SA","WA","TAS","NT","ACT","UNK"},
    C1122
  )
)</f>
        <v>SA</v>
      </c>
      <c r="C1122" s="1" t="s">
        <v>21</v>
      </c>
      <c r="D1122" s="11">
        <f t="shared" si="17"/>
        <v>45078</v>
      </c>
      <c r="E1122" s="1" t="s">
        <v>47</v>
      </c>
      <c r="F1122" s="1" t="s">
        <v>35</v>
      </c>
      <c r="G1122" s="4">
        <v>485237</v>
      </c>
      <c r="H1122" s="5">
        <v>75827485.139999956</v>
      </c>
      <c r="I1122" s="4">
        <v>358552</v>
      </c>
      <c r="J1122" s="4">
        <v>126685</v>
      </c>
      <c r="K1122" s="4">
        <v>56633059.899999946</v>
      </c>
      <c r="L1122" s="4">
        <v>19194425.240000054</v>
      </c>
      <c r="M1122" s="6">
        <v>0.73892139305123061</v>
      </c>
      <c r="N1122" s="4">
        <v>131.07535937133969</v>
      </c>
      <c r="O1122" s="4">
        <v>82590200.200000256</v>
      </c>
      <c r="P1122" s="4">
        <v>90821030.570000261</v>
      </c>
      <c r="Q1122" s="4">
        <v>56633059.899999946</v>
      </c>
      <c r="R1122" s="4">
        <v>34187970.670000046</v>
      </c>
    </row>
    <row r="1123" spans="1:18" ht="15" x14ac:dyDescent="0.2">
      <c r="A1123" s="1" t="str" cm="1">
        <f t="array" ref="A1123">_xlfn.LET(
  _xlpm.n, UPPER(TRIM(C1123)),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C1123
  )
)</f>
        <v>Western Australia</v>
      </c>
      <c r="B1123" s="1" t="str" cm="1">
        <f t="array" ref="B1123">_xlfn.LET(
  _xlpm.n, UPPER(TRIM(C1123)),
  _xlfn.XLOOKUP(
    _xlpm.n,
    {"AUSTRALIA","NSW","VIC","QLD","SA","WA","TAS","NT","ACT","UNK"},
    {"AU","NSW","VIC","QLD","SA","WA","TAS","NT","ACT","UNK"},
    C1123
  )
)</f>
        <v>WA</v>
      </c>
      <c r="C1123" s="1" t="s">
        <v>22</v>
      </c>
      <c r="D1123" s="11">
        <f t="shared" si="17"/>
        <v>45078</v>
      </c>
      <c r="E1123" s="1" t="s">
        <v>47</v>
      </c>
      <c r="F1123" s="1" t="s">
        <v>35</v>
      </c>
      <c r="G1123" s="4">
        <v>753941</v>
      </c>
      <c r="H1123" s="5">
        <v>119080763.12000002</v>
      </c>
      <c r="I1123" s="4">
        <v>606558</v>
      </c>
      <c r="J1123" s="4">
        <v>147383</v>
      </c>
      <c r="K1123" s="4">
        <v>97412791.049999997</v>
      </c>
      <c r="L1123" s="4">
        <v>21667972.06999997</v>
      </c>
      <c r="M1123" s="6">
        <v>0.80451653378712662</v>
      </c>
      <c r="N1123" s="4">
        <v>130.38173301318963</v>
      </c>
      <c r="O1123" s="4">
        <v>128452261.30000018</v>
      </c>
      <c r="P1123" s="4">
        <v>136878569.76000017</v>
      </c>
      <c r="Q1123" s="4">
        <v>97412791.049999997</v>
      </c>
      <c r="R1123" s="4">
        <v>39465778.709999919</v>
      </c>
    </row>
    <row r="1124" spans="1:18" ht="15" x14ac:dyDescent="0.2">
      <c r="A1124" s="1" t="str" cm="1">
        <f t="array" ref="A1124">_xlfn.LET(
  _xlpm.n, UPPER(TRIM(C1124)),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C1124
  )
)</f>
        <v>Tasmania</v>
      </c>
      <c r="B1124" s="1" t="str" cm="1">
        <f t="array" ref="B1124">_xlfn.LET(
  _xlpm.n, UPPER(TRIM(C1124)),
  _xlfn.XLOOKUP(
    _xlpm.n,
    {"AUSTRALIA","NSW","VIC","QLD","SA","WA","TAS","NT","ACT","UNK"},
    {"AU","NSW","VIC","QLD","SA","WA","TAS","NT","ACT","UNK"},
    C1124
  )
)</f>
        <v>TAS</v>
      </c>
      <c r="C1124" s="1" t="s">
        <v>23</v>
      </c>
      <c r="D1124" s="11">
        <f t="shared" si="17"/>
        <v>45078</v>
      </c>
      <c r="E1124" s="1" t="s">
        <v>47</v>
      </c>
      <c r="F1124" s="1" t="s">
        <v>35</v>
      </c>
      <c r="G1124" s="4">
        <v>123336</v>
      </c>
      <c r="H1124" s="5">
        <v>18745522.049999978</v>
      </c>
      <c r="I1124" s="4">
        <v>83504</v>
      </c>
      <c r="J1124" s="4">
        <v>39832</v>
      </c>
      <c r="K1124" s="4">
        <v>13304222.899999999</v>
      </c>
      <c r="L1124" s="4">
        <v>5441299.1500000004</v>
      </c>
      <c r="M1124" s="6">
        <v>0.67704482065252647</v>
      </c>
      <c r="N1124" s="4">
        <v>121.09091028600749</v>
      </c>
      <c r="O1124" s="4">
        <v>20501160.599999942</v>
      </c>
      <c r="P1124" s="4">
        <v>23154146.95999999</v>
      </c>
      <c r="Q1124" s="4">
        <v>13304222.899999999</v>
      </c>
      <c r="R1124" s="4">
        <v>9849924.0599999819</v>
      </c>
    </row>
    <row r="1125" spans="1:18" ht="15" x14ac:dyDescent="0.2">
      <c r="A1125" s="1" t="str" cm="1">
        <f t="array" ref="A1125">_xlfn.LET(
  _xlpm.n, UPPER(TRIM(C1125)),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C1125
  )
)</f>
        <v>Northern Territory</v>
      </c>
      <c r="B1125" s="1" t="str" cm="1">
        <f t="array" ref="B1125">_xlfn.LET(
  _xlpm.n, UPPER(TRIM(C1125)),
  _xlfn.XLOOKUP(
    _xlpm.n,
    {"AUSTRALIA","NSW","VIC","QLD","SA","WA","TAS","NT","ACT","UNK"},
    {"AU","NSW","VIC","QLD","SA","WA","TAS","NT","ACT","UNK"},
    C1125
  )
)</f>
        <v>NT</v>
      </c>
      <c r="C1125" s="1" t="s">
        <v>24</v>
      </c>
      <c r="D1125" s="11">
        <f t="shared" si="17"/>
        <v>45078</v>
      </c>
      <c r="E1125" s="1" t="s">
        <v>47</v>
      </c>
      <c r="F1125" s="1" t="s">
        <v>35</v>
      </c>
      <c r="G1125" s="4">
        <v>38624</v>
      </c>
      <c r="H1125" s="5">
        <v>5695781.6999999983</v>
      </c>
      <c r="I1125" s="4">
        <v>32615</v>
      </c>
      <c r="J1125" s="4">
        <v>6009</v>
      </c>
      <c r="K1125" s="4">
        <v>4894497.4999999963</v>
      </c>
      <c r="L1125" s="4">
        <v>801284.2</v>
      </c>
      <c r="M1125" s="6">
        <v>0.84442315658657829</v>
      </c>
      <c r="N1125" s="4">
        <v>146.00381345926806</v>
      </c>
      <c r="O1125" s="4">
        <v>6094336.6000000043</v>
      </c>
      <c r="P1125" s="4">
        <v>6531301.4600000037</v>
      </c>
      <c r="Q1125" s="4">
        <v>4894497.4999999963</v>
      </c>
      <c r="R1125" s="4">
        <v>1636803.9600000007</v>
      </c>
    </row>
    <row r="1126" spans="1:18" ht="15" x14ac:dyDescent="0.2">
      <c r="A1126" s="1" t="str" cm="1">
        <f t="array" ref="A1126">_xlfn.LET(
  _xlpm.n, UPPER(TRIM(C1126)),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C1126
  )
)</f>
        <v>Australian Capital Territory</v>
      </c>
      <c r="B1126" s="1" t="str" cm="1">
        <f t="array" ref="B1126">_xlfn.LET(
  _xlpm.n, UPPER(TRIM(C1126)),
  _xlfn.XLOOKUP(
    _xlpm.n,
    {"AUSTRALIA","NSW","VIC","QLD","SA","WA","TAS","NT","ACT","UNK"},
    {"AU","NSW","VIC","QLD","SA","WA","TAS","NT","ACT","UNK"},
    C1126
  )
)</f>
        <v>ACT</v>
      </c>
      <c r="C1126" s="1" t="s">
        <v>25</v>
      </c>
      <c r="D1126" s="11">
        <f t="shared" si="17"/>
        <v>45078</v>
      </c>
      <c r="E1126" s="1" t="s">
        <v>47</v>
      </c>
      <c r="F1126" s="1" t="s">
        <v>35</v>
      </c>
      <c r="G1126" s="4">
        <v>92040</v>
      </c>
      <c r="H1126" s="5">
        <v>15588767.249999987</v>
      </c>
      <c r="I1126" s="4">
        <v>55345</v>
      </c>
      <c r="J1126" s="4">
        <v>36695</v>
      </c>
      <c r="K1126" s="4">
        <v>10394749.649999993</v>
      </c>
      <c r="L1126" s="4">
        <v>5194017.5999999978</v>
      </c>
      <c r="M1126" s="6">
        <v>0.60131464580617122</v>
      </c>
      <c r="N1126" s="4">
        <v>139.91541301180905</v>
      </c>
      <c r="O1126" s="4">
        <v>16936032.399999987</v>
      </c>
      <c r="P1126" s="4">
        <v>20508476.429999955</v>
      </c>
      <c r="Q1126" s="4">
        <v>10394749.649999993</v>
      </c>
      <c r="R1126" s="4">
        <v>10113726.779999997</v>
      </c>
    </row>
    <row r="1127" spans="1:18" ht="15" x14ac:dyDescent="0.2">
      <c r="A1127" s="1" t="str" cm="1">
        <f t="array" ref="A1127">_xlfn.LET(
  _xlpm.n, UPPER(TRIM(C1127)),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C1127
  )
)</f>
        <v>Unknown</v>
      </c>
      <c r="B1127" s="1" t="str" cm="1">
        <f t="array" ref="B1127">_xlfn.LET(
  _xlpm.n, UPPER(TRIM(C1127)),
  _xlfn.XLOOKUP(
    _xlpm.n,
    {"AUSTRALIA","NSW","VIC","QLD","SA","WA","TAS","NT","ACT","UNK"},
    {"AU","NSW","VIC","QLD","SA","WA","TAS","NT","ACT","UNK"},
    C1127
  )
)</f>
        <v>UNK</v>
      </c>
      <c r="C1127" s="1" t="s">
        <v>26</v>
      </c>
      <c r="D1127" s="11">
        <f t="shared" si="17"/>
        <v>45078</v>
      </c>
      <c r="E1127" s="1" t="s">
        <v>47</v>
      </c>
      <c r="F1127" s="1" t="s">
        <v>35</v>
      </c>
      <c r="G1127" s="4">
        <v>106</v>
      </c>
      <c r="H1127" s="5">
        <v>20253.950000000004</v>
      </c>
      <c r="I1127" s="4">
        <v>78</v>
      </c>
      <c r="J1127" s="4">
        <v>28</v>
      </c>
      <c r="K1127" s="4">
        <v>14580.099999999999</v>
      </c>
      <c r="L1127" s="4">
        <v>5673.8500000000013</v>
      </c>
      <c r="M1127" s="6">
        <v>0.73584905660377353</v>
      </c>
      <c r="N1127" s="4">
        <v>145.30555555555554</v>
      </c>
      <c r="O1127" s="4">
        <v>22133.450000000004</v>
      </c>
      <c r="P1127" s="4">
        <v>23715.899999999998</v>
      </c>
      <c r="Q1127" s="4">
        <v>14580.099999999999</v>
      </c>
      <c r="R1127" s="4">
        <v>9135.7999999999993</v>
      </c>
    </row>
    <row r="1128" spans="1:18" ht="15" x14ac:dyDescent="0.2">
      <c r="A1128" s="1" t="str" cm="1">
        <f t="array" ref="A1128">_xlfn.LET(
  _xlpm.n, UPPER(TRIM(C1128)),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C1128
  )
)</f>
        <v>Australia</v>
      </c>
      <c r="B1128" s="1" t="str" cm="1">
        <f t="array" ref="B1128">_xlfn.LET(
  _xlpm.n, UPPER(TRIM(C1128)),
  _xlfn.XLOOKUP(
    _xlpm.n,
    {"AUSTRALIA","NSW","VIC","QLD","SA","WA","TAS","NT","ACT","UNK"},
    {"AU","NSW","VIC","QLD","SA","WA","TAS","NT","ACT","UNK"},
    C1128
  )
)</f>
        <v>AU</v>
      </c>
      <c r="C1128" s="2" t="s">
        <v>15</v>
      </c>
      <c r="D1128" s="12">
        <f t="shared" si="17"/>
        <v>45078</v>
      </c>
      <c r="E1128" s="3" t="s">
        <v>47</v>
      </c>
      <c r="F1128" s="3" t="s">
        <v>36</v>
      </c>
      <c r="G1128" s="8">
        <v>2969585</v>
      </c>
      <c r="H1128" s="9">
        <v>592010099.1499964</v>
      </c>
      <c r="I1128" s="8">
        <v>1035540</v>
      </c>
      <c r="J1128" s="8">
        <v>1934045</v>
      </c>
      <c r="K1128" s="8">
        <v>116923291.94999991</v>
      </c>
      <c r="L1128" s="8">
        <v>475086807.19999486</v>
      </c>
      <c r="M1128" s="10">
        <v>0.34871539289159931</v>
      </c>
      <c r="N1128" s="8">
        <v>112.89258094328383</v>
      </c>
      <c r="O1128" s="8">
        <v>740987531.12998664</v>
      </c>
      <c r="P1128" s="8">
        <v>1249356130.9500082</v>
      </c>
      <c r="Q1128" s="8">
        <v>116923291.94999991</v>
      </c>
      <c r="R1128" s="8">
        <v>1132432839</v>
      </c>
    </row>
    <row r="1129" spans="1:18" ht="15" x14ac:dyDescent="0.2">
      <c r="A1129" s="1" t="str" cm="1">
        <f t="array" ref="A1129">_xlfn.LET(
  _xlpm.n, UPPER(TRIM(C1129)),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C1129
  )
)</f>
        <v>New South Wales</v>
      </c>
      <c r="B1129" s="1" t="str" cm="1">
        <f t="array" ref="B1129">_xlfn.LET(
  _xlpm.n, UPPER(TRIM(C1129)),
  _xlfn.XLOOKUP(
    _xlpm.n,
    {"AUSTRALIA","NSW","VIC","QLD","SA","WA","TAS","NT","ACT","UNK"},
    {"AU","NSW","VIC","QLD","SA","WA","TAS","NT","ACT","UNK"},
    C1129
  )
)</f>
        <v>NSW</v>
      </c>
      <c r="C1129" s="1" t="s">
        <v>18</v>
      </c>
      <c r="D1129" s="11">
        <f t="shared" si="17"/>
        <v>45078</v>
      </c>
      <c r="E1129" s="1" t="s">
        <v>47</v>
      </c>
      <c r="F1129" s="1" t="s">
        <v>36</v>
      </c>
      <c r="G1129" s="4">
        <v>973249</v>
      </c>
      <c r="H1129" s="5">
        <v>197659144.58000019</v>
      </c>
      <c r="I1129" s="4">
        <v>368826</v>
      </c>
      <c r="J1129" s="4">
        <v>604423</v>
      </c>
      <c r="K1129" s="4">
        <v>43986780.449999973</v>
      </c>
      <c r="L1129" s="4">
        <v>153672364.1300002</v>
      </c>
      <c r="M1129" s="6">
        <v>0.37896365678259109</v>
      </c>
      <c r="N1129" s="4">
        <v>126.21331496255172</v>
      </c>
      <c r="O1129" s="4">
        <v>243493368.06000087</v>
      </c>
      <c r="P1129" s="4">
        <v>429225477.78999978</v>
      </c>
      <c r="Q1129" s="4">
        <v>43986780.449999973</v>
      </c>
      <c r="R1129" s="4">
        <v>385238697.34000003</v>
      </c>
    </row>
    <row r="1130" spans="1:18" ht="15" x14ac:dyDescent="0.2">
      <c r="A1130" s="1" t="str" cm="1">
        <f t="array" ref="A1130">_xlfn.LET(
  _xlpm.n, UPPER(TRIM(C1130)),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C1130
  )
)</f>
        <v>Victoria</v>
      </c>
      <c r="B1130" s="1" t="str" cm="1">
        <f t="array" ref="B1130">_xlfn.LET(
  _xlpm.n, UPPER(TRIM(C1130)),
  _xlfn.XLOOKUP(
    _xlpm.n,
    {"AUSTRALIA","NSW","VIC","QLD","SA","WA","TAS","NT","ACT","UNK"},
    {"AU","NSW","VIC","QLD","SA","WA","TAS","NT","ACT","UNK"},
    C1130
  )
)</f>
        <v>VIC</v>
      </c>
      <c r="C1130" s="1" t="s">
        <v>19</v>
      </c>
      <c r="D1130" s="11">
        <f t="shared" si="17"/>
        <v>45078</v>
      </c>
      <c r="E1130" s="1" t="s">
        <v>47</v>
      </c>
      <c r="F1130" s="1" t="s">
        <v>36</v>
      </c>
      <c r="G1130" s="4">
        <v>626928</v>
      </c>
      <c r="H1130" s="5">
        <v>135275824.33000004</v>
      </c>
      <c r="I1130" s="4">
        <v>167473</v>
      </c>
      <c r="J1130" s="4">
        <v>459455</v>
      </c>
      <c r="K1130" s="4">
        <v>21250473.849999972</v>
      </c>
      <c r="L1130" s="4">
        <v>114025350.48000035</v>
      </c>
      <c r="M1130" s="6">
        <v>0.26713274889620497</v>
      </c>
      <c r="N1130" s="4">
        <v>117.10909640271353</v>
      </c>
      <c r="O1130" s="4">
        <v>171983770.99000114</v>
      </c>
      <c r="P1130" s="4">
        <v>283067771.56999964</v>
      </c>
      <c r="Q1130" s="4">
        <v>21250473.849999972</v>
      </c>
      <c r="R1130" s="4">
        <v>261817297.71999973</v>
      </c>
    </row>
    <row r="1131" spans="1:18" ht="15" x14ac:dyDescent="0.2">
      <c r="A1131" s="1" t="str" cm="1">
        <f t="array" ref="A1131">_xlfn.LET(
  _xlpm.n, UPPER(TRIM(C1131)),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C1131
  )
)</f>
        <v>Queensland</v>
      </c>
      <c r="B1131" s="1" t="str" cm="1">
        <f t="array" ref="B1131">_xlfn.LET(
  _xlpm.n, UPPER(TRIM(C1131)),
  _xlfn.XLOOKUP(
    _xlpm.n,
    {"AUSTRALIA","NSW","VIC","QLD","SA","WA","TAS","NT","ACT","UNK"},
    {"AU","NSW","VIC","QLD","SA","WA","TAS","NT","ACT","UNK"},
    C1131
  )
)</f>
        <v>QLD</v>
      </c>
      <c r="C1131" s="1" t="s">
        <v>20</v>
      </c>
      <c r="D1131" s="11">
        <f t="shared" si="17"/>
        <v>45078</v>
      </c>
      <c r="E1131" s="1" t="s">
        <v>47</v>
      </c>
      <c r="F1131" s="1" t="s">
        <v>36</v>
      </c>
      <c r="G1131" s="4">
        <v>745230</v>
      </c>
      <c r="H1131" s="5">
        <v>129601072.40000047</v>
      </c>
      <c r="I1131" s="4">
        <v>327869</v>
      </c>
      <c r="J1131" s="4">
        <v>417361</v>
      </c>
      <c r="K1131" s="4">
        <v>33468248.799999945</v>
      </c>
      <c r="L1131" s="4">
        <v>96132823.600000307</v>
      </c>
      <c r="M1131" s="6">
        <v>0.43995679186291481</v>
      </c>
      <c r="N1131" s="4">
        <v>105.78734840350027</v>
      </c>
      <c r="O1131" s="4">
        <v>160750606.47999972</v>
      </c>
      <c r="P1131" s="4">
        <v>270406344.97999901</v>
      </c>
      <c r="Q1131" s="4">
        <v>33468248.799999945</v>
      </c>
      <c r="R1131" s="4">
        <v>236938096.17999974</v>
      </c>
    </row>
    <row r="1132" spans="1:18" ht="15" x14ac:dyDescent="0.2">
      <c r="A1132" s="1" t="str" cm="1">
        <f t="array" ref="A1132">_xlfn.LET(
  _xlpm.n, UPPER(TRIM(C1132)),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C1132
  )
)</f>
        <v>South Australia</v>
      </c>
      <c r="B1132" s="1" t="str" cm="1">
        <f t="array" ref="B1132">_xlfn.LET(
  _xlpm.n, UPPER(TRIM(C1132)),
  _xlfn.XLOOKUP(
    _xlpm.n,
    {"AUSTRALIA","NSW","VIC","QLD","SA","WA","TAS","NT","ACT","UNK"},
    {"AU","NSW","VIC","QLD","SA","WA","TAS","NT","ACT","UNK"},
    C1132
  )
)</f>
        <v>SA</v>
      </c>
      <c r="C1132" s="1" t="s">
        <v>21</v>
      </c>
      <c r="D1132" s="11">
        <f t="shared" si="17"/>
        <v>45078</v>
      </c>
      <c r="E1132" s="1" t="s">
        <v>47</v>
      </c>
      <c r="F1132" s="1" t="s">
        <v>36</v>
      </c>
      <c r="G1132" s="4">
        <v>199982</v>
      </c>
      <c r="H1132" s="5">
        <v>43349540.819999836</v>
      </c>
      <c r="I1132" s="4">
        <v>58554</v>
      </c>
      <c r="J1132" s="4">
        <v>141428</v>
      </c>
      <c r="K1132" s="4">
        <v>6695227.5499999942</v>
      </c>
      <c r="L1132" s="4">
        <v>36654313.269999951</v>
      </c>
      <c r="M1132" s="6">
        <v>0.29279635167165047</v>
      </c>
      <c r="N1132" s="4">
        <v>85.391167665990693</v>
      </c>
      <c r="O1132" s="4">
        <v>55601295.209999889</v>
      </c>
      <c r="P1132" s="4">
        <v>84557056.759999961</v>
      </c>
      <c r="Q1132" s="4">
        <v>6695227.5499999942</v>
      </c>
      <c r="R1132" s="4">
        <v>77861829.209999844</v>
      </c>
    </row>
    <row r="1133" spans="1:18" ht="15" x14ac:dyDescent="0.2">
      <c r="A1133" s="1" t="str" cm="1">
        <f t="array" ref="A1133">_xlfn.LET(
  _xlpm.n, UPPER(TRIM(C1133)),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C1133
  )
)</f>
        <v>Western Australia</v>
      </c>
      <c r="B1133" s="1" t="str" cm="1">
        <f t="array" ref="B1133">_xlfn.LET(
  _xlpm.n, UPPER(TRIM(C1133)),
  _xlfn.XLOOKUP(
    _xlpm.n,
    {"AUSTRALIA","NSW","VIC","QLD","SA","WA","TAS","NT","ACT","UNK"},
    {"AU","NSW","VIC","QLD","SA","WA","TAS","NT","ACT","UNK"},
    C1133
  )
)</f>
        <v>WA</v>
      </c>
      <c r="C1133" s="1" t="s">
        <v>22</v>
      </c>
      <c r="D1133" s="11">
        <f t="shared" si="17"/>
        <v>45078</v>
      </c>
      <c r="E1133" s="1" t="s">
        <v>47</v>
      </c>
      <c r="F1133" s="1" t="s">
        <v>36</v>
      </c>
      <c r="G1133" s="4">
        <v>312388</v>
      </c>
      <c r="H1133" s="5">
        <v>62098781.670000002</v>
      </c>
      <c r="I1133" s="4">
        <v>88381</v>
      </c>
      <c r="J1133" s="4">
        <v>224007</v>
      </c>
      <c r="K1133" s="4">
        <v>8671042.849999994</v>
      </c>
      <c r="L1133" s="4">
        <v>53427738.819999985</v>
      </c>
      <c r="M1133" s="6">
        <v>0.28292059874258935</v>
      </c>
      <c r="N1133" s="4">
        <v>95.985486430342434</v>
      </c>
      <c r="O1133" s="4">
        <v>78990264.340000033</v>
      </c>
      <c r="P1133" s="4">
        <v>126217287.81000008</v>
      </c>
      <c r="Q1133" s="4">
        <v>8671042.849999994</v>
      </c>
      <c r="R1133" s="4">
        <v>117546244.96000017</v>
      </c>
    </row>
    <row r="1134" spans="1:18" ht="15" x14ac:dyDescent="0.2">
      <c r="A1134" s="1" t="str" cm="1">
        <f t="array" ref="A1134">_xlfn.LET(
  _xlpm.n, UPPER(TRIM(C1134)),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C1134
  )
)</f>
        <v>Tasmania</v>
      </c>
      <c r="B1134" s="1" t="str" cm="1">
        <f t="array" ref="B1134">_xlfn.LET(
  _xlpm.n, UPPER(TRIM(C1134)),
  _xlfn.XLOOKUP(
    _xlpm.n,
    {"AUSTRALIA","NSW","VIC","QLD","SA","WA","TAS","NT","ACT","UNK"},
    {"AU","NSW","VIC","QLD","SA","WA","TAS","NT","ACT","UNK"},
    C1134
  )
)</f>
        <v>TAS</v>
      </c>
      <c r="C1134" s="1" t="s">
        <v>23</v>
      </c>
      <c r="D1134" s="11">
        <f t="shared" si="17"/>
        <v>45078</v>
      </c>
      <c r="E1134" s="1" t="s">
        <v>47</v>
      </c>
      <c r="F1134" s="1" t="s">
        <v>36</v>
      </c>
      <c r="G1134" s="4">
        <v>60970</v>
      </c>
      <c r="H1134" s="5">
        <v>13142874.999999993</v>
      </c>
      <c r="I1134" s="4">
        <v>12208</v>
      </c>
      <c r="J1134" s="4">
        <v>48762</v>
      </c>
      <c r="K1134" s="4">
        <v>1454542.8500000013</v>
      </c>
      <c r="L1134" s="4">
        <v>11688332.149999989</v>
      </c>
      <c r="M1134" s="6">
        <v>0.2002296211251435</v>
      </c>
      <c r="N1134" s="4">
        <v>74.053576466816281</v>
      </c>
      <c r="O1134" s="4">
        <v>16856405.250000019</v>
      </c>
      <c r="P1134" s="4">
        <v>26894222.760000028</v>
      </c>
      <c r="Q1134" s="4">
        <v>1454542.8500000013</v>
      </c>
      <c r="R1134" s="4">
        <v>25439679.91</v>
      </c>
    </row>
    <row r="1135" spans="1:18" ht="15" x14ac:dyDescent="0.2">
      <c r="A1135" s="1" t="str" cm="1">
        <f t="array" ref="A1135">_xlfn.LET(
  _xlpm.n, UPPER(TRIM(C1135)),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C1135
  )
)</f>
        <v>Northern Territory</v>
      </c>
      <c r="B1135" s="1" t="str" cm="1">
        <f t="array" ref="B1135">_xlfn.LET(
  _xlpm.n, UPPER(TRIM(C1135)),
  _xlfn.XLOOKUP(
    _xlpm.n,
    {"AUSTRALIA","NSW","VIC","QLD","SA","WA","TAS","NT","ACT","UNK"},
    {"AU","NSW","VIC","QLD","SA","WA","TAS","NT","ACT","UNK"},
    C1135
  )
)</f>
        <v>NT</v>
      </c>
      <c r="C1135" s="1" t="s">
        <v>24</v>
      </c>
      <c r="D1135" s="11">
        <f t="shared" si="17"/>
        <v>45078</v>
      </c>
      <c r="E1135" s="1" t="s">
        <v>47</v>
      </c>
      <c r="F1135" s="1" t="s">
        <v>36</v>
      </c>
      <c r="G1135" s="4">
        <v>13382</v>
      </c>
      <c r="H1135" s="5">
        <v>2461480.5899999961</v>
      </c>
      <c r="I1135" s="4">
        <v>5813</v>
      </c>
      <c r="J1135" s="4">
        <v>7569</v>
      </c>
      <c r="K1135" s="4">
        <v>586048.44999999984</v>
      </c>
      <c r="L1135" s="4">
        <v>1875432.1400000011</v>
      </c>
      <c r="M1135" s="6">
        <v>0.43438947840382602</v>
      </c>
      <c r="N1135" s="4">
        <v>101.86978826151557</v>
      </c>
      <c r="O1135" s="4">
        <v>3135575.1999999974</v>
      </c>
      <c r="P1135" s="4">
        <v>5478121.1099999947</v>
      </c>
      <c r="Q1135" s="4">
        <v>586048.44999999984</v>
      </c>
      <c r="R1135" s="4">
        <v>4892072.6599999936</v>
      </c>
    </row>
    <row r="1136" spans="1:18" ht="15" x14ac:dyDescent="0.2">
      <c r="A1136" s="1" t="str" cm="1">
        <f t="array" ref="A1136">_xlfn.LET(
  _xlpm.n, UPPER(TRIM(C1136)),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C1136
  )
)</f>
        <v>Australian Capital Territory</v>
      </c>
      <c r="B1136" s="1" t="str" cm="1">
        <f t="array" ref="B1136">_xlfn.LET(
  _xlpm.n, UPPER(TRIM(C1136)),
  _xlfn.XLOOKUP(
    _xlpm.n,
    {"AUSTRALIA","NSW","VIC","QLD","SA","WA","TAS","NT","ACT","UNK"},
    {"AU","NSW","VIC","QLD","SA","WA","TAS","NT","ACT","UNK"},
    C1136
  )
)</f>
        <v>ACT</v>
      </c>
      <c r="C1136" s="1" t="s">
        <v>25</v>
      </c>
      <c r="D1136" s="11">
        <f t="shared" si="17"/>
        <v>45078</v>
      </c>
      <c r="E1136" s="1" t="s">
        <v>47</v>
      </c>
      <c r="F1136" s="1" t="s">
        <v>36</v>
      </c>
      <c r="G1136" s="4">
        <v>37412</v>
      </c>
      <c r="H1136" s="5">
        <v>8412448.6599999983</v>
      </c>
      <c r="I1136" s="4">
        <v>6398</v>
      </c>
      <c r="J1136" s="4">
        <v>31014</v>
      </c>
      <c r="K1136" s="4">
        <v>808853.05000000028</v>
      </c>
      <c r="L1136" s="4">
        <v>7603595.6100000069</v>
      </c>
      <c r="M1136" s="6">
        <v>0.1710146477066182</v>
      </c>
      <c r="N1136" s="4">
        <v>158.92045938173962</v>
      </c>
      <c r="O1136" s="4">
        <v>10165039.5</v>
      </c>
      <c r="P1136" s="4">
        <v>23492537.720000006</v>
      </c>
      <c r="Q1136" s="4">
        <v>808853.05000000028</v>
      </c>
      <c r="R1136" s="4">
        <v>22683684.669999991</v>
      </c>
    </row>
    <row r="1137" spans="1:18" ht="15" x14ac:dyDescent="0.2">
      <c r="A1137" s="1" t="str" cm="1">
        <f t="array" ref="A1137">_xlfn.LET(
  _xlpm.n, UPPER(TRIM(C1137)),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C1137
  )
)</f>
        <v>Unknown</v>
      </c>
      <c r="B1137" s="1" t="str" cm="1">
        <f t="array" ref="B1137">_xlfn.LET(
  _xlpm.n, UPPER(TRIM(C1137)),
  _xlfn.XLOOKUP(
    _xlpm.n,
    {"AUSTRALIA","NSW","VIC","QLD","SA","WA","TAS","NT","ACT","UNK"},
    {"AU","NSW","VIC","QLD","SA","WA","TAS","NT","ACT","UNK"},
    C1137
  )
)</f>
        <v>UNK</v>
      </c>
      <c r="C1137" s="1" t="s">
        <v>26</v>
      </c>
      <c r="D1137" s="11">
        <f t="shared" si="17"/>
        <v>45078</v>
      </c>
      <c r="E1137" s="1" t="s">
        <v>47</v>
      </c>
      <c r="F1137" s="1" t="s">
        <v>36</v>
      </c>
      <c r="G1137" s="4">
        <v>44</v>
      </c>
      <c r="H1137" s="5">
        <v>8931.0999999999985</v>
      </c>
      <c r="I1137" s="4">
        <v>18</v>
      </c>
      <c r="J1137" s="4">
        <v>26</v>
      </c>
      <c r="K1137" s="4">
        <v>2074.1</v>
      </c>
      <c r="L1137" s="4">
        <v>6856.9999999999991</v>
      </c>
      <c r="M1137" s="6">
        <v>0.40909090909090912</v>
      </c>
      <c r="N1137" s="4">
        <v>156.25624999999997</v>
      </c>
      <c r="O1137" s="4">
        <v>11206.100000000004</v>
      </c>
      <c r="P1137" s="4">
        <v>17310.450000000004</v>
      </c>
      <c r="Q1137" s="4">
        <v>2074.1</v>
      </c>
      <c r="R1137" s="4">
        <v>15236.350000000002</v>
      </c>
    </row>
    <row r="1138" spans="1:18" ht="15" x14ac:dyDescent="0.2">
      <c r="A1138" s="1" t="str" cm="1">
        <f t="array" ref="A1138">_xlfn.LET(
  _xlpm.n, UPPER(TRIM(C1138)),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C1138
  )
)</f>
        <v>Australia</v>
      </c>
      <c r="B1138" s="1" t="str" cm="1">
        <f t="array" ref="B1138">_xlfn.LET(
  _xlpm.n, UPPER(TRIM(C1138)),
  _xlfn.XLOOKUP(
    _xlpm.n,
    {"AUSTRALIA","NSW","VIC","QLD","SA","WA","TAS","NT","ACT","UNK"},
    {"AU","NSW","VIC","QLD","SA","WA","TAS","NT","ACT","UNK"},
    C1138
  )
)</f>
        <v>AU</v>
      </c>
      <c r="C1138" s="2" t="s">
        <v>15</v>
      </c>
      <c r="D1138" s="12">
        <f t="shared" si="17"/>
        <v>45078</v>
      </c>
      <c r="E1138" s="3" t="s">
        <v>47</v>
      </c>
      <c r="F1138" s="3" t="s">
        <v>37</v>
      </c>
      <c r="G1138" s="8">
        <v>2660148</v>
      </c>
      <c r="H1138" s="9">
        <v>132625940.07999985</v>
      </c>
      <c r="I1138" s="8">
        <v>2508668</v>
      </c>
      <c r="J1138" s="8">
        <v>151480</v>
      </c>
      <c r="K1138" s="8">
        <v>125123294.4499999</v>
      </c>
      <c r="L1138" s="8">
        <v>7502645.6299999952</v>
      </c>
      <c r="M1138" s="10">
        <v>0.94305579990286259</v>
      </c>
      <c r="N1138" s="8">
        <v>37.130613810404014</v>
      </c>
      <c r="O1138" s="8">
        <v>155772807.27999979</v>
      </c>
      <c r="P1138" s="8">
        <v>138250485.4600006</v>
      </c>
      <c r="Q1138" s="8">
        <v>125123294.4499999</v>
      </c>
      <c r="R1138" s="8">
        <v>13127191.010000018</v>
      </c>
    </row>
    <row r="1139" spans="1:18" ht="15" x14ac:dyDescent="0.2">
      <c r="A1139" s="1" t="str" cm="1">
        <f t="array" ref="A1139">_xlfn.LET(
  _xlpm.n, UPPER(TRIM(C1139)),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C1139
  )
)</f>
        <v>New South Wales</v>
      </c>
      <c r="B1139" s="1" t="str" cm="1">
        <f t="array" ref="B1139">_xlfn.LET(
  _xlpm.n, UPPER(TRIM(C1139)),
  _xlfn.XLOOKUP(
    _xlpm.n,
    {"AUSTRALIA","NSW","VIC","QLD","SA","WA","TAS","NT","ACT","UNK"},
    {"AU","NSW","VIC","QLD","SA","WA","TAS","NT","ACT","UNK"},
    C1139
  )
)</f>
        <v>NSW</v>
      </c>
      <c r="C1139" s="1" t="s">
        <v>18</v>
      </c>
      <c r="D1139" s="11">
        <f t="shared" si="17"/>
        <v>45078</v>
      </c>
      <c r="E1139" s="1" t="s">
        <v>47</v>
      </c>
      <c r="F1139" s="1" t="s">
        <v>37</v>
      </c>
      <c r="G1139" s="4">
        <v>843142</v>
      </c>
      <c r="H1139" s="5">
        <v>41986496.829999968</v>
      </c>
      <c r="I1139" s="4">
        <v>804851</v>
      </c>
      <c r="J1139" s="4">
        <v>38291</v>
      </c>
      <c r="K1139" s="4">
        <v>40069709.749999985</v>
      </c>
      <c r="L1139" s="4">
        <v>1916787.080000001</v>
      </c>
      <c r="M1139" s="6">
        <v>0.95458534861268918</v>
      </c>
      <c r="N1139" s="4">
        <v>36.033527460761</v>
      </c>
      <c r="O1139" s="4">
        <v>49328237.279999986</v>
      </c>
      <c r="P1139" s="4">
        <v>43366256.629999965</v>
      </c>
      <c r="Q1139" s="4">
        <v>40069709.749999985</v>
      </c>
      <c r="R1139" s="4">
        <v>3296546.88</v>
      </c>
    </row>
    <row r="1140" spans="1:18" ht="15" x14ac:dyDescent="0.2">
      <c r="A1140" s="1" t="str" cm="1">
        <f t="array" ref="A1140">_xlfn.LET(
  _xlpm.n, UPPER(TRIM(C1140)),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C1140
  )
)</f>
        <v>Victoria</v>
      </c>
      <c r="B1140" s="1" t="str" cm="1">
        <f t="array" ref="B1140">_xlfn.LET(
  _xlpm.n, UPPER(TRIM(C1140)),
  _xlfn.XLOOKUP(
    _xlpm.n,
    {"AUSTRALIA","NSW","VIC","QLD","SA","WA","TAS","NT","ACT","UNK"},
    {"AU","NSW","VIC","QLD","SA","WA","TAS","NT","ACT","UNK"},
    C1140
  )
)</f>
        <v>VIC</v>
      </c>
      <c r="C1140" s="1" t="s">
        <v>19</v>
      </c>
      <c r="D1140" s="11">
        <f t="shared" si="17"/>
        <v>45078</v>
      </c>
      <c r="E1140" s="1" t="s">
        <v>47</v>
      </c>
      <c r="F1140" s="1" t="s">
        <v>37</v>
      </c>
      <c r="G1140" s="4">
        <v>693841</v>
      </c>
      <c r="H1140" s="5">
        <v>34820154.750000007</v>
      </c>
      <c r="I1140" s="4">
        <v>647862</v>
      </c>
      <c r="J1140" s="4">
        <v>45979</v>
      </c>
      <c r="K1140" s="4">
        <v>32491578.699999999</v>
      </c>
      <c r="L1140" s="4">
        <v>2328576.0499999998</v>
      </c>
      <c r="M1140" s="6">
        <v>0.93373265632904368</v>
      </c>
      <c r="N1140" s="4">
        <v>37.033240392353044</v>
      </c>
      <c r="O1140" s="4">
        <v>40884979.250000022</v>
      </c>
      <c r="P1140" s="4">
        <v>36522906.109999999</v>
      </c>
      <c r="Q1140" s="4">
        <v>32491578.699999999</v>
      </c>
      <c r="R1140" s="4">
        <v>4031327.4099999992</v>
      </c>
    </row>
    <row r="1141" spans="1:18" ht="15" x14ac:dyDescent="0.2">
      <c r="A1141" s="1" t="str" cm="1">
        <f t="array" ref="A1141">_xlfn.LET(
  _xlpm.n, UPPER(TRIM(C1141)),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C1141
  )
)</f>
        <v>Queensland</v>
      </c>
      <c r="B1141" s="1" t="str" cm="1">
        <f t="array" ref="B1141">_xlfn.LET(
  _xlpm.n, UPPER(TRIM(C1141)),
  _xlfn.XLOOKUP(
    _xlpm.n,
    {"AUSTRALIA","NSW","VIC","QLD","SA","WA","TAS","NT","ACT","UNK"},
    {"AU","NSW","VIC","QLD","SA","WA","TAS","NT","ACT","UNK"},
    C1141
  )
)</f>
        <v>QLD</v>
      </c>
      <c r="C1141" s="1" t="s">
        <v>20</v>
      </c>
      <c r="D1141" s="11">
        <f t="shared" si="17"/>
        <v>45078</v>
      </c>
      <c r="E1141" s="1" t="s">
        <v>47</v>
      </c>
      <c r="F1141" s="1" t="s">
        <v>37</v>
      </c>
      <c r="G1141" s="4">
        <v>563847</v>
      </c>
      <c r="H1141" s="5">
        <v>27922200.599999983</v>
      </c>
      <c r="I1141" s="4">
        <v>530286</v>
      </c>
      <c r="J1141" s="4">
        <v>33561</v>
      </c>
      <c r="K1141" s="4">
        <v>26318143.5</v>
      </c>
      <c r="L1141" s="4">
        <v>1604057.0999999989</v>
      </c>
      <c r="M1141" s="6">
        <v>0.94047853407041271</v>
      </c>
      <c r="N1141" s="4">
        <v>35.117368076040648</v>
      </c>
      <c r="O1141" s="4">
        <v>32788597.749999993</v>
      </c>
      <c r="P1141" s="4">
        <v>29100774.59</v>
      </c>
      <c r="Q1141" s="4">
        <v>26318143.5</v>
      </c>
      <c r="R1141" s="4">
        <v>2782631.0899999994</v>
      </c>
    </row>
    <row r="1142" spans="1:18" ht="15" x14ac:dyDescent="0.2">
      <c r="A1142" s="1" t="str" cm="1">
        <f t="array" ref="A1142">_xlfn.LET(
  _xlpm.n, UPPER(TRIM(C1142)),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C1142
  )
)</f>
        <v>South Australia</v>
      </c>
      <c r="B1142" s="1" t="str" cm="1">
        <f t="array" ref="B1142">_xlfn.LET(
  _xlpm.n, UPPER(TRIM(C1142)),
  _xlfn.XLOOKUP(
    _xlpm.n,
    {"AUSTRALIA","NSW","VIC","QLD","SA","WA","TAS","NT","ACT","UNK"},
    {"AU","NSW","VIC","QLD","SA","WA","TAS","NT","ACT","UNK"},
    C1142
  )
)</f>
        <v>SA</v>
      </c>
      <c r="C1142" s="1" t="s">
        <v>21</v>
      </c>
      <c r="D1142" s="11">
        <f t="shared" si="17"/>
        <v>45078</v>
      </c>
      <c r="E1142" s="1" t="s">
        <v>47</v>
      </c>
      <c r="F1142" s="1" t="s">
        <v>37</v>
      </c>
      <c r="G1142" s="4">
        <v>193483</v>
      </c>
      <c r="H1142" s="5">
        <v>9693296.0500000063</v>
      </c>
      <c r="I1142" s="4">
        <v>184881</v>
      </c>
      <c r="J1142" s="4">
        <v>8602</v>
      </c>
      <c r="K1142" s="4">
        <v>9271306.5000000056</v>
      </c>
      <c r="L1142" s="4">
        <v>421989.54999999987</v>
      </c>
      <c r="M1142" s="6">
        <v>0.95554131370714734</v>
      </c>
      <c r="N1142" s="4">
        <v>36.079537316903064</v>
      </c>
      <c r="O1142" s="4">
        <v>11393780.200000005</v>
      </c>
      <c r="P1142" s="4">
        <v>10003652.230000004</v>
      </c>
      <c r="Q1142" s="4">
        <v>9271306.5000000056</v>
      </c>
      <c r="R1142" s="4">
        <v>732345.72999999986</v>
      </c>
    </row>
    <row r="1143" spans="1:18" ht="15" x14ac:dyDescent="0.2">
      <c r="A1143" s="1" t="str" cm="1">
        <f t="array" ref="A1143">_xlfn.LET(
  _xlpm.n, UPPER(TRIM(C1143)),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C1143
  )
)</f>
        <v>Western Australia</v>
      </c>
      <c r="B1143" s="1" t="str" cm="1">
        <f t="array" ref="B1143">_xlfn.LET(
  _xlpm.n, UPPER(TRIM(C1143)),
  _xlfn.XLOOKUP(
    _xlpm.n,
    {"AUSTRALIA","NSW","VIC","QLD","SA","WA","TAS","NT","ACT","UNK"},
    {"AU","NSW","VIC","QLD","SA","WA","TAS","NT","ACT","UNK"},
    C1143
  )
)</f>
        <v>WA</v>
      </c>
      <c r="C1143" s="1" t="s">
        <v>22</v>
      </c>
      <c r="D1143" s="11">
        <f t="shared" si="17"/>
        <v>45078</v>
      </c>
      <c r="E1143" s="1" t="s">
        <v>47</v>
      </c>
      <c r="F1143" s="1" t="s">
        <v>37</v>
      </c>
      <c r="G1143" s="4">
        <v>246034</v>
      </c>
      <c r="H1143" s="5">
        <v>12245905.850000007</v>
      </c>
      <c r="I1143" s="4">
        <v>231331</v>
      </c>
      <c r="J1143" s="4">
        <v>14703</v>
      </c>
      <c r="K1143" s="4">
        <v>11524732.550000004</v>
      </c>
      <c r="L1143" s="4">
        <v>721173.3</v>
      </c>
      <c r="M1143" s="6">
        <v>0.94023996683385225</v>
      </c>
      <c r="N1143" s="4">
        <v>43.439876215738273</v>
      </c>
      <c r="O1143" s="4">
        <v>14385589.949999996</v>
      </c>
      <c r="P1143" s="4">
        <v>12884602.350000011</v>
      </c>
      <c r="Q1143" s="4">
        <v>11524732.550000004</v>
      </c>
      <c r="R1143" s="4">
        <v>1359869.8000000005</v>
      </c>
    </row>
    <row r="1144" spans="1:18" ht="15" x14ac:dyDescent="0.2">
      <c r="A1144" s="1" t="str" cm="1">
        <f t="array" ref="A1144">_xlfn.LET(
  _xlpm.n, UPPER(TRIM(C1144)),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C1144
  )
)</f>
        <v>Tasmania</v>
      </c>
      <c r="B1144" s="1" t="str" cm="1">
        <f t="array" ref="B1144">_xlfn.LET(
  _xlpm.n, UPPER(TRIM(C1144)),
  _xlfn.XLOOKUP(
    _xlpm.n,
    {"AUSTRALIA","NSW","VIC","QLD","SA","WA","TAS","NT","ACT","UNK"},
    {"AU","NSW","VIC","QLD","SA","WA","TAS","NT","ACT","UNK"},
    C1144
  )
)</f>
        <v>TAS</v>
      </c>
      <c r="C1144" s="1" t="s">
        <v>23</v>
      </c>
      <c r="D1144" s="11">
        <f t="shared" si="17"/>
        <v>45078</v>
      </c>
      <c r="E1144" s="1" t="s">
        <v>47</v>
      </c>
      <c r="F1144" s="1" t="s">
        <v>37</v>
      </c>
      <c r="G1144" s="4">
        <v>56151</v>
      </c>
      <c r="H1144" s="5">
        <v>2788079.5</v>
      </c>
      <c r="I1144" s="4">
        <v>52386</v>
      </c>
      <c r="J1144" s="4">
        <v>3765</v>
      </c>
      <c r="K1144" s="4">
        <v>2601160.0500000003</v>
      </c>
      <c r="L1144" s="4">
        <v>186919.44999999998</v>
      </c>
      <c r="M1144" s="6">
        <v>0.93294865630175772</v>
      </c>
      <c r="N1144" s="4">
        <v>28.834369189907033</v>
      </c>
      <c r="O1144" s="4">
        <v>3277854.5500000003</v>
      </c>
      <c r="P1144" s="4">
        <v>2896640.8999999994</v>
      </c>
      <c r="Q1144" s="4">
        <v>2601160.0500000003</v>
      </c>
      <c r="R1144" s="4">
        <v>295480.84999999992</v>
      </c>
    </row>
    <row r="1145" spans="1:18" ht="15" x14ac:dyDescent="0.2">
      <c r="A1145" s="1" t="str" cm="1">
        <f t="array" ref="A1145">_xlfn.LET(
  _xlpm.n, UPPER(TRIM(C1145)),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C1145
  )
)</f>
        <v>Northern Territory</v>
      </c>
      <c r="B1145" s="1" t="str" cm="1">
        <f t="array" ref="B1145">_xlfn.LET(
  _xlpm.n, UPPER(TRIM(C1145)),
  _xlfn.XLOOKUP(
    _xlpm.n,
    {"AUSTRALIA","NSW","VIC","QLD","SA","WA","TAS","NT","ACT","UNK"},
    {"AU","NSW","VIC","QLD","SA","WA","TAS","NT","ACT","UNK"},
    C1145
  )
)</f>
        <v>NT</v>
      </c>
      <c r="C1145" s="1" t="s">
        <v>24</v>
      </c>
      <c r="D1145" s="11">
        <f t="shared" si="17"/>
        <v>45078</v>
      </c>
      <c r="E1145" s="1" t="s">
        <v>47</v>
      </c>
      <c r="F1145" s="1" t="s">
        <v>37</v>
      </c>
      <c r="G1145" s="4">
        <v>18372</v>
      </c>
      <c r="H1145" s="5">
        <v>920716.05000000028</v>
      </c>
      <c r="I1145" s="4">
        <v>17989</v>
      </c>
      <c r="J1145" s="4">
        <v>383</v>
      </c>
      <c r="K1145" s="4">
        <v>903153.80000000028</v>
      </c>
      <c r="L1145" s="4">
        <v>17562.25</v>
      </c>
      <c r="M1145" s="6">
        <v>0.97915305900283034</v>
      </c>
      <c r="N1145" s="4">
        <v>46.034073107049615</v>
      </c>
      <c r="O1145" s="4">
        <v>1082542.7999999998</v>
      </c>
      <c r="P1145" s="4">
        <v>938347.10000000033</v>
      </c>
      <c r="Q1145" s="4">
        <v>903153.80000000028</v>
      </c>
      <c r="R1145" s="4">
        <v>35193.300000000003</v>
      </c>
    </row>
    <row r="1146" spans="1:18" ht="15" x14ac:dyDescent="0.2">
      <c r="A1146" s="1" t="str" cm="1">
        <f t="array" ref="A1146">_xlfn.LET(
  _xlpm.n, UPPER(TRIM(C1146)),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C1146
  )
)</f>
        <v>Australian Capital Territory</v>
      </c>
      <c r="B1146" s="1" t="str" cm="1">
        <f t="array" ref="B1146">_xlfn.LET(
  _xlpm.n, UPPER(TRIM(C1146)),
  _xlfn.XLOOKUP(
    _xlpm.n,
    {"AUSTRALIA","NSW","VIC","QLD","SA","WA","TAS","NT","ACT","UNK"},
    {"AU","NSW","VIC","QLD","SA","WA","TAS","NT","ACT","UNK"},
    C1146
  )
)</f>
        <v>ACT</v>
      </c>
      <c r="C1146" s="1" t="s">
        <v>25</v>
      </c>
      <c r="D1146" s="11">
        <f t="shared" si="17"/>
        <v>45078</v>
      </c>
      <c r="E1146" s="1" t="s">
        <v>47</v>
      </c>
      <c r="F1146" s="1" t="s">
        <v>37</v>
      </c>
      <c r="G1146" s="4">
        <v>45252</v>
      </c>
      <c r="H1146" s="5">
        <v>2247770.0499999998</v>
      </c>
      <c r="I1146" s="4">
        <v>39058</v>
      </c>
      <c r="J1146" s="4">
        <v>6194</v>
      </c>
      <c r="K1146" s="4">
        <v>1942249.3</v>
      </c>
      <c r="L1146" s="4">
        <v>305520.74999999994</v>
      </c>
      <c r="M1146" s="6">
        <v>0.86312207195262092</v>
      </c>
      <c r="N1146" s="4">
        <v>46.522473361317402</v>
      </c>
      <c r="O1146" s="4">
        <v>2629672.7999999989</v>
      </c>
      <c r="P1146" s="4">
        <v>2535930.2500000005</v>
      </c>
      <c r="Q1146" s="4">
        <v>1942249.3</v>
      </c>
      <c r="R1146" s="4">
        <v>593680.95000000007</v>
      </c>
    </row>
    <row r="1147" spans="1:18" ht="15" x14ac:dyDescent="0.2">
      <c r="A1147" s="1" t="str" cm="1">
        <f t="array" ref="A1147">_xlfn.LET(
  _xlpm.n, UPPER(TRIM(C1147)),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C1147
  )
)</f>
        <v>Unknown</v>
      </c>
      <c r="B1147" s="1" t="str" cm="1">
        <f t="array" ref="B1147">_xlfn.LET(
  _xlpm.n, UPPER(TRIM(C1147)),
  _xlfn.XLOOKUP(
    _xlpm.n,
    {"AUSTRALIA","NSW","VIC","QLD","SA","WA","TAS","NT","ACT","UNK"},
    {"AU","NSW","VIC","QLD","SA","WA","TAS","NT","ACT","UNK"},
    C1147
  )
)</f>
        <v>UNK</v>
      </c>
      <c r="C1147" s="1" t="s">
        <v>26</v>
      </c>
      <c r="D1147" s="11">
        <f t="shared" si="17"/>
        <v>45078</v>
      </c>
      <c r="E1147" s="1" t="s">
        <v>47</v>
      </c>
      <c r="F1147" s="1" t="s">
        <v>37</v>
      </c>
      <c r="G1147" s="4">
        <v>26</v>
      </c>
      <c r="H1147" s="5">
        <v>1320.4</v>
      </c>
      <c r="I1147" s="4">
        <v>24</v>
      </c>
      <c r="J1147" s="4">
        <v>2</v>
      </c>
      <c r="K1147" s="4">
        <v>1260.3</v>
      </c>
      <c r="L1147" s="4">
        <v>60.1</v>
      </c>
      <c r="M1147" s="6">
        <v>0.92307692307692313</v>
      </c>
      <c r="N1147" s="4">
        <v>27.450000000000003</v>
      </c>
      <c r="O1147" s="4">
        <v>1552.6999999999998</v>
      </c>
      <c r="P1147" s="4">
        <v>1375.3</v>
      </c>
      <c r="Q1147" s="4">
        <v>1260.3</v>
      </c>
      <c r="R1147" s="4">
        <v>115</v>
      </c>
    </row>
    <row r="1148" spans="1:18" ht="15" x14ac:dyDescent="0.2">
      <c r="A1148" s="1" t="str" cm="1">
        <f t="array" ref="A1148">_xlfn.LET(
  _xlpm.n, UPPER(TRIM(C1148)),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C1148
  )
)</f>
        <v>Australia</v>
      </c>
      <c r="B1148" s="1" t="str" cm="1">
        <f t="array" ref="B1148">_xlfn.LET(
  _xlpm.n, UPPER(TRIM(C1148)),
  _xlfn.XLOOKUP(
    _xlpm.n,
    {"AUSTRALIA","NSW","VIC","QLD","SA","WA","TAS","NT","ACT","UNK"},
    {"AU","NSW","VIC","QLD","SA","WA","TAS","NT","ACT","UNK"},
    C1148
  )
)</f>
        <v>AU</v>
      </c>
      <c r="C1148" s="2" t="s">
        <v>15</v>
      </c>
      <c r="D1148" s="12">
        <f t="shared" si="17"/>
        <v>45078</v>
      </c>
      <c r="E1148" s="3" t="s">
        <v>47</v>
      </c>
      <c r="F1148" s="3" t="s">
        <v>38</v>
      </c>
      <c r="G1148" s="8">
        <v>681465</v>
      </c>
      <c r="H1148" s="9">
        <v>175204526.5200004</v>
      </c>
      <c r="I1148" s="8">
        <v>527104</v>
      </c>
      <c r="J1148" s="8">
        <v>154361</v>
      </c>
      <c r="K1148" s="8">
        <v>118262744.5</v>
      </c>
      <c r="L1148" s="8">
        <v>56941782.019999892</v>
      </c>
      <c r="M1148" s="10">
        <v>0.77348653269060041</v>
      </c>
      <c r="N1148" s="8">
        <v>70.783668866317726</v>
      </c>
      <c r="O1148" s="8">
        <v>166603031.40000036</v>
      </c>
      <c r="P1148" s="8">
        <v>186978412.83999991</v>
      </c>
      <c r="Q1148" s="8">
        <v>118262744.5</v>
      </c>
      <c r="R1148" s="8">
        <v>68715668.340000033</v>
      </c>
    </row>
    <row r="1149" spans="1:18" ht="15" x14ac:dyDescent="0.2">
      <c r="A1149" s="1" t="str" cm="1">
        <f t="array" ref="A1149">_xlfn.LET(
  _xlpm.n, UPPER(TRIM(C1149)),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C1149
  )
)</f>
        <v>New South Wales</v>
      </c>
      <c r="B1149" s="1" t="str" cm="1">
        <f t="array" ref="B1149">_xlfn.LET(
  _xlpm.n, UPPER(TRIM(C1149)),
  _xlfn.XLOOKUP(
    _xlpm.n,
    {"AUSTRALIA","NSW","VIC","QLD","SA","WA","TAS","NT","ACT","UNK"},
    {"AU","NSW","VIC","QLD","SA","WA","TAS","NT","ACT","UNK"},
    C1149
  )
)</f>
        <v>NSW</v>
      </c>
      <c r="C1149" s="1" t="s">
        <v>18</v>
      </c>
      <c r="D1149" s="11">
        <f t="shared" si="17"/>
        <v>45078</v>
      </c>
      <c r="E1149" s="1" t="s">
        <v>47</v>
      </c>
      <c r="F1149" s="1" t="s">
        <v>38</v>
      </c>
      <c r="G1149" s="4">
        <v>204325</v>
      </c>
      <c r="H1149" s="5">
        <v>50847802.54999996</v>
      </c>
      <c r="I1149" s="4">
        <v>167510</v>
      </c>
      <c r="J1149" s="4">
        <v>36815</v>
      </c>
      <c r="K1149" s="4">
        <v>36876569.04999999</v>
      </c>
      <c r="L1149" s="4">
        <v>13971233.500000009</v>
      </c>
      <c r="M1149" s="6">
        <v>0.81982136302459319</v>
      </c>
      <c r="N1149" s="4">
        <v>69.628466216995321</v>
      </c>
      <c r="O1149" s="4">
        <v>50087546.699999981</v>
      </c>
      <c r="P1149" s="4">
        <v>53573189.969999999</v>
      </c>
      <c r="Q1149" s="4">
        <v>36876569.04999999</v>
      </c>
      <c r="R1149" s="4">
        <v>16696620.919999998</v>
      </c>
    </row>
    <row r="1150" spans="1:18" ht="15" x14ac:dyDescent="0.2">
      <c r="A1150" s="1" t="str" cm="1">
        <f t="array" ref="A1150">_xlfn.LET(
  _xlpm.n, UPPER(TRIM(C1150)),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C1150
  )
)</f>
        <v>Victoria</v>
      </c>
      <c r="B1150" s="1" t="str" cm="1">
        <f t="array" ref="B1150">_xlfn.LET(
  _xlpm.n, UPPER(TRIM(C1150)),
  _xlfn.XLOOKUP(
    _xlpm.n,
    {"AUSTRALIA","NSW","VIC","QLD","SA","WA","TAS","NT","ACT","UNK"},
    {"AU","NSW","VIC","QLD","SA","WA","TAS","NT","ACT","UNK"},
    C1150
  )
)</f>
        <v>VIC</v>
      </c>
      <c r="C1150" s="1" t="s">
        <v>19</v>
      </c>
      <c r="D1150" s="11">
        <f t="shared" si="17"/>
        <v>45078</v>
      </c>
      <c r="E1150" s="1" t="s">
        <v>47</v>
      </c>
      <c r="F1150" s="1" t="s">
        <v>38</v>
      </c>
      <c r="G1150" s="4">
        <v>165378</v>
      </c>
      <c r="H1150" s="5">
        <v>42256511.599999979</v>
      </c>
      <c r="I1150" s="4">
        <v>130286</v>
      </c>
      <c r="J1150" s="4">
        <v>35092</v>
      </c>
      <c r="K1150" s="4">
        <v>29339177.799999997</v>
      </c>
      <c r="L1150" s="4">
        <v>12917333.800000004</v>
      </c>
      <c r="M1150" s="6">
        <v>0.78780732624653826</v>
      </c>
      <c r="N1150" s="4">
        <v>71.558282671328215</v>
      </c>
      <c r="O1150" s="4">
        <v>41242926.5</v>
      </c>
      <c r="P1150" s="4">
        <v>45162801.610000014</v>
      </c>
      <c r="Q1150" s="4">
        <v>29339177.799999997</v>
      </c>
      <c r="R1150" s="4">
        <v>15823623.809999999</v>
      </c>
    </row>
    <row r="1151" spans="1:18" ht="15" x14ac:dyDescent="0.2">
      <c r="A1151" s="1" t="str" cm="1">
        <f t="array" ref="A1151">_xlfn.LET(
  _xlpm.n, UPPER(TRIM(C1151)),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C1151
  )
)</f>
        <v>Queensland</v>
      </c>
      <c r="B1151" s="1" t="str" cm="1">
        <f t="array" ref="B1151">_xlfn.LET(
  _xlpm.n, UPPER(TRIM(C1151)),
  _xlfn.XLOOKUP(
    _xlpm.n,
    {"AUSTRALIA","NSW","VIC","QLD","SA","WA","TAS","NT","ACT","UNK"},
    {"AU","NSW","VIC","QLD","SA","WA","TAS","NT","ACT","UNK"},
    C1151
  )
)</f>
        <v>QLD</v>
      </c>
      <c r="C1151" s="1" t="s">
        <v>20</v>
      </c>
      <c r="D1151" s="11">
        <f t="shared" si="17"/>
        <v>45078</v>
      </c>
      <c r="E1151" s="1" t="s">
        <v>47</v>
      </c>
      <c r="F1151" s="1" t="s">
        <v>38</v>
      </c>
      <c r="G1151" s="4">
        <v>150938</v>
      </c>
      <c r="H1151" s="5">
        <v>41016131.699999951</v>
      </c>
      <c r="I1151" s="4">
        <v>103207</v>
      </c>
      <c r="J1151" s="4">
        <v>47731</v>
      </c>
      <c r="K1151" s="4">
        <v>24686671.550000004</v>
      </c>
      <c r="L1151" s="4">
        <v>16329460.150000004</v>
      </c>
      <c r="M1151" s="6">
        <v>0.68377081980680809</v>
      </c>
      <c r="N1151" s="4">
        <v>68.617992453326906</v>
      </c>
      <c r="O1151" s="4">
        <v>36543799.050000012</v>
      </c>
      <c r="P1151" s="4">
        <v>44546887.239999972</v>
      </c>
      <c r="Q1151" s="4">
        <v>24686671.550000004</v>
      </c>
      <c r="R1151" s="4">
        <v>19860215.689999986</v>
      </c>
    </row>
    <row r="1152" spans="1:18" ht="15" x14ac:dyDescent="0.2">
      <c r="A1152" s="1" t="str" cm="1">
        <f t="array" ref="A1152">_xlfn.LET(
  _xlpm.n, UPPER(TRIM(C1152)),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C1152
  )
)</f>
        <v>South Australia</v>
      </c>
      <c r="B1152" s="1" t="str" cm="1">
        <f t="array" ref="B1152">_xlfn.LET(
  _xlpm.n, UPPER(TRIM(C1152)),
  _xlfn.XLOOKUP(
    _xlpm.n,
    {"AUSTRALIA","NSW","VIC","QLD","SA","WA","TAS","NT","ACT","UNK"},
    {"AU","NSW","VIC","QLD","SA","WA","TAS","NT","ACT","UNK"},
    C1152
  )
)</f>
        <v>SA</v>
      </c>
      <c r="C1152" s="1" t="s">
        <v>21</v>
      </c>
      <c r="D1152" s="11">
        <f t="shared" si="17"/>
        <v>45078</v>
      </c>
      <c r="E1152" s="1" t="s">
        <v>47</v>
      </c>
      <c r="F1152" s="1" t="s">
        <v>38</v>
      </c>
      <c r="G1152" s="4">
        <v>50389</v>
      </c>
      <c r="H1152" s="5">
        <v>13263929.219999995</v>
      </c>
      <c r="I1152" s="4">
        <v>36880</v>
      </c>
      <c r="J1152" s="4">
        <v>13509</v>
      </c>
      <c r="K1152" s="4">
        <v>8619285.6499999929</v>
      </c>
      <c r="L1152" s="4">
        <v>4644643.5699999994</v>
      </c>
      <c r="M1152" s="6">
        <v>0.73190577308539562</v>
      </c>
      <c r="N1152" s="4">
        <v>57.232768469154593</v>
      </c>
      <c r="O1152" s="4">
        <v>12820524.999999996</v>
      </c>
      <c r="P1152" s="4">
        <v>14063679.419999992</v>
      </c>
      <c r="Q1152" s="4">
        <v>8619285.6499999929</v>
      </c>
      <c r="R1152" s="4">
        <v>5444393.7700000033</v>
      </c>
    </row>
    <row r="1153" spans="1:18" ht="15" x14ac:dyDescent="0.2">
      <c r="A1153" s="1" t="str" cm="1">
        <f t="array" ref="A1153">_xlfn.LET(
  _xlpm.n, UPPER(TRIM(C1153)),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C1153
  )
)</f>
        <v>Western Australia</v>
      </c>
      <c r="B1153" s="1" t="str" cm="1">
        <f t="array" ref="B1153">_xlfn.LET(
  _xlpm.n, UPPER(TRIM(C1153)),
  _xlfn.XLOOKUP(
    _xlpm.n,
    {"AUSTRALIA","NSW","VIC","QLD","SA","WA","TAS","NT","ACT","UNK"},
    {"AU","NSW","VIC","QLD","SA","WA","TAS","NT","ACT","UNK"},
    C1153
  )
)</f>
        <v>WA</v>
      </c>
      <c r="C1153" s="1" t="s">
        <v>22</v>
      </c>
      <c r="D1153" s="11">
        <f t="shared" si="17"/>
        <v>45078</v>
      </c>
      <c r="E1153" s="1" t="s">
        <v>47</v>
      </c>
      <c r="F1153" s="1" t="s">
        <v>38</v>
      </c>
      <c r="G1153" s="4">
        <v>78624</v>
      </c>
      <c r="H1153" s="5">
        <v>20970116.349999994</v>
      </c>
      <c r="I1153" s="4">
        <v>63161</v>
      </c>
      <c r="J1153" s="4">
        <v>15463</v>
      </c>
      <c r="K1153" s="4">
        <v>13770482.899999995</v>
      </c>
      <c r="L1153" s="4">
        <v>7199633.450000002</v>
      </c>
      <c r="M1153" s="6">
        <v>0.80332977207977208</v>
      </c>
      <c r="N1153" s="4">
        <v>93.186202841096772</v>
      </c>
      <c r="O1153" s="4">
        <v>19122213.900000002</v>
      </c>
      <c r="P1153" s="4">
        <v>22406663.530000009</v>
      </c>
      <c r="Q1153" s="4">
        <v>13770482.899999995</v>
      </c>
      <c r="R1153" s="4">
        <v>8636180.6300000027</v>
      </c>
    </row>
    <row r="1154" spans="1:18" ht="15" x14ac:dyDescent="0.2">
      <c r="A1154" s="1" t="str" cm="1">
        <f t="array" ref="A1154">_xlfn.LET(
  _xlpm.n, UPPER(TRIM(C1154)),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C1154
  )
)</f>
        <v>Tasmania</v>
      </c>
      <c r="B1154" s="1" t="str" cm="1">
        <f t="array" ref="B1154">_xlfn.LET(
  _xlpm.n, UPPER(TRIM(C1154)),
  _xlfn.XLOOKUP(
    _xlpm.n,
    {"AUSTRALIA","NSW","VIC","QLD","SA","WA","TAS","NT","ACT","UNK"},
    {"AU","NSW","VIC","QLD","SA","WA","TAS","NT","ACT","UNK"},
    C1154
  )
)</f>
        <v>TAS</v>
      </c>
      <c r="C1154" s="1" t="s">
        <v>23</v>
      </c>
      <c r="D1154" s="11">
        <f t="shared" ref="D1154:D1217" si="18">_xlfn.LET(
  _xlpm.s, TRIM(E1154),
  _xlpm.y, VALUE(LEFT(_xlpm.s,4)),
  _xlpm.q, VALUE(MID(_xlpm.s, FIND("Q",_xlpm.s)+1, 1)),
  _xlpm.m, CHOOSE(_xlpm.q, 9,12,3,6),
  DATE(_xlpm.y + (_xlpm.q&gt;=3), _xlpm.m, 1)
)</f>
        <v>45078</v>
      </c>
      <c r="E1154" s="1" t="s">
        <v>47</v>
      </c>
      <c r="F1154" s="1" t="s">
        <v>38</v>
      </c>
      <c r="G1154" s="4">
        <v>19874</v>
      </c>
      <c r="H1154" s="5">
        <v>4235753.7500000009</v>
      </c>
      <c r="I1154" s="4">
        <v>16331</v>
      </c>
      <c r="J1154" s="4">
        <v>3543</v>
      </c>
      <c r="K1154" s="4">
        <v>3221727.5999999996</v>
      </c>
      <c r="L1154" s="4">
        <v>1014026.15</v>
      </c>
      <c r="M1154" s="6">
        <v>0.82172687933984101</v>
      </c>
      <c r="N1154" s="4">
        <v>48.11148213239602</v>
      </c>
      <c r="O1154" s="4">
        <v>4351862.3000000007</v>
      </c>
      <c r="P1154" s="4">
        <v>4424319.5000000009</v>
      </c>
      <c r="Q1154" s="4">
        <v>3221727.5999999996</v>
      </c>
      <c r="R1154" s="4">
        <v>1202591.8999999999</v>
      </c>
    </row>
    <row r="1155" spans="1:18" ht="15" x14ac:dyDescent="0.2">
      <c r="A1155" s="1" t="str" cm="1">
        <f t="array" ref="A1155">_xlfn.LET(
  _xlpm.n, UPPER(TRIM(C1155)),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C1155
  )
)</f>
        <v>Northern Territory</v>
      </c>
      <c r="B1155" s="1" t="str" cm="1">
        <f t="array" ref="B1155">_xlfn.LET(
  _xlpm.n, UPPER(TRIM(C1155)),
  _xlfn.XLOOKUP(
    _xlpm.n,
    {"AUSTRALIA","NSW","VIC","QLD","SA","WA","TAS","NT","ACT","UNK"},
    {"AU","NSW","VIC","QLD","SA","WA","TAS","NT","ACT","UNK"},
    C1155
  )
)</f>
        <v>NT</v>
      </c>
      <c r="C1155" s="1" t="s">
        <v>24</v>
      </c>
      <c r="D1155" s="11">
        <f t="shared" si="18"/>
        <v>45078</v>
      </c>
      <c r="E1155" s="1" t="s">
        <v>47</v>
      </c>
      <c r="F1155" s="1" t="s">
        <v>38</v>
      </c>
      <c r="G1155" s="4">
        <v>3375</v>
      </c>
      <c r="H1155" s="5">
        <v>838706.99999999988</v>
      </c>
      <c r="I1155" s="4">
        <v>3336</v>
      </c>
      <c r="J1155" s="4">
        <v>39</v>
      </c>
      <c r="K1155" s="4">
        <v>794045.55</v>
      </c>
      <c r="L1155" s="4">
        <v>44661.45</v>
      </c>
      <c r="M1155" s="6">
        <v>0.98844444444444446</v>
      </c>
      <c r="N1155" s="4">
        <v>261.57820512820518</v>
      </c>
      <c r="O1155" s="4">
        <v>899416.5</v>
      </c>
      <c r="P1155" s="4">
        <v>848908.55</v>
      </c>
      <c r="Q1155" s="4">
        <v>794045.55</v>
      </c>
      <c r="R1155" s="4">
        <v>54863</v>
      </c>
    </row>
    <row r="1156" spans="1:18" ht="15" x14ac:dyDescent="0.2">
      <c r="A1156" s="1" t="str" cm="1">
        <f t="array" ref="A1156">_xlfn.LET(
  _xlpm.n, UPPER(TRIM(C1156)),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C1156
  )
)</f>
        <v>Australian Capital Territory</v>
      </c>
      <c r="B1156" s="1" t="str" cm="1">
        <f t="array" ref="B1156">_xlfn.LET(
  _xlpm.n, UPPER(TRIM(C1156)),
  _xlfn.XLOOKUP(
    _xlpm.n,
    {"AUSTRALIA","NSW","VIC","QLD","SA","WA","TAS","NT","ACT","UNK"},
    {"AU","NSW","VIC","QLD","SA","WA","TAS","NT","ACT","UNK"},
    C1156
  )
)</f>
        <v>ACT</v>
      </c>
      <c r="C1156" s="1" t="s">
        <v>25</v>
      </c>
      <c r="D1156" s="11">
        <f t="shared" si="18"/>
        <v>45078</v>
      </c>
      <c r="E1156" s="1" t="s">
        <v>47</v>
      </c>
      <c r="F1156" s="1" t="s">
        <v>38</v>
      </c>
      <c r="G1156" s="4">
        <v>8533</v>
      </c>
      <c r="H1156" s="5">
        <v>1753122.6500000001</v>
      </c>
      <c r="I1156" s="4">
        <v>6387</v>
      </c>
      <c r="J1156" s="4">
        <v>2146</v>
      </c>
      <c r="K1156" s="4">
        <v>950249.84999999986</v>
      </c>
      <c r="L1156" s="4">
        <v>802872.80000000028</v>
      </c>
      <c r="M1156" s="6">
        <v>0.74850580100785191</v>
      </c>
      <c r="N1156" s="4">
        <v>80.320326086956527</v>
      </c>
      <c r="O1156" s="4">
        <v>1522579.0999999987</v>
      </c>
      <c r="P1156" s="4">
        <v>1924374.3100000005</v>
      </c>
      <c r="Q1156" s="4">
        <v>950249.84999999986</v>
      </c>
      <c r="R1156" s="4">
        <v>974124.46000000008</v>
      </c>
    </row>
    <row r="1157" spans="1:18" ht="15" x14ac:dyDescent="0.2">
      <c r="A1157" s="1" t="str" cm="1">
        <f t="array" ref="A1157">_xlfn.LET(
  _xlpm.n, UPPER(TRIM(C1157)),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C1157
  )
)</f>
        <v>Unknown</v>
      </c>
      <c r="B1157" s="1" t="str" cm="1">
        <f t="array" ref="B1157">_xlfn.LET(
  _xlpm.n, UPPER(TRIM(C1157)),
  _xlfn.XLOOKUP(
    _xlpm.n,
    {"AUSTRALIA","NSW","VIC","QLD","SA","WA","TAS","NT","ACT","UNK"},
    {"AU","NSW","VIC","QLD","SA","WA","TAS","NT","ACT","UNK"},
    C1157
  )
)</f>
        <v>UNK</v>
      </c>
      <c r="C1157" s="1" t="s">
        <v>26</v>
      </c>
      <c r="D1157" s="11">
        <f t="shared" si="18"/>
        <v>45078</v>
      </c>
      <c r="E1157" s="1" t="s">
        <v>47</v>
      </c>
      <c r="F1157" s="1" t="s">
        <v>38</v>
      </c>
      <c r="G1157" s="4">
        <v>29</v>
      </c>
      <c r="H1157" s="5">
        <v>22451.7</v>
      </c>
      <c r="I1157" s="4">
        <v>6</v>
      </c>
      <c r="J1157" s="4">
        <v>23</v>
      </c>
      <c r="K1157" s="4">
        <v>4534.55</v>
      </c>
      <c r="L1157" s="4">
        <v>17917.150000000001</v>
      </c>
      <c r="M1157" s="6">
        <v>0.20689655172413793</v>
      </c>
      <c r="N1157" s="4">
        <v>223.34826086956522</v>
      </c>
      <c r="O1157" s="4">
        <v>12162.349999999999</v>
      </c>
      <c r="P1157" s="4">
        <v>27588.71</v>
      </c>
      <c r="Q1157" s="4">
        <v>4534.55</v>
      </c>
      <c r="R1157" s="4">
        <v>23054.16</v>
      </c>
    </row>
    <row r="1158" spans="1:18" ht="15" x14ac:dyDescent="0.2">
      <c r="A1158" s="1" t="str" cm="1">
        <f t="array" ref="A1158">_xlfn.LET(
  _xlpm.n, UPPER(TRIM(C1158)),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C1158
  )
)</f>
        <v>Australia</v>
      </c>
      <c r="B1158" s="1" t="str" cm="1">
        <f t="array" ref="B1158">_xlfn.LET(
  _xlpm.n, UPPER(TRIM(C1158)),
  _xlfn.XLOOKUP(
    _xlpm.n,
    {"AUSTRALIA","NSW","VIC","QLD","SA","WA","TAS","NT","ACT","UNK"},
    {"AU","NSW","VIC","QLD","SA","WA","TAS","NT","ACT","UNK"},
    C1158
  )
)</f>
        <v>AU</v>
      </c>
      <c r="C1158" s="2" t="s">
        <v>15</v>
      </c>
      <c r="D1158" s="12">
        <f t="shared" si="18"/>
        <v>45078</v>
      </c>
      <c r="E1158" s="3" t="s">
        <v>47</v>
      </c>
      <c r="F1158" s="3" t="s">
        <v>39</v>
      </c>
      <c r="G1158" s="8">
        <v>3078067</v>
      </c>
      <c r="H1158" s="9">
        <v>468798434.52999902</v>
      </c>
      <c r="I1158" s="8">
        <v>1863535</v>
      </c>
      <c r="J1158" s="8">
        <v>1214532</v>
      </c>
      <c r="K1158" s="8">
        <v>299031947.64999974</v>
      </c>
      <c r="L1158" s="8">
        <v>169766486.88000023</v>
      </c>
      <c r="M1158" s="10">
        <v>0.60542379356914588</v>
      </c>
      <c r="N1158" s="8">
        <v>137.49828484403193</v>
      </c>
      <c r="O1158" s="8">
        <v>517414757.6800009</v>
      </c>
      <c r="P1158" s="8">
        <v>601655631.35000181</v>
      </c>
      <c r="Q1158" s="8">
        <v>299031947.64999974</v>
      </c>
      <c r="R1158" s="8">
        <v>302623683.70000088</v>
      </c>
    </row>
    <row r="1159" spans="1:18" ht="15" x14ac:dyDescent="0.2">
      <c r="A1159" s="1" t="str" cm="1">
        <f t="array" ref="A1159">_xlfn.LET(
  _xlpm.n, UPPER(TRIM(C1159)),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C1159
  )
)</f>
        <v>New South Wales</v>
      </c>
      <c r="B1159" s="1" t="str" cm="1">
        <f t="array" ref="B1159">_xlfn.LET(
  _xlpm.n, UPPER(TRIM(C1159)),
  _xlfn.XLOOKUP(
    _xlpm.n,
    {"AUSTRALIA","NSW","VIC","QLD","SA","WA","TAS","NT","ACT","UNK"},
    {"AU","NSW","VIC","QLD","SA","WA","TAS","NT","ACT","UNK"},
    C1159
  )
)</f>
        <v>NSW</v>
      </c>
      <c r="C1159" s="1" t="s">
        <v>18</v>
      </c>
      <c r="D1159" s="11">
        <f t="shared" si="18"/>
        <v>45078</v>
      </c>
      <c r="E1159" s="1" t="s">
        <v>47</v>
      </c>
      <c r="F1159" s="1" t="s">
        <v>39</v>
      </c>
      <c r="G1159" s="4">
        <v>1017153</v>
      </c>
      <c r="H1159" s="5">
        <v>157220244.1300002</v>
      </c>
      <c r="I1159" s="4">
        <v>629892</v>
      </c>
      <c r="J1159" s="4">
        <v>387261</v>
      </c>
      <c r="K1159" s="4">
        <v>101700747.09999993</v>
      </c>
      <c r="L1159" s="4">
        <v>55519497.029999927</v>
      </c>
      <c r="M1159" s="6">
        <v>0.61926966739517064</v>
      </c>
      <c r="N1159" s="4">
        <v>146.92551422037275</v>
      </c>
      <c r="O1159" s="4">
        <v>174641971.26999971</v>
      </c>
      <c r="P1159" s="4">
        <v>201402149.93999994</v>
      </c>
      <c r="Q1159" s="4">
        <v>101700747.09999993</v>
      </c>
      <c r="R1159" s="4">
        <v>99701402.839999855</v>
      </c>
    </row>
    <row r="1160" spans="1:18" ht="15" x14ac:dyDescent="0.2">
      <c r="A1160" s="1" t="str" cm="1">
        <f t="array" ref="A1160">_xlfn.LET(
  _xlpm.n, UPPER(TRIM(C1160)),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C1160
  )
)</f>
        <v>Victoria</v>
      </c>
      <c r="B1160" s="1" t="str" cm="1">
        <f t="array" ref="B1160">_xlfn.LET(
  _xlpm.n, UPPER(TRIM(C1160)),
  _xlfn.XLOOKUP(
    _xlpm.n,
    {"AUSTRALIA","NSW","VIC","QLD","SA","WA","TAS","NT","ACT","UNK"},
    {"AU","NSW","VIC","QLD","SA","WA","TAS","NT","ACT","UNK"},
    C1160
  )
)</f>
        <v>VIC</v>
      </c>
      <c r="C1160" s="1" t="s">
        <v>19</v>
      </c>
      <c r="D1160" s="11">
        <f t="shared" si="18"/>
        <v>45078</v>
      </c>
      <c r="E1160" s="1" t="s">
        <v>47</v>
      </c>
      <c r="F1160" s="1" t="s">
        <v>39</v>
      </c>
      <c r="G1160" s="4">
        <v>746508</v>
      </c>
      <c r="H1160" s="5">
        <v>120312226.43999998</v>
      </c>
      <c r="I1160" s="4">
        <v>485008</v>
      </c>
      <c r="J1160" s="4">
        <v>261500</v>
      </c>
      <c r="K1160" s="4">
        <v>76415667.349999979</v>
      </c>
      <c r="L1160" s="4">
        <v>43896559.089999966</v>
      </c>
      <c r="M1160" s="6">
        <v>0.64970234746312161</v>
      </c>
      <c r="N1160" s="4">
        <v>175.14317479397798</v>
      </c>
      <c r="O1160" s="4">
        <v>130270753.95000011</v>
      </c>
      <c r="P1160" s="4">
        <v>154680016.77000004</v>
      </c>
      <c r="Q1160" s="4">
        <v>76415667.349999979</v>
      </c>
      <c r="R1160" s="4">
        <v>78264349.419999957</v>
      </c>
    </row>
    <row r="1161" spans="1:18" ht="15" x14ac:dyDescent="0.2">
      <c r="A1161" s="1" t="str" cm="1">
        <f t="array" ref="A1161">_xlfn.LET(
  _xlpm.n, UPPER(TRIM(C1161)),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C1161
  )
)</f>
        <v>Queensland</v>
      </c>
      <c r="B1161" s="1" t="str" cm="1">
        <f t="array" ref="B1161">_xlfn.LET(
  _xlpm.n, UPPER(TRIM(C1161)),
  _xlfn.XLOOKUP(
    _xlpm.n,
    {"AUSTRALIA","NSW","VIC","QLD","SA","WA","TAS","NT","ACT","UNK"},
    {"AU","NSW","VIC","QLD","SA","WA","TAS","NT","ACT","UNK"},
    C1161
  )
)</f>
        <v>QLD</v>
      </c>
      <c r="C1161" s="1" t="s">
        <v>20</v>
      </c>
      <c r="D1161" s="11">
        <f t="shared" si="18"/>
        <v>45078</v>
      </c>
      <c r="E1161" s="1" t="s">
        <v>47</v>
      </c>
      <c r="F1161" s="1" t="s">
        <v>39</v>
      </c>
      <c r="G1161" s="4">
        <v>650324</v>
      </c>
      <c r="H1161" s="5">
        <v>94626232.310000017</v>
      </c>
      <c r="I1161" s="4">
        <v>370506</v>
      </c>
      <c r="J1161" s="4">
        <v>279818</v>
      </c>
      <c r="K1161" s="4">
        <v>61751750.549999923</v>
      </c>
      <c r="L1161" s="4">
        <v>32874481.759999968</v>
      </c>
      <c r="M1161" s="6">
        <v>0.56972524464728347</v>
      </c>
      <c r="N1161" s="4">
        <v>120.36257583500071</v>
      </c>
      <c r="O1161" s="4">
        <v>105547224.44999987</v>
      </c>
      <c r="P1161" s="4">
        <v>120830451.19999981</v>
      </c>
      <c r="Q1161" s="4">
        <v>61751750.549999923</v>
      </c>
      <c r="R1161" s="4">
        <v>59078700.650000036</v>
      </c>
    </row>
    <row r="1162" spans="1:18" ht="15" x14ac:dyDescent="0.2">
      <c r="A1162" s="1" t="str" cm="1">
        <f t="array" ref="A1162">_xlfn.LET(
  _xlpm.n, UPPER(TRIM(C1162)),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C1162
  )
)</f>
        <v>South Australia</v>
      </c>
      <c r="B1162" s="1" t="str" cm="1">
        <f t="array" ref="B1162">_xlfn.LET(
  _xlpm.n, UPPER(TRIM(C1162)),
  _xlfn.XLOOKUP(
    _xlpm.n,
    {"AUSTRALIA","NSW","VIC","QLD","SA","WA","TAS","NT","ACT","UNK"},
    {"AU","NSW","VIC","QLD","SA","WA","TAS","NT","ACT","UNK"},
    C1162
  )
)</f>
        <v>SA</v>
      </c>
      <c r="C1162" s="1" t="s">
        <v>21</v>
      </c>
      <c r="D1162" s="11">
        <f t="shared" si="18"/>
        <v>45078</v>
      </c>
      <c r="E1162" s="1" t="s">
        <v>47</v>
      </c>
      <c r="F1162" s="1" t="s">
        <v>39</v>
      </c>
      <c r="G1162" s="4">
        <v>225812</v>
      </c>
      <c r="H1162" s="5">
        <v>33933468.94000008</v>
      </c>
      <c r="I1162" s="4">
        <v>120760</v>
      </c>
      <c r="J1162" s="4">
        <v>105052</v>
      </c>
      <c r="K1162" s="4">
        <v>20226464.199999973</v>
      </c>
      <c r="L1162" s="4">
        <v>13707004.739999987</v>
      </c>
      <c r="M1162" s="6">
        <v>0.53478114537757071</v>
      </c>
      <c r="N1162" s="4">
        <v>101.00236736526502</v>
      </c>
      <c r="O1162" s="4">
        <v>37677907.460000008</v>
      </c>
      <c r="P1162" s="4">
        <v>43636610.940000102</v>
      </c>
      <c r="Q1162" s="4">
        <v>20226464.199999973</v>
      </c>
      <c r="R1162" s="4">
        <v>23410146.740000006</v>
      </c>
    </row>
    <row r="1163" spans="1:18" ht="15" x14ac:dyDescent="0.2">
      <c r="A1163" s="1" t="str" cm="1">
        <f t="array" ref="A1163">_xlfn.LET(
  _xlpm.n, UPPER(TRIM(C1163)),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C1163
  )
)</f>
        <v>Western Australia</v>
      </c>
      <c r="B1163" s="1" t="str" cm="1">
        <f t="array" ref="B1163">_xlfn.LET(
  _xlpm.n, UPPER(TRIM(C1163)),
  _xlfn.XLOOKUP(
    _xlpm.n,
    {"AUSTRALIA","NSW","VIC","QLD","SA","WA","TAS","NT","ACT","UNK"},
    {"AU","NSW","VIC","QLD","SA","WA","TAS","NT","ACT","UNK"},
    C1163
  )
)</f>
        <v>WA</v>
      </c>
      <c r="C1163" s="1" t="s">
        <v>22</v>
      </c>
      <c r="D1163" s="11">
        <f t="shared" si="18"/>
        <v>45078</v>
      </c>
      <c r="E1163" s="1" t="s">
        <v>47</v>
      </c>
      <c r="F1163" s="1" t="s">
        <v>39</v>
      </c>
      <c r="G1163" s="4">
        <v>314952</v>
      </c>
      <c r="H1163" s="5">
        <v>41616740.100000024</v>
      </c>
      <c r="I1163" s="4">
        <v>186464</v>
      </c>
      <c r="J1163" s="4">
        <v>128488</v>
      </c>
      <c r="K1163" s="4">
        <v>25513857.45000001</v>
      </c>
      <c r="L1163" s="4">
        <v>16102882.65</v>
      </c>
      <c r="M1163" s="6">
        <v>0.59203942188015957</v>
      </c>
      <c r="N1163" s="4">
        <v>108.32764021673701</v>
      </c>
      <c r="O1163" s="4">
        <v>46478334.000000082</v>
      </c>
      <c r="P1163" s="4">
        <v>54161777.230000049</v>
      </c>
      <c r="Q1163" s="4">
        <v>25513857.45000001</v>
      </c>
      <c r="R1163" s="4">
        <v>28647919.780000005</v>
      </c>
    </row>
    <row r="1164" spans="1:18" ht="15" x14ac:dyDescent="0.2">
      <c r="A1164" s="1" t="str" cm="1">
        <f t="array" ref="A1164">_xlfn.LET(
  _xlpm.n, UPPER(TRIM(C1164)),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C1164
  )
)</f>
        <v>Tasmania</v>
      </c>
      <c r="B1164" s="1" t="str" cm="1">
        <f t="array" ref="B1164">_xlfn.LET(
  _xlpm.n, UPPER(TRIM(C1164)),
  _xlfn.XLOOKUP(
    _xlpm.n,
    {"AUSTRALIA","NSW","VIC","QLD","SA","WA","TAS","NT","ACT","UNK"},
    {"AU","NSW","VIC","QLD","SA","WA","TAS","NT","ACT","UNK"},
    C1164
  )
)</f>
        <v>TAS</v>
      </c>
      <c r="C1164" s="1" t="s">
        <v>23</v>
      </c>
      <c r="D1164" s="11">
        <f t="shared" si="18"/>
        <v>45078</v>
      </c>
      <c r="E1164" s="1" t="s">
        <v>47</v>
      </c>
      <c r="F1164" s="1" t="s">
        <v>39</v>
      </c>
      <c r="G1164" s="4">
        <v>59325</v>
      </c>
      <c r="H1164" s="5">
        <v>9852101.3999999836</v>
      </c>
      <c r="I1164" s="4">
        <v>31782</v>
      </c>
      <c r="J1164" s="4">
        <v>27543</v>
      </c>
      <c r="K1164" s="4">
        <v>6605735.1000000108</v>
      </c>
      <c r="L1164" s="4">
        <v>3246366.3000000035</v>
      </c>
      <c r="M1164" s="6">
        <v>0.53572692793931731</v>
      </c>
      <c r="N1164" s="4">
        <v>81.665852247686317</v>
      </c>
      <c r="O1164" s="4">
        <v>11124167.800000001</v>
      </c>
      <c r="P1164" s="4">
        <v>11917260.649999997</v>
      </c>
      <c r="Q1164" s="4">
        <v>6605735.1000000108</v>
      </c>
      <c r="R1164" s="4">
        <v>5311525.5500000017</v>
      </c>
    </row>
    <row r="1165" spans="1:18" ht="15" x14ac:dyDescent="0.2">
      <c r="A1165" s="1" t="str" cm="1">
        <f t="array" ref="A1165">_xlfn.LET(
  _xlpm.n, UPPER(TRIM(C1165)),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C1165
  )
)</f>
        <v>Northern Territory</v>
      </c>
      <c r="B1165" s="1" t="str" cm="1">
        <f t="array" ref="B1165">_xlfn.LET(
  _xlpm.n, UPPER(TRIM(C1165)),
  _xlfn.XLOOKUP(
    _xlpm.n,
    {"AUSTRALIA","NSW","VIC","QLD","SA","WA","TAS","NT","ACT","UNK"},
    {"AU","NSW","VIC","QLD","SA","WA","TAS","NT","ACT","UNK"},
    C1165
  )
)</f>
        <v>NT</v>
      </c>
      <c r="C1165" s="1" t="s">
        <v>24</v>
      </c>
      <c r="D1165" s="11">
        <f t="shared" si="18"/>
        <v>45078</v>
      </c>
      <c r="E1165" s="1" t="s">
        <v>47</v>
      </c>
      <c r="F1165" s="1" t="s">
        <v>39</v>
      </c>
      <c r="G1165" s="4">
        <v>19075</v>
      </c>
      <c r="H1165" s="5">
        <v>4739073.8000000035</v>
      </c>
      <c r="I1165" s="4">
        <v>14983</v>
      </c>
      <c r="J1165" s="4">
        <v>4092</v>
      </c>
      <c r="K1165" s="4">
        <v>3757094.6500000004</v>
      </c>
      <c r="L1165" s="4">
        <v>981979.14999999979</v>
      </c>
      <c r="M1165" s="6">
        <v>0.785478374836173</v>
      </c>
      <c r="N1165" s="4">
        <v>235.49238496663148</v>
      </c>
      <c r="O1165" s="4">
        <v>4950082.2500000019</v>
      </c>
      <c r="P1165" s="4">
        <v>5512500.8200000022</v>
      </c>
      <c r="Q1165" s="4">
        <v>3757094.6500000004</v>
      </c>
      <c r="R1165" s="4">
        <v>1755406.1700000002</v>
      </c>
    </row>
    <row r="1166" spans="1:18" ht="15" x14ac:dyDescent="0.2">
      <c r="A1166" s="1" t="str" cm="1">
        <f t="array" ref="A1166">_xlfn.LET(
  _xlpm.n, UPPER(TRIM(C1166)),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C1166
  )
)</f>
        <v>Australian Capital Territory</v>
      </c>
      <c r="B1166" s="1" t="str" cm="1">
        <f t="array" ref="B1166">_xlfn.LET(
  _xlpm.n, UPPER(TRIM(C1166)),
  _xlfn.XLOOKUP(
    _xlpm.n,
    {"AUSTRALIA","NSW","VIC","QLD","SA","WA","TAS","NT","ACT","UNK"},
    {"AU","NSW","VIC","QLD","SA","WA","TAS","NT","ACT","UNK"},
    C1166
  )
)</f>
        <v>ACT</v>
      </c>
      <c r="C1166" s="1" t="s">
        <v>25</v>
      </c>
      <c r="D1166" s="11">
        <f t="shared" si="18"/>
        <v>45078</v>
      </c>
      <c r="E1166" s="1" t="s">
        <v>47</v>
      </c>
      <c r="F1166" s="1" t="s">
        <v>39</v>
      </c>
      <c r="G1166" s="4">
        <v>44886</v>
      </c>
      <c r="H1166" s="5">
        <v>6488445.3600000013</v>
      </c>
      <c r="I1166" s="4">
        <v>24124</v>
      </c>
      <c r="J1166" s="4">
        <v>20762</v>
      </c>
      <c r="K1166" s="4">
        <v>3058004.5000000023</v>
      </c>
      <c r="L1166" s="4">
        <v>3430440.8600000013</v>
      </c>
      <c r="M1166" s="6">
        <v>0.53745042997816694</v>
      </c>
      <c r="N1166" s="4">
        <v>164.09811418120054</v>
      </c>
      <c r="O1166" s="4">
        <v>6716336.4999999991</v>
      </c>
      <c r="P1166" s="4">
        <v>9498981.9999999963</v>
      </c>
      <c r="Q1166" s="4">
        <v>3058004.5000000023</v>
      </c>
      <c r="R1166" s="4">
        <v>6440977.4999999963</v>
      </c>
    </row>
    <row r="1167" spans="1:18" ht="15" x14ac:dyDescent="0.2">
      <c r="A1167" s="1" t="str" cm="1">
        <f t="array" ref="A1167">_xlfn.LET(
  _xlpm.n, UPPER(TRIM(C1167)),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C1167
  )
)</f>
        <v>Unknown</v>
      </c>
      <c r="B1167" s="1" t="str" cm="1">
        <f t="array" ref="B1167">_xlfn.LET(
  _xlpm.n, UPPER(TRIM(C1167)),
  _xlfn.XLOOKUP(
    _xlpm.n,
    {"AUSTRALIA","NSW","VIC","QLD","SA","WA","TAS","NT","ACT","UNK"},
    {"AU","NSW","VIC","QLD","SA","WA","TAS","NT","ACT","UNK"},
    C1167
  )
)</f>
        <v>UNK</v>
      </c>
      <c r="C1167" s="1" t="s">
        <v>26</v>
      </c>
      <c r="D1167" s="11">
        <f t="shared" si="18"/>
        <v>45078</v>
      </c>
      <c r="E1167" s="1" t="s">
        <v>47</v>
      </c>
      <c r="F1167" s="1" t="s">
        <v>39</v>
      </c>
      <c r="G1167" s="4">
        <v>32</v>
      </c>
      <c r="H1167" s="5">
        <v>9902.0499999999993</v>
      </c>
      <c r="I1167" s="4">
        <v>16</v>
      </c>
      <c r="J1167" s="4">
        <v>16</v>
      </c>
      <c r="K1167" s="4">
        <v>2626.75</v>
      </c>
      <c r="L1167" s="4">
        <v>7275.2999999999993</v>
      </c>
      <c r="M1167" s="6">
        <v>0.5</v>
      </c>
      <c r="N1167" s="4">
        <v>420.32692307692315</v>
      </c>
      <c r="O1167" s="4">
        <v>7980</v>
      </c>
      <c r="P1167" s="4">
        <v>15881.8</v>
      </c>
      <c r="Q1167" s="4">
        <v>2626.75</v>
      </c>
      <c r="R1167" s="4">
        <v>13255.050000000001</v>
      </c>
    </row>
    <row r="1168" spans="1:18" ht="15" x14ac:dyDescent="0.2">
      <c r="A1168" s="1" t="str" cm="1">
        <f t="array" ref="A1168">_xlfn.LET(
  _xlpm.n, UPPER(TRIM(C1168)),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C1168
  )
)</f>
        <v>Australia</v>
      </c>
      <c r="B1168" s="1" t="str" cm="1">
        <f t="array" ref="B1168">_xlfn.LET(
  _xlpm.n, UPPER(TRIM(C1168)),
  _xlfn.XLOOKUP(
    _xlpm.n,
    {"AUSTRALIA","NSW","VIC","QLD","SA","WA","TAS","NT","ACT","UNK"},
    {"AU","NSW","VIC","QLD","SA","WA","TAS","NT","ACT","UNK"},
    C1168
  )
)</f>
        <v>AU</v>
      </c>
      <c r="C1168" s="2" t="s">
        <v>15</v>
      </c>
      <c r="D1168" s="12">
        <f t="shared" si="18"/>
        <v>44986</v>
      </c>
      <c r="E1168" s="3" t="s">
        <v>48</v>
      </c>
      <c r="F1168" s="2" t="s">
        <v>17</v>
      </c>
      <c r="G1168" s="8">
        <v>111404310</v>
      </c>
      <c r="H1168" s="9">
        <v>6626105131.0698957</v>
      </c>
      <c r="I1168" s="8">
        <v>84537790</v>
      </c>
      <c r="J1168" s="8">
        <v>26866520</v>
      </c>
      <c r="K1168" s="8">
        <v>4418063820.0500193</v>
      </c>
      <c r="L1168" s="8">
        <v>2208041311.0200706</v>
      </c>
      <c r="M1168" s="10">
        <v>0.7588376966743926</v>
      </c>
      <c r="N1168" s="8">
        <v>78.834937326954872</v>
      </c>
      <c r="O1168" s="8">
        <v>7318577725.2995853</v>
      </c>
      <c r="P1168" s="8">
        <v>9019873030.6096268</v>
      </c>
      <c r="Q1168" s="8">
        <v>4415916850.3500156</v>
      </c>
      <c r="R1168" s="8">
        <v>4603956180.2598991</v>
      </c>
    </row>
    <row r="1169" spans="1:18" ht="15" x14ac:dyDescent="0.2">
      <c r="A1169" s="1" t="str" cm="1">
        <f t="array" ref="A1169">_xlfn.LET(
  _xlpm.n, UPPER(TRIM(C1169)),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C1169
  )
)</f>
        <v>New South Wales</v>
      </c>
      <c r="B1169" s="1" t="str" cm="1">
        <f t="array" ref="B1169">_xlfn.LET(
  _xlpm.n, UPPER(TRIM(C1169)),
  _xlfn.XLOOKUP(
    _xlpm.n,
    {"AUSTRALIA","NSW","VIC","QLD","SA","WA","TAS","NT","ACT","UNK"},
    {"AU","NSW","VIC","QLD","SA","WA","TAS","NT","ACT","UNK"},
    C1169
  )
)</f>
        <v>NSW</v>
      </c>
      <c r="C1169" s="1" t="s">
        <v>18</v>
      </c>
      <c r="D1169" s="11">
        <f t="shared" si="18"/>
        <v>44986</v>
      </c>
      <c r="E1169" s="1" t="s">
        <v>48</v>
      </c>
      <c r="F1169" s="1" t="s">
        <v>17</v>
      </c>
      <c r="G1169" s="4">
        <v>36944059</v>
      </c>
      <c r="H1169" s="5">
        <v>2211886351.360024</v>
      </c>
      <c r="I1169" s="4">
        <v>28547055</v>
      </c>
      <c r="J1169" s="4">
        <v>8397004</v>
      </c>
      <c r="K1169" s="4">
        <v>1516143569.6499968</v>
      </c>
      <c r="L1169" s="4">
        <v>695742781.70999539</v>
      </c>
      <c r="M1169" s="6">
        <v>0.77271030235199656</v>
      </c>
      <c r="N1169" s="4">
        <v>87.054542529158951</v>
      </c>
      <c r="O1169" s="4">
        <v>2443184112.3100071</v>
      </c>
      <c r="P1169" s="4">
        <v>3000872877.0700345</v>
      </c>
      <c r="Q1169" s="4">
        <v>1515369090.7999997</v>
      </c>
      <c r="R1169" s="4">
        <v>1485503786.2700047</v>
      </c>
    </row>
    <row r="1170" spans="1:18" ht="15" x14ac:dyDescent="0.2">
      <c r="A1170" s="1" t="str" cm="1">
        <f t="array" ref="A1170">_xlfn.LET(
  _xlpm.n, UPPER(TRIM(C1170)),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C1170
  )
)</f>
        <v>Victoria</v>
      </c>
      <c r="B1170" s="1" t="str" cm="1">
        <f t="array" ref="B1170">_xlfn.LET(
  _xlpm.n, UPPER(TRIM(C1170)),
  _xlfn.XLOOKUP(
    _xlpm.n,
    {"AUSTRALIA","NSW","VIC","QLD","SA","WA","TAS","NT","ACT","UNK"},
    {"AU","NSW","VIC","QLD","SA","WA","TAS","NT","ACT","UNK"},
    C1170
  )
)</f>
        <v>VIC</v>
      </c>
      <c r="C1170" s="1" t="s">
        <v>19</v>
      </c>
      <c r="D1170" s="11">
        <f t="shared" si="18"/>
        <v>44986</v>
      </c>
      <c r="E1170" s="1" t="s">
        <v>48</v>
      </c>
      <c r="F1170" s="1" t="s">
        <v>17</v>
      </c>
      <c r="G1170" s="4">
        <v>28814364</v>
      </c>
      <c r="H1170" s="5">
        <v>1697431523.3299935</v>
      </c>
      <c r="I1170" s="4">
        <v>21972235</v>
      </c>
      <c r="J1170" s="4">
        <v>6842129</v>
      </c>
      <c r="K1170" s="4">
        <v>1135303369.8499942</v>
      </c>
      <c r="L1170" s="4">
        <v>562128153.47999644</v>
      </c>
      <c r="M1170" s="6">
        <v>0.76254450731586509</v>
      </c>
      <c r="N1170" s="4">
        <v>79.062996994450558</v>
      </c>
      <c r="O1170" s="4">
        <v>1876286702.7600193</v>
      </c>
      <c r="P1170" s="4">
        <v>2299919072.1300178</v>
      </c>
      <c r="Q1170" s="4">
        <v>1134789011.1499932</v>
      </c>
      <c r="R1170" s="4">
        <v>1165130060.9800107</v>
      </c>
    </row>
    <row r="1171" spans="1:18" ht="15" x14ac:dyDescent="0.2">
      <c r="A1171" s="1" t="str" cm="1">
        <f t="array" ref="A1171">_xlfn.LET(
  _xlpm.n, UPPER(TRIM(C1171)),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C1171
  )
)</f>
        <v>Queensland</v>
      </c>
      <c r="B1171" s="1" t="str" cm="1">
        <f t="array" ref="B1171">_xlfn.LET(
  _xlpm.n, UPPER(TRIM(C1171)),
  _xlfn.XLOOKUP(
    _xlpm.n,
    {"AUSTRALIA","NSW","VIC","QLD","SA","WA","TAS","NT","ACT","UNK"},
    {"AU","NSW","VIC","QLD","SA","WA","TAS","NT","ACT","UNK"},
    C1171
  )
)</f>
        <v>QLD</v>
      </c>
      <c r="C1171" s="1" t="s">
        <v>20</v>
      </c>
      <c r="D1171" s="11">
        <f t="shared" si="18"/>
        <v>44986</v>
      </c>
      <c r="E1171" s="1" t="s">
        <v>48</v>
      </c>
      <c r="F1171" s="1" t="s">
        <v>17</v>
      </c>
      <c r="G1171" s="4">
        <v>23158712</v>
      </c>
      <c r="H1171" s="5">
        <v>1385133288.9900117</v>
      </c>
      <c r="I1171" s="4">
        <v>17475222</v>
      </c>
      <c r="J1171" s="4">
        <v>5683490</v>
      </c>
      <c r="K1171" s="4">
        <v>924029387.25000381</v>
      </c>
      <c r="L1171" s="4">
        <v>461103901.73999828</v>
      </c>
      <c r="M1171" s="6">
        <v>0.75458522909218784</v>
      </c>
      <c r="N1171" s="4">
        <v>75.787110764268164</v>
      </c>
      <c r="O1171" s="4">
        <v>1529040733.9400139</v>
      </c>
      <c r="P1171" s="4">
        <v>1890461372.3600101</v>
      </c>
      <c r="Q1171" s="4">
        <v>923584631.05000234</v>
      </c>
      <c r="R1171" s="4">
        <v>966876741.31000423</v>
      </c>
    </row>
    <row r="1172" spans="1:18" ht="15" x14ac:dyDescent="0.2">
      <c r="A1172" s="1" t="str" cm="1">
        <f t="array" ref="A1172">_xlfn.LET(
  _xlpm.n, UPPER(TRIM(C1172)),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C1172
  )
)</f>
        <v>South Australia</v>
      </c>
      <c r="B1172" s="1" t="str" cm="1">
        <f t="array" ref="B1172">_xlfn.LET(
  _xlpm.n, UPPER(TRIM(C1172)),
  _xlfn.XLOOKUP(
    _xlpm.n,
    {"AUSTRALIA","NSW","VIC","QLD","SA","WA","TAS","NT","ACT","UNK"},
    {"AU","NSW","VIC","QLD","SA","WA","TAS","NT","ACT","UNK"},
    C1172
  )
)</f>
        <v>SA</v>
      </c>
      <c r="C1172" s="1" t="s">
        <v>21</v>
      </c>
      <c r="D1172" s="11">
        <f t="shared" si="18"/>
        <v>44986</v>
      </c>
      <c r="E1172" s="1" t="s">
        <v>48</v>
      </c>
      <c r="F1172" s="1" t="s">
        <v>17</v>
      </c>
      <c r="G1172" s="4">
        <v>7674569</v>
      </c>
      <c r="H1172" s="5">
        <v>451141257.77000022</v>
      </c>
      <c r="I1172" s="4">
        <v>5680619</v>
      </c>
      <c r="J1172" s="4">
        <v>1993950</v>
      </c>
      <c r="K1172" s="4">
        <v>285057761.64999938</v>
      </c>
      <c r="L1172" s="4">
        <v>166083496.12000135</v>
      </c>
      <c r="M1172" s="6">
        <v>0.74018736426762211</v>
      </c>
      <c r="N1172" s="4">
        <v>64.134402954028559</v>
      </c>
      <c r="O1172" s="4">
        <v>499136855.60999715</v>
      </c>
      <c r="P1172" s="4">
        <v>602092049.87999713</v>
      </c>
      <c r="Q1172" s="4">
        <v>284865529.74999964</v>
      </c>
      <c r="R1172" s="4">
        <v>317226520.12999976</v>
      </c>
    </row>
    <row r="1173" spans="1:18" ht="15" x14ac:dyDescent="0.2">
      <c r="A1173" s="1" t="str" cm="1">
        <f t="array" ref="A1173">_xlfn.LET(
  _xlpm.n, UPPER(TRIM(C1173)),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C1173
  )
)</f>
        <v>Western Australia</v>
      </c>
      <c r="B1173" s="1" t="str" cm="1">
        <f t="array" ref="B1173">_xlfn.LET(
  _xlpm.n, UPPER(TRIM(C1173)),
  _xlfn.XLOOKUP(
    _xlpm.n,
    {"AUSTRALIA","NSW","VIC","QLD","SA","WA","TAS","NT","ACT","UNK"},
    {"AU","NSW","VIC","QLD","SA","WA","TAS","NT","ACT","UNK"},
    C1173
  )
)</f>
        <v>WA</v>
      </c>
      <c r="C1173" s="1" t="s">
        <v>22</v>
      </c>
      <c r="D1173" s="11">
        <f t="shared" si="18"/>
        <v>44986</v>
      </c>
      <c r="E1173" s="1" t="s">
        <v>48</v>
      </c>
      <c r="F1173" s="1" t="s">
        <v>17</v>
      </c>
      <c r="G1173" s="4">
        <v>10474887</v>
      </c>
      <c r="H1173" s="5">
        <v>627657475.74999261</v>
      </c>
      <c r="I1173" s="4">
        <v>7770118</v>
      </c>
      <c r="J1173" s="4">
        <v>2704769</v>
      </c>
      <c r="K1173" s="4">
        <v>403307015.00000155</v>
      </c>
      <c r="L1173" s="4">
        <v>224350460.75000072</v>
      </c>
      <c r="M1173" s="6">
        <v>0.74178537677781153</v>
      </c>
      <c r="N1173" s="4">
        <v>74.080251538138953</v>
      </c>
      <c r="O1173" s="4">
        <v>691300644.23999918</v>
      </c>
      <c r="P1173" s="4">
        <v>861298864.30999136</v>
      </c>
      <c r="Q1173" s="4">
        <v>403153932.35000128</v>
      </c>
      <c r="R1173" s="4">
        <v>458144931.95999849</v>
      </c>
    </row>
    <row r="1174" spans="1:18" ht="15" x14ac:dyDescent="0.2">
      <c r="A1174" s="1" t="str" cm="1">
        <f t="array" ref="A1174">_xlfn.LET(
  _xlpm.n, UPPER(TRIM(C1174)),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C1174
  )
)</f>
        <v>Tasmania</v>
      </c>
      <c r="B1174" s="1" t="str" cm="1">
        <f t="array" ref="B1174">_xlfn.LET(
  _xlpm.n, UPPER(TRIM(C1174)),
  _xlfn.XLOOKUP(
    _xlpm.n,
    {"AUSTRALIA","NSW","VIC","QLD","SA","WA","TAS","NT","ACT","UNK"},
    {"AU","NSW","VIC","QLD","SA","WA","TAS","NT","ACT","UNK"},
    C1174
  )
)</f>
        <v>TAS</v>
      </c>
      <c r="C1174" s="1" t="s">
        <v>23</v>
      </c>
      <c r="D1174" s="11">
        <f t="shared" si="18"/>
        <v>44986</v>
      </c>
      <c r="E1174" s="1" t="s">
        <v>48</v>
      </c>
      <c r="F1174" s="1" t="s">
        <v>17</v>
      </c>
      <c r="G1174" s="4">
        <v>2169082</v>
      </c>
      <c r="H1174" s="5">
        <v>126276066.62000062</v>
      </c>
      <c r="I1174" s="4">
        <v>1573107</v>
      </c>
      <c r="J1174" s="4">
        <v>595975</v>
      </c>
      <c r="K1174" s="4">
        <v>78316758.999999702</v>
      </c>
      <c r="L1174" s="4">
        <v>47959307.619999714</v>
      </c>
      <c r="M1174" s="6">
        <v>0.72524090836584321</v>
      </c>
      <c r="N1174" s="4">
        <v>65.185786878795042</v>
      </c>
      <c r="O1174" s="4">
        <v>140941938.66999909</v>
      </c>
      <c r="P1174" s="4">
        <v>173609643.46000141</v>
      </c>
      <c r="Q1174" s="4">
        <v>78282602.749999627</v>
      </c>
      <c r="R1174" s="4">
        <v>95327040.709999949</v>
      </c>
    </row>
    <row r="1175" spans="1:18" ht="15" x14ac:dyDescent="0.2">
      <c r="A1175" s="1" t="str" cm="1">
        <f t="array" ref="A1175">_xlfn.LET(
  _xlpm.n, UPPER(TRIM(C1175)),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C1175
  )
)</f>
        <v>Northern Territory</v>
      </c>
      <c r="B1175" s="1" t="str" cm="1">
        <f t="array" ref="B1175">_xlfn.LET(
  _xlpm.n, UPPER(TRIM(C1175)),
  _xlfn.XLOOKUP(
    _xlpm.n,
    {"AUSTRALIA","NSW","VIC","QLD","SA","WA","TAS","NT","ACT","UNK"},
    {"AU","NSW","VIC","QLD","SA","WA","TAS","NT","ACT","UNK"},
    C1175
  )
)</f>
        <v>NT</v>
      </c>
      <c r="C1175" s="1" t="s">
        <v>24</v>
      </c>
      <c r="D1175" s="11">
        <f t="shared" si="18"/>
        <v>44986</v>
      </c>
      <c r="E1175" s="1" t="s">
        <v>48</v>
      </c>
      <c r="F1175" s="1" t="s">
        <v>17</v>
      </c>
      <c r="G1175" s="4">
        <v>687417</v>
      </c>
      <c r="H1175" s="5">
        <v>39469021.95000013</v>
      </c>
      <c r="I1175" s="4">
        <v>561993</v>
      </c>
      <c r="J1175" s="4">
        <v>125424</v>
      </c>
      <c r="K1175" s="4">
        <v>29891504.900000095</v>
      </c>
      <c r="L1175" s="4">
        <v>9577517.0500000212</v>
      </c>
      <c r="M1175" s="6">
        <v>0.81754306338074267</v>
      </c>
      <c r="N1175" s="4">
        <v>63.186832328870111</v>
      </c>
      <c r="O1175" s="4">
        <v>42955031.319999665</v>
      </c>
      <c r="P1175" s="4">
        <v>49897461.110000201</v>
      </c>
      <c r="Q1175" s="4">
        <v>29878284.850000069</v>
      </c>
      <c r="R1175" s="4">
        <v>20019176.259999957</v>
      </c>
    </row>
    <row r="1176" spans="1:18" ht="15" x14ac:dyDescent="0.2">
      <c r="A1176" s="1" t="str" cm="1">
        <f t="array" ref="A1176">_xlfn.LET(
  _xlpm.n, UPPER(TRIM(C1176)),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C1176
  )
)</f>
        <v>Australian Capital Territory</v>
      </c>
      <c r="B1176" s="1" t="str" cm="1">
        <f t="array" ref="B1176">_xlfn.LET(
  _xlpm.n, UPPER(TRIM(C1176)),
  _xlfn.XLOOKUP(
    _xlpm.n,
    {"AUSTRALIA","NSW","VIC","QLD","SA","WA","TAS","NT","ACT","UNK"},
    {"AU","NSW","VIC","QLD","SA","WA","TAS","NT","ACT","UNK"},
    C1176
  )
)</f>
        <v>ACT</v>
      </c>
      <c r="C1176" s="1" t="s">
        <v>25</v>
      </c>
      <c r="D1176" s="11">
        <f t="shared" si="18"/>
        <v>44986</v>
      </c>
      <c r="E1176" s="1" t="s">
        <v>48</v>
      </c>
      <c r="F1176" s="1" t="s">
        <v>17</v>
      </c>
      <c r="G1176" s="4">
        <v>1479661</v>
      </c>
      <c r="H1176" s="5">
        <v>86999196.850000352</v>
      </c>
      <c r="I1176" s="4">
        <v>956306</v>
      </c>
      <c r="J1176" s="4">
        <v>523355</v>
      </c>
      <c r="K1176" s="4">
        <v>45942163.449999921</v>
      </c>
      <c r="L1176" s="4">
        <v>41057033.399999797</v>
      </c>
      <c r="M1176" s="6">
        <v>0.64630074050745412</v>
      </c>
      <c r="N1176" s="4">
        <v>85.403763222781933</v>
      </c>
      <c r="O1176" s="4">
        <v>95609404.800000831</v>
      </c>
      <c r="P1176" s="4">
        <v>141558019.85000017</v>
      </c>
      <c r="Q1176" s="4">
        <v>45921478.34999989</v>
      </c>
      <c r="R1176" s="4">
        <v>95636541.500000194</v>
      </c>
    </row>
    <row r="1177" spans="1:18" ht="15" x14ac:dyDescent="0.2">
      <c r="A1177" s="1" t="str" cm="1">
        <f t="array" ref="A1177">_xlfn.LET(
  _xlpm.n, UPPER(TRIM(C1177)),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C1177
  )
)</f>
        <v>Unknown</v>
      </c>
      <c r="B1177" s="1" t="str" cm="1">
        <f t="array" ref="B1177">_xlfn.LET(
  _xlpm.n, UPPER(TRIM(C1177)),
  _xlfn.XLOOKUP(
    _xlpm.n,
    {"AUSTRALIA","NSW","VIC","QLD","SA","WA","TAS","NT","ACT","UNK"},
    {"AU","NSW","VIC","QLD","SA","WA","TAS","NT","ACT","UNK"},
    C1177
  )
)</f>
        <v>UNK</v>
      </c>
      <c r="C1177" s="1" t="s">
        <v>26</v>
      </c>
      <c r="D1177" s="11">
        <f t="shared" si="18"/>
        <v>44986</v>
      </c>
      <c r="E1177" s="1" t="s">
        <v>48</v>
      </c>
      <c r="F1177" s="1" t="s">
        <v>17</v>
      </c>
      <c r="G1177" s="4">
        <v>1559</v>
      </c>
      <c r="H1177" s="5">
        <v>110948.45000000003</v>
      </c>
      <c r="I1177" s="4">
        <v>1135</v>
      </c>
      <c r="J1177" s="4">
        <v>424</v>
      </c>
      <c r="K1177" s="4">
        <v>72289.3</v>
      </c>
      <c r="L1177" s="4">
        <v>38659.150000000031</v>
      </c>
      <c r="M1177" s="6">
        <v>0.72803078896728668</v>
      </c>
      <c r="N1177" s="4">
        <v>97.644327272727281</v>
      </c>
      <c r="O1177" s="4">
        <v>122301.64999999995</v>
      </c>
      <c r="P1177" s="4">
        <v>163670.43999999994</v>
      </c>
      <c r="Q1177" s="4">
        <v>72289.3</v>
      </c>
      <c r="R1177" s="4">
        <v>91381.140000000029</v>
      </c>
    </row>
    <row r="1178" spans="1:18" ht="15" x14ac:dyDescent="0.2">
      <c r="A1178" s="1" t="str" cm="1">
        <f t="array" ref="A1178">_xlfn.LET(
  _xlpm.n, UPPER(TRIM(C1178)),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C1178
  )
)</f>
        <v>Australia</v>
      </c>
      <c r="B1178" s="1" t="str" cm="1">
        <f t="array" ref="B1178">_xlfn.LET(
  _xlpm.n, UPPER(TRIM(C1178)),
  _xlfn.XLOOKUP(
    _xlpm.n,
    {"AUSTRALIA","NSW","VIC","QLD","SA","WA","TAS","NT","ACT","UNK"},
    {"AU","NSW","VIC","QLD","SA","WA","TAS","NT","ACT","UNK"},
    C1178
  )
)</f>
        <v>AU</v>
      </c>
      <c r="C1178" s="2" t="s">
        <v>15</v>
      </c>
      <c r="D1178" s="12">
        <f t="shared" si="18"/>
        <v>44986</v>
      </c>
      <c r="E1178" s="3" t="s">
        <v>48</v>
      </c>
      <c r="F1178" s="3" t="s">
        <v>27</v>
      </c>
      <c r="G1178" s="8">
        <v>40067304</v>
      </c>
      <c r="H1178" s="9">
        <v>2134248830.9399951</v>
      </c>
      <c r="I1178" s="8">
        <v>31294433</v>
      </c>
      <c r="J1178" s="8">
        <v>8772871</v>
      </c>
      <c r="K1178" s="8">
        <v>1713801307.8999944</v>
      </c>
      <c r="L1178" s="8">
        <v>420447523.03999996</v>
      </c>
      <c r="M1178" s="10">
        <v>0.78104663593038348</v>
      </c>
      <c r="N1178" s="8">
        <v>44.389915283082267</v>
      </c>
      <c r="O1178" s="8">
        <v>2137474826.2299962</v>
      </c>
      <c r="P1178" s="8">
        <v>2522860427.1700368</v>
      </c>
      <c r="Q1178" s="8">
        <v>1713801307.8999944</v>
      </c>
      <c r="R1178" s="8">
        <v>809059119.26999915</v>
      </c>
    </row>
    <row r="1179" spans="1:18" ht="15" x14ac:dyDescent="0.2">
      <c r="A1179" s="1" t="str" cm="1">
        <f t="array" ref="A1179">_xlfn.LET(
  _xlpm.n, UPPER(TRIM(C1179)),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C1179
  )
)</f>
        <v>New South Wales</v>
      </c>
      <c r="B1179" s="1" t="str" cm="1">
        <f t="array" ref="B1179">_xlfn.LET(
  _xlpm.n, UPPER(TRIM(C1179)),
  _xlfn.XLOOKUP(
    _xlpm.n,
    {"AUSTRALIA","NSW","VIC","QLD","SA","WA","TAS","NT","ACT","UNK"},
    {"AU","NSW","VIC","QLD","SA","WA","TAS","NT","ACT","UNK"},
    C1179
  )
)</f>
        <v>NSW</v>
      </c>
      <c r="C1179" s="1" t="s">
        <v>18</v>
      </c>
      <c r="D1179" s="11">
        <f t="shared" si="18"/>
        <v>44986</v>
      </c>
      <c r="E1179" s="1" t="s">
        <v>48</v>
      </c>
      <c r="F1179" s="1" t="s">
        <v>27</v>
      </c>
      <c r="G1179" s="4">
        <v>13176917</v>
      </c>
      <c r="H1179" s="5">
        <v>699170331.0799973</v>
      </c>
      <c r="I1179" s="4">
        <v>10866750</v>
      </c>
      <c r="J1179" s="4">
        <v>2310167</v>
      </c>
      <c r="K1179" s="4">
        <v>588354285.3999995</v>
      </c>
      <c r="L1179" s="4">
        <v>110816045.68000004</v>
      </c>
      <c r="M1179" s="6">
        <v>0.82468076561459713</v>
      </c>
      <c r="N1179" s="4">
        <v>44.498711691282281</v>
      </c>
      <c r="O1179" s="4">
        <v>700141722.23999822</v>
      </c>
      <c r="P1179" s="4">
        <v>801631225.09999883</v>
      </c>
      <c r="Q1179" s="4">
        <v>588354285.3999995</v>
      </c>
      <c r="R1179" s="4">
        <v>213276939.70000011</v>
      </c>
    </row>
    <row r="1180" spans="1:18" ht="15" x14ac:dyDescent="0.2">
      <c r="A1180" s="1" t="str" cm="1">
        <f t="array" ref="A1180">_xlfn.LET(
  _xlpm.n, UPPER(TRIM(C1180)),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C1180
  )
)</f>
        <v>Victoria</v>
      </c>
      <c r="B1180" s="1" t="str" cm="1">
        <f t="array" ref="B1180">_xlfn.LET(
  _xlpm.n, UPPER(TRIM(C1180)),
  _xlfn.XLOOKUP(
    _xlpm.n,
    {"AUSTRALIA","NSW","VIC","QLD","SA","WA","TAS","NT","ACT","UNK"},
    {"AU","NSW","VIC","QLD","SA","WA","TAS","NT","ACT","UNK"},
    C1180
  )
)</f>
        <v>VIC</v>
      </c>
      <c r="C1180" s="1" t="s">
        <v>19</v>
      </c>
      <c r="D1180" s="11">
        <f t="shared" si="18"/>
        <v>44986</v>
      </c>
      <c r="E1180" s="1" t="s">
        <v>48</v>
      </c>
      <c r="F1180" s="1" t="s">
        <v>27</v>
      </c>
      <c r="G1180" s="4">
        <v>10737277</v>
      </c>
      <c r="H1180" s="5">
        <v>564843075.94999802</v>
      </c>
      <c r="I1180" s="4">
        <v>8504901</v>
      </c>
      <c r="J1180" s="4">
        <v>2232376</v>
      </c>
      <c r="K1180" s="4">
        <v>457068336.60000044</v>
      </c>
      <c r="L1180" s="4">
        <v>107774739.35000002</v>
      </c>
      <c r="M1180" s="6">
        <v>0.79209104878266623</v>
      </c>
      <c r="N1180" s="4">
        <v>45.206264707397644</v>
      </c>
      <c r="O1180" s="4">
        <v>565764757.6899972</v>
      </c>
      <c r="P1180" s="4">
        <v>665559566.56999874</v>
      </c>
      <c r="Q1180" s="4">
        <v>457068336.60000044</v>
      </c>
      <c r="R1180" s="4">
        <v>208491229.96999985</v>
      </c>
    </row>
    <row r="1181" spans="1:18" ht="15" x14ac:dyDescent="0.2">
      <c r="A1181" s="1" t="str" cm="1">
        <f t="array" ref="A1181">_xlfn.LET(
  _xlpm.n, UPPER(TRIM(C1181)),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C1181
  )
)</f>
        <v>Queensland</v>
      </c>
      <c r="B1181" s="1" t="str" cm="1">
        <f t="array" ref="B1181">_xlfn.LET(
  _xlpm.n, UPPER(TRIM(C1181)),
  _xlfn.XLOOKUP(
    _xlpm.n,
    {"AUSTRALIA","NSW","VIC","QLD","SA","WA","TAS","NT","ACT","UNK"},
    {"AU","NSW","VIC","QLD","SA","WA","TAS","NT","ACT","UNK"},
    C1181
  )
)</f>
        <v>QLD</v>
      </c>
      <c r="C1181" s="1" t="s">
        <v>20</v>
      </c>
      <c r="D1181" s="11">
        <f t="shared" si="18"/>
        <v>44986</v>
      </c>
      <c r="E1181" s="1" t="s">
        <v>48</v>
      </c>
      <c r="F1181" s="1" t="s">
        <v>27</v>
      </c>
      <c r="G1181" s="4">
        <v>8232176</v>
      </c>
      <c r="H1181" s="5">
        <v>445940170.04000032</v>
      </c>
      <c r="I1181" s="4">
        <v>6259880</v>
      </c>
      <c r="J1181" s="4">
        <v>1972296</v>
      </c>
      <c r="K1181" s="4">
        <v>351436067.15000039</v>
      </c>
      <c r="L1181" s="4">
        <v>94504102.890000015</v>
      </c>
      <c r="M1181" s="6">
        <v>0.76041620101416685</v>
      </c>
      <c r="N1181" s="4">
        <v>45.130654209759044</v>
      </c>
      <c r="O1181" s="4">
        <v>446669449.55000007</v>
      </c>
      <c r="P1181" s="4">
        <v>534737182.46000081</v>
      </c>
      <c r="Q1181" s="4">
        <v>351436067.15000039</v>
      </c>
      <c r="R1181" s="4">
        <v>183301115.30999985</v>
      </c>
    </row>
    <row r="1182" spans="1:18" ht="15" x14ac:dyDescent="0.2">
      <c r="A1182" s="1" t="str" cm="1">
        <f t="array" ref="A1182">_xlfn.LET(
  _xlpm.n, UPPER(TRIM(C1182)),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C1182
  )
)</f>
        <v>South Australia</v>
      </c>
      <c r="B1182" s="1" t="str" cm="1">
        <f t="array" ref="B1182">_xlfn.LET(
  _xlpm.n, UPPER(TRIM(C1182)),
  _xlfn.XLOOKUP(
    _xlpm.n,
    {"AUSTRALIA","NSW","VIC","QLD","SA","WA","TAS","NT","ACT","UNK"},
    {"AU","NSW","VIC","QLD","SA","WA","TAS","NT","ACT","UNK"},
    C1182
  )
)</f>
        <v>SA</v>
      </c>
      <c r="C1182" s="1" t="s">
        <v>21</v>
      </c>
      <c r="D1182" s="11">
        <f t="shared" si="18"/>
        <v>44986</v>
      </c>
      <c r="E1182" s="1" t="s">
        <v>48</v>
      </c>
      <c r="F1182" s="1" t="s">
        <v>27</v>
      </c>
      <c r="G1182" s="4">
        <v>2659186</v>
      </c>
      <c r="H1182" s="5">
        <v>142125947.20000052</v>
      </c>
      <c r="I1182" s="4">
        <v>1960857</v>
      </c>
      <c r="J1182" s="4">
        <v>698329</v>
      </c>
      <c r="K1182" s="4">
        <v>108621322.10000005</v>
      </c>
      <c r="L1182" s="4">
        <v>33504625.100000016</v>
      </c>
      <c r="M1182" s="6">
        <v>0.73738993812392217</v>
      </c>
      <c r="N1182" s="4">
        <v>35.974643594520742</v>
      </c>
      <c r="O1182" s="4">
        <v>142407296.40000039</v>
      </c>
      <c r="P1182" s="4">
        <v>167241207.20000049</v>
      </c>
      <c r="Q1182" s="4">
        <v>108621322.10000005</v>
      </c>
      <c r="R1182" s="4">
        <v>58619885.099999994</v>
      </c>
    </row>
    <row r="1183" spans="1:18" ht="15" x14ac:dyDescent="0.2">
      <c r="A1183" s="1" t="str" cm="1">
        <f t="array" ref="A1183">_xlfn.LET(
  _xlpm.n, UPPER(TRIM(C1183)),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C1183
  )
)</f>
        <v>Western Australia</v>
      </c>
      <c r="B1183" s="1" t="str" cm="1">
        <f t="array" ref="B1183">_xlfn.LET(
  _xlpm.n, UPPER(TRIM(C1183)),
  _xlfn.XLOOKUP(
    _xlpm.n,
    {"AUSTRALIA","NSW","VIC","QLD","SA","WA","TAS","NT","ACT","UNK"},
    {"AU","NSW","VIC","QLD","SA","WA","TAS","NT","ACT","UNK"},
    C1183
  )
)</f>
        <v>WA</v>
      </c>
      <c r="C1183" s="1" t="s">
        <v>22</v>
      </c>
      <c r="D1183" s="11">
        <f t="shared" si="18"/>
        <v>44986</v>
      </c>
      <c r="E1183" s="1" t="s">
        <v>48</v>
      </c>
      <c r="F1183" s="1" t="s">
        <v>27</v>
      </c>
      <c r="G1183" s="4">
        <v>3716279</v>
      </c>
      <c r="H1183" s="5">
        <v>198322398.12000018</v>
      </c>
      <c r="I1183" s="4">
        <v>2722786</v>
      </c>
      <c r="J1183" s="4">
        <v>993493</v>
      </c>
      <c r="K1183" s="4">
        <v>151766211.65000013</v>
      </c>
      <c r="L1183" s="4">
        <v>46556186.469999976</v>
      </c>
      <c r="M1183" s="6">
        <v>0.73266458196491702</v>
      </c>
      <c r="N1183" s="4">
        <v>44.159121752133771</v>
      </c>
      <c r="O1183" s="4">
        <v>198513606.9500002</v>
      </c>
      <c r="P1183" s="4">
        <v>242156786.61000025</v>
      </c>
      <c r="Q1183" s="4">
        <v>151766211.65000013</v>
      </c>
      <c r="R1183" s="4">
        <v>90390574.960000068</v>
      </c>
    </row>
    <row r="1184" spans="1:18" ht="15" x14ac:dyDescent="0.2">
      <c r="A1184" s="1" t="str" cm="1">
        <f t="array" ref="A1184">_xlfn.LET(
  _xlpm.n, UPPER(TRIM(C1184)),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C1184
  )
)</f>
        <v>Tasmania</v>
      </c>
      <c r="B1184" s="1" t="str" cm="1">
        <f t="array" ref="B1184">_xlfn.LET(
  _xlpm.n, UPPER(TRIM(C1184)),
  _xlfn.XLOOKUP(
    _xlpm.n,
    {"AUSTRALIA","NSW","VIC","QLD","SA","WA","TAS","NT","ACT","UNK"},
    {"AU","NSW","VIC","QLD","SA","WA","TAS","NT","ACT","UNK"},
    C1184
  )
)</f>
        <v>TAS</v>
      </c>
      <c r="C1184" s="1" t="s">
        <v>23</v>
      </c>
      <c r="D1184" s="11">
        <f t="shared" si="18"/>
        <v>44986</v>
      </c>
      <c r="E1184" s="1" t="s">
        <v>48</v>
      </c>
      <c r="F1184" s="1" t="s">
        <v>27</v>
      </c>
      <c r="G1184" s="4">
        <v>757045</v>
      </c>
      <c r="H1184" s="5">
        <v>40885467.449999943</v>
      </c>
      <c r="I1184" s="4">
        <v>516111</v>
      </c>
      <c r="J1184" s="4">
        <v>240934</v>
      </c>
      <c r="K1184" s="4">
        <v>29181829.599999983</v>
      </c>
      <c r="L1184" s="4">
        <v>11703637.849999996</v>
      </c>
      <c r="M1184" s="6">
        <v>0.68174414995145594</v>
      </c>
      <c r="N1184" s="4">
        <v>48.26004509126706</v>
      </c>
      <c r="O1184" s="4">
        <v>41012323.249999993</v>
      </c>
      <c r="P1184" s="4">
        <v>52497335.539999947</v>
      </c>
      <c r="Q1184" s="4">
        <v>29181829.599999983</v>
      </c>
      <c r="R1184" s="4">
        <v>23315505.940000001</v>
      </c>
    </row>
    <row r="1185" spans="1:18" ht="15" x14ac:dyDescent="0.2">
      <c r="A1185" s="1" t="str" cm="1">
        <f t="array" ref="A1185">_xlfn.LET(
  _xlpm.n, UPPER(TRIM(C1185)),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C1185
  )
)</f>
        <v>Northern Territory</v>
      </c>
      <c r="B1185" s="1" t="str" cm="1">
        <f t="array" ref="B1185">_xlfn.LET(
  _xlpm.n, UPPER(TRIM(C1185)),
  _xlfn.XLOOKUP(
    _xlpm.n,
    {"AUSTRALIA","NSW","VIC","QLD","SA","WA","TAS","NT","ACT","UNK"},
    {"AU","NSW","VIC","QLD","SA","WA","TAS","NT","ACT","UNK"},
    C1185
  )
)</f>
        <v>NT</v>
      </c>
      <c r="C1185" s="1" t="s">
        <v>24</v>
      </c>
      <c r="D1185" s="11">
        <f t="shared" si="18"/>
        <v>44986</v>
      </c>
      <c r="E1185" s="1" t="s">
        <v>48</v>
      </c>
      <c r="F1185" s="1" t="s">
        <v>27</v>
      </c>
      <c r="G1185" s="4">
        <v>251765</v>
      </c>
      <c r="H1185" s="5">
        <v>14897654.750000013</v>
      </c>
      <c r="I1185" s="4">
        <v>180171</v>
      </c>
      <c r="J1185" s="4">
        <v>71594</v>
      </c>
      <c r="K1185" s="4">
        <v>11536523.800000016</v>
      </c>
      <c r="L1185" s="4">
        <v>3361130.9499999997</v>
      </c>
      <c r="M1185" s="6">
        <v>0.71563164061724227</v>
      </c>
      <c r="N1185" s="4">
        <v>39.529219514924335</v>
      </c>
      <c r="O1185" s="4">
        <v>14916297.300000021</v>
      </c>
      <c r="P1185" s="4">
        <v>17728077.079999987</v>
      </c>
      <c r="Q1185" s="4">
        <v>11536523.800000016</v>
      </c>
      <c r="R1185" s="4">
        <v>6191553.2799999984</v>
      </c>
    </row>
    <row r="1186" spans="1:18" ht="15" x14ac:dyDescent="0.2">
      <c r="A1186" s="1" t="str" cm="1">
        <f t="array" ref="A1186">_xlfn.LET(
  _xlpm.n, UPPER(TRIM(C1186)),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C1186
  )
)</f>
        <v>Australian Capital Territory</v>
      </c>
      <c r="B1186" s="1" t="str" cm="1">
        <f t="array" ref="B1186">_xlfn.LET(
  _xlpm.n, UPPER(TRIM(C1186)),
  _xlfn.XLOOKUP(
    _xlpm.n,
    {"AUSTRALIA","NSW","VIC","QLD","SA","WA","TAS","NT","ACT","UNK"},
    {"AU","NSW","VIC","QLD","SA","WA","TAS","NT","ACT","UNK"},
    C1186
  )
)</f>
        <v>ACT</v>
      </c>
      <c r="C1186" s="1" t="s">
        <v>25</v>
      </c>
      <c r="D1186" s="11">
        <f t="shared" si="18"/>
        <v>44986</v>
      </c>
      <c r="E1186" s="1" t="s">
        <v>48</v>
      </c>
      <c r="F1186" s="1" t="s">
        <v>27</v>
      </c>
      <c r="G1186" s="4">
        <v>536172</v>
      </c>
      <c r="H1186" s="5">
        <v>28037231.600000009</v>
      </c>
      <c r="I1186" s="4">
        <v>282631</v>
      </c>
      <c r="J1186" s="4">
        <v>253541</v>
      </c>
      <c r="K1186" s="4">
        <v>15817247.250000013</v>
      </c>
      <c r="L1186" s="4">
        <v>12219984.349999998</v>
      </c>
      <c r="M1186" s="6">
        <v>0.52712748894011618</v>
      </c>
      <c r="N1186" s="4">
        <v>52.230943271116935</v>
      </c>
      <c r="O1186" s="4">
        <v>28022739.899999991</v>
      </c>
      <c r="P1186" s="4">
        <v>41275718.439999901</v>
      </c>
      <c r="Q1186" s="4">
        <v>15817247.250000013</v>
      </c>
      <c r="R1186" s="4">
        <v>25458471.190000009</v>
      </c>
    </row>
    <row r="1187" spans="1:18" ht="15" x14ac:dyDescent="0.2">
      <c r="A1187" s="1" t="str" cm="1">
        <f t="array" ref="A1187">_xlfn.LET(
  _xlpm.n, UPPER(TRIM(C1187)),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C1187
  )
)</f>
        <v>Unknown</v>
      </c>
      <c r="B1187" s="1" t="str" cm="1">
        <f t="array" ref="B1187">_xlfn.LET(
  _xlpm.n, UPPER(TRIM(C1187)),
  _xlfn.XLOOKUP(
    _xlpm.n,
    {"AUSTRALIA","NSW","VIC","QLD","SA","WA","TAS","NT","ACT","UNK"},
    {"AU","NSW","VIC","QLD","SA","WA","TAS","NT","ACT","UNK"},
    C1187
  )
)</f>
        <v>UNK</v>
      </c>
      <c r="C1187" s="1" t="s">
        <v>26</v>
      </c>
      <c r="D1187" s="11">
        <f t="shared" si="18"/>
        <v>44986</v>
      </c>
      <c r="E1187" s="1" t="s">
        <v>48</v>
      </c>
      <c r="F1187" s="1" t="s">
        <v>27</v>
      </c>
      <c r="G1187" s="4">
        <v>487</v>
      </c>
      <c r="H1187" s="5">
        <v>26554.749999999996</v>
      </c>
      <c r="I1187" s="4">
        <v>346</v>
      </c>
      <c r="J1187" s="4">
        <v>141</v>
      </c>
      <c r="K1187" s="4">
        <v>19484.349999999999</v>
      </c>
      <c r="L1187" s="4">
        <v>7070.4</v>
      </c>
      <c r="M1187" s="6">
        <v>0.71047227926078027</v>
      </c>
      <c r="N1187" s="4">
        <v>48.335714285714282</v>
      </c>
      <c r="O1187" s="4">
        <v>26632.95</v>
      </c>
      <c r="P1187" s="4">
        <v>33328.17</v>
      </c>
      <c r="Q1187" s="4">
        <v>19484.349999999999</v>
      </c>
      <c r="R1187" s="4">
        <v>13843.82</v>
      </c>
    </row>
    <row r="1188" spans="1:18" ht="15" x14ac:dyDescent="0.2">
      <c r="A1188" s="1" t="str" cm="1">
        <f t="array" ref="A1188">_xlfn.LET(
  _xlpm.n, UPPER(TRIM(C1188)),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C1188
  )
)</f>
        <v>Australia</v>
      </c>
      <c r="B1188" s="1" t="str" cm="1">
        <f t="array" ref="B1188">_xlfn.LET(
  _xlpm.n, UPPER(TRIM(C1188)),
  _xlfn.XLOOKUP(
    _xlpm.n,
    {"AUSTRALIA","NSW","VIC","QLD","SA","WA","TAS","NT","ACT","UNK"},
    {"AU","NSW","VIC","QLD","SA","WA","TAS","NT","ACT","UNK"},
    C1188
  )
)</f>
        <v>AU</v>
      </c>
      <c r="C1188" s="2" t="s">
        <v>15</v>
      </c>
      <c r="D1188" s="12">
        <f t="shared" si="18"/>
        <v>44986</v>
      </c>
      <c r="E1188" s="3" t="s">
        <v>48</v>
      </c>
      <c r="F1188" s="3" t="s">
        <v>28</v>
      </c>
      <c r="G1188" s="8">
        <v>754081</v>
      </c>
      <c r="H1188" s="9">
        <v>10665405.599999988</v>
      </c>
      <c r="I1188" s="8">
        <v>746424</v>
      </c>
      <c r="J1188" s="8">
        <v>7657</v>
      </c>
      <c r="K1188" s="8">
        <v>10506250.799999991</v>
      </c>
      <c r="L1188" s="8">
        <v>159154.80000000008</v>
      </c>
      <c r="M1188" s="10">
        <v>0.98984591840929559</v>
      </c>
      <c r="N1188" s="8">
        <v>18.02811936789865</v>
      </c>
      <c r="O1188" s="8">
        <v>10673457.649999997</v>
      </c>
      <c r="P1188" s="8">
        <v>10803446.909999991</v>
      </c>
      <c r="Q1188" s="8">
        <v>10506250.799999991</v>
      </c>
      <c r="R1188" s="8">
        <v>297196.10999999993</v>
      </c>
    </row>
    <row r="1189" spans="1:18" ht="15" x14ac:dyDescent="0.2">
      <c r="A1189" s="1" t="str" cm="1">
        <f t="array" ref="A1189">_xlfn.LET(
  _xlpm.n, UPPER(TRIM(C1189)),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C1189
  )
)</f>
        <v>New South Wales</v>
      </c>
      <c r="B1189" s="1" t="str" cm="1">
        <f t="array" ref="B1189">_xlfn.LET(
  _xlpm.n, UPPER(TRIM(C1189)),
  _xlfn.XLOOKUP(
    _xlpm.n,
    {"AUSTRALIA","NSW","VIC","QLD","SA","WA","TAS","NT","ACT","UNK"},
    {"AU","NSW","VIC","QLD","SA","WA","TAS","NT","ACT","UNK"},
    C1189
  )
)</f>
        <v>NSW</v>
      </c>
      <c r="C1189" s="1" t="s">
        <v>18</v>
      </c>
      <c r="D1189" s="11">
        <f t="shared" si="18"/>
        <v>44986</v>
      </c>
      <c r="E1189" s="1" t="s">
        <v>48</v>
      </c>
      <c r="F1189" s="1" t="s">
        <v>28</v>
      </c>
      <c r="G1189" s="4">
        <v>212684</v>
      </c>
      <c r="H1189" s="5">
        <v>2958977.8499999987</v>
      </c>
      <c r="I1189" s="4">
        <v>210836</v>
      </c>
      <c r="J1189" s="4">
        <v>1848</v>
      </c>
      <c r="K1189" s="4">
        <v>2928476.3499999987</v>
      </c>
      <c r="L1189" s="4">
        <v>30501.5</v>
      </c>
      <c r="M1189" s="6">
        <v>0.99131105301762235</v>
      </c>
      <c r="N1189" s="4">
        <v>14.7954816017316</v>
      </c>
      <c r="O1189" s="4">
        <v>2966135.9000000004</v>
      </c>
      <c r="P1189" s="4">
        <v>2986319.899999999</v>
      </c>
      <c r="Q1189" s="4">
        <v>2928476.3499999987</v>
      </c>
      <c r="R1189" s="4">
        <v>57843.55</v>
      </c>
    </row>
    <row r="1190" spans="1:18" ht="15" x14ac:dyDescent="0.2">
      <c r="A1190" s="1" t="str" cm="1">
        <f t="array" ref="A1190">_xlfn.LET(
  _xlpm.n, UPPER(TRIM(C1190)),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C1190
  )
)</f>
        <v>Victoria</v>
      </c>
      <c r="B1190" s="1" t="str" cm="1">
        <f t="array" ref="B1190">_xlfn.LET(
  _xlpm.n, UPPER(TRIM(C1190)),
  _xlfn.XLOOKUP(
    _xlpm.n,
    {"AUSTRALIA","NSW","VIC","QLD","SA","WA","TAS","NT","ACT","UNK"},
    {"AU","NSW","VIC","QLD","SA","WA","TAS","NT","ACT","UNK"},
    C1190
  )
)</f>
        <v>VIC</v>
      </c>
      <c r="C1190" s="1" t="s">
        <v>19</v>
      </c>
      <c r="D1190" s="11">
        <f t="shared" si="18"/>
        <v>44986</v>
      </c>
      <c r="E1190" s="1" t="s">
        <v>48</v>
      </c>
      <c r="F1190" s="1" t="s">
        <v>28</v>
      </c>
      <c r="G1190" s="4">
        <v>162309</v>
      </c>
      <c r="H1190" s="5">
        <v>2114758.100000001</v>
      </c>
      <c r="I1190" s="4">
        <v>160482</v>
      </c>
      <c r="J1190" s="4">
        <v>1827</v>
      </c>
      <c r="K1190" s="4">
        <v>2075181.3500000003</v>
      </c>
      <c r="L1190" s="4">
        <v>39576.749999999985</v>
      </c>
      <c r="M1190" s="6">
        <v>0.98874369258636308</v>
      </c>
      <c r="N1190" s="4">
        <v>21.450218938149973</v>
      </c>
      <c r="O1190" s="4">
        <v>2119269.4500000002</v>
      </c>
      <c r="P1190" s="4">
        <v>2153947.6500000008</v>
      </c>
      <c r="Q1190" s="4">
        <v>2075181.3500000003</v>
      </c>
      <c r="R1190" s="4">
        <v>78766.299999999988</v>
      </c>
    </row>
    <row r="1191" spans="1:18" ht="15" x14ac:dyDescent="0.2">
      <c r="A1191" s="1" t="str" cm="1">
        <f t="array" ref="A1191">_xlfn.LET(
  _xlpm.n, UPPER(TRIM(C1191)),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C1191
  )
)</f>
        <v>Queensland</v>
      </c>
      <c r="B1191" s="1" t="str" cm="1">
        <f t="array" ref="B1191">_xlfn.LET(
  _xlpm.n, UPPER(TRIM(C1191)),
  _xlfn.XLOOKUP(
    _xlpm.n,
    {"AUSTRALIA","NSW","VIC","QLD","SA","WA","TAS","NT","ACT","UNK"},
    {"AU","NSW","VIC","QLD","SA","WA","TAS","NT","ACT","UNK"},
    C1191
  )
)</f>
        <v>QLD</v>
      </c>
      <c r="C1191" s="1" t="s">
        <v>20</v>
      </c>
      <c r="D1191" s="11">
        <f t="shared" si="18"/>
        <v>44986</v>
      </c>
      <c r="E1191" s="1" t="s">
        <v>48</v>
      </c>
      <c r="F1191" s="1" t="s">
        <v>28</v>
      </c>
      <c r="G1191" s="4">
        <v>184943</v>
      </c>
      <c r="H1191" s="5">
        <v>2711892.1500000004</v>
      </c>
      <c r="I1191" s="4">
        <v>182790</v>
      </c>
      <c r="J1191" s="4">
        <v>2153</v>
      </c>
      <c r="K1191" s="4">
        <v>2650653.1500000004</v>
      </c>
      <c r="L1191" s="4">
        <v>61238.999999999985</v>
      </c>
      <c r="M1191" s="6">
        <v>0.98835857534483595</v>
      </c>
      <c r="N1191" s="4">
        <v>27.610896423594991</v>
      </c>
      <c r="O1191" s="4">
        <v>2704701.3499999992</v>
      </c>
      <c r="P1191" s="4">
        <v>2771338.4099999997</v>
      </c>
      <c r="Q1191" s="4">
        <v>2650653.1500000004</v>
      </c>
      <c r="R1191" s="4">
        <v>120685.26000000001</v>
      </c>
    </row>
    <row r="1192" spans="1:18" ht="15" x14ac:dyDescent="0.2">
      <c r="A1192" s="1" t="str" cm="1">
        <f t="array" ref="A1192">_xlfn.LET(
  _xlpm.n, UPPER(TRIM(C1192)),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C1192
  )
)</f>
        <v>South Australia</v>
      </c>
      <c r="B1192" s="1" t="str" cm="1">
        <f t="array" ref="B1192">_xlfn.LET(
  _xlpm.n, UPPER(TRIM(C1192)),
  _xlfn.XLOOKUP(
    _xlpm.n,
    {"AUSTRALIA","NSW","VIC","QLD","SA","WA","TAS","NT","ACT","UNK"},
    {"AU","NSW","VIC","QLD","SA","WA","TAS","NT","ACT","UNK"},
    C1192
  )
)</f>
        <v>SA</v>
      </c>
      <c r="C1192" s="1" t="s">
        <v>21</v>
      </c>
      <c r="D1192" s="11">
        <f t="shared" si="18"/>
        <v>44986</v>
      </c>
      <c r="E1192" s="1" t="s">
        <v>48</v>
      </c>
      <c r="F1192" s="1" t="s">
        <v>28</v>
      </c>
      <c r="G1192" s="4">
        <v>67978</v>
      </c>
      <c r="H1192" s="5">
        <v>900602.05000000016</v>
      </c>
      <c r="I1192" s="4">
        <v>67045</v>
      </c>
      <c r="J1192" s="4">
        <v>933</v>
      </c>
      <c r="K1192" s="4">
        <v>887238.15000000014</v>
      </c>
      <c r="L1192" s="4">
        <v>13363.9</v>
      </c>
      <c r="M1192" s="6">
        <v>0.98627497131424868</v>
      </c>
      <c r="N1192" s="4">
        <v>3.6625937834941049</v>
      </c>
      <c r="O1192" s="4">
        <v>903394.20000000019</v>
      </c>
      <c r="P1192" s="4">
        <v>904019.25000000012</v>
      </c>
      <c r="Q1192" s="4">
        <v>887238.15000000014</v>
      </c>
      <c r="R1192" s="4">
        <v>16781.100000000002</v>
      </c>
    </row>
    <row r="1193" spans="1:18" ht="15" x14ac:dyDescent="0.2">
      <c r="A1193" s="1" t="str" cm="1">
        <f t="array" ref="A1193">_xlfn.LET(
  _xlpm.n, UPPER(TRIM(C1193)),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C1193
  )
)</f>
        <v>Western Australia</v>
      </c>
      <c r="B1193" s="1" t="str" cm="1">
        <f t="array" ref="B1193">_xlfn.LET(
  _xlpm.n, UPPER(TRIM(C1193)),
  _xlfn.XLOOKUP(
    _xlpm.n,
    {"AUSTRALIA","NSW","VIC","QLD","SA","WA","TAS","NT","ACT","UNK"},
    {"AU","NSW","VIC","QLD","SA","WA","TAS","NT","ACT","UNK"},
    C1193
  )
)</f>
        <v>WA</v>
      </c>
      <c r="C1193" s="1" t="s">
        <v>22</v>
      </c>
      <c r="D1193" s="11">
        <f t="shared" si="18"/>
        <v>44986</v>
      </c>
      <c r="E1193" s="1" t="s">
        <v>48</v>
      </c>
      <c r="F1193" s="1" t="s">
        <v>28</v>
      </c>
      <c r="G1193" s="4">
        <v>77190</v>
      </c>
      <c r="H1193" s="5">
        <v>1133638</v>
      </c>
      <c r="I1193" s="4">
        <v>76662</v>
      </c>
      <c r="J1193" s="4">
        <v>528</v>
      </c>
      <c r="K1193" s="4">
        <v>1126847.75</v>
      </c>
      <c r="L1193" s="4">
        <v>6790.25</v>
      </c>
      <c r="M1193" s="6">
        <v>0.99315973571706184</v>
      </c>
      <c r="N1193" s="4">
        <v>4.4248106060606061</v>
      </c>
      <c r="O1193" s="4">
        <v>1134797.1500000004</v>
      </c>
      <c r="P1193" s="4">
        <v>1135974.3</v>
      </c>
      <c r="Q1193" s="4">
        <v>1126847.75</v>
      </c>
      <c r="R1193" s="4">
        <v>9126.5500000000011</v>
      </c>
    </row>
    <row r="1194" spans="1:18" ht="15" x14ac:dyDescent="0.2">
      <c r="A1194" s="1" t="str" cm="1">
        <f t="array" ref="A1194">_xlfn.LET(
  _xlpm.n, UPPER(TRIM(C1194)),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C1194
  )
)</f>
        <v>Tasmania</v>
      </c>
      <c r="B1194" s="1" t="str" cm="1">
        <f t="array" ref="B1194">_xlfn.LET(
  _xlpm.n, UPPER(TRIM(C1194)),
  _xlfn.XLOOKUP(
    _xlpm.n,
    {"AUSTRALIA","NSW","VIC","QLD","SA","WA","TAS","NT","ACT","UNK"},
    {"AU","NSW","VIC","QLD","SA","WA","TAS","NT","ACT","UNK"},
    C1194
  )
)</f>
        <v>TAS</v>
      </c>
      <c r="C1194" s="1" t="s">
        <v>23</v>
      </c>
      <c r="D1194" s="11">
        <f t="shared" si="18"/>
        <v>44986</v>
      </c>
      <c r="E1194" s="1" t="s">
        <v>48</v>
      </c>
      <c r="F1194" s="1" t="s">
        <v>28</v>
      </c>
      <c r="G1194" s="4">
        <v>20008</v>
      </c>
      <c r="H1194" s="5">
        <v>267029.55</v>
      </c>
      <c r="I1194" s="4">
        <v>19727</v>
      </c>
      <c r="J1194" s="4">
        <v>281</v>
      </c>
      <c r="K1194" s="4">
        <v>261275</v>
      </c>
      <c r="L1194" s="4">
        <v>5754.5500000000011</v>
      </c>
      <c r="M1194" s="6">
        <v>0.98595561775289886</v>
      </c>
      <c r="N1194" s="4">
        <v>14.480960854092528</v>
      </c>
      <c r="O1194" s="4">
        <v>266661.2</v>
      </c>
      <c r="P1194" s="4">
        <v>271098.70000000007</v>
      </c>
      <c r="Q1194" s="4">
        <v>261275</v>
      </c>
      <c r="R1194" s="4">
        <v>9823.7000000000007</v>
      </c>
    </row>
    <row r="1195" spans="1:18" ht="15" x14ac:dyDescent="0.2">
      <c r="A1195" s="1" t="str" cm="1">
        <f t="array" ref="A1195">_xlfn.LET(
  _xlpm.n, UPPER(TRIM(C1195)),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C1195
  )
)</f>
        <v>Northern Territory</v>
      </c>
      <c r="B1195" s="1" t="str" cm="1">
        <f t="array" ref="B1195">_xlfn.LET(
  _xlpm.n, UPPER(TRIM(C1195)),
  _xlfn.XLOOKUP(
    _xlpm.n,
    {"AUSTRALIA","NSW","VIC","QLD","SA","WA","TAS","NT","ACT","UNK"},
    {"AU","NSW","VIC","QLD","SA","WA","TAS","NT","ACT","UNK"},
    C1195
  )
)</f>
        <v>NT</v>
      </c>
      <c r="C1195" s="1" t="s">
        <v>24</v>
      </c>
      <c r="D1195" s="11">
        <f t="shared" si="18"/>
        <v>44986</v>
      </c>
      <c r="E1195" s="1" t="s">
        <v>48</v>
      </c>
      <c r="F1195" s="1" t="s">
        <v>28</v>
      </c>
      <c r="G1195" s="4">
        <v>24143</v>
      </c>
      <c r="H1195" s="5">
        <v>514001.70000000007</v>
      </c>
      <c r="I1195" s="4">
        <v>24092</v>
      </c>
      <c r="J1195" s="4">
        <v>51</v>
      </c>
      <c r="K1195" s="4">
        <v>512546.70000000013</v>
      </c>
      <c r="L1195" s="4">
        <v>1454.9999999999998</v>
      </c>
      <c r="M1195" s="6">
        <v>0.99788758646398545</v>
      </c>
      <c r="N1195" s="4">
        <v>41.117647058823536</v>
      </c>
      <c r="O1195" s="4">
        <v>513923.20000000013</v>
      </c>
      <c r="P1195" s="4">
        <v>516098.70000000013</v>
      </c>
      <c r="Q1195" s="4">
        <v>512546.70000000013</v>
      </c>
      <c r="R1195" s="4">
        <v>3552</v>
      </c>
    </row>
    <row r="1196" spans="1:18" ht="15" x14ac:dyDescent="0.2">
      <c r="A1196" s="1" t="str" cm="1">
        <f t="array" ref="A1196">_xlfn.LET(
  _xlpm.n, UPPER(TRIM(C1196)),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C1196
  )
)</f>
        <v>Australian Capital Territory</v>
      </c>
      <c r="B1196" s="1" t="str" cm="1">
        <f t="array" ref="B1196">_xlfn.LET(
  _xlpm.n, UPPER(TRIM(C1196)),
  _xlfn.XLOOKUP(
    _xlpm.n,
    {"AUSTRALIA","NSW","VIC","QLD","SA","WA","TAS","NT","ACT","UNK"},
    {"AU","NSW","VIC","QLD","SA","WA","TAS","NT","ACT","UNK"},
    C1196
  )
)</f>
        <v>ACT</v>
      </c>
      <c r="C1196" s="1" t="s">
        <v>25</v>
      </c>
      <c r="D1196" s="11">
        <f t="shared" si="18"/>
        <v>44986</v>
      </c>
      <c r="E1196" s="1" t="s">
        <v>48</v>
      </c>
      <c r="F1196" s="1" t="s">
        <v>28</v>
      </c>
      <c r="G1196" s="4">
        <v>4819</v>
      </c>
      <c r="H1196" s="5">
        <v>64417.299999999996</v>
      </c>
      <c r="I1196" s="4">
        <v>4783</v>
      </c>
      <c r="J1196" s="4">
        <v>36</v>
      </c>
      <c r="K1196" s="4">
        <v>63943.45</v>
      </c>
      <c r="L1196" s="4">
        <v>473.85</v>
      </c>
      <c r="M1196" s="6">
        <v>0.99252957045030088</v>
      </c>
      <c r="N1196" s="4">
        <v>3.9944444444444449</v>
      </c>
      <c r="O1196" s="4">
        <v>64486.3</v>
      </c>
      <c r="P1196" s="4">
        <v>64561.1</v>
      </c>
      <c r="Q1196" s="4">
        <v>63943.45</v>
      </c>
      <c r="R1196" s="4">
        <v>617.65000000000009</v>
      </c>
    </row>
    <row r="1197" spans="1:18" ht="15" x14ac:dyDescent="0.2">
      <c r="A1197" s="1" t="str" cm="1">
        <f t="array" ref="A1197">_xlfn.LET(
  _xlpm.n, UPPER(TRIM(C1197)),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C1197
  )
)</f>
        <v>Unknown</v>
      </c>
      <c r="B1197" s="1" t="str" cm="1">
        <f t="array" ref="B1197">_xlfn.LET(
  _xlpm.n, UPPER(TRIM(C1197)),
  _xlfn.XLOOKUP(
    _xlpm.n,
    {"AUSTRALIA","NSW","VIC","QLD","SA","WA","TAS","NT","ACT","UNK"},
    {"AU","NSW","VIC","QLD","SA","WA","TAS","NT","ACT","UNK"},
    C1197
  )
)</f>
        <v>UNK</v>
      </c>
      <c r="C1197" s="1" t="s">
        <v>26</v>
      </c>
      <c r="D1197" s="11">
        <f t="shared" si="18"/>
        <v>44986</v>
      </c>
      <c r="E1197" s="1" t="s">
        <v>48</v>
      </c>
      <c r="F1197" s="1" t="s">
        <v>28</v>
      </c>
      <c r="G1197" s="4">
        <v>7</v>
      </c>
      <c r="H1197" s="5">
        <v>88.9</v>
      </c>
      <c r="I1197" s="4">
        <v>7</v>
      </c>
      <c r="J1197" s="4">
        <v>0</v>
      </c>
      <c r="K1197" s="4">
        <v>88.9</v>
      </c>
      <c r="L1197" s="4">
        <v>0</v>
      </c>
      <c r="M1197" s="6">
        <v>1</v>
      </c>
      <c r="N1197" s="4" t="s">
        <v>32</v>
      </c>
      <c r="O1197" s="4">
        <v>88.9</v>
      </c>
      <c r="P1197" s="4">
        <v>88.9</v>
      </c>
      <c r="Q1197" s="4">
        <v>88.9</v>
      </c>
      <c r="R1197" s="4">
        <v>0</v>
      </c>
    </row>
    <row r="1198" spans="1:18" ht="15" x14ac:dyDescent="0.2">
      <c r="A1198" s="1" t="str" cm="1">
        <f t="array" ref="A1198">_xlfn.LET(
  _xlpm.n, UPPER(TRIM(C1198)),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C1198
  )
)</f>
        <v>Australia</v>
      </c>
      <c r="B1198" s="1" t="str" cm="1">
        <f t="array" ref="B1198">_xlfn.LET(
  _xlpm.n, UPPER(TRIM(C1198)),
  _xlfn.XLOOKUP(
    _xlpm.n,
    {"AUSTRALIA","NSW","VIC","QLD","SA","WA","TAS","NT","ACT","UNK"},
    {"AU","NSW","VIC","QLD","SA","WA","TAS","NT","ACT","UNK"},
    C1198
  )
)</f>
        <v>AU</v>
      </c>
      <c r="C1198" s="2" t="s">
        <v>15</v>
      </c>
      <c r="D1198" s="12">
        <f t="shared" si="18"/>
        <v>44986</v>
      </c>
      <c r="E1198" s="3" t="s">
        <v>48</v>
      </c>
      <c r="F1198" s="3" t="s">
        <v>29</v>
      </c>
      <c r="G1198" s="8">
        <v>3812840</v>
      </c>
      <c r="H1198" s="9">
        <v>301670246.34000009</v>
      </c>
      <c r="I1198" s="8">
        <v>1769862</v>
      </c>
      <c r="J1198" s="8">
        <v>2042978</v>
      </c>
      <c r="K1198" s="8">
        <v>119675568.74999987</v>
      </c>
      <c r="L1198" s="8">
        <v>181994677.59000045</v>
      </c>
      <c r="M1198" s="10">
        <v>0.46418470221672037</v>
      </c>
      <c r="N1198" s="8">
        <v>71.704051707849871</v>
      </c>
      <c r="O1198" s="8">
        <v>348924477.14999807</v>
      </c>
      <c r="P1198" s="8">
        <v>448160046.49000168</v>
      </c>
      <c r="Q1198" s="8">
        <v>119675568.74999987</v>
      </c>
      <c r="R1198" s="8">
        <v>328484477.74000084</v>
      </c>
    </row>
    <row r="1199" spans="1:18" ht="15" x14ac:dyDescent="0.2">
      <c r="A1199" s="1" t="str" cm="1">
        <f t="array" ref="A1199">_xlfn.LET(
  _xlpm.n, UPPER(TRIM(C1199)),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C1199
  )
)</f>
        <v>New South Wales</v>
      </c>
      <c r="B1199" s="1" t="str" cm="1">
        <f t="array" ref="B1199">_xlfn.LET(
  _xlpm.n, UPPER(TRIM(C1199)),
  _xlfn.XLOOKUP(
    _xlpm.n,
    {"AUSTRALIA","NSW","VIC","QLD","SA","WA","TAS","NT","ACT","UNK"},
    {"AU","NSW","VIC","QLD","SA","WA","TAS","NT","ACT","UNK"},
    C1199
  )
)</f>
        <v>NSW</v>
      </c>
      <c r="C1199" s="1" t="s">
        <v>18</v>
      </c>
      <c r="D1199" s="11">
        <f t="shared" si="18"/>
        <v>44986</v>
      </c>
      <c r="E1199" s="1" t="s">
        <v>48</v>
      </c>
      <c r="F1199" s="1" t="s">
        <v>29</v>
      </c>
      <c r="G1199" s="4">
        <v>1193264</v>
      </c>
      <c r="H1199" s="5">
        <v>94116256.579999909</v>
      </c>
      <c r="I1199" s="4">
        <v>547083</v>
      </c>
      <c r="J1199" s="4">
        <v>646181</v>
      </c>
      <c r="K1199" s="4">
        <v>37280795.74999997</v>
      </c>
      <c r="L1199" s="4">
        <v>56835460.829999991</v>
      </c>
      <c r="M1199" s="6">
        <v>0.45847607905710724</v>
      </c>
      <c r="N1199" s="4">
        <v>71.552603001326275</v>
      </c>
      <c r="O1199" s="4">
        <v>108535371.44999994</v>
      </c>
      <c r="P1199" s="4">
        <v>140352189.14000019</v>
      </c>
      <c r="Q1199" s="4">
        <v>37280795.74999997</v>
      </c>
      <c r="R1199" s="4">
        <v>103071393.39000003</v>
      </c>
    </row>
    <row r="1200" spans="1:18" ht="15" x14ac:dyDescent="0.2">
      <c r="A1200" s="1" t="str" cm="1">
        <f t="array" ref="A1200">_xlfn.LET(
  _xlpm.n, UPPER(TRIM(C1200)),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C1200
  )
)</f>
        <v>Victoria</v>
      </c>
      <c r="B1200" s="1" t="str" cm="1">
        <f t="array" ref="B1200">_xlfn.LET(
  _xlpm.n, UPPER(TRIM(C1200)),
  _xlfn.XLOOKUP(
    _xlpm.n,
    {"AUSTRALIA","NSW","VIC","QLD","SA","WA","TAS","NT","ACT","UNK"},
    {"AU","NSW","VIC","QLD","SA","WA","TAS","NT","ACT","UNK"},
    C1200
  )
)</f>
        <v>VIC</v>
      </c>
      <c r="C1200" s="1" t="s">
        <v>19</v>
      </c>
      <c r="D1200" s="11">
        <f t="shared" si="18"/>
        <v>44986</v>
      </c>
      <c r="E1200" s="1" t="s">
        <v>48</v>
      </c>
      <c r="F1200" s="1" t="s">
        <v>29</v>
      </c>
      <c r="G1200" s="4">
        <v>1099120</v>
      </c>
      <c r="H1200" s="5">
        <v>86587688.749999925</v>
      </c>
      <c r="I1200" s="4">
        <v>494430</v>
      </c>
      <c r="J1200" s="4">
        <v>604690</v>
      </c>
      <c r="K1200" s="4">
        <v>33063155.649999995</v>
      </c>
      <c r="L1200" s="4">
        <v>53524533.100000061</v>
      </c>
      <c r="M1200" s="6">
        <v>0.44984169153504622</v>
      </c>
      <c r="N1200" s="4">
        <v>70.946097702955214</v>
      </c>
      <c r="O1200" s="4">
        <v>100055704.15000004</v>
      </c>
      <c r="P1200" s="4">
        <v>129488084.57000001</v>
      </c>
      <c r="Q1200" s="4">
        <v>33063155.649999995</v>
      </c>
      <c r="R1200" s="4">
        <v>96424928.919999987</v>
      </c>
    </row>
    <row r="1201" spans="1:18" ht="15" x14ac:dyDescent="0.2">
      <c r="A1201" s="1" t="str" cm="1">
        <f t="array" ref="A1201">_xlfn.LET(
  _xlpm.n, UPPER(TRIM(C1201)),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C1201
  )
)</f>
        <v>Queensland</v>
      </c>
      <c r="B1201" s="1" t="str" cm="1">
        <f t="array" ref="B1201">_xlfn.LET(
  _xlpm.n, UPPER(TRIM(C1201)),
  _xlfn.XLOOKUP(
    _xlpm.n,
    {"AUSTRALIA","NSW","VIC","QLD","SA","WA","TAS","NT","ACT","UNK"},
    {"AU","NSW","VIC","QLD","SA","WA","TAS","NT","ACT","UNK"},
    C1201
  )
)</f>
        <v>QLD</v>
      </c>
      <c r="C1201" s="1" t="s">
        <v>20</v>
      </c>
      <c r="D1201" s="11">
        <f t="shared" si="18"/>
        <v>44986</v>
      </c>
      <c r="E1201" s="1" t="s">
        <v>48</v>
      </c>
      <c r="F1201" s="1" t="s">
        <v>29</v>
      </c>
      <c r="G1201" s="4">
        <v>762060</v>
      </c>
      <c r="H1201" s="5">
        <v>59750638.579999991</v>
      </c>
      <c r="I1201" s="4">
        <v>380290</v>
      </c>
      <c r="J1201" s="4">
        <v>381770</v>
      </c>
      <c r="K1201" s="4">
        <v>25896686.699999996</v>
      </c>
      <c r="L1201" s="4">
        <v>33853951.880000003</v>
      </c>
      <c r="M1201" s="6">
        <v>0.49902894785187518</v>
      </c>
      <c r="N1201" s="4">
        <v>72.252772795138426</v>
      </c>
      <c r="O1201" s="4">
        <v>69411835.24999997</v>
      </c>
      <c r="P1201" s="4">
        <v>87334579.650000006</v>
      </c>
      <c r="Q1201" s="4">
        <v>25896686.699999996</v>
      </c>
      <c r="R1201" s="4">
        <v>61437892.949999988</v>
      </c>
    </row>
    <row r="1202" spans="1:18" ht="15" x14ac:dyDescent="0.2">
      <c r="A1202" s="1" t="str" cm="1">
        <f t="array" ref="A1202">_xlfn.LET(
  _xlpm.n, UPPER(TRIM(C1202)),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C1202
  )
)</f>
        <v>South Australia</v>
      </c>
      <c r="B1202" s="1" t="str" cm="1">
        <f t="array" ref="B1202">_xlfn.LET(
  _xlpm.n, UPPER(TRIM(C1202)),
  _xlfn.XLOOKUP(
    _xlpm.n,
    {"AUSTRALIA","NSW","VIC","QLD","SA","WA","TAS","NT","ACT","UNK"},
    {"AU","NSW","VIC","QLD","SA","WA","TAS","NT","ACT","UNK"},
    C1202
  )
)</f>
        <v>SA</v>
      </c>
      <c r="C1202" s="1" t="s">
        <v>21</v>
      </c>
      <c r="D1202" s="11">
        <f t="shared" si="18"/>
        <v>44986</v>
      </c>
      <c r="E1202" s="1" t="s">
        <v>48</v>
      </c>
      <c r="F1202" s="1" t="s">
        <v>29</v>
      </c>
      <c r="G1202" s="4">
        <v>284040</v>
      </c>
      <c r="H1202" s="5">
        <v>21435259.210000001</v>
      </c>
      <c r="I1202" s="4">
        <v>165659</v>
      </c>
      <c r="J1202" s="4">
        <v>118381</v>
      </c>
      <c r="K1202" s="4">
        <v>10743621.949999996</v>
      </c>
      <c r="L1202" s="4">
        <v>10691637.260000011</v>
      </c>
      <c r="M1202" s="6">
        <v>0.58322419377552459</v>
      </c>
      <c r="N1202" s="4">
        <v>66.611156097684599</v>
      </c>
      <c r="O1202" s="4">
        <v>25037777.349999968</v>
      </c>
      <c r="P1202" s="4">
        <v>29320754.480000008</v>
      </c>
      <c r="Q1202" s="4">
        <v>10743621.949999996</v>
      </c>
      <c r="R1202" s="4">
        <v>18577132.529999994</v>
      </c>
    </row>
    <row r="1203" spans="1:18" ht="15" x14ac:dyDescent="0.2">
      <c r="A1203" s="1" t="str" cm="1">
        <f t="array" ref="A1203">_xlfn.LET(
  _xlpm.n, UPPER(TRIM(C1203)),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C1203
  )
)</f>
        <v>Western Australia</v>
      </c>
      <c r="B1203" s="1" t="str" cm="1">
        <f t="array" ref="B1203">_xlfn.LET(
  _xlpm.n, UPPER(TRIM(C1203)),
  _xlfn.XLOOKUP(
    _xlpm.n,
    {"AUSTRALIA","NSW","VIC","QLD","SA","WA","TAS","NT","ACT","UNK"},
    {"AU","NSW","VIC","QLD","SA","WA","TAS","NT","ACT","UNK"},
    C1203
  )
)</f>
        <v>WA</v>
      </c>
      <c r="C1203" s="1" t="s">
        <v>22</v>
      </c>
      <c r="D1203" s="11">
        <f t="shared" si="18"/>
        <v>44986</v>
      </c>
      <c r="E1203" s="1" t="s">
        <v>48</v>
      </c>
      <c r="F1203" s="1" t="s">
        <v>29</v>
      </c>
      <c r="G1203" s="4">
        <v>351615</v>
      </c>
      <c r="H1203" s="5">
        <v>29108480.200000007</v>
      </c>
      <c r="I1203" s="4">
        <v>149020</v>
      </c>
      <c r="J1203" s="4">
        <v>202595</v>
      </c>
      <c r="K1203" s="4">
        <v>10055181.500000011</v>
      </c>
      <c r="L1203" s="4">
        <v>19053298.700000003</v>
      </c>
      <c r="M1203" s="6">
        <v>0.42381582128179968</v>
      </c>
      <c r="N1203" s="4">
        <v>75.660121128359478</v>
      </c>
      <c r="O1203" s="4">
        <v>33590090.600000046</v>
      </c>
      <c r="P1203" s="4">
        <v>44436842.439999975</v>
      </c>
      <c r="Q1203" s="4">
        <v>10055181.500000011</v>
      </c>
      <c r="R1203" s="4">
        <v>34381660.939999983</v>
      </c>
    </row>
    <row r="1204" spans="1:18" ht="15" x14ac:dyDescent="0.2">
      <c r="A1204" s="1" t="str" cm="1">
        <f t="array" ref="A1204">_xlfn.LET(
  _xlpm.n, UPPER(TRIM(C1204)),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C1204
  )
)</f>
        <v>Tasmania</v>
      </c>
      <c r="B1204" s="1" t="str" cm="1">
        <f t="array" ref="B1204">_xlfn.LET(
  _xlpm.n, UPPER(TRIM(C1204)),
  _xlfn.XLOOKUP(
    _xlpm.n,
    {"AUSTRALIA","NSW","VIC","QLD","SA","WA","TAS","NT","ACT","UNK"},
    {"AU","NSW","VIC","QLD","SA","WA","TAS","NT","ACT","UNK"},
    C1204
  )
)</f>
        <v>TAS</v>
      </c>
      <c r="C1204" s="1" t="s">
        <v>23</v>
      </c>
      <c r="D1204" s="11">
        <f t="shared" si="18"/>
        <v>44986</v>
      </c>
      <c r="E1204" s="1" t="s">
        <v>48</v>
      </c>
      <c r="F1204" s="1" t="s">
        <v>29</v>
      </c>
      <c r="G1204" s="4">
        <v>67887</v>
      </c>
      <c r="H1204" s="5">
        <v>5625867.3000000007</v>
      </c>
      <c r="I1204" s="4">
        <v>19715</v>
      </c>
      <c r="J1204" s="4">
        <v>48172</v>
      </c>
      <c r="K1204" s="4">
        <v>1586419.75</v>
      </c>
      <c r="L1204" s="4">
        <v>4039447.5499999975</v>
      </c>
      <c r="M1204" s="6">
        <v>0.29040906211793127</v>
      </c>
      <c r="N1204" s="4">
        <v>54.668188989454514</v>
      </c>
      <c r="O1204" s="4">
        <v>6559475.4999999991</v>
      </c>
      <c r="P1204" s="4">
        <v>8259343.3000000017</v>
      </c>
      <c r="Q1204" s="4">
        <v>1586419.75</v>
      </c>
      <c r="R1204" s="4">
        <v>6672923.5500000035</v>
      </c>
    </row>
    <row r="1205" spans="1:18" ht="15" x14ac:dyDescent="0.2">
      <c r="A1205" s="1" t="str" cm="1">
        <f t="array" ref="A1205">_xlfn.LET(
  _xlpm.n, UPPER(TRIM(C1205)),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C1205
  )
)</f>
        <v>Northern Territory</v>
      </c>
      <c r="B1205" s="1" t="str" cm="1">
        <f t="array" ref="B1205">_xlfn.LET(
  _xlpm.n, UPPER(TRIM(C1205)),
  _xlfn.XLOOKUP(
    _xlpm.n,
    {"AUSTRALIA","NSW","VIC","QLD","SA","WA","TAS","NT","ACT","UNK"},
    {"AU","NSW","VIC","QLD","SA","WA","TAS","NT","ACT","UNK"},
    C1205
  )
)</f>
        <v>NT</v>
      </c>
      <c r="C1205" s="1" t="s">
        <v>24</v>
      </c>
      <c r="D1205" s="11">
        <f t="shared" si="18"/>
        <v>44986</v>
      </c>
      <c r="E1205" s="1" t="s">
        <v>48</v>
      </c>
      <c r="F1205" s="1" t="s">
        <v>29</v>
      </c>
      <c r="G1205" s="4">
        <v>11211</v>
      </c>
      <c r="H1205" s="5">
        <v>882215.20000000065</v>
      </c>
      <c r="I1205" s="4">
        <v>6157</v>
      </c>
      <c r="J1205" s="4">
        <v>5054</v>
      </c>
      <c r="K1205" s="4">
        <v>443392.04999999987</v>
      </c>
      <c r="L1205" s="4">
        <v>438823.1500000002</v>
      </c>
      <c r="M1205" s="6">
        <v>0.5491927571135492</v>
      </c>
      <c r="N1205" s="4">
        <v>79.162360506529481</v>
      </c>
      <c r="O1205" s="4">
        <v>1027077.549999999</v>
      </c>
      <c r="P1205" s="4">
        <v>1282301.77</v>
      </c>
      <c r="Q1205" s="4">
        <v>443392.04999999987</v>
      </c>
      <c r="R1205" s="4">
        <v>838909.71999999974</v>
      </c>
    </row>
    <row r="1206" spans="1:18" ht="15" x14ac:dyDescent="0.2">
      <c r="A1206" s="1" t="str" cm="1">
        <f t="array" ref="A1206">_xlfn.LET(
  _xlpm.n, UPPER(TRIM(C1206)),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C1206
  )
)</f>
        <v>Australian Capital Territory</v>
      </c>
      <c r="B1206" s="1" t="str" cm="1">
        <f t="array" ref="B1206">_xlfn.LET(
  _xlpm.n, UPPER(TRIM(C1206)),
  _xlfn.XLOOKUP(
    _xlpm.n,
    {"AUSTRALIA","NSW","VIC","QLD","SA","WA","TAS","NT","ACT","UNK"},
    {"AU","NSW","VIC","QLD","SA","WA","TAS","NT","ACT","UNK"},
    C1206
  )
)</f>
        <v>ACT</v>
      </c>
      <c r="C1206" s="1" t="s">
        <v>25</v>
      </c>
      <c r="D1206" s="11">
        <f t="shared" si="18"/>
        <v>44986</v>
      </c>
      <c r="E1206" s="1" t="s">
        <v>48</v>
      </c>
      <c r="F1206" s="1" t="s">
        <v>29</v>
      </c>
      <c r="G1206" s="4">
        <v>43600</v>
      </c>
      <c r="H1206" s="5">
        <v>4160795.4199999981</v>
      </c>
      <c r="I1206" s="4">
        <v>7494</v>
      </c>
      <c r="J1206" s="4">
        <v>36106</v>
      </c>
      <c r="K1206" s="4">
        <v>605440.05000000016</v>
      </c>
      <c r="L1206" s="4">
        <v>3555355.3699999992</v>
      </c>
      <c r="M1206" s="6">
        <v>0.17188073394495412</v>
      </c>
      <c r="N1206" s="4">
        <v>97.513276740707852</v>
      </c>
      <c r="O1206" s="4">
        <v>4703689.8500000061</v>
      </c>
      <c r="P1206" s="4">
        <v>7681609.7899999972</v>
      </c>
      <c r="Q1206" s="4">
        <v>605440.05000000016</v>
      </c>
      <c r="R1206" s="4">
        <v>7076169.7400000002</v>
      </c>
    </row>
    <row r="1207" spans="1:18" ht="15" x14ac:dyDescent="0.2">
      <c r="A1207" s="1" t="str" cm="1">
        <f t="array" ref="A1207">_xlfn.LET(
  _xlpm.n, UPPER(TRIM(C1207)),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C1207
  )
)</f>
        <v>Unknown</v>
      </c>
      <c r="B1207" s="1" t="str" cm="1">
        <f t="array" ref="B1207">_xlfn.LET(
  _xlpm.n, UPPER(TRIM(C1207)),
  _xlfn.XLOOKUP(
    _xlpm.n,
    {"AUSTRALIA","NSW","VIC","QLD","SA","WA","TAS","NT","ACT","UNK"},
    {"AU","NSW","VIC","QLD","SA","WA","TAS","NT","ACT","UNK"},
    C1207
  )
)</f>
        <v>UNK</v>
      </c>
      <c r="C1207" s="1" t="s">
        <v>26</v>
      </c>
      <c r="D1207" s="11">
        <f t="shared" si="18"/>
        <v>44986</v>
      </c>
      <c r="E1207" s="1" t="s">
        <v>48</v>
      </c>
      <c r="F1207" s="1" t="s">
        <v>29</v>
      </c>
      <c r="G1207" s="4">
        <v>43</v>
      </c>
      <c r="H1207" s="5">
        <v>3045.1000000000004</v>
      </c>
      <c r="I1207" s="4">
        <v>14</v>
      </c>
      <c r="J1207" s="4">
        <v>29</v>
      </c>
      <c r="K1207" s="4">
        <v>875.35</v>
      </c>
      <c r="L1207" s="4">
        <v>2169.75</v>
      </c>
      <c r="M1207" s="6">
        <v>0.32558139534883723</v>
      </c>
      <c r="N1207" s="4">
        <v>44.698275862068968</v>
      </c>
      <c r="O1207" s="4">
        <v>3455.45</v>
      </c>
      <c r="P1207" s="4">
        <v>4341.3500000000004</v>
      </c>
      <c r="Q1207" s="4">
        <v>875.35</v>
      </c>
      <c r="R1207" s="4">
        <v>3466</v>
      </c>
    </row>
    <row r="1208" spans="1:18" ht="15" x14ac:dyDescent="0.2">
      <c r="A1208" s="1" t="str" cm="1">
        <f t="array" ref="A1208">_xlfn.LET(
  _xlpm.n, UPPER(TRIM(C1208)),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C1208
  )
)</f>
        <v>Australia</v>
      </c>
      <c r="B1208" s="1" t="str" cm="1">
        <f t="array" ref="B1208">_xlfn.LET(
  _xlpm.n, UPPER(TRIM(C1208)),
  _xlfn.XLOOKUP(
    _xlpm.n,
    {"AUSTRALIA","NSW","VIC","QLD","SA","WA","TAS","NT","ACT","UNK"},
    {"AU","NSW","VIC","QLD","SA","WA","TAS","NT","ACT","UNK"},
    C1208
  )
)</f>
        <v>AU</v>
      </c>
      <c r="C1208" s="2" t="s">
        <v>15</v>
      </c>
      <c r="D1208" s="12">
        <f t="shared" si="18"/>
        <v>44986</v>
      </c>
      <c r="E1208" s="3" t="s">
        <v>48</v>
      </c>
      <c r="F1208" s="3" t="s">
        <v>30</v>
      </c>
      <c r="G1208" s="8">
        <v>8331113</v>
      </c>
      <c r="H1208" s="9">
        <v>672372832.28999877</v>
      </c>
      <c r="I1208" s="8">
        <v>2477627</v>
      </c>
      <c r="J1208" s="8">
        <v>5853486</v>
      </c>
      <c r="K1208" s="8">
        <v>206596346.90000033</v>
      </c>
      <c r="L1208" s="8">
        <v>465776485.38999951</v>
      </c>
      <c r="M1208" s="10">
        <v>0.29739447778466094</v>
      </c>
      <c r="N1208" s="8">
        <v>119.16281747950416</v>
      </c>
      <c r="O1208" s="8">
        <v>797832279.22998965</v>
      </c>
      <c r="P1208" s="8">
        <v>1252535247.2899988</v>
      </c>
      <c r="Q1208" s="8">
        <v>206596346.90000033</v>
      </c>
      <c r="R1208" s="8">
        <v>1045938900.389998</v>
      </c>
    </row>
    <row r="1209" spans="1:18" ht="15" x14ac:dyDescent="0.2">
      <c r="A1209" s="1" t="str" cm="1">
        <f t="array" ref="A1209">_xlfn.LET(
  _xlpm.n, UPPER(TRIM(C1209)),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C1209
  )
)</f>
        <v>New South Wales</v>
      </c>
      <c r="B1209" s="1" t="str" cm="1">
        <f t="array" ref="B1209">_xlfn.LET(
  _xlpm.n, UPPER(TRIM(C1209)),
  _xlfn.XLOOKUP(
    _xlpm.n,
    {"AUSTRALIA","NSW","VIC","QLD","SA","WA","TAS","NT","ACT","UNK"},
    {"AU","NSW","VIC","QLD","SA","WA","TAS","NT","ACT","UNK"},
    C1209
  )
)</f>
        <v>NSW</v>
      </c>
      <c r="C1209" s="1" t="s">
        <v>18</v>
      </c>
      <c r="D1209" s="11">
        <f t="shared" si="18"/>
        <v>44986</v>
      </c>
      <c r="E1209" s="1" t="s">
        <v>48</v>
      </c>
      <c r="F1209" s="1" t="s">
        <v>30</v>
      </c>
      <c r="G1209" s="4">
        <v>2810914</v>
      </c>
      <c r="H1209" s="5">
        <v>233274159.57999986</v>
      </c>
      <c r="I1209" s="4">
        <v>899520</v>
      </c>
      <c r="J1209" s="4">
        <v>1911394</v>
      </c>
      <c r="K1209" s="4">
        <v>77668793.550000042</v>
      </c>
      <c r="L1209" s="4">
        <v>155605366.02999964</v>
      </c>
      <c r="M1209" s="6">
        <v>0.32000979040980976</v>
      </c>
      <c r="N1209" s="4">
        <v>128.47952267931521</v>
      </c>
      <c r="O1209" s="4">
        <v>275009723.83999979</v>
      </c>
      <c r="P1209" s="4">
        <v>441980192.66999942</v>
      </c>
      <c r="Q1209" s="4">
        <v>77668793.550000042</v>
      </c>
      <c r="R1209" s="4">
        <v>364311399.11999965</v>
      </c>
    </row>
    <row r="1210" spans="1:18" ht="15" x14ac:dyDescent="0.2">
      <c r="A1210" s="1" t="str" cm="1">
        <f t="array" ref="A1210">_xlfn.LET(
  _xlpm.n, UPPER(TRIM(C1210)),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C1210
  )
)</f>
        <v>Victoria</v>
      </c>
      <c r="B1210" s="1" t="str" cm="1">
        <f t="array" ref="B1210">_xlfn.LET(
  _xlpm.n, UPPER(TRIM(C1210)),
  _xlfn.XLOOKUP(
    _xlpm.n,
    {"AUSTRALIA","NSW","VIC","QLD","SA","WA","TAS","NT","ACT","UNK"},
    {"AU","NSW","VIC","QLD","SA","WA","TAS","NT","ACT","UNK"},
    C1210
  )
)</f>
        <v>VIC</v>
      </c>
      <c r="C1210" s="1" t="s">
        <v>19</v>
      </c>
      <c r="D1210" s="11">
        <f t="shared" si="18"/>
        <v>44986</v>
      </c>
      <c r="E1210" s="1" t="s">
        <v>48</v>
      </c>
      <c r="F1210" s="1" t="s">
        <v>30</v>
      </c>
      <c r="G1210" s="4">
        <v>2396444</v>
      </c>
      <c r="H1210" s="5">
        <v>194950357.37999991</v>
      </c>
      <c r="I1210" s="4">
        <v>767544</v>
      </c>
      <c r="J1210" s="4">
        <v>1628900</v>
      </c>
      <c r="K1210" s="4">
        <v>64345069.649999976</v>
      </c>
      <c r="L1210" s="4">
        <v>130605287.72999999</v>
      </c>
      <c r="M1210" s="6">
        <v>0.320284554948916</v>
      </c>
      <c r="N1210" s="4">
        <v>112.45056035764695</v>
      </c>
      <c r="O1210" s="4">
        <v>231753633.46000043</v>
      </c>
      <c r="P1210" s="4">
        <v>345778856.06999993</v>
      </c>
      <c r="Q1210" s="4">
        <v>64345069.649999976</v>
      </c>
      <c r="R1210" s="4">
        <v>281433786.42000002</v>
      </c>
    </row>
    <row r="1211" spans="1:18" ht="15" x14ac:dyDescent="0.2">
      <c r="A1211" s="1" t="str" cm="1">
        <f t="array" ref="A1211">_xlfn.LET(
  _xlpm.n, UPPER(TRIM(C1211)),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C1211
  )
)</f>
        <v>Queensland</v>
      </c>
      <c r="B1211" s="1" t="str" cm="1">
        <f t="array" ref="B1211">_xlfn.LET(
  _xlpm.n, UPPER(TRIM(C1211)),
  _xlfn.XLOOKUP(
    _xlpm.n,
    {"AUSTRALIA","NSW","VIC","QLD","SA","WA","TAS","NT","ACT","UNK"},
    {"AU","NSW","VIC","QLD","SA","WA","TAS","NT","ACT","UNK"},
    C1211
  )
)</f>
        <v>QLD</v>
      </c>
      <c r="C1211" s="1" t="s">
        <v>20</v>
      </c>
      <c r="D1211" s="11">
        <f t="shared" si="18"/>
        <v>44986</v>
      </c>
      <c r="E1211" s="1" t="s">
        <v>48</v>
      </c>
      <c r="F1211" s="1" t="s">
        <v>30</v>
      </c>
      <c r="G1211" s="4">
        <v>1584900</v>
      </c>
      <c r="H1211" s="5">
        <v>125049199.92999986</v>
      </c>
      <c r="I1211" s="4">
        <v>406423</v>
      </c>
      <c r="J1211" s="4">
        <v>1178477</v>
      </c>
      <c r="K1211" s="4">
        <v>32549515.700000007</v>
      </c>
      <c r="L1211" s="4">
        <v>92499684.2299999</v>
      </c>
      <c r="M1211" s="6">
        <v>0.25643447536122155</v>
      </c>
      <c r="N1211" s="4">
        <v>121.85946092612184</v>
      </c>
      <c r="O1211" s="4">
        <v>149510753.75000036</v>
      </c>
      <c r="P1211" s="4">
        <v>240958136.72999984</v>
      </c>
      <c r="Q1211" s="4">
        <v>32549515.700000007</v>
      </c>
      <c r="R1211" s="4">
        <v>208408621.02999988</v>
      </c>
    </row>
    <row r="1212" spans="1:18" ht="15" x14ac:dyDescent="0.2">
      <c r="A1212" s="1" t="str" cm="1">
        <f t="array" ref="A1212">_xlfn.LET(
  _xlpm.n, UPPER(TRIM(C1212)),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C1212
  )
)</f>
        <v>South Australia</v>
      </c>
      <c r="B1212" s="1" t="str" cm="1">
        <f t="array" ref="B1212">_xlfn.LET(
  _xlpm.n, UPPER(TRIM(C1212)),
  _xlfn.XLOOKUP(
    _xlpm.n,
    {"AUSTRALIA","NSW","VIC","QLD","SA","WA","TAS","NT","ACT","UNK"},
    {"AU","NSW","VIC","QLD","SA","WA","TAS","NT","ACT","UNK"},
    C1212
  )
)</f>
        <v>SA</v>
      </c>
      <c r="C1212" s="1" t="s">
        <v>21</v>
      </c>
      <c r="D1212" s="11">
        <f t="shared" si="18"/>
        <v>44986</v>
      </c>
      <c r="E1212" s="1" t="s">
        <v>48</v>
      </c>
      <c r="F1212" s="1" t="s">
        <v>30</v>
      </c>
      <c r="G1212" s="4">
        <v>583646</v>
      </c>
      <c r="H1212" s="5">
        <v>45027371.219999999</v>
      </c>
      <c r="I1212" s="4">
        <v>184143</v>
      </c>
      <c r="J1212" s="4">
        <v>399503</v>
      </c>
      <c r="K1212" s="4">
        <v>14446702.900000004</v>
      </c>
      <c r="L1212" s="4">
        <v>30580668.319999982</v>
      </c>
      <c r="M1212" s="6">
        <v>0.31550460381806777</v>
      </c>
      <c r="N1212" s="4">
        <v>92.070163620793309</v>
      </c>
      <c r="O1212" s="4">
        <v>53349477.549999878</v>
      </c>
      <c r="P1212" s="4">
        <v>77382109.060000047</v>
      </c>
      <c r="Q1212" s="4">
        <v>14446702.900000004</v>
      </c>
      <c r="R1212" s="4">
        <v>62935406.160000056</v>
      </c>
    </row>
    <row r="1213" spans="1:18" ht="15" x14ac:dyDescent="0.2">
      <c r="A1213" s="1" t="str" cm="1">
        <f t="array" ref="A1213">_xlfn.LET(
  _xlpm.n, UPPER(TRIM(C1213)),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C1213
  )
)</f>
        <v>Western Australia</v>
      </c>
      <c r="B1213" s="1" t="str" cm="1">
        <f t="array" ref="B1213">_xlfn.LET(
  _xlpm.n, UPPER(TRIM(C1213)),
  _xlfn.XLOOKUP(
    _xlpm.n,
    {"AUSTRALIA","NSW","VIC","QLD","SA","WA","TAS","NT","ACT","UNK"},
    {"AU","NSW","VIC","QLD","SA","WA","TAS","NT","ACT","UNK"},
    C1213
  )
)</f>
        <v>WA</v>
      </c>
      <c r="C1213" s="1" t="s">
        <v>22</v>
      </c>
      <c r="D1213" s="11">
        <f t="shared" si="18"/>
        <v>44986</v>
      </c>
      <c r="E1213" s="1" t="s">
        <v>48</v>
      </c>
      <c r="F1213" s="1" t="s">
        <v>30</v>
      </c>
      <c r="G1213" s="4">
        <v>674231</v>
      </c>
      <c r="H1213" s="5">
        <v>51799226.349999964</v>
      </c>
      <c r="I1213" s="4">
        <v>143361</v>
      </c>
      <c r="J1213" s="4">
        <v>530870</v>
      </c>
      <c r="K1213" s="4">
        <v>11061441.250000004</v>
      </c>
      <c r="L1213" s="4">
        <v>40737785.099999964</v>
      </c>
      <c r="M1213" s="6">
        <v>0.21262890611674634</v>
      </c>
      <c r="N1213" s="4">
        <v>118.05449072279613</v>
      </c>
      <c r="O1213" s="4">
        <v>61807048.879999988</v>
      </c>
      <c r="P1213" s="4">
        <v>103362602.34999999</v>
      </c>
      <c r="Q1213" s="4">
        <v>11061441.250000004</v>
      </c>
      <c r="R1213" s="4">
        <v>92301161.100000083</v>
      </c>
    </row>
    <row r="1214" spans="1:18" ht="15" x14ac:dyDescent="0.2">
      <c r="A1214" s="1" t="str" cm="1">
        <f t="array" ref="A1214">_xlfn.LET(
  _xlpm.n, UPPER(TRIM(C1214)),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C1214
  )
)</f>
        <v>Tasmania</v>
      </c>
      <c r="B1214" s="1" t="str" cm="1">
        <f t="array" ref="B1214">_xlfn.LET(
  _xlpm.n, UPPER(TRIM(C1214)),
  _xlfn.XLOOKUP(
    _xlpm.n,
    {"AUSTRALIA","NSW","VIC","QLD","SA","WA","TAS","NT","ACT","UNK"},
    {"AU","NSW","VIC","QLD","SA","WA","TAS","NT","ACT","UNK"},
    C1214
  )
)</f>
        <v>TAS</v>
      </c>
      <c r="C1214" s="1" t="s">
        <v>23</v>
      </c>
      <c r="D1214" s="11">
        <f t="shared" si="18"/>
        <v>44986</v>
      </c>
      <c r="E1214" s="1" t="s">
        <v>48</v>
      </c>
      <c r="F1214" s="1" t="s">
        <v>30</v>
      </c>
      <c r="G1214" s="4">
        <v>147388</v>
      </c>
      <c r="H1214" s="5">
        <v>11162015.530000003</v>
      </c>
      <c r="I1214" s="4">
        <v>43095</v>
      </c>
      <c r="J1214" s="4">
        <v>104293</v>
      </c>
      <c r="K1214" s="4">
        <v>3643635.7000000007</v>
      </c>
      <c r="L1214" s="4">
        <v>7518379.8300000029</v>
      </c>
      <c r="M1214" s="6">
        <v>0.292391510842131</v>
      </c>
      <c r="N1214" s="4">
        <v>96.991338876313137</v>
      </c>
      <c r="O1214" s="4">
        <v>13391736.20000002</v>
      </c>
      <c r="P1214" s="4">
        <v>19577635.890000001</v>
      </c>
      <c r="Q1214" s="4">
        <v>3643635.7000000007</v>
      </c>
      <c r="R1214" s="4">
        <v>15934000.190000003</v>
      </c>
    </row>
    <row r="1215" spans="1:18" ht="15" x14ac:dyDescent="0.2">
      <c r="A1215" s="1" t="str" cm="1">
        <f t="array" ref="A1215">_xlfn.LET(
  _xlpm.n, UPPER(TRIM(C1215)),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C1215
  )
)</f>
        <v>Northern Territory</v>
      </c>
      <c r="B1215" s="1" t="str" cm="1">
        <f t="array" ref="B1215">_xlfn.LET(
  _xlpm.n, UPPER(TRIM(C1215)),
  _xlfn.XLOOKUP(
    _xlpm.n,
    {"AUSTRALIA","NSW","VIC","QLD","SA","WA","TAS","NT","ACT","UNK"},
    {"AU","NSW","VIC","QLD","SA","WA","TAS","NT","ACT","UNK"},
    C1215
  )
)</f>
        <v>NT</v>
      </c>
      <c r="C1215" s="1" t="s">
        <v>24</v>
      </c>
      <c r="D1215" s="11">
        <f t="shared" si="18"/>
        <v>44986</v>
      </c>
      <c r="E1215" s="1" t="s">
        <v>48</v>
      </c>
      <c r="F1215" s="1" t="s">
        <v>30</v>
      </c>
      <c r="G1215" s="4">
        <v>27641</v>
      </c>
      <c r="H1215" s="5">
        <v>2154298.1500000022</v>
      </c>
      <c r="I1215" s="4">
        <v>8754</v>
      </c>
      <c r="J1215" s="4">
        <v>18887</v>
      </c>
      <c r="K1215" s="4">
        <v>725238.34999999916</v>
      </c>
      <c r="L1215" s="4">
        <v>1429059.8000000024</v>
      </c>
      <c r="M1215" s="6">
        <v>0.31670344777685322</v>
      </c>
      <c r="N1215" s="4">
        <v>115.40742306446381</v>
      </c>
      <c r="O1215" s="4">
        <v>2573957.549999997</v>
      </c>
      <c r="P1215" s="4">
        <v>3923164.5800000024</v>
      </c>
      <c r="Q1215" s="4">
        <v>725238.34999999916</v>
      </c>
      <c r="R1215" s="4">
        <v>3197926.23</v>
      </c>
    </row>
    <row r="1216" spans="1:18" ht="15" x14ac:dyDescent="0.2">
      <c r="A1216" s="1" t="str" cm="1">
        <f t="array" ref="A1216">_xlfn.LET(
  _xlpm.n, UPPER(TRIM(C1216)),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C1216
  )
)</f>
        <v>Australian Capital Territory</v>
      </c>
      <c r="B1216" s="1" t="str" cm="1">
        <f t="array" ref="B1216">_xlfn.LET(
  _xlpm.n, UPPER(TRIM(C1216)),
  _xlfn.XLOOKUP(
    _xlpm.n,
    {"AUSTRALIA","NSW","VIC","QLD","SA","WA","TAS","NT","ACT","UNK"},
    {"AU","NSW","VIC","QLD","SA","WA","TAS","NT","ACT","UNK"},
    C1216
  )
)</f>
        <v>ACT</v>
      </c>
      <c r="C1216" s="1" t="s">
        <v>25</v>
      </c>
      <c r="D1216" s="11">
        <f t="shared" si="18"/>
        <v>44986</v>
      </c>
      <c r="E1216" s="1" t="s">
        <v>48</v>
      </c>
      <c r="F1216" s="1" t="s">
        <v>30</v>
      </c>
      <c r="G1216" s="4">
        <v>105810</v>
      </c>
      <c r="H1216" s="5">
        <v>8944614.5500000026</v>
      </c>
      <c r="I1216" s="4">
        <v>24733</v>
      </c>
      <c r="J1216" s="4">
        <v>81077</v>
      </c>
      <c r="K1216" s="4">
        <v>2151560.4000000013</v>
      </c>
      <c r="L1216" s="4">
        <v>6793054.150000005</v>
      </c>
      <c r="M1216" s="6">
        <v>0.23374917304602588</v>
      </c>
      <c r="N1216" s="4">
        <v>147.61869220124387</v>
      </c>
      <c r="O1216" s="4">
        <v>10422090.400000026</v>
      </c>
      <c r="P1216" s="4">
        <v>19551305.34</v>
      </c>
      <c r="Q1216" s="4">
        <v>2151560.4000000013</v>
      </c>
      <c r="R1216" s="4">
        <v>17399744.939999986</v>
      </c>
    </row>
    <row r="1217" spans="1:18" ht="15" x14ac:dyDescent="0.2">
      <c r="A1217" s="1" t="str" cm="1">
        <f t="array" ref="A1217">_xlfn.LET(
  _xlpm.n, UPPER(TRIM(C1217)),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C1217
  )
)</f>
        <v>Unknown</v>
      </c>
      <c r="B1217" s="1" t="str" cm="1">
        <f t="array" ref="B1217">_xlfn.LET(
  _xlpm.n, UPPER(TRIM(C1217)),
  _xlfn.XLOOKUP(
    _xlpm.n,
    {"AUSTRALIA","NSW","VIC","QLD","SA","WA","TAS","NT","ACT","UNK"},
    {"AU","NSW","VIC","QLD","SA","WA","TAS","NT","ACT","UNK"},
    C1217
  )
)</f>
        <v>UNK</v>
      </c>
      <c r="C1217" s="1" t="s">
        <v>26</v>
      </c>
      <c r="D1217" s="11">
        <f t="shared" si="18"/>
        <v>44986</v>
      </c>
      <c r="E1217" s="1" t="s">
        <v>48</v>
      </c>
      <c r="F1217" s="1" t="s">
        <v>30</v>
      </c>
      <c r="G1217" s="4">
        <v>139</v>
      </c>
      <c r="H1217" s="5">
        <v>11589.599999999997</v>
      </c>
      <c r="I1217" s="4">
        <v>54</v>
      </c>
      <c r="J1217" s="4">
        <v>85</v>
      </c>
      <c r="K1217" s="4">
        <v>4389.4000000000015</v>
      </c>
      <c r="L1217" s="4">
        <v>7200.2</v>
      </c>
      <c r="M1217" s="6">
        <v>0.38848920863309355</v>
      </c>
      <c r="N1217" s="4">
        <v>126.23583333333333</v>
      </c>
      <c r="O1217" s="4">
        <v>13857.599999999993</v>
      </c>
      <c r="P1217" s="4">
        <v>21244.599999999995</v>
      </c>
      <c r="Q1217" s="4">
        <v>4389.4000000000015</v>
      </c>
      <c r="R1217" s="4">
        <v>16855.2</v>
      </c>
    </row>
    <row r="1218" spans="1:18" ht="15" x14ac:dyDescent="0.2">
      <c r="A1218" s="1" t="str" cm="1">
        <f t="array" ref="A1218">_xlfn.LET(
  _xlpm.n, UPPER(TRIM(C1218)),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C1218
  )
)</f>
        <v>Australia</v>
      </c>
      <c r="B1218" s="1" t="str" cm="1">
        <f t="array" ref="B1218">_xlfn.LET(
  _xlpm.n, UPPER(TRIM(C1218)),
  _xlfn.XLOOKUP(
    _xlpm.n,
    {"AUSTRALIA","NSW","VIC","QLD","SA","WA","TAS","NT","ACT","UNK"},
    {"AU","NSW","VIC","QLD","SA","WA","TAS","NT","ACT","UNK"},
    C1218
  )
)</f>
        <v>AU</v>
      </c>
      <c r="C1218" s="2" t="s">
        <v>15</v>
      </c>
      <c r="D1218" s="12">
        <f t="shared" ref="D1218:D1281" si="19">_xlfn.LET(
  _xlpm.s, TRIM(E1218),
  _xlpm.y, VALUE(LEFT(_xlpm.s,4)),
  _xlpm.q, VALUE(MID(_xlpm.s, FIND("Q",_xlpm.s)+1, 1)),
  _xlpm.m, CHOOSE(_xlpm.q, 9,12,3,6),
  DATE(_xlpm.y + (_xlpm.q&gt;=3), _xlpm.m, 1)
)</f>
        <v>44986</v>
      </c>
      <c r="E1218" s="3" t="s">
        <v>48</v>
      </c>
      <c r="F1218" s="3" t="s">
        <v>31</v>
      </c>
      <c r="G1218" s="8">
        <v>414686</v>
      </c>
      <c r="H1218" s="9">
        <v>42904950.150000036</v>
      </c>
      <c r="I1218" s="8">
        <v>223849</v>
      </c>
      <c r="J1218" s="8">
        <v>190837</v>
      </c>
      <c r="K1218" s="8">
        <v>11498471.449999992</v>
      </c>
      <c r="L1218" s="8">
        <v>31406478.699999988</v>
      </c>
      <c r="M1218" s="10">
        <v>0.53980361044259995</v>
      </c>
      <c r="N1218" s="8">
        <v>340.55181064588015</v>
      </c>
      <c r="O1218" s="8">
        <v>48861686.900000028</v>
      </c>
      <c r="P1218" s="8">
        <v>119457680.62999997</v>
      </c>
      <c r="Q1218" s="8">
        <v>11498471.449999992</v>
      </c>
      <c r="R1218" s="8">
        <v>107959209.17999998</v>
      </c>
    </row>
    <row r="1219" spans="1:18" ht="15" x14ac:dyDescent="0.2">
      <c r="A1219" s="1" t="str" cm="1">
        <f t="array" ref="A1219">_xlfn.LET(
  _xlpm.n, UPPER(TRIM(C1219)),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C1219
  )
)</f>
        <v>New South Wales</v>
      </c>
      <c r="B1219" s="1" t="str" cm="1">
        <f t="array" ref="B1219">_xlfn.LET(
  _xlpm.n, UPPER(TRIM(C1219)),
  _xlfn.XLOOKUP(
    _xlpm.n,
    {"AUSTRALIA","NSW","VIC","QLD","SA","WA","TAS","NT","ACT","UNK"},
    {"AU","NSW","VIC","QLD","SA","WA","TAS","NT","ACT","UNK"},
    C1219
  )
)</f>
        <v>NSW</v>
      </c>
      <c r="C1219" s="1" t="s">
        <v>18</v>
      </c>
      <c r="D1219" s="11">
        <f t="shared" si="19"/>
        <v>44986</v>
      </c>
      <c r="E1219" s="1" t="s">
        <v>48</v>
      </c>
      <c r="F1219" s="1" t="s">
        <v>31</v>
      </c>
      <c r="G1219" s="4">
        <v>140606</v>
      </c>
      <c r="H1219" s="5">
        <v>15588069.450000003</v>
      </c>
      <c r="I1219" s="4">
        <v>78150</v>
      </c>
      <c r="J1219" s="4">
        <v>62456</v>
      </c>
      <c r="K1219" s="4">
        <v>4147588.2000000011</v>
      </c>
      <c r="L1219" s="4">
        <v>11440481.250000006</v>
      </c>
      <c r="M1219" s="6">
        <v>0.55580842922777118</v>
      </c>
      <c r="N1219" s="4">
        <v>419.1430056693489</v>
      </c>
      <c r="O1219" s="4">
        <v>17295205.499999985</v>
      </c>
      <c r="P1219" s="4">
        <v>45053705.440000005</v>
      </c>
      <c r="Q1219" s="4">
        <v>4147588.2000000011</v>
      </c>
      <c r="R1219" s="4">
        <v>40906117.239999995</v>
      </c>
    </row>
    <row r="1220" spans="1:18" ht="15" x14ac:dyDescent="0.2">
      <c r="A1220" s="1" t="str" cm="1">
        <f t="array" ref="A1220">_xlfn.LET(
  _xlpm.n, UPPER(TRIM(C1220)),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C1220
  )
)</f>
        <v>Victoria</v>
      </c>
      <c r="B1220" s="1" t="str" cm="1">
        <f t="array" ref="B1220">_xlfn.LET(
  _xlpm.n, UPPER(TRIM(C1220)),
  _xlfn.XLOOKUP(
    _xlpm.n,
    {"AUSTRALIA","NSW","VIC","QLD","SA","WA","TAS","NT","ACT","UNK"},
    {"AU","NSW","VIC","QLD","SA","WA","TAS","NT","ACT","UNK"},
    C1220
  )
)</f>
        <v>VIC</v>
      </c>
      <c r="C1220" s="1" t="s">
        <v>19</v>
      </c>
      <c r="D1220" s="11">
        <f t="shared" si="19"/>
        <v>44986</v>
      </c>
      <c r="E1220" s="1" t="s">
        <v>48</v>
      </c>
      <c r="F1220" s="1" t="s">
        <v>31</v>
      </c>
      <c r="G1220" s="4">
        <v>107987</v>
      </c>
      <c r="H1220" s="5">
        <v>11149613.149999995</v>
      </c>
      <c r="I1220" s="4">
        <v>73553</v>
      </c>
      <c r="J1220" s="4">
        <v>34434</v>
      </c>
      <c r="K1220" s="4">
        <v>3624721.2999999989</v>
      </c>
      <c r="L1220" s="4">
        <v>7524891.8500000015</v>
      </c>
      <c r="M1220" s="6">
        <v>0.68112828396010627</v>
      </c>
      <c r="N1220" s="4">
        <v>553.0976339733611</v>
      </c>
      <c r="O1220" s="4">
        <v>12810749.649999997</v>
      </c>
      <c r="P1220" s="4">
        <v>31892865.800000001</v>
      </c>
      <c r="Q1220" s="4">
        <v>3624721.2999999989</v>
      </c>
      <c r="R1220" s="4">
        <v>28268144.500000015</v>
      </c>
    </row>
    <row r="1221" spans="1:18" ht="15" x14ac:dyDescent="0.2">
      <c r="A1221" s="1" t="str" cm="1">
        <f t="array" ref="A1221">_xlfn.LET(
  _xlpm.n, UPPER(TRIM(C1221)),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C1221
  )
)</f>
        <v>Queensland</v>
      </c>
      <c r="B1221" s="1" t="str" cm="1">
        <f t="array" ref="B1221">_xlfn.LET(
  _xlpm.n, UPPER(TRIM(C1221)),
  _xlfn.XLOOKUP(
    _xlpm.n,
    {"AUSTRALIA","NSW","VIC","QLD","SA","WA","TAS","NT","ACT","UNK"},
    {"AU","NSW","VIC","QLD","SA","WA","TAS","NT","ACT","UNK"},
    C1221
  )
)</f>
        <v>QLD</v>
      </c>
      <c r="C1221" s="1" t="s">
        <v>20</v>
      </c>
      <c r="D1221" s="11">
        <f t="shared" si="19"/>
        <v>44986</v>
      </c>
      <c r="E1221" s="1" t="s">
        <v>48</v>
      </c>
      <c r="F1221" s="1" t="s">
        <v>31</v>
      </c>
      <c r="G1221" s="4">
        <v>80849</v>
      </c>
      <c r="H1221" s="5">
        <v>7507607.7499999972</v>
      </c>
      <c r="I1221" s="4">
        <v>35145</v>
      </c>
      <c r="J1221" s="4">
        <v>45704</v>
      </c>
      <c r="K1221" s="4">
        <v>1780380.9000000001</v>
      </c>
      <c r="L1221" s="4">
        <v>5727226.8499999996</v>
      </c>
      <c r="M1221" s="6">
        <v>0.43469925416517213</v>
      </c>
      <c r="N1221" s="4">
        <v>188.55836131350924</v>
      </c>
      <c r="O1221" s="4">
        <v>8790287.6999999993</v>
      </c>
      <c r="P1221" s="4">
        <v>18843073.729999997</v>
      </c>
      <c r="Q1221" s="4">
        <v>1780380.9000000001</v>
      </c>
      <c r="R1221" s="4">
        <v>17062692.829999998</v>
      </c>
    </row>
    <row r="1222" spans="1:18" ht="15" x14ac:dyDescent="0.2">
      <c r="A1222" s="1" t="str" cm="1">
        <f t="array" ref="A1222">_xlfn.LET(
  _xlpm.n, UPPER(TRIM(C1222)),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C1222
  )
)</f>
        <v>South Australia</v>
      </c>
      <c r="B1222" s="1" t="str" cm="1">
        <f t="array" ref="B1222">_xlfn.LET(
  _xlpm.n, UPPER(TRIM(C1222)),
  _xlfn.XLOOKUP(
    _xlpm.n,
    {"AUSTRALIA","NSW","VIC","QLD","SA","WA","TAS","NT","ACT","UNK"},
    {"AU","NSW","VIC","QLD","SA","WA","TAS","NT","ACT","UNK"},
    C1222
  )
)</f>
        <v>SA</v>
      </c>
      <c r="C1222" s="1" t="s">
        <v>21</v>
      </c>
      <c r="D1222" s="11">
        <f t="shared" si="19"/>
        <v>44986</v>
      </c>
      <c r="E1222" s="1" t="s">
        <v>48</v>
      </c>
      <c r="F1222" s="1" t="s">
        <v>31</v>
      </c>
      <c r="G1222" s="4">
        <v>25163</v>
      </c>
      <c r="H1222" s="5">
        <v>2676855.4000000004</v>
      </c>
      <c r="I1222" s="4">
        <v>10769</v>
      </c>
      <c r="J1222" s="4">
        <v>14394</v>
      </c>
      <c r="K1222" s="4">
        <v>610335.55000000016</v>
      </c>
      <c r="L1222" s="4">
        <v>2066519.85</v>
      </c>
      <c r="M1222" s="6">
        <v>0.42796963796049753</v>
      </c>
      <c r="N1222" s="4">
        <v>237.32326716738194</v>
      </c>
      <c r="O1222" s="4">
        <v>3054865.4500000011</v>
      </c>
      <c r="P1222" s="4">
        <v>7011108.6800000053</v>
      </c>
      <c r="Q1222" s="4">
        <v>610335.55000000016</v>
      </c>
      <c r="R1222" s="4">
        <v>6400773.1300000027</v>
      </c>
    </row>
    <row r="1223" spans="1:18" ht="15" x14ac:dyDescent="0.2">
      <c r="A1223" s="1" t="str" cm="1">
        <f t="array" ref="A1223">_xlfn.LET(
  _xlpm.n, UPPER(TRIM(C1223)),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C1223
  )
)</f>
        <v>Western Australia</v>
      </c>
      <c r="B1223" s="1" t="str" cm="1">
        <f t="array" ref="B1223">_xlfn.LET(
  _xlpm.n, UPPER(TRIM(C1223)),
  _xlfn.XLOOKUP(
    _xlpm.n,
    {"AUSTRALIA","NSW","VIC","QLD","SA","WA","TAS","NT","ACT","UNK"},
    {"AU","NSW","VIC","QLD","SA","WA","TAS","NT","ACT","UNK"},
    C1223
  )
)</f>
        <v>WA</v>
      </c>
      <c r="C1223" s="1" t="s">
        <v>22</v>
      </c>
      <c r="D1223" s="11">
        <f t="shared" si="19"/>
        <v>44986</v>
      </c>
      <c r="E1223" s="1" t="s">
        <v>48</v>
      </c>
      <c r="F1223" s="1" t="s">
        <v>31</v>
      </c>
      <c r="G1223" s="4">
        <v>45763</v>
      </c>
      <c r="H1223" s="5">
        <v>4588805.1500000004</v>
      </c>
      <c r="I1223" s="4">
        <v>19652</v>
      </c>
      <c r="J1223" s="4">
        <v>26111</v>
      </c>
      <c r="K1223" s="4">
        <v>1036828.45</v>
      </c>
      <c r="L1223" s="4">
        <v>3551976.7000000011</v>
      </c>
      <c r="M1223" s="6">
        <v>0.42942988877477439</v>
      </c>
      <c r="N1223" s="4">
        <v>231.96285859786113</v>
      </c>
      <c r="O1223" s="4">
        <v>5310931.2999999989</v>
      </c>
      <c r="P1223" s="4">
        <v>12635996.720000004</v>
      </c>
      <c r="Q1223" s="4">
        <v>1036828.45</v>
      </c>
      <c r="R1223" s="4">
        <v>11599168.270000005</v>
      </c>
    </row>
    <row r="1224" spans="1:18" ht="15" x14ac:dyDescent="0.2">
      <c r="A1224" s="1" t="str" cm="1">
        <f t="array" ref="A1224">_xlfn.LET(
  _xlpm.n, UPPER(TRIM(C1224)),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C1224
  )
)</f>
        <v>Tasmania</v>
      </c>
      <c r="B1224" s="1" t="str" cm="1">
        <f t="array" ref="B1224">_xlfn.LET(
  _xlpm.n, UPPER(TRIM(C1224)),
  _xlfn.XLOOKUP(
    _xlpm.n,
    {"AUSTRALIA","NSW","VIC","QLD","SA","WA","TAS","NT","ACT","UNK"},
    {"AU","NSW","VIC","QLD","SA","WA","TAS","NT","ACT","UNK"},
    C1224
  )
)</f>
        <v>TAS</v>
      </c>
      <c r="C1224" s="1" t="s">
        <v>23</v>
      </c>
      <c r="D1224" s="11">
        <f t="shared" si="19"/>
        <v>44986</v>
      </c>
      <c r="E1224" s="1" t="s">
        <v>48</v>
      </c>
      <c r="F1224" s="1" t="s">
        <v>31</v>
      </c>
      <c r="G1224" s="4">
        <v>6837</v>
      </c>
      <c r="H1224" s="5">
        <v>720416.55</v>
      </c>
      <c r="I1224" s="4">
        <v>3363</v>
      </c>
      <c r="J1224" s="4">
        <v>3474</v>
      </c>
      <c r="K1224" s="4">
        <v>156323.1</v>
      </c>
      <c r="L1224" s="4">
        <v>564093.45000000007</v>
      </c>
      <c r="M1224" s="6">
        <v>0.49188240456340498</v>
      </c>
      <c r="N1224" s="4">
        <v>239.34762554040574</v>
      </c>
      <c r="O1224" s="4">
        <v>865986.64999999979</v>
      </c>
      <c r="P1224" s="4">
        <v>1834210.31</v>
      </c>
      <c r="Q1224" s="4">
        <v>156323.1</v>
      </c>
      <c r="R1224" s="4">
        <v>1677887.21</v>
      </c>
    </row>
    <row r="1225" spans="1:18" ht="15" x14ac:dyDescent="0.2">
      <c r="A1225" s="1" t="str" cm="1">
        <f t="array" ref="A1225">_xlfn.LET(
  _xlpm.n, UPPER(TRIM(C1225)),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C1225
  )
)</f>
        <v>Northern Territory</v>
      </c>
      <c r="B1225" s="1" t="str" cm="1">
        <f t="array" ref="B1225">_xlfn.LET(
  _xlpm.n, UPPER(TRIM(C1225)),
  _xlfn.XLOOKUP(
    _xlpm.n,
    {"AUSTRALIA","NSW","VIC","QLD","SA","WA","TAS","NT","ACT","UNK"},
    {"AU","NSW","VIC","QLD","SA","WA","TAS","NT","ACT","UNK"},
    C1225
  )
)</f>
        <v>NT</v>
      </c>
      <c r="C1225" s="1" t="s">
        <v>24</v>
      </c>
      <c r="D1225" s="11">
        <f t="shared" si="19"/>
        <v>44986</v>
      </c>
      <c r="E1225" s="1" t="s">
        <v>48</v>
      </c>
      <c r="F1225" s="1" t="s">
        <v>31</v>
      </c>
      <c r="G1225" s="4">
        <v>2544</v>
      </c>
      <c r="H1225" s="5">
        <v>164630.25000000006</v>
      </c>
      <c r="I1225" s="4">
        <v>1865</v>
      </c>
      <c r="J1225" s="4">
        <v>679</v>
      </c>
      <c r="K1225" s="4">
        <v>72478.8</v>
      </c>
      <c r="L1225" s="4">
        <v>92151.449999999983</v>
      </c>
      <c r="M1225" s="6">
        <v>0.73309748427672961</v>
      </c>
      <c r="N1225" s="4">
        <v>218.21773399014779</v>
      </c>
      <c r="O1225" s="4">
        <v>190649.64999999997</v>
      </c>
      <c r="P1225" s="4">
        <v>316207.09999999992</v>
      </c>
      <c r="Q1225" s="4">
        <v>72478.8</v>
      </c>
      <c r="R1225" s="4">
        <v>243728.3</v>
      </c>
    </row>
    <row r="1226" spans="1:18" ht="15" x14ac:dyDescent="0.2">
      <c r="A1226" s="1" t="str" cm="1">
        <f t="array" ref="A1226">_xlfn.LET(
  _xlpm.n, UPPER(TRIM(C1226)),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C1226
  )
)</f>
        <v>Australian Capital Territory</v>
      </c>
      <c r="B1226" s="1" t="str" cm="1">
        <f t="array" ref="B1226">_xlfn.LET(
  _xlpm.n, UPPER(TRIM(C1226)),
  _xlfn.XLOOKUP(
    _xlpm.n,
    {"AUSTRALIA","NSW","VIC","QLD","SA","WA","TAS","NT","ACT","UNK"},
    {"AU","NSW","VIC","QLD","SA","WA","TAS","NT","ACT","UNK"},
    C1226
  )
)</f>
        <v>ACT</v>
      </c>
      <c r="C1226" s="1" t="s">
        <v>25</v>
      </c>
      <c r="D1226" s="11">
        <f t="shared" si="19"/>
        <v>44986</v>
      </c>
      <c r="E1226" s="1" t="s">
        <v>48</v>
      </c>
      <c r="F1226" s="1" t="s">
        <v>31</v>
      </c>
      <c r="G1226" s="4">
        <v>4937</v>
      </c>
      <c r="H1226" s="5">
        <v>508952.44999999984</v>
      </c>
      <c r="I1226" s="4">
        <v>1352</v>
      </c>
      <c r="J1226" s="4">
        <v>3585</v>
      </c>
      <c r="K1226" s="4">
        <v>69815.150000000023</v>
      </c>
      <c r="L1226" s="4">
        <v>439137.29999999993</v>
      </c>
      <c r="M1226" s="6">
        <v>0.2738505165080008</v>
      </c>
      <c r="N1226" s="4">
        <v>345.93572065378908</v>
      </c>
      <c r="O1226" s="4">
        <v>543011.00000000023</v>
      </c>
      <c r="P1226" s="4">
        <v>1870512.8500000006</v>
      </c>
      <c r="Q1226" s="4">
        <v>69815.150000000023</v>
      </c>
      <c r="R1226" s="4">
        <v>1800697.7000000002</v>
      </c>
    </row>
    <row r="1227" spans="1:18" ht="15" x14ac:dyDescent="0.2">
      <c r="A1227" s="1" t="str" cm="1">
        <f t="array" ref="A1227">_xlfn.LET(
  _xlpm.n, UPPER(TRIM(C1227)),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C1227
  )
)</f>
        <v>Australia</v>
      </c>
      <c r="B1227" s="1" t="str" cm="1">
        <f t="array" ref="B1227">_xlfn.LET(
  _xlpm.n, UPPER(TRIM(C1227)),
  _xlfn.XLOOKUP(
    _xlpm.n,
    {"AUSTRALIA","NSW","VIC","QLD","SA","WA","TAS","NT","ACT","UNK"},
    {"AU","NSW","VIC","QLD","SA","WA","TAS","NT","ACT","UNK"},
    C1227
  )
)</f>
        <v>AU</v>
      </c>
      <c r="C1227" s="2" t="s">
        <v>15</v>
      </c>
      <c r="D1227" s="12">
        <f t="shared" si="19"/>
        <v>44986</v>
      </c>
      <c r="E1227" s="3" t="s">
        <v>48</v>
      </c>
      <c r="F1227" s="3" t="s">
        <v>33</v>
      </c>
      <c r="G1227" s="8">
        <v>934393</v>
      </c>
      <c r="H1227" s="9">
        <v>132481890.11000054</v>
      </c>
      <c r="I1227" s="8">
        <v>95360</v>
      </c>
      <c r="J1227" s="8">
        <v>839033</v>
      </c>
      <c r="K1227" s="8">
        <v>9811266.6499999985</v>
      </c>
      <c r="L1227" s="8">
        <v>122670623.46000035</v>
      </c>
      <c r="M1227" s="10">
        <v>0.10205555906347757</v>
      </c>
      <c r="N1227" s="8">
        <v>190.75056517713182</v>
      </c>
      <c r="O1227" s="8">
        <v>171840942.55000001</v>
      </c>
      <c r="P1227" s="8">
        <v>338903948.61999863</v>
      </c>
      <c r="Q1227" s="8">
        <v>9811266.6499999985</v>
      </c>
      <c r="R1227" s="8">
        <v>329092681.96999967</v>
      </c>
    </row>
    <row r="1228" spans="1:18" ht="15" x14ac:dyDescent="0.2">
      <c r="A1228" s="1" t="str" cm="1">
        <f t="array" ref="A1228">_xlfn.LET(
  _xlpm.n, UPPER(TRIM(C1228)),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C1228
  )
)</f>
        <v>New South Wales</v>
      </c>
      <c r="B1228" s="1" t="str" cm="1">
        <f t="array" ref="B1228">_xlfn.LET(
  _xlpm.n, UPPER(TRIM(C1228)),
  _xlfn.XLOOKUP(
    _xlpm.n,
    {"AUSTRALIA","NSW","VIC","QLD","SA","WA","TAS","NT","ACT","UNK"},
    {"AU","NSW","VIC","QLD","SA","WA","TAS","NT","ACT","UNK"},
    C1228
  )
)</f>
        <v>NSW</v>
      </c>
      <c r="C1228" s="1" t="s">
        <v>18</v>
      </c>
      <c r="D1228" s="11">
        <f t="shared" si="19"/>
        <v>44986</v>
      </c>
      <c r="E1228" s="1" t="s">
        <v>48</v>
      </c>
      <c r="F1228" s="1" t="s">
        <v>33</v>
      </c>
      <c r="G1228" s="4">
        <v>291310</v>
      </c>
      <c r="H1228" s="5">
        <v>42606381.609999917</v>
      </c>
      <c r="I1228" s="4">
        <v>34546</v>
      </c>
      <c r="J1228" s="4">
        <v>256764</v>
      </c>
      <c r="K1228" s="4">
        <v>3527876.5000000009</v>
      </c>
      <c r="L1228" s="4">
        <v>39078505.109999932</v>
      </c>
      <c r="M1228" s="6">
        <v>0.11858844529882256</v>
      </c>
      <c r="N1228" s="4">
        <v>183.76487897484597</v>
      </c>
      <c r="O1228" s="4">
        <v>55586417.45000001</v>
      </c>
      <c r="P1228" s="4">
        <v>111540424.13999996</v>
      </c>
      <c r="Q1228" s="4">
        <v>3527876.5000000009</v>
      </c>
      <c r="R1228" s="4">
        <v>108012547.6399999</v>
      </c>
    </row>
    <row r="1229" spans="1:18" ht="15" x14ac:dyDescent="0.2">
      <c r="A1229" s="1" t="str" cm="1">
        <f t="array" ref="A1229">_xlfn.LET(
  _xlpm.n, UPPER(TRIM(C1229)),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C1229
  )
)</f>
        <v>Victoria</v>
      </c>
      <c r="B1229" s="1" t="str" cm="1">
        <f t="array" ref="B1229">_xlfn.LET(
  _xlpm.n, UPPER(TRIM(C1229)),
  _xlfn.XLOOKUP(
    _xlpm.n,
    {"AUSTRALIA","NSW","VIC","QLD","SA","WA","TAS","NT","ACT","UNK"},
    {"AU","NSW","VIC","QLD","SA","WA","TAS","NT","ACT","UNK"},
    C1229
  )
)</f>
        <v>VIC</v>
      </c>
      <c r="C1229" s="1" t="s">
        <v>19</v>
      </c>
      <c r="D1229" s="11">
        <f t="shared" si="19"/>
        <v>44986</v>
      </c>
      <c r="E1229" s="1" t="s">
        <v>48</v>
      </c>
      <c r="F1229" s="1" t="s">
        <v>33</v>
      </c>
      <c r="G1229" s="4">
        <v>242383</v>
      </c>
      <c r="H1229" s="5">
        <v>33548058.969999999</v>
      </c>
      <c r="I1229" s="4">
        <v>25793</v>
      </c>
      <c r="J1229" s="4">
        <v>216590</v>
      </c>
      <c r="K1229" s="4">
        <v>2400338.6</v>
      </c>
      <c r="L1229" s="4">
        <v>31147720.369999979</v>
      </c>
      <c r="M1229" s="6">
        <v>0.1064142287206611</v>
      </c>
      <c r="N1229" s="4">
        <v>184.89020723197305</v>
      </c>
      <c r="O1229" s="4">
        <v>42712301.650000051</v>
      </c>
      <c r="P1229" s="4">
        <v>85581916.599999964</v>
      </c>
      <c r="Q1229" s="4">
        <v>2400338.6</v>
      </c>
      <c r="R1229" s="4">
        <v>83181578.000000045</v>
      </c>
    </row>
    <row r="1230" spans="1:18" ht="15" x14ac:dyDescent="0.2">
      <c r="A1230" s="1" t="str" cm="1">
        <f t="array" ref="A1230">_xlfn.LET(
  _xlpm.n, UPPER(TRIM(C1230)),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C1230
  )
)</f>
        <v>Queensland</v>
      </c>
      <c r="B1230" s="1" t="str" cm="1">
        <f t="array" ref="B1230">_xlfn.LET(
  _xlpm.n, UPPER(TRIM(C1230)),
  _xlfn.XLOOKUP(
    _xlpm.n,
    {"AUSTRALIA","NSW","VIC","QLD","SA","WA","TAS","NT","ACT","UNK"},
    {"AU","NSW","VIC","QLD","SA","WA","TAS","NT","ACT","UNK"},
    C1230
  )
)</f>
        <v>QLD</v>
      </c>
      <c r="C1230" s="1" t="s">
        <v>20</v>
      </c>
      <c r="D1230" s="11">
        <f t="shared" si="19"/>
        <v>44986</v>
      </c>
      <c r="E1230" s="1" t="s">
        <v>48</v>
      </c>
      <c r="F1230" s="1" t="s">
        <v>33</v>
      </c>
      <c r="G1230" s="4">
        <v>196690</v>
      </c>
      <c r="H1230" s="5">
        <v>27755412.430000003</v>
      </c>
      <c r="I1230" s="4">
        <v>24495</v>
      </c>
      <c r="J1230" s="4">
        <v>172195</v>
      </c>
      <c r="K1230" s="4">
        <v>2690914.9499999997</v>
      </c>
      <c r="L1230" s="4">
        <v>25064497.48000003</v>
      </c>
      <c r="M1230" s="6">
        <v>0.12453607199145864</v>
      </c>
      <c r="N1230" s="4">
        <v>150.8362921348315</v>
      </c>
      <c r="O1230" s="4">
        <v>36254402.499999948</v>
      </c>
      <c r="P1230" s="4">
        <v>70821723.560000181</v>
      </c>
      <c r="Q1230" s="4">
        <v>2690914.9499999997</v>
      </c>
      <c r="R1230" s="4">
        <v>68130808.610000014</v>
      </c>
    </row>
    <row r="1231" spans="1:18" ht="15" x14ac:dyDescent="0.2">
      <c r="A1231" s="1" t="str" cm="1">
        <f t="array" ref="A1231">_xlfn.LET(
  _xlpm.n, UPPER(TRIM(C1231)),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C1231
  )
)</f>
        <v>South Australia</v>
      </c>
      <c r="B1231" s="1" t="str" cm="1">
        <f t="array" ref="B1231">_xlfn.LET(
  _xlpm.n, UPPER(TRIM(C1231)),
  _xlfn.XLOOKUP(
    _xlpm.n,
    {"AUSTRALIA","NSW","VIC","QLD","SA","WA","TAS","NT","ACT","UNK"},
    {"AU","NSW","VIC","QLD","SA","WA","TAS","NT","ACT","UNK"},
    C1231
  )
)</f>
        <v>SA</v>
      </c>
      <c r="C1231" s="1" t="s">
        <v>21</v>
      </c>
      <c r="D1231" s="11">
        <f t="shared" si="19"/>
        <v>44986</v>
      </c>
      <c r="E1231" s="1" t="s">
        <v>48</v>
      </c>
      <c r="F1231" s="1" t="s">
        <v>33</v>
      </c>
      <c r="G1231" s="4">
        <v>71735</v>
      </c>
      <c r="H1231" s="5">
        <v>9741387.9999999888</v>
      </c>
      <c r="I1231" s="4">
        <v>4966</v>
      </c>
      <c r="J1231" s="4">
        <v>66769</v>
      </c>
      <c r="K1231" s="4">
        <v>590577</v>
      </c>
      <c r="L1231" s="4">
        <v>9150810.9999999963</v>
      </c>
      <c r="M1231" s="6">
        <v>6.9227016100927019E-2</v>
      </c>
      <c r="N1231" s="4">
        <v>153.89748441926344</v>
      </c>
      <c r="O1231" s="4">
        <v>12862792.450000007</v>
      </c>
      <c r="P1231" s="4">
        <v>23502785.359999988</v>
      </c>
      <c r="Q1231" s="4">
        <v>590577</v>
      </c>
      <c r="R1231" s="4">
        <v>22912208.359999988</v>
      </c>
    </row>
    <row r="1232" spans="1:18" ht="15" x14ac:dyDescent="0.2">
      <c r="A1232" s="1" t="str" cm="1">
        <f t="array" ref="A1232">_xlfn.LET(
  _xlpm.n, UPPER(TRIM(C1232)),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C1232
  )
)</f>
        <v>Western Australia</v>
      </c>
      <c r="B1232" s="1" t="str" cm="1">
        <f t="array" ref="B1232">_xlfn.LET(
  _xlpm.n, UPPER(TRIM(C1232)),
  _xlfn.XLOOKUP(
    _xlpm.n,
    {"AUSTRALIA","NSW","VIC","QLD","SA","WA","TAS","NT","ACT","UNK"},
    {"AU","NSW","VIC","QLD","SA","WA","TAS","NT","ACT","UNK"},
    C1232
  )
)</f>
        <v>WA</v>
      </c>
      <c r="C1232" s="1" t="s">
        <v>22</v>
      </c>
      <c r="D1232" s="11">
        <f t="shared" si="19"/>
        <v>44986</v>
      </c>
      <c r="E1232" s="1" t="s">
        <v>48</v>
      </c>
      <c r="F1232" s="1" t="s">
        <v>33</v>
      </c>
      <c r="G1232" s="4">
        <v>98748</v>
      </c>
      <c r="H1232" s="5">
        <v>14025849.269999992</v>
      </c>
      <c r="I1232" s="4">
        <v>4230</v>
      </c>
      <c r="J1232" s="4">
        <v>94518</v>
      </c>
      <c r="K1232" s="4">
        <v>451255.50000000012</v>
      </c>
      <c r="L1232" s="4">
        <v>13574593.769999994</v>
      </c>
      <c r="M1232" s="6">
        <v>4.283631060882246E-2</v>
      </c>
      <c r="N1232" s="4">
        <v>386.97243798118046</v>
      </c>
      <c r="O1232" s="4">
        <v>18122722.300000008</v>
      </c>
      <c r="P1232" s="4">
        <v>34397437.340000086</v>
      </c>
      <c r="Q1232" s="4">
        <v>451255.50000000012</v>
      </c>
      <c r="R1232" s="4">
        <v>33946181.840000056</v>
      </c>
    </row>
    <row r="1233" spans="1:18" ht="15" x14ac:dyDescent="0.2">
      <c r="A1233" s="1" t="str" cm="1">
        <f t="array" ref="A1233">_xlfn.LET(
  _xlpm.n, UPPER(TRIM(C1233)),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C1233
  )
)</f>
        <v>Tasmania</v>
      </c>
      <c r="B1233" s="1" t="str" cm="1">
        <f t="array" ref="B1233">_xlfn.LET(
  _xlpm.n, UPPER(TRIM(C1233)),
  _xlfn.XLOOKUP(
    _xlpm.n,
    {"AUSTRALIA","NSW","VIC","QLD","SA","WA","TAS","NT","ACT","UNK"},
    {"AU","NSW","VIC","QLD","SA","WA","TAS","NT","ACT","UNK"},
    C1233
  )
)</f>
        <v>TAS</v>
      </c>
      <c r="C1233" s="1" t="s">
        <v>23</v>
      </c>
      <c r="D1233" s="11">
        <f t="shared" si="19"/>
        <v>44986</v>
      </c>
      <c r="E1233" s="1" t="s">
        <v>48</v>
      </c>
      <c r="F1233" s="1" t="s">
        <v>33</v>
      </c>
      <c r="G1233" s="4">
        <v>17434</v>
      </c>
      <c r="H1233" s="5">
        <v>2519111.1300000018</v>
      </c>
      <c r="I1233" s="4">
        <v>450</v>
      </c>
      <c r="J1233" s="4">
        <v>16984</v>
      </c>
      <c r="K1233" s="4">
        <v>51665.85</v>
      </c>
      <c r="L1233" s="4">
        <v>2467445.2800000021</v>
      </c>
      <c r="M1233" s="6">
        <v>2.5811632442354022E-2</v>
      </c>
      <c r="N1233" s="4">
        <v>76.989262899262897</v>
      </c>
      <c r="O1233" s="4">
        <v>3330249.8499999982</v>
      </c>
      <c r="P1233" s="4">
        <v>6259542.5699999994</v>
      </c>
      <c r="Q1233" s="4">
        <v>51665.85</v>
      </c>
      <c r="R1233" s="4">
        <v>6207876.7199999969</v>
      </c>
    </row>
    <row r="1234" spans="1:18" ht="15" x14ac:dyDescent="0.2">
      <c r="A1234" s="1" t="str" cm="1">
        <f t="array" ref="A1234">_xlfn.LET(
  _xlpm.n, UPPER(TRIM(C1234)),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C1234
  )
)</f>
        <v>Northern Territory</v>
      </c>
      <c r="B1234" s="1" t="str" cm="1">
        <f t="array" ref="B1234">_xlfn.LET(
  _xlpm.n, UPPER(TRIM(C1234)),
  _xlfn.XLOOKUP(
    _xlpm.n,
    {"AUSTRALIA","NSW","VIC","QLD","SA","WA","TAS","NT","ACT","UNK"},
    {"AU","NSW","VIC","QLD","SA","WA","TAS","NT","ACT","UNK"},
    C1234
  )
)</f>
        <v>NT</v>
      </c>
      <c r="C1234" s="1" t="s">
        <v>24</v>
      </c>
      <c r="D1234" s="11">
        <f t="shared" si="19"/>
        <v>44986</v>
      </c>
      <c r="E1234" s="1" t="s">
        <v>48</v>
      </c>
      <c r="F1234" s="1" t="s">
        <v>33</v>
      </c>
      <c r="G1234" s="4">
        <v>3555</v>
      </c>
      <c r="H1234" s="5">
        <v>529353.6999999996</v>
      </c>
      <c r="I1234" s="4">
        <v>186</v>
      </c>
      <c r="J1234" s="4">
        <v>3369</v>
      </c>
      <c r="K1234" s="4">
        <v>25589.849999999995</v>
      </c>
      <c r="L1234" s="4">
        <v>503763.84999999986</v>
      </c>
      <c r="M1234" s="6">
        <v>5.2320675105485229E-2</v>
      </c>
      <c r="N1234" s="4">
        <v>118.81785714285714</v>
      </c>
      <c r="O1234" s="4">
        <v>701032.14999999991</v>
      </c>
      <c r="P1234" s="4">
        <v>1358354.1900000006</v>
      </c>
      <c r="Q1234" s="4">
        <v>25589.849999999995</v>
      </c>
      <c r="R1234" s="4">
        <v>1332764.3400000005</v>
      </c>
    </row>
    <row r="1235" spans="1:18" ht="15" x14ac:dyDescent="0.2">
      <c r="A1235" s="1" t="str" cm="1">
        <f t="array" ref="A1235">_xlfn.LET(
  _xlpm.n, UPPER(TRIM(C1235)),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C1235
  )
)</f>
        <v>Australian Capital Territory</v>
      </c>
      <c r="B1235" s="1" t="str" cm="1">
        <f t="array" ref="B1235">_xlfn.LET(
  _xlpm.n, UPPER(TRIM(C1235)),
  _xlfn.XLOOKUP(
    _xlpm.n,
    {"AUSTRALIA","NSW","VIC","QLD","SA","WA","TAS","NT","ACT","UNK"},
    {"AU","NSW","VIC","QLD","SA","WA","TAS","NT","ACT","UNK"},
    C1235
  )
)</f>
        <v>ACT</v>
      </c>
      <c r="C1235" s="1" t="s">
        <v>25</v>
      </c>
      <c r="D1235" s="11">
        <f t="shared" si="19"/>
        <v>44986</v>
      </c>
      <c r="E1235" s="1" t="s">
        <v>48</v>
      </c>
      <c r="F1235" s="1" t="s">
        <v>33</v>
      </c>
      <c r="G1235" s="4">
        <v>12526</v>
      </c>
      <c r="H1235" s="5">
        <v>1754745.1999999969</v>
      </c>
      <c r="I1235" s="4">
        <v>693</v>
      </c>
      <c r="J1235" s="4">
        <v>11833</v>
      </c>
      <c r="K1235" s="4">
        <v>72936.199999999968</v>
      </c>
      <c r="L1235" s="4">
        <v>1681808.9999999979</v>
      </c>
      <c r="M1235" s="6">
        <v>5.5324924157751879E-2</v>
      </c>
      <c r="N1235" s="4">
        <v>279.98575250836126</v>
      </c>
      <c r="O1235" s="4">
        <v>2268922.9000000013</v>
      </c>
      <c r="P1235" s="4">
        <v>5433941.3100000042</v>
      </c>
      <c r="Q1235" s="4">
        <v>72936.199999999968</v>
      </c>
      <c r="R1235" s="4">
        <v>5361005.1100000003</v>
      </c>
    </row>
    <row r="1236" spans="1:18" ht="15" x14ac:dyDescent="0.2">
      <c r="A1236" s="1" t="str" cm="1">
        <f t="array" ref="A1236">_xlfn.LET(
  _xlpm.n, UPPER(TRIM(C1236)),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C1236
  )
)</f>
        <v>Unknown</v>
      </c>
      <c r="B1236" s="1" t="str" cm="1">
        <f t="array" ref="B1236">_xlfn.LET(
  _xlpm.n, UPPER(TRIM(C1236)),
  _xlfn.XLOOKUP(
    _xlpm.n,
    {"AUSTRALIA","NSW","VIC","QLD","SA","WA","TAS","NT","ACT","UNK"},
    {"AU","NSW","VIC","QLD","SA","WA","TAS","NT","ACT","UNK"},
    C1236
  )
)</f>
        <v>UNK</v>
      </c>
      <c r="C1236" s="1" t="s">
        <v>26</v>
      </c>
      <c r="D1236" s="11">
        <f t="shared" si="19"/>
        <v>44986</v>
      </c>
      <c r="E1236" s="1" t="s">
        <v>48</v>
      </c>
      <c r="F1236" s="1" t="s">
        <v>33</v>
      </c>
      <c r="G1236" s="4">
        <v>12</v>
      </c>
      <c r="H1236" s="5">
        <v>1589.8</v>
      </c>
      <c r="I1236" s="4">
        <v>1</v>
      </c>
      <c r="J1236" s="4">
        <v>11</v>
      </c>
      <c r="K1236" s="4">
        <v>112.2</v>
      </c>
      <c r="L1236" s="4">
        <v>1477.6</v>
      </c>
      <c r="M1236" s="6">
        <v>8.3333333333333329E-2</v>
      </c>
      <c r="N1236" s="4" t="s">
        <v>32</v>
      </c>
      <c r="O1236" s="4">
        <v>2101.2999999999997</v>
      </c>
      <c r="P1236" s="4">
        <v>7823.5499999999993</v>
      </c>
      <c r="Q1236" s="4">
        <v>112.2</v>
      </c>
      <c r="R1236" s="4">
        <v>7711.3499999999995</v>
      </c>
    </row>
    <row r="1237" spans="1:18" ht="15" x14ac:dyDescent="0.2">
      <c r="A1237" s="1" t="str" cm="1">
        <f t="array" ref="A1237">_xlfn.LET(
  _xlpm.n, UPPER(TRIM(C1237)),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C1237
  )
)</f>
        <v>Australia</v>
      </c>
      <c r="B1237" s="1" t="str" cm="1">
        <f t="array" ref="B1237">_xlfn.LET(
  _xlpm.n, UPPER(TRIM(C1237)),
  _xlfn.XLOOKUP(
    _xlpm.n,
    {"AUSTRALIA","NSW","VIC","QLD","SA","WA","TAS","NT","ACT","UNK"},
    {"AU","NSW","VIC","QLD","SA","WA","TAS","NT","ACT","UNK"},
    C1237
  )
)</f>
        <v>AU</v>
      </c>
      <c r="C1237" s="2" t="s">
        <v>15</v>
      </c>
      <c r="D1237" s="12">
        <f t="shared" si="19"/>
        <v>44986</v>
      </c>
      <c r="E1237" s="3" t="s">
        <v>48</v>
      </c>
      <c r="F1237" s="3" t="s">
        <v>34</v>
      </c>
      <c r="G1237" s="8">
        <v>40191803</v>
      </c>
      <c r="H1237" s="9">
        <v>876354664.84999406</v>
      </c>
      <c r="I1237" s="8">
        <v>36073064</v>
      </c>
      <c r="J1237" s="8">
        <v>4118739</v>
      </c>
      <c r="K1237" s="8">
        <v>788450677.00000322</v>
      </c>
      <c r="L1237" s="8">
        <v>87903987.850000143</v>
      </c>
      <c r="M1237" s="10">
        <v>0.89752291033074583</v>
      </c>
      <c r="N1237" s="8">
        <v>23.16793242834639</v>
      </c>
      <c r="O1237" s="8">
        <v>1039827487.4299998</v>
      </c>
      <c r="P1237" s="8">
        <v>931414718.90999746</v>
      </c>
      <c r="Q1237" s="8">
        <v>786303707.30000043</v>
      </c>
      <c r="R1237" s="8">
        <v>145111011.6100001</v>
      </c>
    </row>
    <row r="1238" spans="1:18" ht="15" x14ac:dyDescent="0.2">
      <c r="A1238" s="1" t="str" cm="1">
        <f t="array" ref="A1238">_xlfn.LET(
  _xlpm.n, UPPER(TRIM(C1238)),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C1238
  )
)</f>
        <v>New South Wales</v>
      </c>
      <c r="B1238" s="1" t="str" cm="1">
        <f t="array" ref="B1238">_xlfn.LET(
  _xlpm.n, UPPER(TRIM(C1238)),
  _xlfn.XLOOKUP(
    _xlpm.n,
    {"AUSTRALIA","NSW","VIC","QLD","SA","WA","TAS","NT","ACT","UNK"},
    {"AU","NSW","VIC","QLD","SA","WA","TAS","NT","ACT","UNK"},
    C1238
  )
)</f>
        <v>NSW</v>
      </c>
      <c r="C1238" s="1" t="s">
        <v>18</v>
      </c>
      <c r="D1238" s="11">
        <f t="shared" si="19"/>
        <v>44986</v>
      </c>
      <c r="E1238" s="1" t="s">
        <v>48</v>
      </c>
      <c r="F1238" s="1" t="s">
        <v>34</v>
      </c>
      <c r="G1238" s="4">
        <v>13483391</v>
      </c>
      <c r="H1238" s="5">
        <v>295886277.89999968</v>
      </c>
      <c r="I1238" s="4">
        <v>11864909</v>
      </c>
      <c r="J1238" s="4">
        <v>1618482</v>
      </c>
      <c r="K1238" s="4">
        <v>263446709.59999993</v>
      </c>
      <c r="L1238" s="4">
        <v>32439568.299999975</v>
      </c>
      <c r="M1238" s="6">
        <v>0.87996476554006331</v>
      </c>
      <c r="N1238" s="4">
        <v>23.201935838228032</v>
      </c>
      <c r="O1238" s="4">
        <v>351440287.9199996</v>
      </c>
      <c r="P1238" s="4">
        <v>313904422.53000057</v>
      </c>
      <c r="Q1238" s="4">
        <v>262672230.75000006</v>
      </c>
      <c r="R1238" s="4">
        <v>51232191.779999927</v>
      </c>
    </row>
    <row r="1239" spans="1:18" ht="15" x14ac:dyDescent="0.2">
      <c r="A1239" s="1" t="str" cm="1">
        <f t="array" ref="A1239">_xlfn.LET(
  _xlpm.n, UPPER(TRIM(C1239)),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C1239
  )
)</f>
        <v>Victoria</v>
      </c>
      <c r="B1239" s="1" t="str" cm="1">
        <f t="array" ref="B1239">_xlfn.LET(
  _xlpm.n, UPPER(TRIM(C1239)),
  _xlfn.XLOOKUP(
    _xlpm.n,
    {"AUSTRALIA","NSW","VIC","QLD","SA","WA","TAS","NT","ACT","UNK"},
    {"AU","NSW","VIC","QLD","SA","WA","TAS","NT","ACT","UNK"},
    C1239
  )
)</f>
        <v>VIC</v>
      </c>
      <c r="C1239" s="1" t="s">
        <v>19</v>
      </c>
      <c r="D1239" s="11">
        <f t="shared" si="19"/>
        <v>44986</v>
      </c>
      <c r="E1239" s="1" t="s">
        <v>48</v>
      </c>
      <c r="F1239" s="1" t="s">
        <v>34</v>
      </c>
      <c r="G1239" s="4">
        <v>10004226</v>
      </c>
      <c r="H1239" s="5">
        <v>213607357.81000078</v>
      </c>
      <c r="I1239" s="4">
        <v>9086044</v>
      </c>
      <c r="J1239" s="4">
        <v>918182</v>
      </c>
      <c r="K1239" s="4">
        <v>193744338.15000004</v>
      </c>
      <c r="L1239" s="4">
        <v>19863019.660000019</v>
      </c>
      <c r="M1239" s="6">
        <v>0.9082205859803647</v>
      </c>
      <c r="N1239" s="4">
        <v>23.843264400112425</v>
      </c>
      <c r="O1239" s="4">
        <v>253191134.50000003</v>
      </c>
      <c r="P1239" s="4">
        <v>227518393.10000023</v>
      </c>
      <c r="Q1239" s="4">
        <v>193229979.45000017</v>
      </c>
      <c r="R1239" s="4">
        <v>34288413.649999961</v>
      </c>
    </row>
    <row r="1240" spans="1:18" ht="15" x14ac:dyDescent="0.2">
      <c r="A1240" s="1" t="str" cm="1">
        <f t="array" ref="A1240">_xlfn.LET(
  _xlpm.n, UPPER(TRIM(C1240)),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C1240
  )
)</f>
        <v>Queensland</v>
      </c>
      <c r="B1240" s="1" t="str" cm="1">
        <f t="array" ref="B1240">_xlfn.LET(
  _xlpm.n, UPPER(TRIM(C1240)),
  _xlfn.XLOOKUP(
    _xlpm.n,
    {"AUSTRALIA","NSW","VIC","QLD","SA","WA","TAS","NT","ACT","UNK"},
    {"AU","NSW","VIC","QLD","SA","WA","TAS","NT","ACT","UNK"},
    C1240
  )
)</f>
        <v>QLD</v>
      </c>
      <c r="C1240" s="1" t="s">
        <v>20</v>
      </c>
      <c r="D1240" s="11">
        <f t="shared" si="19"/>
        <v>44986</v>
      </c>
      <c r="E1240" s="1" t="s">
        <v>48</v>
      </c>
      <c r="F1240" s="1" t="s">
        <v>34</v>
      </c>
      <c r="G1240" s="4">
        <v>8366310</v>
      </c>
      <c r="H1240" s="5">
        <v>188455502.66999948</v>
      </c>
      <c r="I1240" s="4">
        <v>7567639</v>
      </c>
      <c r="J1240" s="4">
        <v>798671</v>
      </c>
      <c r="K1240" s="4">
        <v>170400076.74999955</v>
      </c>
      <c r="L1240" s="4">
        <v>18055425.919999961</v>
      </c>
      <c r="M1240" s="6">
        <v>0.90453724521324219</v>
      </c>
      <c r="N1240" s="4">
        <v>23.884380256307558</v>
      </c>
      <c r="O1240" s="4">
        <v>223591201.58999982</v>
      </c>
      <c r="P1240" s="4">
        <v>200482593.44999924</v>
      </c>
      <c r="Q1240" s="4">
        <v>169955320.54999968</v>
      </c>
      <c r="R1240" s="4">
        <v>30527272.900000069</v>
      </c>
    </row>
    <row r="1241" spans="1:18" ht="15" x14ac:dyDescent="0.2">
      <c r="A1241" s="1" t="str" cm="1">
        <f t="array" ref="A1241">_xlfn.LET(
  _xlpm.n, UPPER(TRIM(C1241)),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C1241
  )
)</f>
        <v>South Australia</v>
      </c>
      <c r="B1241" s="1" t="str" cm="1">
        <f t="array" ref="B1241">_xlfn.LET(
  _xlpm.n, UPPER(TRIM(C1241)),
  _xlfn.XLOOKUP(
    _xlpm.n,
    {"AUSTRALIA","NSW","VIC","QLD","SA","WA","TAS","NT","ACT","UNK"},
    {"AU","NSW","VIC","QLD","SA","WA","TAS","NT","ACT","UNK"},
    C1241
  )
)</f>
        <v>SA</v>
      </c>
      <c r="C1241" s="1" t="s">
        <v>21</v>
      </c>
      <c r="D1241" s="11">
        <f t="shared" si="19"/>
        <v>44986</v>
      </c>
      <c r="E1241" s="1" t="s">
        <v>48</v>
      </c>
      <c r="F1241" s="1" t="s">
        <v>34</v>
      </c>
      <c r="G1241" s="4">
        <v>2845897</v>
      </c>
      <c r="H1241" s="5">
        <v>58782345.650000006</v>
      </c>
      <c r="I1241" s="4">
        <v>2533002</v>
      </c>
      <c r="J1241" s="4">
        <v>312895</v>
      </c>
      <c r="K1241" s="4">
        <v>52024332.900000133</v>
      </c>
      <c r="L1241" s="4">
        <v>6758012.7499999972</v>
      </c>
      <c r="M1241" s="6">
        <v>0.89005399703502974</v>
      </c>
      <c r="N1241" s="4">
        <v>21.100601871850248</v>
      </c>
      <c r="O1241" s="4">
        <v>69822604.990000129</v>
      </c>
      <c r="P1241" s="4">
        <v>62550138.370000042</v>
      </c>
      <c r="Q1241" s="4">
        <v>51832101.000000089</v>
      </c>
      <c r="R1241" s="4">
        <v>10718037.370000008</v>
      </c>
    </row>
    <row r="1242" spans="1:18" ht="15" x14ac:dyDescent="0.2">
      <c r="A1242" s="1" t="str" cm="1">
        <f t="array" ref="A1242">_xlfn.LET(
  _xlpm.n, UPPER(TRIM(C1242)),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C1242
  )
)</f>
        <v>Western Australia</v>
      </c>
      <c r="B1242" s="1" t="str" cm="1">
        <f t="array" ref="B1242">_xlfn.LET(
  _xlpm.n, UPPER(TRIM(C1242)),
  _xlfn.XLOOKUP(
    _xlpm.n,
    {"AUSTRALIA","NSW","VIC","QLD","SA","WA","TAS","NT","ACT","UNK"},
    {"AU","NSW","VIC","QLD","SA","WA","TAS","NT","ACT","UNK"},
    C1242
  )
)</f>
        <v>WA</v>
      </c>
      <c r="C1242" s="1" t="s">
        <v>22</v>
      </c>
      <c r="D1242" s="11">
        <f t="shared" si="19"/>
        <v>44986</v>
      </c>
      <c r="E1242" s="1" t="s">
        <v>48</v>
      </c>
      <c r="F1242" s="1" t="s">
        <v>34</v>
      </c>
      <c r="G1242" s="4">
        <v>3840424</v>
      </c>
      <c r="H1242" s="5">
        <v>84154919.08999972</v>
      </c>
      <c r="I1242" s="4">
        <v>3487483</v>
      </c>
      <c r="J1242" s="4">
        <v>352941</v>
      </c>
      <c r="K1242" s="4">
        <v>76406801.099999815</v>
      </c>
      <c r="L1242" s="4">
        <v>7748117.9899999956</v>
      </c>
      <c r="M1242" s="6">
        <v>0.90809842871516266</v>
      </c>
      <c r="N1242" s="4">
        <v>24.630642540620414</v>
      </c>
      <c r="O1242" s="4">
        <v>99813951.380000323</v>
      </c>
      <c r="P1242" s="4">
        <v>89492954.33999975</v>
      </c>
      <c r="Q1242" s="4">
        <v>76253718.449999928</v>
      </c>
      <c r="R1242" s="4">
        <v>13239235.890000017</v>
      </c>
    </row>
    <row r="1243" spans="1:18" ht="15" x14ac:dyDescent="0.2">
      <c r="A1243" s="1" t="str" cm="1">
        <f t="array" ref="A1243">_xlfn.LET(
  _xlpm.n, UPPER(TRIM(C1243)),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C1243
  )
)</f>
        <v>Tasmania</v>
      </c>
      <c r="B1243" s="1" t="str" cm="1">
        <f t="array" ref="B1243">_xlfn.LET(
  _xlpm.n, UPPER(TRIM(C1243)),
  _xlfn.XLOOKUP(
    _xlpm.n,
    {"AUSTRALIA","NSW","VIC","QLD","SA","WA","TAS","NT","ACT","UNK"},
    {"AU","NSW","VIC","QLD","SA","WA","TAS","NT","ACT","UNK"},
    C1243
  )
)</f>
        <v>TAS</v>
      </c>
      <c r="C1243" s="1" t="s">
        <v>23</v>
      </c>
      <c r="D1243" s="11">
        <f t="shared" si="19"/>
        <v>44986</v>
      </c>
      <c r="E1243" s="1" t="s">
        <v>48</v>
      </c>
      <c r="F1243" s="1" t="s">
        <v>34</v>
      </c>
      <c r="G1243" s="4">
        <v>828700</v>
      </c>
      <c r="H1243" s="5">
        <v>17363522.30000006</v>
      </c>
      <c r="I1243" s="4">
        <v>764826</v>
      </c>
      <c r="J1243" s="4">
        <v>63874</v>
      </c>
      <c r="K1243" s="4">
        <v>15784798.950000022</v>
      </c>
      <c r="L1243" s="4">
        <v>1578723.3499999999</v>
      </c>
      <c r="M1243" s="6">
        <v>0.92292264993363093</v>
      </c>
      <c r="N1243" s="4">
        <v>26.646922712185873</v>
      </c>
      <c r="O1243" s="4">
        <v>20587180.600000072</v>
      </c>
      <c r="P1243" s="4">
        <v>18422123.400000092</v>
      </c>
      <c r="Q1243" s="4">
        <v>15750642.700000022</v>
      </c>
      <c r="R1243" s="4">
        <v>2671480.699999996</v>
      </c>
    </row>
    <row r="1244" spans="1:18" ht="15" x14ac:dyDescent="0.2">
      <c r="A1244" s="1" t="str" cm="1">
        <f t="array" ref="A1244">_xlfn.LET(
  _xlpm.n, UPPER(TRIM(C1244)),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C1244
  )
)</f>
        <v>Northern Territory</v>
      </c>
      <c r="B1244" s="1" t="str" cm="1">
        <f t="array" ref="B1244">_xlfn.LET(
  _xlpm.n, UPPER(TRIM(C1244)),
  _xlfn.XLOOKUP(
    _xlpm.n,
    {"AUSTRALIA","NSW","VIC","QLD","SA","WA","TAS","NT","ACT","UNK"},
    {"AU","NSW","VIC","QLD","SA","WA","TAS","NT","ACT","UNK"},
    C1244
  )
)</f>
        <v>NT</v>
      </c>
      <c r="C1244" s="1" t="s">
        <v>24</v>
      </c>
      <c r="D1244" s="11">
        <f t="shared" si="19"/>
        <v>44986</v>
      </c>
      <c r="E1244" s="1" t="s">
        <v>48</v>
      </c>
      <c r="F1244" s="1" t="s">
        <v>34</v>
      </c>
      <c r="G1244" s="4">
        <v>271637</v>
      </c>
      <c r="H1244" s="5">
        <v>5976783.5999999996</v>
      </c>
      <c r="I1244" s="4">
        <v>264061</v>
      </c>
      <c r="J1244" s="4">
        <v>7576</v>
      </c>
      <c r="K1244" s="4">
        <v>5752762.3499999959</v>
      </c>
      <c r="L1244" s="4">
        <v>224021.25000000026</v>
      </c>
      <c r="M1244" s="6">
        <v>0.97210983776142423</v>
      </c>
      <c r="N1244" s="4">
        <v>30.797091722595074</v>
      </c>
      <c r="O1244" s="4">
        <v>7039393.9500000011</v>
      </c>
      <c r="P1244" s="4">
        <v>6101432.299999998</v>
      </c>
      <c r="Q1244" s="4">
        <v>5739542.3000000007</v>
      </c>
      <c r="R1244" s="4">
        <v>361889.99999999994</v>
      </c>
    </row>
    <row r="1245" spans="1:18" ht="15" x14ac:dyDescent="0.2">
      <c r="A1245" s="1" t="str" cm="1">
        <f t="array" ref="A1245">_xlfn.LET(
  _xlpm.n, UPPER(TRIM(C1245)),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C1245
  )
)</f>
        <v>Australian Capital Territory</v>
      </c>
      <c r="B1245" s="1" t="str" cm="1">
        <f t="array" ref="B1245">_xlfn.LET(
  _xlpm.n, UPPER(TRIM(C1245)),
  _xlfn.XLOOKUP(
    _xlpm.n,
    {"AUSTRALIA","NSW","VIC","QLD","SA","WA","TAS","NT","ACT","UNK"},
    {"AU","NSW","VIC","QLD","SA","WA","TAS","NT","ACT","UNK"},
    C1245
  )
)</f>
        <v>ACT</v>
      </c>
      <c r="C1245" s="1" t="s">
        <v>25</v>
      </c>
      <c r="D1245" s="11">
        <f t="shared" si="19"/>
        <v>44986</v>
      </c>
      <c r="E1245" s="1" t="s">
        <v>48</v>
      </c>
      <c r="F1245" s="1" t="s">
        <v>34</v>
      </c>
      <c r="G1245" s="4">
        <v>550624</v>
      </c>
      <c r="H1245" s="5">
        <v>12113585.68</v>
      </c>
      <c r="I1245" s="4">
        <v>504579</v>
      </c>
      <c r="J1245" s="4">
        <v>46045</v>
      </c>
      <c r="K1245" s="4">
        <v>10878221.250000002</v>
      </c>
      <c r="L1245" s="4">
        <v>1235364.4299999981</v>
      </c>
      <c r="M1245" s="6">
        <v>0.91637669262509447</v>
      </c>
      <c r="N1245" s="4">
        <v>17.040039360081263</v>
      </c>
      <c r="O1245" s="4">
        <v>14324589.200000003</v>
      </c>
      <c r="P1245" s="4">
        <v>12927176.250000007</v>
      </c>
      <c r="Q1245" s="4">
        <v>10857536.15000001</v>
      </c>
      <c r="R1245" s="4">
        <v>2069640.100000001</v>
      </c>
    </row>
    <row r="1246" spans="1:18" ht="15" x14ac:dyDescent="0.2">
      <c r="A1246" s="1" t="str" cm="1">
        <f t="array" ref="A1246">_xlfn.LET(
  _xlpm.n, UPPER(TRIM(C1246)),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C1246
  )
)</f>
        <v>Unknown</v>
      </c>
      <c r="B1246" s="1" t="str" cm="1">
        <f t="array" ref="B1246">_xlfn.LET(
  _xlpm.n, UPPER(TRIM(C1246)),
  _xlfn.XLOOKUP(
    _xlpm.n,
    {"AUSTRALIA","NSW","VIC","QLD","SA","WA","TAS","NT","ACT","UNK"},
    {"AU","NSW","VIC","QLD","SA","WA","TAS","NT","ACT","UNK"},
    C1246
  )
)</f>
        <v>UNK</v>
      </c>
      <c r="C1246" s="1" t="s">
        <v>26</v>
      </c>
      <c r="D1246" s="11">
        <f t="shared" si="19"/>
        <v>44986</v>
      </c>
      <c r="E1246" s="1" t="s">
        <v>48</v>
      </c>
      <c r="F1246" s="1" t="s">
        <v>34</v>
      </c>
      <c r="G1246" s="4">
        <v>594</v>
      </c>
      <c r="H1246" s="5">
        <v>14370.150000000001</v>
      </c>
      <c r="I1246" s="4">
        <v>521</v>
      </c>
      <c r="J1246" s="4">
        <v>73</v>
      </c>
      <c r="K1246" s="4">
        <v>12635.95</v>
      </c>
      <c r="L1246" s="4">
        <v>1734.2</v>
      </c>
      <c r="M1246" s="6">
        <v>0.87710437710437705</v>
      </c>
      <c r="N1246" s="4">
        <v>150</v>
      </c>
      <c r="O1246" s="4">
        <v>17143.3</v>
      </c>
      <c r="P1246" s="4">
        <v>15485.17</v>
      </c>
      <c r="Q1246" s="4">
        <v>12635.95</v>
      </c>
      <c r="R1246" s="4">
        <v>2849.2200000000003</v>
      </c>
    </row>
    <row r="1247" spans="1:18" ht="15" x14ac:dyDescent="0.2">
      <c r="A1247" s="1" t="str" cm="1">
        <f t="array" ref="A1247">_xlfn.LET(
  _xlpm.n, UPPER(TRIM(C1247)),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C1247
  )
)</f>
        <v>Australia</v>
      </c>
      <c r="B1247" s="1" t="str" cm="1">
        <f t="array" ref="B1247">_xlfn.LET(
  _xlpm.n, UPPER(TRIM(C1247)),
  _xlfn.XLOOKUP(
    _xlpm.n,
    {"AUSTRALIA","NSW","VIC","QLD","SA","WA","TAS","NT","ACT","UNK"},
    {"AU","NSW","VIC","QLD","SA","WA","TAS","NT","ACT","UNK"},
    C1247
  )
)</f>
        <v>AU</v>
      </c>
      <c r="C1247" s="2" t="s">
        <v>15</v>
      </c>
      <c r="D1247" s="12">
        <f t="shared" si="19"/>
        <v>44986</v>
      </c>
      <c r="E1247" s="3" t="s">
        <v>48</v>
      </c>
      <c r="F1247" s="3" t="s">
        <v>35</v>
      </c>
      <c r="G1247" s="8">
        <v>7511199</v>
      </c>
      <c r="H1247" s="9">
        <v>1151658940.0299952</v>
      </c>
      <c r="I1247" s="8">
        <v>5847900</v>
      </c>
      <c r="J1247" s="8">
        <v>1663299</v>
      </c>
      <c r="K1247" s="8">
        <v>923862287.94999897</v>
      </c>
      <c r="L1247" s="8">
        <v>227796652.0800029</v>
      </c>
      <c r="M1247" s="10">
        <v>0.7785574580037089</v>
      </c>
      <c r="N1247" s="8">
        <v>125.96222633299534</v>
      </c>
      <c r="O1247" s="8">
        <v>1254515396.7600231</v>
      </c>
      <c r="P1247" s="8">
        <v>1340838810.7799966</v>
      </c>
      <c r="Q1247" s="8">
        <v>923862287.94999897</v>
      </c>
      <c r="R1247" s="8">
        <v>416976522.82999927</v>
      </c>
    </row>
    <row r="1248" spans="1:18" ht="15" x14ac:dyDescent="0.2">
      <c r="A1248" s="1" t="str" cm="1">
        <f t="array" ref="A1248">_xlfn.LET(
  _xlpm.n, UPPER(TRIM(C1248)),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C1248
  )
)</f>
        <v>New South Wales</v>
      </c>
      <c r="B1248" s="1" t="str" cm="1">
        <f t="array" ref="B1248">_xlfn.LET(
  _xlpm.n, UPPER(TRIM(C1248)),
  _xlfn.XLOOKUP(
    _xlpm.n,
    {"AUSTRALIA","NSW","VIC","QLD","SA","WA","TAS","NT","ACT","UNK"},
    {"AU","NSW","VIC","QLD","SA","WA","TAS","NT","ACT","UNK"},
    C1248
  )
)</f>
        <v>NSW</v>
      </c>
      <c r="C1248" s="1" t="s">
        <v>18</v>
      </c>
      <c r="D1248" s="11">
        <f t="shared" si="19"/>
        <v>44986</v>
      </c>
      <c r="E1248" s="1" t="s">
        <v>48</v>
      </c>
      <c r="F1248" s="1" t="s">
        <v>35</v>
      </c>
      <c r="G1248" s="4">
        <v>2599527</v>
      </c>
      <c r="H1248" s="5">
        <v>404598145.8700006</v>
      </c>
      <c r="I1248" s="4">
        <v>2038888</v>
      </c>
      <c r="J1248" s="4">
        <v>560639</v>
      </c>
      <c r="K1248" s="4">
        <v>323913403.30000067</v>
      </c>
      <c r="L1248" s="4">
        <v>80684742.570000038</v>
      </c>
      <c r="M1248" s="6">
        <v>0.78433038010376499</v>
      </c>
      <c r="N1248" s="4">
        <v>122.10511824206118</v>
      </c>
      <c r="O1248" s="4">
        <v>440549624.86000025</v>
      </c>
      <c r="P1248" s="4">
        <v>462436868.81000054</v>
      </c>
      <c r="Q1248" s="4">
        <v>323913403.30000067</v>
      </c>
      <c r="R1248" s="4">
        <v>138523465.51000002</v>
      </c>
    </row>
    <row r="1249" spans="1:18" ht="15" x14ac:dyDescent="0.2">
      <c r="A1249" s="1" t="str" cm="1">
        <f t="array" ref="A1249">_xlfn.LET(
  _xlpm.n, UPPER(TRIM(C1249)),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C1249
  )
)</f>
        <v>Victoria</v>
      </c>
      <c r="B1249" s="1" t="str" cm="1">
        <f t="array" ref="B1249">_xlfn.LET(
  _xlpm.n, UPPER(TRIM(C1249)),
  _xlfn.XLOOKUP(
    _xlpm.n,
    {"AUSTRALIA","NSW","VIC","QLD","SA","WA","TAS","NT","ACT","UNK"},
    {"AU","NSW","VIC","QLD","SA","WA","TAS","NT","ACT","UNK"},
    C1249
  )
)</f>
        <v>VIC</v>
      </c>
      <c r="C1249" s="1" t="s">
        <v>19</v>
      </c>
      <c r="D1249" s="11">
        <f t="shared" si="19"/>
        <v>44986</v>
      </c>
      <c r="E1249" s="1" t="s">
        <v>48</v>
      </c>
      <c r="F1249" s="1" t="s">
        <v>35</v>
      </c>
      <c r="G1249" s="4">
        <v>1876402</v>
      </c>
      <c r="H1249" s="5">
        <v>279235361.30000031</v>
      </c>
      <c r="I1249" s="4">
        <v>1447294</v>
      </c>
      <c r="J1249" s="4">
        <v>429108</v>
      </c>
      <c r="K1249" s="4">
        <v>227205938.30000028</v>
      </c>
      <c r="L1249" s="4">
        <v>52029422.999999806</v>
      </c>
      <c r="M1249" s="6">
        <v>0.77131339659625175</v>
      </c>
      <c r="N1249" s="4">
        <v>123.80578701923052</v>
      </c>
      <c r="O1249" s="4">
        <v>306672692.77999836</v>
      </c>
      <c r="P1249" s="4">
        <v>328660536.78000093</v>
      </c>
      <c r="Q1249" s="4">
        <v>227205938.30000028</v>
      </c>
      <c r="R1249" s="4">
        <v>101454598.47999987</v>
      </c>
    </row>
    <row r="1250" spans="1:18" ht="15" x14ac:dyDescent="0.2">
      <c r="A1250" s="1" t="str" cm="1">
        <f t="array" ref="A1250">_xlfn.LET(
  _xlpm.n, UPPER(TRIM(C1250)),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C1250
  )
)</f>
        <v>Queensland</v>
      </c>
      <c r="B1250" s="1" t="str" cm="1">
        <f t="array" ref="B1250">_xlfn.LET(
  _xlpm.n, UPPER(TRIM(C1250)),
  _xlfn.XLOOKUP(
    _xlpm.n,
    {"AUSTRALIA","NSW","VIC","QLD","SA","WA","TAS","NT","ACT","UNK"},
    {"AU","NSW","VIC","QLD","SA","WA","TAS","NT","ACT","UNK"},
    C1250
  )
)</f>
        <v>QLD</v>
      </c>
      <c r="C1250" s="1" t="s">
        <v>20</v>
      </c>
      <c r="D1250" s="11">
        <f t="shared" si="19"/>
        <v>44986</v>
      </c>
      <c r="E1250" s="1" t="s">
        <v>48</v>
      </c>
      <c r="F1250" s="1" t="s">
        <v>35</v>
      </c>
      <c r="G1250" s="4">
        <v>1575461</v>
      </c>
      <c r="H1250" s="5">
        <v>240263327.45000032</v>
      </c>
      <c r="I1250" s="4">
        <v>1230051</v>
      </c>
      <c r="J1250" s="4">
        <v>345410</v>
      </c>
      <c r="K1250" s="4">
        <v>192459236.10000023</v>
      </c>
      <c r="L1250" s="4">
        <v>47804091.349999979</v>
      </c>
      <c r="M1250" s="6">
        <v>0.78075623579384068</v>
      </c>
      <c r="N1250" s="4">
        <v>127.25149807493116</v>
      </c>
      <c r="O1250" s="4">
        <v>260509984.15000033</v>
      </c>
      <c r="P1250" s="4">
        <v>281898406.95999962</v>
      </c>
      <c r="Q1250" s="4">
        <v>192459236.10000023</v>
      </c>
      <c r="R1250" s="4">
        <v>89439170.85999994</v>
      </c>
    </row>
    <row r="1251" spans="1:18" ht="15" x14ac:dyDescent="0.2">
      <c r="A1251" s="1" t="str" cm="1">
        <f t="array" ref="A1251">_xlfn.LET(
  _xlpm.n, UPPER(TRIM(C1251)),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C1251
  )
)</f>
        <v>South Australia</v>
      </c>
      <c r="B1251" s="1" t="str" cm="1">
        <f t="array" ref="B1251">_xlfn.LET(
  _xlpm.n, UPPER(TRIM(C1251)),
  _xlfn.XLOOKUP(
    _xlpm.n,
    {"AUSTRALIA","NSW","VIC","QLD","SA","WA","TAS","NT","ACT","UNK"},
    {"AU","NSW","VIC","QLD","SA","WA","TAS","NT","ACT","UNK"},
    C1251
  )
)</f>
        <v>SA</v>
      </c>
      <c r="C1251" s="1" t="s">
        <v>21</v>
      </c>
      <c r="D1251" s="11">
        <f t="shared" si="19"/>
        <v>44986</v>
      </c>
      <c r="E1251" s="1" t="s">
        <v>48</v>
      </c>
      <c r="F1251" s="1" t="s">
        <v>35</v>
      </c>
      <c r="G1251" s="4">
        <v>477500</v>
      </c>
      <c r="H1251" s="5">
        <v>73842954.289999783</v>
      </c>
      <c r="I1251" s="4">
        <v>360465</v>
      </c>
      <c r="J1251" s="4">
        <v>117035</v>
      </c>
      <c r="K1251" s="4">
        <v>56309611.350000031</v>
      </c>
      <c r="L1251" s="4">
        <v>17533342.940000053</v>
      </c>
      <c r="M1251" s="6">
        <v>0.75490052356020942</v>
      </c>
      <c r="N1251" s="4">
        <v>131.01351938552432</v>
      </c>
      <c r="O1251" s="4">
        <v>80456439.789999917</v>
      </c>
      <c r="P1251" s="4">
        <v>87726540.150000289</v>
      </c>
      <c r="Q1251" s="4">
        <v>56309611.350000031</v>
      </c>
      <c r="R1251" s="4">
        <v>31416928.799999949</v>
      </c>
    </row>
    <row r="1252" spans="1:18" ht="15" x14ac:dyDescent="0.2">
      <c r="A1252" s="1" t="str" cm="1">
        <f t="array" ref="A1252">_xlfn.LET(
  _xlpm.n, UPPER(TRIM(C1252)),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C1252
  )
)</f>
        <v>Western Australia</v>
      </c>
      <c r="B1252" s="1" t="str" cm="1">
        <f t="array" ref="B1252">_xlfn.LET(
  _xlpm.n, UPPER(TRIM(C1252)),
  _xlfn.XLOOKUP(
    _xlpm.n,
    {"AUSTRALIA","NSW","VIC","QLD","SA","WA","TAS","NT","ACT","UNK"},
    {"AU","NSW","VIC","QLD","SA","WA","TAS","NT","ACT","UNK"},
    C1252
  )
)</f>
        <v>WA</v>
      </c>
      <c r="C1252" s="1" t="s">
        <v>22</v>
      </c>
      <c r="D1252" s="11">
        <f t="shared" si="19"/>
        <v>44986</v>
      </c>
      <c r="E1252" s="1" t="s">
        <v>48</v>
      </c>
      <c r="F1252" s="1" t="s">
        <v>35</v>
      </c>
      <c r="G1252" s="4">
        <v>723591</v>
      </c>
      <c r="H1252" s="5">
        <v>113507851.0200002</v>
      </c>
      <c r="I1252" s="4">
        <v>592042</v>
      </c>
      <c r="J1252" s="4">
        <v>131549</v>
      </c>
      <c r="K1252" s="4">
        <v>94587783.900000021</v>
      </c>
      <c r="L1252" s="4">
        <v>18920067.119999949</v>
      </c>
      <c r="M1252" s="6">
        <v>0.81819978413219618</v>
      </c>
      <c r="N1252" s="4">
        <v>134.43987440311858</v>
      </c>
      <c r="O1252" s="4">
        <v>122465766.83000034</v>
      </c>
      <c r="P1252" s="4">
        <v>129917926.83</v>
      </c>
      <c r="Q1252" s="4">
        <v>94587783.900000021</v>
      </c>
      <c r="R1252" s="4">
        <v>35330142.929999888</v>
      </c>
    </row>
    <row r="1253" spans="1:18" ht="15" x14ac:dyDescent="0.2">
      <c r="A1253" s="1" t="str" cm="1">
        <f t="array" ref="A1253">_xlfn.LET(
  _xlpm.n, UPPER(TRIM(C1253)),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C1253
  )
)</f>
        <v>Tasmania</v>
      </c>
      <c r="B1253" s="1" t="str" cm="1">
        <f t="array" ref="B1253">_xlfn.LET(
  _xlpm.n, UPPER(TRIM(C1253)),
  _xlfn.XLOOKUP(
    _xlpm.n,
    {"AUSTRALIA","NSW","VIC","QLD","SA","WA","TAS","NT","ACT","UNK"},
    {"AU","NSW","VIC","QLD","SA","WA","TAS","NT","ACT","UNK"},
    C1253
  )
)</f>
        <v>TAS</v>
      </c>
      <c r="C1253" s="1" t="s">
        <v>23</v>
      </c>
      <c r="D1253" s="11">
        <f t="shared" si="19"/>
        <v>44986</v>
      </c>
      <c r="E1253" s="1" t="s">
        <v>48</v>
      </c>
      <c r="F1253" s="1" t="s">
        <v>35</v>
      </c>
      <c r="G1253" s="4">
        <v>126683</v>
      </c>
      <c r="H1253" s="5">
        <v>19128187.799999986</v>
      </c>
      <c r="I1253" s="4">
        <v>87487</v>
      </c>
      <c r="J1253" s="4">
        <v>39196</v>
      </c>
      <c r="K1253" s="4">
        <v>13829346.599999998</v>
      </c>
      <c r="L1253" s="4">
        <v>5298841.2000000048</v>
      </c>
      <c r="M1253" s="6">
        <v>0.69059779133743282</v>
      </c>
      <c r="N1253" s="4">
        <v>122.22676375615642</v>
      </c>
      <c r="O1253" s="4">
        <v>20937739.79999999</v>
      </c>
      <c r="P1253" s="4">
        <v>23490763.18</v>
      </c>
      <c r="Q1253" s="4">
        <v>13829346.599999998</v>
      </c>
      <c r="R1253" s="4">
        <v>9661416.579999987</v>
      </c>
    </row>
    <row r="1254" spans="1:18" ht="15" x14ac:dyDescent="0.2">
      <c r="A1254" s="1" t="str" cm="1">
        <f t="array" ref="A1254">_xlfn.LET(
  _xlpm.n, UPPER(TRIM(C1254)),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C1254
  )
)</f>
        <v>Northern Territory</v>
      </c>
      <c r="B1254" s="1" t="str" cm="1">
        <f t="array" ref="B1254">_xlfn.LET(
  _xlpm.n, UPPER(TRIM(C1254)),
  _xlfn.XLOOKUP(
    _xlpm.n,
    {"AUSTRALIA","NSW","VIC","QLD","SA","WA","TAS","NT","ACT","UNK"},
    {"AU","NSW","VIC","QLD","SA","WA","TAS","NT","ACT","UNK"},
    C1254
  )
)</f>
        <v>NT</v>
      </c>
      <c r="C1254" s="1" t="s">
        <v>24</v>
      </c>
      <c r="D1254" s="11">
        <f t="shared" si="19"/>
        <v>44986</v>
      </c>
      <c r="E1254" s="1" t="s">
        <v>48</v>
      </c>
      <c r="F1254" s="1" t="s">
        <v>35</v>
      </c>
      <c r="G1254" s="4">
        <v>40848</v>
      </c>
      <c r="H1254" s="5">
        <v>6044087.7499999907</v>
      </c>
      <c r="I1254" s="4">
        <v>34980</v>
      </c>
      <c r="J1254" s="4">
        <v>5868</v>
      </c>
      <c r="K1254" s="4">
        <v>5221001.849999994</v>
      </c>
      <c r="L1254" s="4">
        <v>823085.90000000049</v>
      </c>
      <c r="M1254" s="6">
        <v>0.85634547591069332</v>
      </c>
      <c r="N1254" s="4">
        <v>144.1864687500001</v>
      </c>
      <c r="O1254" s="4">
        <v>6469615.5500000119</v>
      </c>
      <c r="P1254" s="4">
        <v>6839612.8399999943</v>
      </c>
      <c r="Q1254" s="4">
        <v>5221001.849999994</v>
      </c>
      <c r="R1254" s="4">
        <v>1618610.99</v>
      </c>
    </row>
    <row r="1255" spans="1:18" ht="15" x14ac:dyDescent="0.2">
      <c r="A1255" s="1" t="str" cm="1">
        <f t="array" ref="A1255">_xlfn.LET(
  _xlpm.n, UPPER(TRIM(C1255)),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C1255
  )
)</f>
        <v>Australian Capital Territory</v>
      </c>
      <c r="B1255" s="1" t="str" cm="1">
        <f t="array" ref="B1255">_xlfn.LET(
  _xlpm.n, UPPER(TRIM(C1255)),
  _xlfn.XLOOKUP(
    _xlpm.n,
    {"AUSTRALIA","NSW","VIC","QLD","SA","WA","TAS","NT","ACT","UNK"},
    {"AU","NSW","VIC","QLD","SA","WA","TAS","NT","ACT","UNK"},
    C1255
  )
)</f>
        <v>ACT</v>
      </c>
      <c r="C1255" s="1" t="s">
        <v>25</v>
      </c>
      <c r="D1255" s="11">
        <f t="shared" si="19"/>
        <v>44986</v>
      </c>
      <c r="E1255" s="1" t="s">
        <v>48</v>
      </c>
      <c r="F1255" s="1" t="s">
        <v>35</v>
      </c>
      <c r="G1255" s="4">
        <v>91080</v>
      </c>
      <c r="H1255" s="5">
        <v>15021274.599999983</v>
      </c>
      <c r="I1255" s="4">
        <v>56614</v>
      </c>
      <c r="J1255" s="4">
        <v>34466</v>
      </c>
      <c r="K1255" s="4">
        <v>10321661.649999989</v>
      </c>
      <c r="L1255" s="4">
        <v>4699612.9500000067</v>
      </c>
      <c r="M1255" s="6">
        <v>0.62158541941150636</v>
      </c>
      <c r="N1255" s="4">
        <v>144.97247442249537</v>
      </c>
      <c r="O1255" s="4">
        <v>16434196.600000003</v>
      </c>
      <c r="P1255" s="4">
        <v>19847745.679999981</v>
      </c>
      <c r="Q1255" s="4">
        <v>10321661.649999989</v>
      </c>
      <c r="R1255" s="4">
        <v>9526084.0299999826</v>
      </c>
    </row>
    <row r="1256" spans="1:18" ht="15" x14ac:dyDescent="0.2">
      <c r="A1256" s="1" t="str" cm="1">
        <f t="array" ref="A1256">_xlfn.LET(
  _xlpm.n, UPPER(TRIM(C1256)),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C1256
  )
)</f>
        <v>Unknown</v>
      </c>
      <c r="B1256" s="1" t="str" cm="1">
        <f t="array" ref="B1256">_xlfn.LET(
  _xlpm.n, UPPER(TRIM(C1256)),
  _xlfn.XLOOKUP(
    _xlpm.n,
    {"AUSTRALIA","NSW","VIC","QLD","SA","WA","TAS","NT","ACT","UNK"},
    {"AU","NSW","VIC","QLD","SA","WA","TAS","NT","ACT","UNK"},
    C1256
  )
)</f>
        <v>UNK</v>
      </c>
      <c r="C1256" s="1" t="s">
        <v>26</v>
      </c>
      <c r="D1256" s="11">
        <f t="shared" si="19"/>
        <v>44986</v>
      </c>
      <c r="E1256" s="1" t="s">
        <v>48</v>
      </c>
      <c r="F1256" s="1" t="s">
        <v>35</v>
      </c>
      <c r="G1256" s="4">
        <v>107</v>
      </c>
      <c r="H1256" s="5">
        <v>17749.95</v>
      </c>
      <c r="I1256" s="4">
        <v>79</v>
      </c>
      <c r="J1256" s="4">
        <v>28</v>
      </c>
      <c r="K1256" s="4">
        <v>14304.899999999998</v>
      </c>
      <c r="L1256" s="4">
        <v>3445.05</v>
      </c>
      <c r="M1256" s="6">
        <v>0.73831775700934577</v>
      </c>
      <c r="N1256" s="4">
        <v>132.28749999999999</v>
      </c>
      <c r="O1256" s="4">
        <v>19336.400000000001</v>
      </c>
      <c r="P1256" s="4">
        <v>20409.55</v>
      </c>
      <c r="Q1256" s="4">
        <v>14304.899999999998</v>
      </c>
      <c r="R1256" s="4">
        <v>6104.6499999999987</v>
      </c>
    </row>
    <row r="1257" spans="1:18" ht="15" x14ac:dyDescent="0.2">
      <c r="A1257" s="1" t="str" cm="1">
        <f t="array" ref="A1257">_xlfn.LET(
  _xlpm.n, UPPER(TRIM(C1257)),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C1257
  )
)</f>
        <v>Australia</v>
      </c>
      <c r="B1257" s="1" t="str" cm="1">
        <f t="array" ref="B1257">_xlfn.LET(
  _xlpm.n, UPPER(TRIM(C1257)),
  _xlfn.XLOOKUP(
    _xlpm.n,
    {"AUSTRALIA","NSW","VIC","QLD","SA","WA","TAS","NT","ACT","UNK"},
    {"AU","NSW","VIC","QLD","SA","WA","TAS","NT","ACT","UNK"},
    C1257
  )
)</f>
        <v>AU</v>
      </c>
      <c r="C1257" s="2" t="s">
        <v>15</v>
      </c>
      <c r="D1257" s="12">
        <f t="shared" si="19"/>
        <v>44986</v>
      </c>
      <c r="E1257" s="3" t="s">
        <v>48</v>
      </c>
      <c r="F1257" s="3" t="s">
        <v>36</v>
      </c>
      <c r="G1257" s="8">
        <v>2918769</v>
      </c>
      <c r="H1257" s="9">
        <v>549469432.06999731</v>
      </c>
      <c r="I1257" s="8">
        <v>1079731</v>
      </c>
      <c r="J1257" s="8">
        <v>1839038</v>
      </c>
      <c r="K1257" s="8">
        <v>116995908.1500001</v>
      </c>
      <c r="L1257" s="8">
        <v>432473523.91999418</v>
      </c>
      <c r="M1257" s="10">
        <v>0.36992684244625046</v>
      </c>
      <c r="N1257" s="8">
        <v>119.92612419684819</v>
      </c>
      <c r="O1257" s="8">
        <v>696017028.08000386</v>
      </c>
      <c r="P1257" s="8">
        <v>1151577894.2800081</v>
      </c>
      <c r="Q1257" s="8">
        <v>116995908.1500001</v>
      </c>
      <c r="R1257" s="8">
        <v>1034581986.1299909</v>
      </c>
    </row>
    <row r="1258" spans="1:18" ht="15" x14ac:dyDescent="0.2">
      <c r="A1258" s="1" t="str" cm="1">
        <f t="array" ref="A1258">_xlfn.LET(
  _xlpm.n, UPPER(TRIM(C1258)),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C1258
  )
)</f>
        <v>New South Wales</v>
      </c>
      <c r="B1258" s="1" t="str" cm="1">
        <f t="array" ref="B1258">_xlfn.LET(
  _xlpm.n, UPPER(TRIM(C1258)),
  _xlfn.XLOOKUP(
    _xlpm.n,
    {"AUSTRALIA","NSW","VIC","QLD","SA","WA","TAS","NT","ACT","UNK"},
    {"AU","NSW","VIC","QLD","SA","WA","TAS","NT","ACT","UNK"},
    C1258
  )
)</f>
        <v>NSW</v>
      </c>
      <c r="C1258" s="1" t="s">
        <v>18</v>
      </c>
      <c r="D1258" s="11">
        <f t="shared" si="19"/>
        <v>44986</v>
      </c>
      <c r="E1258" s="1" t="s">
        <v>48</v>
      </c>
      <c r="F1258" s="1" t="s">
        <v>36</v>
      </c>
      <c r="G1258" s="4">
        <v>951073</v>
      </c>
      <c r="H1258" s="5">
        <v>181336997.88000023</v>
      </c>
      <c r="I1258" s="4">
        <v>382279</v>
      </c>
      <c r="J1258" s="4">
        <v>568794</v>
      </c>
      <c r="K1258" s="4">
        <v>43247324.549999945</v>
      </c>
      <c r="L1258" s="4">
        <v>138089673.32999954</v>
      </c>
      <c r="M1258" s="6">
        <v>0.40194496111234362</v>
      </c>
      <c r="N1258" s="4">
        <v>140.15664019974824</v>
      </c>
      <c r="O1258" s="4">
        <v>227565112.92000046</v>
      </c>
      <c r="P1258" s="4">
        <v>392153031.92999822</v>
      </c>
      <c r="Q1258" s="4">
        <v>43247324.549999945</v>
      </c>
      <c r="R1258" s="4">
        <v>348905707.37999851</v>
      </c>
    </row>
    <row r="1259" spans="1:18" ht="15" x14ac:dyDescent="0.2">
      <c r="A1259" s="1" t="str" cm="1">
        <f t="array" ref="A1259">_xlfn.LET(
  _xlpm.n, UPPER(TRIM(C1259)),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C1259
  )
)</f>
        <v>Victoria</v>
      </c>
      <c r="B1259" s="1" t="str" cm="1">
        <f t="array" ref="B1259">_xlfn.LET(
  _xlpm.n, UPPER(TRIM(C1259)),
  _xlfn.XLOOKUP(
    _xlpm.n,
    {"AUSTRALIA","NSW","VIC","QLD","SA","WA","TAS","NT","ACT","UNK"},
    {"AU","NSW","VIC","QLD","SA","WA","TAS","NT","ACT","UNK"},
    C1259
  )
)</f>
        <v>VIC</v>
      </c>
      <c r="C1259" s="1" t="s">
        <v>19</v>
      </c>
      <c r="D1259" s="11">
        <f t="shared" si="19"/>
        <v>44986</v>
      </c>
      <c r="E1259" s="1" t="s">
        <v>48</v>
      </c>
      <c r="F1259" s="1" t="s">
        <v>36</v>
      </c>
      <c r="G1259" s="4">
        <v>606100</v>
      </c>
      <c r="H1259" s="5">
        <v>123573714.45999999</v>
      </c>
      <c r="I1259" s="4">
        <v>172916</v>
      </c>
      <c r="J1259" s="4">
        <v>433184</v>
      </c>
      <c r="K1259" s="4">
        <v>20897388.350000024</v>
      </c>
      <c r="L1259" s="4">
        <v>102676326.11000009</v>
      </c>
      <c r="M1259" s="6">
        <v>0.28529285596436232</v>
      </c>
      <c r="N1259" s="4">
        <v>118.56077481808894</v>
      </c>
      <c r="O1259" s="4">
        <v>158115483.29000005</v>
      </c>
      <c r="P1259" s="4">
        <v>257307375.34000063</v>
      </c>
      <c r="Q1259" s="4">
        <v>20897388.350000024</v>
      </c>
      <c r="R1259" s="4">
        <v>236409986.9900001</v>
      </c>
    </row>
    <row r="1260" spans="1:18" ht="15" x14ac:dyDescent="0.2">
      <c r="A1260" s="1" t="str" cm="1">
        <f t="array" ref="A1260">_xlfn.LET(
  _xlpm.n, UPPER(TRIM(C1260)),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C1260
  )
)</f>
        <v>Queensland</v>
      </c>
      <c r="B1260" s="1" t="str" cm="1">
        <f t="array" ref="B1260">_xlfn.LET(
  _xlpm.n, UPPER(TRIM(C1260)),
  _xlfn.XLOOKUP(
    _xlpm.n,
    {"AUSTRALIA","NSW","VIC","QLD","SA","WA","TAS","NT","ACT","UNK"},
    {"AU","NSW","VIC","QLD","SA","WA","TAS","NT","ACT","UNK"},
    C1260
  )
)</f>
        <v>QLD</v>
      </c>
      <c r="C1260" s="1" t="s">
        <v>20</v>
      </c>
      <c r="D1260" s="11">
        <f t="shared" si="19"/>
        <v>44986</v>
      </c>
      <c r="E1260" s="1" t="s">
        <v>48</v>
      </c>
      <c r="F1260" s="1" t="s">
        <v>36</v>
      </c>
      <c r="G1260" s="4">
        <v>761042</v>
      </c>
      <c r="H1260" s="5">
        <v>125467573.69000082</v>
      </c>
      <c r="I1260" s="4">
        <v>347853</v>
      </c>
      <c r="J1260" s="4">
        <v>413189</v>
      </c>
      <c r="K1260" s="4">
        <v>34740224</v>
      </c>
      <c r="L1260" s="4">
        <v>90727349.690000579</v>
      </c>
      <c r="M1260" s="6">
        <v>0.45707464239818563</v>
      </c>
      <c r="N1260" s="4">
        <v>115.0567073911655</v>
      </c>
      <c r="O1260" s="4">
        <v>157684854.99999878</v>
      </c>
      <c r="P1260" s="4">
        <v>258777572.86000037</v>
      </c>
      <c r="Q1260" s="4">
        <v>34740224</v>
      </c>
      <c r="R1260" s="4">
        <v>224037348.8600004</v>
      </c>
    </row>
    <row r="1261" spans="1:18" ht="15" x14ac:dyDescent="0.2">
      <c r="A1261" s="1" t="str" cm="1">
        <f t="array" ref="A1261">_xlfn.LET(
  _xlpm.n, UPPER(TRIM(C1261)),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C1261
  )
)</f>
        <v>South Australia</v>
      </c>
      <c r="B1261" s="1" t="str" cm="1">
        <f t="array" ref="B1261">_xlfn.LET(
  _xlpm.n, UPPER(TRIM(C1261)),
  _xlfn.XLOOKUP(
    _xlpm.n,
    {"AUSTRALIA","NSW","VIC","QLD","SA","WA","TAS","NT","ACT","UNK"},
    {"AU","NSW","VIC","QLD","SA","WA","TAS","NT","ACT","UNK"},
    C1261
  )
)</f>
        <v>SA</v>
      </c>
      <c r="C1261" s="1" t="s">
        <v>21</v>
      </c>
      <c r="D1261" s="11">
        <f t="shared" si="19"/>
        <v>44986</v>
      </c>
      <c r="E1261" s="1" t="s">
        <v>48</v>
      </c>
      <c r="F1261" s="1" t="s">
        <v>36</v>
      </c>
      <c r="G1261" s="4">
        <v>196357</v>
      </c>
      <c r="H1261" s="5">
        <v>40985963.729999989</v>
      </c>
      <c r="I1261" s="4">
        <v>59713</v>
      </c>
      <c r="J1261" s="4">
        <v>136644</v>
      </c>
      <c r="K1261" s="4">
        <v>6608973.0000000019</v>
      </c>
      <c r="L1261" s="4">
        <v>34376990.729999967</v>
      </c>
      <c r="M1261" s="6">
        <v>0.3041042590791263</v>
      </c>
      <c r="N1261" s="4">
        <v>84.77259066070539</v>
      </c>
      <c r="O1261" s="4">
        <v>52838014.929999873</v>
      </c>
      <c r="P1261" s="4">
        <v>79541559.309999883</v>
      </c>
      <c r="Q1261" s="4">
        <v>6608973.0000000019</v>
      </c>
      <c r="R1261" s="4">
        <v>72932586.310000002</v>
      </c>
    </row>
    <row r="1262" spans="1:18" ht="15" x14ac:dyDescent="0.2">
      <c r="A1262" s="1" t="str" cm="1">
        <f t="array" ref="A1262">_xlfn.LET(
  _xlpm.n, UPPER(TRIM(C1262)),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C1262
  )
)</f>
        <v>Western Australia</v>
      </c>
      <c r="B1262" s="1" t="str" cm="1">
        <f t="array" ref="B1262">_xlfn.LET(
  _xlpm.n, UPPER(TRIM(C1262)),
  _xlfn.XLOOKUP(
    _xlpm.n,
    {"AUSTRALIA","NSW","VIC","QLD","SA","WA","TAS","NT","ACT","UNK"},
    {"AU","NSW","VIC","QLD","SA","WA","TAS","NT","ACT","UNK"},
    C1262
  )
)</f>
        <v>WA</v>
      </c>
      <c r="C1262" s="1" t="s">
        <v>22</v>
      </c>
      <c r="D1262" s="11">
        <f t="shared" si="19"/>
        <v>44986</v>
      </c>
      <c r="E1262" s="1" t="s">
        <v>48</v>
      </c>
      <c r="F1262" s="1" t="s">
        <v>36</v>
      </c>
      <c r="G1262" s="4">
        <v>299805</v>
      </c>
      <c r="H1262" s="5">
        <v>56586071.609999813</v>
      </c>
      <c r="I1262" s="4">
        <v>92745</v>
      </c>
      <c r="J1262" s="4">
        <v>207060</v>
      </c>
      <c r="K1262" s="4">
        <v>8749285.9000000153</v>
      </c>
      <c r="L1262" s="4">
        <v>47836785.709999986</v>
      </c>
      <c r="M1262" s="6">
        <v>0.30935107820083052</v>
      </c>
      <c r="N1262" s="4">
        <v>95.058003236018195</v>
      </c>
      <c r="O1262" s="4">
        <v>72413270.370000675</v>
      </c>
      <c r="P1262" s="4">
        <v>113921406.0500003</v>
      </c>
      <c r="Q1262" s="4">
        <v>8749285.9000000153</v>
      </c>
      <c r="R1262" s="4">
        <v>105172120.15000027</v>
      </c>
    </row>
    <row r="1263" spans="1:18" ht="15" x14ac:dyDescent="0.2">
      <c r="A1263" s="1" t="str" cm="1">
        <f t="array" ref="A1263">_xlfn.LET(
  _xlpm.n, UPPER(TRIM(C1263)),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C1263
  )
)</f>
        <v>Tasmania</v>
      </c>
      <c r="B1263" s="1" t="str" cm="1">
        <f t="array" ref="B1263">_xlfn.LET(
  _xlpm.n, UPPER(TRIM(C1263)),
  _xlfn.XLOOKUP(
    _xlpm.n,
    {"AUSTRALIA","NSW","VIC","QLD","SA","WA","TAS","NT","ACT","UNK"},
    {"AU","NSW","VIC","QLD","SA","WA","TAS","NT","ACT","UNK"},
    C1263
  )
)</f>
        <v>TAS</v>
      </c>
      <c r="C1263" s="1" t="s">
        <v>23</v>
      </c>
      <c r="D1263" s="11">
        <f t="shared" si="19"/>
        <v>44986</v>
      </c>
      <c r="E1263" s="1" t="s">
        <v>48</v>
      </c>
      <c r="F1263" s="1" t="s">
        <v>36</v>
      </c>
      <c r="G1263" s="4">
        <v>56889</v>
      </c>
      <c r="H1263" s="5">
        <v>11955446.300000032</v>
      </c>
      <c r="I1263" s="4">
        <v>12251</v>
      </c>
      <c r="J1263" s="4">
        <v>44638</v>
      </c>
      <c r="K1263" s="4">
        <v>1454077.7500000002</v>
      </c>
      <c r="L1263" s="4">
        <v>10501368.550000016</v>
      </c>
      <c r="M1263" s="6">
        <v>0.21534918877111567</v>
      </c>
      <c r="N1263" s="4">
        <v>72.970810395033297</v>
      </c>
      <c r="O1263" s="4">
        <v>15343362.849999953</v>
      </c>
      <c r="P1263" s="4">
        <v>24080393.519999996</v>
      </c>
      <c r="Q1263" s="4">
        <v>1454077.7500000002</v>
      </c>
      <c r="R1263" s="4">
        <v>22626315.770000003</v>
      </c>
    </row>
    <row r="1264" spans="1:18" ht="15" x14ac:dyDescent="0.2">
      <c r="A1264" s="1" t="str" cm="1">
        <f t="array" ref="A1264">_xlfn.LET(
  _xlpm.n, UPPER(TRIM(C1264)),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C1264
  )
)</f>
        <v>Northern Territory</v>
      </c>
      <c r="B1264" s="1" t="str" cm="1">
        <f t="array" ref="B1264">_xlfn.LET(
  _xlpm.n, UPPER(TRIM(C1264)),
  _xlfn.XLOOKUP(
    _xlpm.n,
    {"AUSTRALIA","NSW","VIC","QLD","SA","WA","TAS","NT","ACT","UNK"},
    {"AU","NSW","VIC","QLD","SA","WA","TAS","NT","ACT","UNK"},
    C1264
  )
)</f>
        <v>NT</v>
      </c>
      <c r="C1264" s="1" t="s">
        <v>24</v>
      </c>
      <c r="D1264" s="11">
        <f t="shared" si="19"/>
        <v>44986</v>
      </c>
      <c r="E1264" s="1" t="s">
        <v>48</v>
      </c>
      <c r="F1264" s="1" t="s">
        <v>36</v>
      </c>
      <c r="G1264" s="4">
        <v>13146</v>
      </c>
      <c r="H1264" s="5">
        <v>2401670.9499999997</v>
      </c>
      <c r="I1264" s="4">
        <v>5784</v>
      </c>
      <c r="J1264" s="4">
        <v>7362</v>
      </c>
      <c r="K1264" s="4">
        <v>581475.64999999991</v>
      </c>
      <c r="L1264" s="4">
        <v>1820195.3000000014</v>
      </c>
      <c r="M1264" s="6">
        <v>0.43998174349612051</v>
      </c>
      <c r="N1264" s="4">
        <v>99.810885880077336</v>
      </c>
      <c r="O1264" s="4">
        <v>3064462.6700000037</v>
      </c>
      <c r="P1264" s="4">
        <v>5186935.5500000063</v>
      </c>
      <c r="Q1264" s="4">
        <v>581475.64999999991</v>
      </c>
      <c r="R1264" s="4">
        <v>4605459.9000000032</v>
      </c>
    </row>
    <row r="1265" spans="1:18" ht="15" x14ac:dyDescent="0.2">
      <c r="A1265" s="1" t="str" cm="1">
        <f t="array" ref="A1265">_xlfn.LET(
  _xlpm.n, UPPER(TRIM(C1265)),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C1265
  )
)</f>
        <v>Australian Capital Territory</v>
      </c>
      <c r="B1265" s="1" t="str" cm="1">
        <f t="array" ref="B1265">_xlfn.LET(
  _xlpm.n, UPPER(TRIM(C1265)),
  _xlfn.XLOOKUP(
    _xlpm.n,
    {"AUSTRALIA","NSW","VIC","QLD","SA","WA","TAS","NT","ACT","UNK"},
    {"AU","NSW","VIC","QLD","SA","WA","TAS","NT","ACT","UNK"},
    C1265
  )
)</f>
        <v>ACT</v>
      </c>
      <c r="C1265" s="1" t="s">
        <v>25</v>
      </c>
      <c r="D1265" s="11">
        <f t="shared" si="19"/>
        <v>44986</v>
      </c>
      <c r="E1265" s="1" t="s">
        <v>48</v>
      </c>
      <c r="F1265" s="1" t="s">
        <v>36</v>
      </c>
      <c r="G1265" s="4">
        <v>34297</v>
      </c>
      <c r="H1265" s="5">
        <v>7150321.5500000166</v>
      </c>
      <c r="I1265" s="4">
        <v>6173</v>
      </c>
      <c r="J1265" s="4">
        <v>28124</v>
      </c>
      <c r="K1265" s="4">
        <v>714992.09999999846</v>
      </c>
      <c r="L1265" s="4">
        <v>6435329.4500000114</v>
      </c>
      <c r="M1265" s="6">
        <v>0.17998658774819956</v>
      </c>
      <c r="N1265" s="4">
        <v>175.12276634050875</v>
      </c>
      <c r="O1265" s="4">
        <v>8977605.2500000075</v>
      </c>
      <c r="P1265" s="4">
        <v>20579145.219999984</v>
      </c>
      <c r="Q1265" s="4">
        <v>714992.09999999846</v>
      </c>
      <c r="R1265" s="4">
        <v>19864153.119999994</v>
      </c>
    </row>
    <row r="1266" spans="1:18" ht="15" x14ac:dyDescent="0.2">
      <c r="A1266" s="1" t="str" cm="1">
        <f t="array" ref="A1266">_xlfn.LET(
  _xlpm.n, UPPER(TRIM(C1266)),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C1266
  )
)</f>
        <v>Unknown</v>
      </c>
      <c r="B1266" s="1" t="str" cm="1">
        <f t="array" ref="B1266">_xlfn.LET(
  _xlpm.n, UPPER(TRIM(C1266)),
  _xlfn.XLOOKUP(
    _xlpm.n,
    {"AUSTRALIA","NSW","VIC","QLD","SA","WA","TAS","NT","ACT","UNK"},
    {"AU","NSW","VIC","QLD","SA","WA","TAS","NT","ACT","UNK"},
    C1266
  )
)</f>
        <v>UNK</v>
      </c>
      <c r="C1266" s="1" t="s">
        <v>26</v>
      </c>
      <c r="D1266" s="11">
        <f t="shared" si="19"/>
        <v>44986</v>
      </c>
      <c r="E1266" s="1" t="s">
        <v>48</v>
      </c>
      <c r="F1266" s="1" t="s">
        <v>36</v>
      </c>
      <c r="G1266" s="4">
        <v>60</v>
      </c>
      <c r="H1266" s="5">
        <v>11671.899999999998</v>
      </c>
      <c r="I1266" s="4">
        <v>17</v>
      </c>
      <c r="J1266" s="4">
        <v>43</v>
      </c>
      <c r="K1266" s="4">
        <v>2166.85</v>
      </c>
      <c r="L1266" s="4">
        <v>9505.0500000000011</v>
      </c>
      <c r="M1266" s="6">
        <v>0.28333333333333333</v>
      </c>
      <c r="N1266" s="4">
        <v>185.9170588235294</v>
      </c>
      <c r="O1266" s="4">
        <v>14860.8</v>
      </c>
      <c r="P1266" s="4">
        <v>30474.499999999996</v>
      </c>
      <c r="Q1266" s="4">
        <v>2166.85</v>
      </c>
      <c r="R1266" s="4">
        <v>28307.649999999998</v>
      </c>
    </row>
    <row r="1267" spans="1:18" ht="15" x14ac:dyDescent="0.2">
      <c r="A1267" s="1" t="str" cm="1">
        <f t="array" ref="A1267">_xlfn.LET(
  _xlpm.n, UPPER(TRIM(C1267)),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C1267
  )
)</f>
        <v>Australia</v>
      </c>
      <c r="B1267" s="1" t="str" cm="1">
        <f t="array" ref="B1267">_xlfn.LET(
  _xlpm.n, UPPER(TRIM(C1267)),
  _xlfn.XLOOKUP(
    _xlpm.n,
    {"AUSTRALIA","NSW","VIC","QLD","SA","WA","TAS","NT","ACT","UNK"},
    {"AU","NSW","VIC","QLD","SA","WA","TAS","NT","ACT","UNK"},
    C1267
  )
)</f>
        <v>AU</v>
      </c>
      <c r="C1267" s="2" t="s">
        <v>15</v>
      </c>
      <c r="D1267" s="12">
        <f t="shared" si="19"/>
        <v>44986</v>
      </c>
      <c r="E1267" s="3" t="s">
        <v>48</v>
      </c>
      <c r="F1267" s="3" t="s">
        <v>37</v>
      </c>
      <c r="G1267" s="8">
        <v>2822921</v>
      </c>
      <c r="H1267" s="9">
        <v>140114401.30000061</v>
      </c>
      <c r="I1267" s="8">
        <v>2665732</v>
      </c>
      <c r="J1267" s="8">
        <v>157189</v>
      </c>
      <c r="K1267" s="8">
        <v>132479162.14999977</v>
      </c>
      <c r="L1267" s="8">
        <v>7635239.1499999966</v>
      </c>
      <c r="M1267" s="10">
        <v>0.94431689728476287</v>
      </c>
      <c r="N1267" s="8">
        <v>37.43062167199998</v>
      </c>
      <c r="O1267" s="8">
        <v>164728711.78000009</v>
      </c>
      <c r="P1267" s="8">
        <v>145998083.29000044</v>
      </c>
      <c r="Q1267" s="8">
        <v>132479162.14999977</v>
      </c>
      <c r="R1267" s="8">
        <v>13518921.140000008</v>
      </c>
    </row>
    <row r="1268" spans="1:18" ht="15" x14ac:dyDescent="0.2">
      <c r="A1268" s="1" t="str" cm="1">
        <f t="array" ref="A1268">_xlfn.LET(
  _xlpm.n, UPPER(TRIM(C1268)),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C1268
  )
)</f>
        <v>New South Wales</v>
      </c>
      <c r="B1268" s="1" t="str" cm="1">
        <f t="array" ref="B1268">_xlfn.LET(
  _xlpm.n, UPPER(TRIM(C1268)),
  _xlfn.XLOOKUP(
    _xlpm.n,
    {"AUSTRALIA","NSW","VIC","QLD","SA","WA","TAS","NT","ACT","UNK"},
    {"AU","NSW","VIC","QLD","SA","WA","TAS","NT","ACT","UNK"},
    C1268
  )
)</f>
        <v>NSW</v>
      </c>
      <c r="C1268" s="1" t="s">
        <v>18</v>
      </c>
      <c r="D1268" s="11">
        <f t="shared" si="19"/>
        <v>44986</v>
      </c>
      <c r="E1268" s="1" t="s">
        <v>48</v>
      </c>
      <c r="F1268" s="1" t="s">
        <v>37</v>
      </c>
      <c r="G1268" s="4">
        <v>901239</v>
      </c>
      <c r="H1268" s="5">
        <v>44753689.700000003</v>
      </c>
      <c r="I1268" s="4">
        <v>861616</v>
      </c>
      <c r="J1268" s="4">
        <v>39623</v>
      </c>
      <c r="K1268" s="4">
        <v>42792072</v>
      </c>
      <c r="L1268" s="4">
        <v>1961617.7000000007</v>
      </c>
      <c r="M1268" s="6">
        <v>0.95603496963624524</v>
      </c>
      <c r="N1268" s="4">
        <v>36.330467405294904</v>
      </c>
      <c r="O1268" s="4">
        <v>52613568.699999973</v>
      </c>
      <c r="P1268" s="4">
        <v>46193211.810000025</v>
      </c>
      <c r="Q1268" s="4">
        <v>42792072</v>
      </c>
      <c r="R1268" s="4">
        <v>3401139.810000001</v>
      </c>
    </row>
    <row r="1269" spans="1:18" ht="15" x14ac:dyDescent="0.2">
      <c r="A1269" s="1" t="str" cm="1">
        <f t="array" ref="A1269">_xlfn.LET(
  _xlpm.n, UPPER(TRIM(C1269)),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C1269
  )
)</f>
        <v>Victoria</v>
      </c>
      <c r="B1269" s="1" t="str" cm="1">
        <f t="array" ref="B1269">_xlfn.LET(
  _xlpm.n, UPPER(TRIM(C1269)),
  _xlfn.XLOOKUP(
    _xlpm.n,
    {"AUSTRALIA","NSW","VIC","QLD","SA","WA","TAS","NT","ACT","UNK"},
    {"AU","NSW","VIC","QLD","SA","WA","TAS","NT","ACT","UNK"},
    C1269
  )
)</f>
        <v>VIC</v>
      </c>
      <c r="C1269" s="1" t="s">
        <v>19</v>
      </c>
      <c r="D1269" s="11">
        <f t="shared" si="19"/>
        <v>44986</v>
      </c>
      <c r="E1269" s="1" t="s">
        <v>48</v>
      </c>
      <c r="F1269" s="1" t="s">
        <v>37</v>
      </c>
      <c r="G1269" s="4">
        <v>713353</v>
      </c>
      <c r="H1269" s="5">
        <v>35588305.999999985</v>
      </c>
      <c r="I1269" s="4">
        <v>666829</v>
      </c>
      <c r="J1269" s="4">
        <v>46524</v>
      </c>
      <c r="K1269" s="4">
        <v>33288484.150000002</v>
      </c>
      <c r="L1269" s="4">
        <v>2299821.8499999996</v>
      </c>
      <c r="M1269" s="6">
        <v>0.93478123733971819</v>
      </c>
      <c r="N1269" s="4">
        <v>37.060821296535117</v>
      </c>
      <c r="O1269" s="4">
        <v>41840642.300000012</v>
      </c>
      <c r="P1269" s="4">
        <v>37312523.649999976</v>
      </c>
      <c r="Q1269" s="4">
        <v>33288484.150000002</v>
      </c>
      <c r="R1269" s="4">
        <v>4024039.4999999991</v>
      </c>
    </row>
    <row r="1270" spans="1:18" ht="15" x14ac:dyDescent="0.2">
      <c r="A1270" s="1" t="str" cm="1">
        <f t="array" ref="A1270">_xlfn.LET(
  _xlpm.n, UPPER(TRIM(C1270)),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C1270
  )
)</f>
        <v>Queensland</v>
      </c>
      <c r="B1270" s="1" t="str" cm="1">
        <f t="array" ref="B1270">_xlfn.LET(
  _xlpm.n, UPPER(TRIM(C1270)),
  _xlfn.XLOOKUP(
    _xlpm.n,
    {"AUSTRALIA","NSW","VIC","QLD","SA","WA","TAS","NT","ACT","UNK"},
    {"AU","NSW","VIC","QLD","SA","WA","TAS","NT","ACT","UNK"},
    C1270
  )
)</f>
        <v>QLD</v>
      </c>
      <c r="C1270" s="1" t="s">
        <v>20</v>
      </c>
      <c r="D1270" s="11">
        <f t="shared" si="19"/>
        <v>44986</v>
      </c>
      <c r="E1270" s="1" t="s">
        <v>48</v>
      </c>
      <c r="F1270" s="1" t="s">
        <v>37</v>
      </c>
      <c r="G1270" s="4">
        <v>612403</v>
      </c>
      <c r="H1270" s="5">
        <v>30165391.649999991</v>
      </c>
      <c r="I1270" s="4">
        <v>576068</v>
      </c>
      <c r="J1270" s="4">
        <v>36335</v>
      </c>
      <c r="K1270" s="4">
        <v>28465876.450000007</v>
      </c>
      <c r="L1270" s="4">
        <v>1699515.1999999993</v>
      </c>
      <c r="M1270" s="6">
        <v>0.94066815479349386</v>
      </c>
      <c r="N1270" s="4">
        <v>36.093568460162366</v>
      </c>
      <c r="O1270" s="4">
        <v>35465791.100000001</v>
      </c>
      <c r="P1270" s="4">
        <v>31476851.460000001</v>
      </c>
      <c r="Q1270" s="4">
        <v>28465876.450000007</v>
      </c>
      <c r="R1270" s="4">
        <v>3010975.0099999984</v>
      </c>
    </row>
    <row r="1271" spans="1:18" ht="15" x14ac:dyDescent="0.2">
      <c r="A1271" s="1" t="str" cm="1">
        <f t="array" ref="A1271">_xlfn.LET(
  _xlpm.n, UPPER(TRIM(C1271)),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C1271
  )
)</f>
        <v>South Australia</v>
      </c>
      <c r="B1271" s="1" t="str" cm="1">
        <f t="array" ref="B1271">_xlfn.LET(
  _xlpm.n, UPPER(TRIM(C1271)),
  _xlfn.XLOOKUP(
    _xlpm.n,
    {"AUSTRALIA","NSW","VIC","QLD","SA","WA","TAS","NT","ACT","UNK"},
    {"AU","NSW","VIC","QLD","SA","WA","TAS","NT","ACT","UNK"},
    C1271
  )
)</f>
        <v>SA</v>
      </c>
      <c r="C1271" s="1" t="s">
        <v>21</v>
      </c>
      <c r="D1271" s="11">
        <f t="shared" si="19"/>
        <v>44986</v>
      </c>
      <c r="E1271" s="1" t="s">
        <v>48</v>
      </c>
      <c r="F1271" s="1" t="s">
        <v>37</v>
      </c>
      <c r="G1271" s="4">
        <v>202416</v>
      </c>
      <c r="H1271" s="5">
        <v>10115296.850000007</v>
      </c>
      <c r="I1271" s="4">
        <v>193546</v>
      </c>
      <c r="J1271" s="4">
        <v>8870</v>
      </c>
      <c r="K1271" s="4">
        <v>9688209.5000000037</v>
      </c>
      <c r="L1271" s="4">
        <v>427087.35000000003</v>
      </c>
      <c r="M1271" s="6">
        <v>0.95617935341079752</v>
      </c>
      <c r="N1271" s="4">
        <v>36.230450958286369</v>
      </c>
      <c r="O1271" s="4">
        <v>11894255.850000005</v>
      </c>
      <c r="P1271" s="4">
        <v>10436660.950000005</v>
      </c>
      <c r="Q1271" s="4">
        <v>9688209.5000000037</v>
      </c>
      <c r="R1271" s="4">
        <v>748451.45000000019</v>
      </c>
    </row>
    <row r="1272" spans="1:18" ht="15" x14ac:dyDescent="0.2">
      <c r="A1272" s="1" t="str" cm="1">
        <f t="array" ref="A1272">_xlfn.LET(
  _xlpm.n, UPPER(TRIM(C1272)),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C1272
  )
)</f>
        <v>Western Australia</v>
      </c>
      <c r="B1272" s="1" t="str" cm="1">
        <f t="array" ref="B1272">_xlfn.LET(
  _xlpm.n, UPPER(TRIM(C1272)),
  _xlfn.XLOOKUP(
    _xlpm.n,
    {"AUSTRALIA","NSW","VIC","QLD","SA","WA","TAS","NT","ACT","UNK"},
    {"AU","NSW","VIC","QLD","SA","WA","TAS","NT","ACT","UNK"},
    C1272
  )
)</f>
        <v>WA</v>
      </c>
      <c r="C1272" s="1" t="s">
        <v>22</v>
      </c>
      <c r="D1272" s="11">
        <f t="shared" si="19"/>
        <v>44986</v>
      </c>
      <c r="E1272" s="1" t="s">
        <v>48</v>
      </c>
      <c r="F1272" s="1" t="s">
        <v>37</v>
      </c>
      <c r="G1272" s="4">
        <v>269660</v>
      </c>
      <c r="H1272" s="5">
        <v>13381546.499999996</v>
      </c>
      <c r="I1272" s="4">
        <v>254560</v>
      </c>
      <c r="J1272" s="4">
        <v>15100</v>
      </c>
      <c r="K1272" s="4">
        <v>12656875.599999998</v>
      </c>
      <c r="L1272" s="4">
        <v>724670.9</v>
      </c>
      <c r="M1272" s="6">
        <v>0.94400356003856711</v>
      </c>
      <c r="N1272" s="4">
        <v>43.789349006622501</v>
      </c>
      <c r="O1272" s="4">
        <v>15733759.530000005</v>
      </c>
      <c r="P1272" s="4">
        <v>14042765.669999994</v>
      </c>
      <c r="Q1272" s="4">
        <v>12656875.599999998</v>
      </c>
      <c r="R1272" s="4">
        <v>1385890.07</v>
      </c>
    </row>
    <row r="1273" spans="1:18" ht="15" x14ac:dyDescent="0.2">
      <c r="A1273" s="1" t="str" cm="1">
        <f t="array" ref="A1273">_xlfn.LET(
  _xlpm.n, UPPER(TRIM(C1273)),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C1273
  )
)</f>
        <v>Tasmania</v>
      </c>
      <c r="B1273" s="1" t="str" cm="1">
        <f t="array" ref="B1273">_xlfn.LET(
  _xlpm.n, UPPER(TRIM(C1273)),
  _xlfn.XLOOKUP(
    _xlpm.n,
    {"AUSTRALIA","NSW","VIC","QLD","SA","WA","TAS","NT","ACT","UNK"},
    {"AU","NSW","VIC","QLD","SA","WA","TAS","NT","ACT","UNK"},
    C1273
  )
)</f>
        <v>TAS</v>
      </c>
      <c r="C1273" s="1" t="s">
        <v>23</v>
      </c>
      <c r="D1273" s="11">
        <f t="shared" si="19"/>
        <v>44986</v>
      </c>
      <c r="E1273" s="1" t="s">
        <v>48</v>
      </c>
      <c r="F1273" s="1" t="s">
        <v>37</v>
      </c>
      <c r="G1273" s="4">
        <v>59847</v>
      </c>
      <c r="H1273" s="5">
        <v>2950789.149999999</v>
      </c>
      <c r="I1273" s="4">
        <v>56183</v>
      </c>
      <c r="J1273" s="4">
        <v>3664</v>
      </c>
      <c r="K1273" s="4">
        <v>2768897.2499999995</v>
      </c>
      <c r="L1273" s="4">
        <v>181891.89999999997</v>
      </c>
      <c r="M1273" s="6">
        <v>0.93877721523217539</v>
      </c>
      <c r="N1273" s="4">
        <v>28.068054039301309</v>
      </c>
      <c r="O1273" s="4">
        <v>3469923.9500000025</v>
      </c>
      <c r="P1273" s="4">
        <v>3053630.4999999991</v>
      </c>
      <c r="Q1273" s="4">
        <v>2768897.2499999995</v>
      </c>
      <c r="R1273" s="4">
        <v>284733.25</v>
      </c>
    </row>
    <row r="1274" spans="1:18" ht="15" x14ac:dyDescent="0.2">
      <c r="A1274" s="1" t="str" cm="1">
        <f t="array" ref="A1274">_xlfn.LET(
  _xlpm.n, UPPER(TRIM(C1274)),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C1274
  )
)</f>
        <v>Northern Territory</v>
      </c>
      <c r="B1274" s="1" t="str" cm="1">
        <f t="array" ref="B1274">_xlfn.LET(
  _xlpm.n, UPPER(TRIM(C1274)),
  _xlfn.XLOOKUP(
    _xlpm.n,
    {"AUSTRALIA","NSW","VIC","QLD","SA","WA","TAS","NT","ACT","UNK"},
    {"AU","NSW","VIC","QLD","SA","WA","TAS","NT","ACT","UNK"},
    C1274
  )
)</f>
        <v>NT</v>
      </c>
      <c r="C1274" s="1" t="s">
        <v>24</v>
      </c>
      <c r="D1274" s="11">
        <f t="shared" si="19"/>
        <v>44986</v>
      </c>
      <c r="E1274" s="1" t="s">
        <v>48</v>
      </c>
      <c r="F1274" s="1" t="s">
        <v>37</v>
      </c>
      <c r="G1274" s="4">
        <v>18221</v>
      </c>
      <c r="H1274" s="5">
        <v>913183.7000000003</v>
      </c>
      <c r="I1274" s="4">
        <v>17866</v>
      </c>
      <c r="J1274" s="4">
        <v>355</v>
      </c>
      <c r="K1274" s="4">
        <v>896646.20000000019</v>
      </c>
      <c r="L1274" s="4">
        <v>16537.499999999996</v>
      </c>
      <c r="M1274" s="6">
        <v>0.98051698589539538</v>
      </c>
      <c r="N1274" s="4">
        <v>43.974366197183095</v>
      </c>
      <c r="O1274" s="4">
        <v>1073852.7500000009</v>
      </c>
      <c r="P1274" s="4">
        <v>928794.60000000021</v>
      </c>
      <c r="Q1274" s="4">
        <v>896646.20000000019</v>
      </c>
      <c r="R1274" s="4">
        <v>32148.400000000005</v>
      </c>
    </row>
    <row r="1275" spans="1:18" ht="15" x14ac:dyDescent="0.2">
      <c r="A1275" s="1" t="str" cm="1">
        <f t="array" ref="A1275">_xlfn.LET(
  _xlpm.n, UPPER(TRIM(C1275)),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C1275
  )
)</f>
        <v>Australian Capital Territory</v>
      </c>
      <c r="B1275" s="1" t="str" cm="1">
        <f t="array" ref="B1275">_xlfn.LET(
  _xlpm.n, UPPER(TRIM(C1275)),
  _xlfn.XLOOKUP(
    _xlpm.n,
    {"AUSTRALIA","NSW","VIC","QLD","SA","WA","TAS","NT","ACT","UNK"},
    {"AU","NSW","VIC","QLD","SA","WA","TAS","NT","ACT","UNK"},
    C1275
  )
)</f>
        <v>ACT</v>
      </c>
      <c r="C1275" s="1" t="s">
        <v>25</v>
      </c>
      <c r="D1275" s="11">
        <f t="shared" si="19"/>
        <v>44986</v>
      </c>
      <c r="E1275" s="1" t="s">
        <v>48</v>
      </c>
      <c r="F1275" s="1" t="s">
        <v>37</v>
      </c>
      <c r="G1275" s="4">
        <v>45751</v>
      </c>
      <c r="H1275" s="5">
        <v>2244729.8499999982</v>
      </c>
      <c r="I1275" s="4">
        <v>39036</v>
      </c>
      <c r="J1275" s="4">
        <v>6715</v>
      </c>
      <c r="K1275" s="4">
        <v>1920783.15</v>
      </c>
      <c r="L1275" s="4">
        <v>323946.69999999978</v>
      </c>
      <c r="M1275" s="6">
        <v>0.85322725186334725</v>
      </c>
      <c r="N1275" s="4">
        <v>45.77512285927029</v>
      </c>
      <c r="O1275" s="4">
        <v>2635191.350000001</v>
      </c>
      <c r="P1275" s="4">
        <v>2552109.7999999984</v>
      </c>
      <c r="Q1275" s="4">
        <v>1920783.15</v>
      </c>
      <c r="R1275" s="4">
        <v>631326.64999999991</v>
      </c>
    </row>
    <row r="1276" spans="1:18" ht="15" x14ac:dyDescent="0.2">
      <c r="A1276" s="1" t="str" cm="1">
        <f t="array" ref="A1276">_xlfn.LET(
  _xlpm.n, UPPER(TRIM(C1276)),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C1276
  )
)</f>
        <v>Unknown</v>
      </c>
      <c r="B1276" s="1" t="str" cm="1">
        <f t="array" ref="B1276">_xlfn.LET(
  _xlpm.n, UPPER(TRIM(C1276)),
  _xlfn.XLOOKUP(
    _xlpm.n,
    {"AUSTRALIA","NSW","VIC","QLD","SA","WA","TAS","NT","ACT","UNK"},
    {"AU","NSW","VIC","QLD","SA","WA","TAS","NT","ACT","UNK"},
    C1276
  )
)</f>
        <v>UNK</v>
      </c>
      <c r="C1276" s="1" t="s">
        <v>26</v>
      </c>
      <c r="D1276" s="11">
        <f t="shared" si="19"/>
        <v>44986</v>
      </c>
      <c r="E1276" s="1" t="s">
        <v>48</v>
      </c>
      <c r="F1276" s="1" t="s">
        <v>37</v>
      </c>
      <c r="G1276" s="4">
        <v>31</v>
      </c>
      <c r="H1276" s="5">
        <v>1467.9</v>
      </c>
      <c r="I1276" s="4">
        <v>28</v>
      </c>
      <c r="J1276" s="4">
        <v>3</v>
      </c>
      <c r="K1276" s="4">
        <v>1317.85</v>
      </c>
      <c r="L1276" s="4">
        <v>150.05000000000001</v>
      </c>
      <c r="M1276" s="6">
        <v>0.90322580645161288</v>
      </c>
      <c r="N1276" s="4">
        <v>22.316666666666666</v>
      </c>
      <c r="O1276" s="4">
        <v>1726.2499999999995</v>
      </c>
      <c r="P1276" s="4">
        <v>1534.85</v>
      </c>
      <c r="Q1276" s="4">
        <v>1317.85</v>
      </c>
      <c r="R1276" s="4">
        <v>217</v>
      </c>
    </row>
    <row r="1277" spans="1:18" ht="15" x14ac:dyDescent="0.2">
      <c r="A1277" s="1" t="str" cm="1">
        <f t="array" ref="A1277">_xlfn.LET(
  _xlpm.n, UPPER(TRIM(C1277)),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C1277
  )
)</f>
        <v>Australia</v>
      </c>
      <c r="B1277" s="1" t="str" cm="1">
        <f t="array" ref="B1277">_xlfn.LET(
  _xlpm.n, UPPER(TRIM(C1277)),
  _xlfn.XLOOKUP(
    _xlpm.n,
    {"AUSTRALIA","NSW","VIC","QLD","SA","WA","TAS","NT","ACT","UNK"},
    {"AU","NSW","VIC","QLD","SA","WA","TAS","NT","ACT","UNK"},
    C1277
  )
)</f>
        <v>AU</v>
      </c>
      <c r="C1277" s="2" t="s">
        <v>15</v>
      </c>
      <c r="D1277" s="12">
        <f t="shared" si="19"/>
        <v>44986</v>
      </c>
      <c r="E1277" s="3" t="s">
        <v>48</v>
      </c>
      <c r="F1277" s="3" t="s">
        <v>38</v>
      </c>
      <c r="G1277" s="8">
        <v>684545</v>
      </c>
      <c r="H1277" s="9">
        <v>186294985.05000037</v>
      </c>
      <c r="I1277" s="8">
        <v>487555</v>
      </c>
      <c r="J1277" s="8">
        <v>196990</v>
      </c>
      <c r="K1277" s="8">
        <v>107412099.04999988</v>
      </c>
      <c r="L1277" s="8">
        <v>78882885.999999985</v>
      </c>
      <c r="M1277" s="10">
        <v>0.7122322126375914</v>
      </c>
      <c r="N1277" s="8">
        <v>89.915469144886259</v>
      </c>
      <c r="O1277" s="8">
        <v>167942975.07000059</v>
      </c>
      <c r="P1277" s="8">
        <v>204593604.79000029</v>
      </c>
      <c r="Q1277" s="8">
        <v>107412099.04999988</v>
      </c>
      <c r="R1277" s="8">
        <v>97181505.740000114</v>
      </c>
    </row>
    <row r="1278" spans="1:18" ht="15" x14ac:dyDescent="0.2">
      <c r="A1278" s="1" t="str" cm="1">
        <f t="array" ref="A1278">_xlfn.LET(
  _xlpm.n, UPPER(TRIM(C1278)),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C1278
  )
)</f>
        <v>New South Wales</v>
      </c>
      <c r="B1278" s="1" t="str" cm="1">
        <f t="array" ref="B1278">_xlfn.LET(
  _xlpm.n, UPPER(TRIM(C1278)),
  _xlfn.XLOOKUP(
    _xlpm.n,
    {"AUSTRALIA","NSW","VIC","QLD","SA","WA","TAS","NT","ACT","UNK"},
    {"AU","NSW","VIC","QLD","SA","WA","TAS","NT","ACT","UNK"},
    C1278
  )
)</f>
        <v>NSW</v>
      </c>
      <c r="C1278" s="1" t="s">
        <v>18</v>
      </c>
      <c r="D1278" s="11">
        <f t="shared" si="19"/>
        <v>44986</v>
      </c>
      <c r="E1278" s="1" t="s">
        <v>48</v>
      </c>
      <c r="F1278" s="1" t="s">
        <v>38</v>
      </c>
      <c r="G1278" s="4">
        <v>206788</v>
      </c>
      <c r="H1278" s="5">
        <v>54828316.200000003</v>
      </c>
      <c r="I1278" s="4">
        <v>157847</v>
      </c>
      <c r="J1278" s="4">
        <v>48941</v>
      </c>
      <c r="K1278" s="4">
        <v>34498979.700000033</v>
      </c>
      <c r="L1278" s="4">
        <v>20329336.500000007</v>
      </c>
      <c r="M1278" s="6">
        <v>0.76332765924521728</v>
      </c>
      <c r="N1278" s="4">
        <v>93.745160818398915</v>
      </c>
      <c r="O1278" s="4">
        <v>50927821.169999987</v>
      </c>
      <c r="P1278" s="4">
        <v>59526238.369999982</v>
      </c>
      <c r="Q1278" s="4">
        <v>34498979.700000033</v>
      </c>
      <c r="R1278" s="4">
        <v>25027258.670000006</v>
      </c>
    </row>
    <row r="1279" spans="1:18" ht="15" x14ac:dyDescent="0.2">
      <c r="A1279" s="1" t="str" cm="1">
        <f t="array" ref="A1279">_xlfn.LET(
  _xlpm.n, UPPER(TRIM(C1279)),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C1279
  )
)</f>
        <v>Victoria</v>
      </c>
      <c r="B1279" s="1" t="str" cm="1">
        <f t="array" ref="B1279">_xlfn.LET(
  _xlpm.n, UPPER(TRIM(C1279)),
  _xlfn.XLOOKUP(
    _xlpm.n,
    {"AUSTRALIA","NSW","VIC","QLD","SA","WA","TAS","NT","ACT","UNK"},
    {"AU","NSW","VIC","QLD","SA","WA","TAS","NT","ACT","UNK"},
    C1279
  )
)</f>
        <v>VIC</v>
      </c>
      <c r="C1279" s="1" t="s">
        <v>19</v>
      </c>
      <c r="D1279" s="11">
        <f t="shared" si="19"/>
        <v>44986</v>
      </c>
      <c r="E1279" s="1" t="s">
        <v>48</v>
      </c>
      <c r="F1279" s="1" t="s">
        <v>38</v>
      </c>
      <c r="G1279" s="4">
        <v>169981</v>
      </c>
      <c r="H1279" s="5">
        <v>44246614.099999972</v>
      </c>
      <c r="I1279" s="4">
        <v>128018</v>
      </c>
      <c r="J1279" s="4">
        <v>41963</v>
      </c>
      <c r="K1279" s="4">
        <v>28197768.849999987</v>
      </c>
      <c r="L1279" s="4">
        <v>16048845.250000009</v>
      </c>
      <c r="M1279" s="6">
        <v>0.75313123231419987</v>
      </c>
      <c r="N1279" s="4">
        <v>87.731217186271948</v>
      </c>
      <c r="O1279" s="4">
        <v>42066084.399999984</v>
      </c>
      <c r="P1279" s="4">
        <v>48210582.050000012</v>
      </c>
      <c r="Q1279" s="4">
        <v>28197768.849999987</v>
      </c>
      <c r="R1279" s="4">
        <v>20012813.200000003</v>
      </c>
    </row>
    <row r="1280" spans="1:18" ht="15" x14ac:dyDescent="0.2">
      <c r="A1280" s="1" t="str" cm="1">
        <f t="array" ref="A1280">_xlfn.LET(
  _xlpm.n, UPPER(TRIM(C1280)),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C1280
  )
)</f>
        <v>Queensland</v>
      </c>
      <c r="B1280" s="1" t="str" cm="1">
        <f t="array" ref="B1280">_xlfn.LET(
  _xlpm.n, UPPER(TRIM(C1280)),
  _xlfn.XLOOKUP(
    _xlpm.n,
    {"AUSTRALIA","NSW","VIC","QLD","SA","WA","TAS","NT","ACT","UNK"},
    {"AU","NSW","VIC","QLD","SA","WA","TAS","NT","ACT","UNK"},
    C1280
  )
)</f>
        <v>QLD</v>
      </c>
      <c r="C1280" s="1" t="s">
        <v>20</v>
      </c>
      <c r="D1280" s="11">
        <f t="shared" si="19"/>
        <v>44986</v>
      </c>
      <c r="E1280" s="1" t="s">
        <v>48</v>
      </c>
      <c r="F1280" s="1" t="s">
        <v>38</v>
      </c>
      <c r="G1280" s="4">
        <v>152257</v>
      </c>
      <c r="H1280" s="5">
        <v>42959570.70000004</v>
      </c>
      <c r="I1280" s="4">
        <v>97911</v>
      </c>
      <c r="J1280" s="4">
        <v>54346</v>
      </c>
      <c r="K1280" s="4">
        <v>22409629.900000002</v>
      </c>
      <c r="L1280" s="4">
        <v>20549940.800000001</v>
      </c>
      <c r="M1280" s="6">
        <v>0.64306402989681921</v>
      </c>
      <c r="N1280" s="4">
        <v>83.750993909772987</v>
      </c>
      <c r="O1280" s="4">
        <v>37377153.899999984</v>
      </c>
      <c r="P1280" s="4">
        <v>47703879.860000007</v>
      </c>
      <c r="Q1280" s="4">
        <v>22409629.900000002</v>
      </c>
      <c r="R1280" s="4">
        <v>25294249.960000005</v>
      </c>
    </row>
    <row r="1281" spans="1:18" ht="15" x14ac:dyDescent="0.2">
      <c r="A1281" s="1" t="str" cm="1">
        <f t="array" ref="A1281">_xlfn.LET(
  _xlpm.n, UPPER(TRIM(C1281)),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C1281
  )
)</f>
        <v>South Australia</v>
      </c>
      <c r="B1281" s="1" t="str" cm="1">
        <f t="array" ref="B1281">_xlfn.LET(
  _xlpm.n, UPPER(TRIM(C1281)),
  _xlfn.XLOOKUP(
    _xlpm.n,
    {"AUSTRALIA","NSW","VIC","QLD","SA","WA","TAS","NT","ACT","UNK"},
    {"AU","NSW","VIC","QLD","SA","WA","TAS","NT","ACT","UNK"},
    C1281
  )
)</f>
        <v>SA</v>
      </c>
      <c r="C1281" s="1" t="s">
        <v>21</v>
      </c>
      <c r="D1281" s="11">
        <f t="shared" si="19"/>
        <v>44986</v>
      </c>
      <c r="E1281" s="1" t="s">
        <v>48</v>
      </c>
      <c r="F1281" s="1" t="s">
        <v>38</v>
      </c>
      <c r="G1281" s="4">
        <v>46373</v>
      </c>
      <c r="H1281" s="5">
        <v>14717558.800000001</v>
      </c>
      <c r="I1281" s="4">
        <v>24846</v>
      </c>
      <c r="J1281" s="4">
        <v>21527</v>
      </c>
      <c r="K1281" s="4">
        <v>5897129.1499999985</v>
      </c>
      <c r="L1281" s="4">
        <v>8820429.6500000004</v>
      </c>
      <c r="M1281" s="6">
        <v>0.53578590990447028</v>
      </c>
      <c r="N1281" s="4">
        <v>89.331240682856432</v>
      </c>
      <c r="O1281" s="4">
        <v>11850476.800000008</v>
      </c>
      <c r="P1281" s="4">
        <v>16643626.049999997</v>
      </c>
      <c r="Q1281" s="4">
        <v>5897129.1499999985</v>
      </c>
      <c r="R1281" s="4">
        <v>10746496.9</v>
      </c>
    </row>
    <row r="1282" spans="1:18" ht="15" x14ac:dyDescent="0.2">
      <c r="A1282" s="1" t="str" cm="1">
        <f t="array" ref="A1282">_xlfn.LET(
  _xlpm.n, UPPER(TRIM(C1282)),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C1282
  )
)</f>
        <v>Western Australia</v>
      </c>
      <c r="B1282" s="1" t="str" cm="1">
        <f t="array" ref="B1282">_xlfn.LET(
  _xlpm.n, UPPER(TRIM(C1282)),
  _xlfn.XLOOKUP(
    _xlpm.n,
    {"AUSTRALIA","NSW","VIC","QLD","SA","WA","TAS","NT","ACT","UNK"},
    {"AU","NSW","VIC","QLD","SA","WA","TAS","NT","ACT","UNK"},
    C1282
  )
)</f>
        <v>WA</v>
      </c>
      <c r="C1282" s="1" t="s">
        <v>22</v>
      </c>
      <c r="D1282" s="11">
        <f t="shared" ref="D1282:D1345" si="20">_xlfn.LET(
  _xlpm.s, TRIM(E1282),
  _xlpm.y, VALUE(LEFT(_xlpm.s,4)),
  _xlpm.q, VALUE(MID(_xlpm.s, FIND("Q",_xlpm.s)+1, 1)),
  _xlpm.m, CHOOSE(_xlpm.q, 9,12,3,6),
  DATE(_xlpm.y + (_xlpm.q&gt;=3), _xlpm.m, 1)
)</f>
        <v>44986</v>
      </c>
      <c r="E1282" s="1" t="s">
        <v>48</v>
      </c>
      <c r="F1282" s="1" t="s">
        <v>38</v>
      </c>
      <c r="G1282" s="4">
        <v>74711</v>
      </c>
      <c r="H1282" s="5">
        <v>22332478.100000013</v>
      </c>
      <c r="I1282" s="4">
        <v>50937</v>
      </c>
      <c r="J1282" s="4">
        <v>23774</v>
      </c>
      <c r="K1282" s="4">
        <v>11357409.550000004</v>
      </c>
      <c r="L1282" s="4">
        <v>10975068.550000004</v>
      </c>
      <c r="M1282" s="6">
        <v>0.68178715316352345</v>
      </c>
      <c r="N1282" s="4">
        <v>106.17332551694734</v>
      </c>
      <c r="O1282" s="4">
        <v>18432694.399999991</v>
      </c>
      <c r="P1282" s="4">
        <v>24851239.050000012</v>
      </c>
      <c r="Q1282" s="4">
        <v>11357409.550000004</v>
      </c>
      <c r="R1282" s="4">
        <v>13493829.500000002</v>
      </c>
    </row>
    <row r="1283" spans="1:18" ht="15" x14ac:dyDescent="0.2">
      <c r="A1283" s="1" t="str" cm="1">
        <f t="array" ref="A1283">_xlfn.LET(
  _xlpm.n, UPPER(TRIM(C1283)),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C1283
  )
)</f>
        <v>Tasmania</v>
      </c>
      <c r="B1283" s="1" t="str" cm="1">
        <f t="array" ref="B1283">_xlfn.LET(
  _xlpm.n, UPPER(TRIM(C1283)),
  _xlfn.XLOOKUP(
    _xlpm.n,
    {"AUSTRALIA","NSW","VIC","QLD","SA","WA","TAS","NT","ACT","UNK"},
    {"AU","NSW","VIC","QLD","SA","WA","TAS","NT","ACT","UNK"},
    C1283
  )
)</f>
        <v>TAS</v>
      </c>
      <c r="C1283" s="1" t="s">
        <v>23</v>
      </c>
      <c r="D1283" s="11">
        <f t="shared" si="20"/>
        <v>44986</v>
      </c>
      <c r="E1283" s="1" t="s">
        <v>48</v>
      </c>
      <c r="F1283" s="1" t="s">
        <v>38</v>
      </c>
      <c r="G1283" s="4">
        <v>22671</v>
      </c>
      <c r="H1283" s="5">
        <v>4653095.3499999978</v>
      </c>
      <c r="I1283" s="4">
        <v>18598</v>
      </c>
      <c r="J1283" s="4">
        <v>4073</v>
      </c>
      <c r="K1283" s="4">
        <v>3393840.4500000007</v>
      </c>
      <c r="L1283" s="4">
        <v>1259254.8999999997</v>
      </c>
      <c r="M1283" s="6">
        <v>0.8203431696881478</v>
      </c>
      <c r="N1283" s="4">
        <v>53.883970625474795</v>
      </c>
      <c r="O1283" s="4">
        <v>4782210.0500000017</v>
      </c>
      <c r="P1283" s="4">
        <v>4884659.6999999974</v>
      </c>
      <c r="Q1283" s="4">
        <v>3393840.4500000007</v>
      </c>
      <c r="R1283" s="4">
        <v>1490819.25</v>
      </c>
    </row>
    <row r="1284" spans="1:18" ht="15" x14ac:dyDescent="0.2">
      <c r="A1284" s="1" t="str" cm="1">
        <f t="array" ref="A1284">_xlfn.LET(
  _xlpm.n, UPPER(TRIM(C1284)),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C1284
  )
)</f>
        <v>Northern Territory</v>
      </c>
      <c r="B1284" s="1" t="str" cm="1">
        <f t="array" ref="B1284">_xlfn.LET(
  _xlpm.n, UPPER(TRIM(C1284)),
  _xlfn.XLOOKUP(
    _xlpm.n,
    {"AUSTRALIA","NSW","VIC","QLD","SA","WA","TAS","NT","ACT","UNK"},
    {"AU","NSW","VIC","QLD","SA","WA","TAS","NT","ACT","UNK"},
    C1284
  )
)</f>
        <v>NT</v>
      </c>
      <c r="C1284" s="1" t="s">
        <v>24</v>
      </c>
      <c r="D1284" s="11">
        <f t="shared" si="20"/>
        <v>44986</v>
      </c>
      <c r="E1284" s="1" t="s">
        <v>48</v>
      </c>
      <c r="F1284" s="1" t="s">
        <v>38</v>
      </c>
      <c r="G1284" s="4">
        <v>4307</v>
      </c>
      <c r="H1284" s="5">
        <v>1039247.7500000006</v>
      </c>
      <c r="I1284" s="4">
        <v>4176</v>
      </c>
      <c r="J1284" s="4">
        <v>131</v>
      </c>
      <c r="K1284" s="4">
        <v>994223.50000000035</v>
      </c>
      <c r="L1284" s="4">
        <v>45024.25</v>
      </c>
      <c r="M1284" s="6">
        <v>0.96958439749245418</v>
      </c>
      <c r="N1284" s="4">
        <v>121.5573076923077</v>
      </c>
      <c r="O1284" s="4">
        <v>1137334.0499999996</v>
      </c>
      <c r="P1284" s="4">
        <v>1055182.300000001</v>
      </c>
      <c r="Q1284" s="4">
        <v>994223.50000000035</v>
      </c>
      <c r="R1284" s="4">
        <v>60958.8</v>
      </c>
    </row>
    <row r="1285" spans="1:18" ht="15" x14ac:dyDescent="0.2">
      <c r="A1285" s="1" t="str" cm="1">
        <f t="array" ref="A1285">_xlfn.LET(
  _xlpm.n, UPPER(TRIM(C1285)),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C1285
  )
)</f>
        <v>Australian Capital Territory</v>
      </c>
      <c r="B1285" s="1" t="str" cm="1">
        <f t="array" ref="B1285">_xlfn.LET(
  _xlpm.n, UPPER(TRIM(C1285)),
  _xlfn.XLOOKUP(
    _xlpm.n,
    {"AUSTRALIA","NSW","VIC","QLD","SA","WA","TAS","NT","ACT","UNK"},
    {"AU","NSW","VIC","QLD","SA","WA","TAS","NT","ACT","UNK"},
    C1285
  )
)</f>
        <v>ACT</v>
      </c>
      <c r="C1285" s="1" t="s">
        <v>25</v>
      </c>
      <c r="D1285" s="11">
        <f t="shared" si="20"/>
        <v>44986</v>
      </c>
      <c r="E1285" s="1" t="s">
        <v>48</v>
      </c>
      <c r="F1285" s="1" t="s">
        <v>38</v>
      </c>
      <c r="G1285" s="4">
        <v>7402</v>
      </c>
      <c r="H1285" s="5">
        <v>1503533.6500000004</v>
      </c>
      <c r="I1285" s="4">
        <v>5167</v>
      </c>
      <c r="J1285" s="4">
        <v>2235</v>
      </c>
      <c r="K1285" s="4">
        <v>648547.55000000016</v>
      </c>
      <c r="L1285" s="4">
        <v>854986.10000000021</v>
      </c>
      <c r="M1285" s="6">
        <v>0.69805457984328556</v>
      </c>
      <c r="N1285" s="4">
        <v>88.662624145785855</v>
      </c>
      <c r="O1285" s="4">
        <v>1353135.1499999997</v>
      </c>
      <c r="P1285" s="4">
        <v>1703627.0100000005</v>
      </c>
      <c r="Q1285" s="4">
        <v>648547.55000000016</v>
      </c>
      <c r="R1285" s="4">
        <v>1055079.4600000002</v>
      </c>
    </row>
    <row r="1286" spans="1:18" ht="15" x14ac:dyDescent="0.2">
      <c r="A1286" s="1" t="str" cm="1">
        <f t="array" ref="A1286">_xlfn.LET(
  _xlpm.n, UPPER(TRIM(C1286)),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C1286
  )
)</f>
        <v>Unknown</v>
      </c>
      <c r="B1286" s="1" t="str" cm="1">
        <f t="array" ref="B1286">_xlfn.LET(
  _xlpm.n, UPPER(TRIM(C1286)),
  _xlfn.XLOOKUP(
    _xlpm.n,
    {"AUSTRALIA","NSW","VIC","QLD","SA","WA","TAS","NT","ACT","UNK"},
    {"AU","NSW","VIC","QLD","SA","WA","TAS","NT","ACT","UNK"},
    C1286
  )
)</f>
        <v>UNK</v>
      </c>
      <c r="C1286" s="1" t="s">
        <v>26</v>
      </c>
      <c r="D1286" s="11">
        <f t="shared" si="20"/>
        <v>44986</v>
      </c>
      <c r="E1286" s="1" t="s">
        <v>48</v>
      </c>
      <c r="F1286" s="1" t="s">
        <v>38</v>
      </c>
      <c r="G1286" s="4">
        <v>55</v>
      </c>
      <c r="H1286" s="5">
        <v>14570.4</v>
      </c>
      <c r="I1286" s="4">
        <v>55</v>
      </c>
      <c r="J1286" s="4">
        <v>0</v>
      </c>
      <c r="K1286" s="4">
        <v>14570.4</v>
      </c>
      <c r="L1286" s="4">
        <v>0</v>
      </c>
      <c r="M1286" s="6">
        <v>1</v>
      </c>
      <c r="N1286" s="4" t="s">
        <v>32</v>
      </c>
      <c r="O1286" s="4">
        <v>16065.15</v>
      </c>
      <c r="P1286" s="4">
        <v>14570.4</v>
      </c>
      <c r="Q1286" s="4">
        <v>14570.4</v>
      </c>
      <c r="R1286" s="4">
        <v>0</v>
      </c>
    </row>
    <row r="1287" spans="1:18" ht="15" x14ac:dyDescent="0.2">
      <c r="A1287" s="1" t="str" cm="1">
        <f t="array" ref="A1287">_xlfn.LET(
  _xlpm.n, UPPER(TRIM(C1287)),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C1287
  )
)</f>
        <v>Australia</v>
      </c>
      <c r="B1287" s="1" t="str" cm="1">
        <f t="array" ref="B1287">_xlfn.LET(
  _xlpm.n, UPPER(TRIM(C1287)),
  _xlfn.XLOOKUP(
    _xlpm.n,
    {"AUSTRALIA","NSW","VIC","QLD","SA","WA","TAS","NT","ACT","UNK"},
    {"AU","NSW","VIC","QLD","SA","WA","TAS","NT","ACT","UNK"},
    C1287
  )
)</f>
        <v>AU</v>
      </c>
      <c r="C1287" s="2" t="s">
        <v>15</v>
      </c>
      <c r="D1287" s="12">
        <f t="shared" si="20"/>
        <v>44986</v>
      </c>
      <c r="E1287" s="3" t="s">
        <v>48</v>
      </c>
      <c r="F1287" s="3" t="s">
        <v>39</v>
      </c>
      <c r="G1287" s="8">
        <v>2960656</v>
      </c>
      <c r="H1287" s="9">
        <v>427868552.33999741</v>
      </c>
      <c r="I1287" s="8">
        <v>1776253</v>
      </c>
      <c r="J1287" s="8">
        <v>1184403</v>
      </c>
      <c r="K1287" s="8">
        <v>276974473.29999787</v>
      </c>
      <c r="L1287" s="8">
        <v>150894079.0399999</v>
      </c>
      <c r="M1287" s="10">
        <v>0.59995251052469456</v>
      </c>
      <c r="N1287" s="8">
        <v>131.32076908743088</v>
      </c>
      <c r="O1287" s="8">
        <v>479938456.4699986</v>
      </c>
      <c r="P1287" s="8">
        <v>552729121.44999826</v>
      </c>
      <c r="Q1287" s="8">
        <v>276974473.29999787</v>
      </c>
      <c r="R1287" s="8">
        <v>275754648.14999908</v>
      </c>
    </row>
    <row r="1288" spans="1:18" ht="15" x14ac:dyDescent="0.2">
      <c r="A1288" s="1" t="str" cm="1">
        <f t="array" ref="A1288">_xlfn.LET(
  _xlpm.n, UPPER(TRIM(C1288)),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C1288
  )
)</f>
        <v>New South Wales</v>
      </c>
      <c r="B1288" s="1" t="str" cm="1">
        <f t="array" ref="B1288">_xlfn.LET(
  _xlpm.n, UPPER(TRIM(C1288)),
  _xlfn.XLOOKUP(
    _xlpm.n,
    {"AUSTRALIA","NSW","VIC","QLD","SA","WA","TAS","NT","ACT","UNK"},
    {"AU","NSW","VIC","QLD","SA","WA","TAS","NT","ACT","UNK"},
    C1288
  )
)</f>
        <v>NSW</v>
      </c>
      <c r="C1288" s="1" t="s">
        <v>18</v>
      </c>
      <c r="D1288" s="11">
        <f t="shared" si="20"/>
        <v>44986</v>
      </c>
      <c r="E1288" s="1" t="s">
        <v>48</v>
      </c>
      <c r="F1288" s="1" t="s">
        <v>39</v>
      </c>
      <c r="G1288" s="4">
        <v>976346</v>
      </c>
      <c r="H1288" s="5">
        <v>142768747.66000023</v>
      </c>
      <c r="I1288" s="4">
        <v>604631</v>
      </c>
      <c r="J1288" s="4">
        <v>371715</v>
      </c>
      <c r="K1288" s="4">
        <v>94337264.750000075</v>
      </c>
      <c r="L1288" s="4">
        <v>48431482.910000026</v>
      </c>
      <c r="M1288" s="6">
        <v>0.6192794357737933</v>
      </c>
      <c r="N1288" s="4">
        <v>138.25744214837934</v>
      </c>
      <c r="O1288" s="4">
        <v>160553120.3600001</v>
      </c>
      <c r="P1288" s="4">
        <v>183115047.23000017</v>
      </c>
      <c r="Q1288" s="4">
        <v>94337264.750000075</v>
      </c>
      <c r="R1288" s="4">
        <v>88777782.479999945</v>
      </c>
    </row>
    <row r="1289" spans="1:18" ht="15" x14ac:dyDescent="0.2">
      <c r="A1289" s="1" t="str" cm="1">
        <f t="array" ref="A1289">_xlfn.LET(
  _xlpm.n, UPPER(TRIM(C1289)),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C1289
  )
)</f>
        <v>Victoria</v>
      </c>
      <c r="B1289" s="1" t="str" cm="1">
        <f t="array" ref="B1289">_xlfn.LET(
  _xlpm.n, UPPER(TRIM(C1289)),
  _xlfn.XLOOKUP(
    _xlpm.n,
    {"AUSTRALIA","NSW","VIC","QLD","SA","WA","TAS","NT","ACT","UNK"},
    {"AU","NSW","VIC","QLD","SA","WA","TAS","NT","ACT","UNK"},
    C1289
  )
)</f>
        <v>VIC</v>
      </c>
      <c r="C1289" s="1" t="s">
        <v>19</v>
      </c>
      <c r="D1289" s="11">
        <f t="shared" si="20"/>
        <v>44986</v>
      </c>
      <c r="E1289" s="1" t="s">
        <v>48</v>
      </c>
      <c r="F1289" s="1" t="s">
        <v>39</v>
      </c>
      <c r="G1289" s="4">
        <v>698782</v>
      </c>
      <c r="H1289" s="5">
        <v>107986617.36000006</v>
      </c>
      <c r="I1289" s="4">
        <v>444431</v>
      </c>
      <c r="J1289" s="4">
        <v>254351</v>
      </c>
      <c r="K1289" s="4">
        <v>69392648.899999991</v>
      </c>
      <c r="L1289" s="4">
        <v>38593968.460000031</v>
      </c>
      <c r="M1289" s="6">
        <v>0.6360080826352138</v>
      </c>
      <c r="N1289" s="4">
        <v>167.21872345291786</v>
      </c>
      <c r="O1289" s="4">
        <v>119184249.44000018</v>
      </c>
      <c r="P1289" s="4">
        <v>140454423.94999978</v>
      </c>
      <c r="Q1289" s="4">
        <v>69392648.899999991</v>
      </c>
      <c r="R1289" s="4">
        <v>71061775.050000221</v>
      </c>
    </row>
    <row r="1290" spans="1:18" ht="15" x14ac:dyDescent="0.2">
      <c r="A1290" s="1" t="str" cm="1">
        <f t="array" ref="A1290">_xlfn.LET(
  _xlpm.n, UPPER(TRIM(C1290)),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C1290
  )
)</f>
        <v>Queensland</v>
      </c>
      <c r="B1290" s="1" t="str" cm="1">
        <f t="array" ref="B1290">_xlfn.LET(
  _xlpm.n, UPPER(TRIM(C1290)),
  _xlfn.XLOOKUP(
    _xlpm.n,
    {"AUSTRALIA","NSW","VIC","QLD","SA","WA","TAS","NT","ACT","UNK"},
    {"AU","NSW","VIC","QLD","SA","WA","TAS","NT","ACT","UNK"},
    C1290
  )
)</f>
        <v>QLD</v>
      </c>
      <c r="C1290" s="1" t="s">
        <v>20</v>
      </c>
      <c r="D1290" s="11">
        <f t="shared" si="20"/>
        <v>44986</v>
      </c>
      <c r="E1290" s="1" t="s">
        <v>48</v>
      </c>
      <c r="F1290" s="1" t="s">
        <v>39</v>
      </c>
      <c r="G1290" s="4">
        <v>649621</v>
      </c>
      <c r="H1290" s="5">
        <v>89107001.950000197</v>
      </c>
      <c r="I1290" s="4">
        <v>366677</v>
      </c>
      <c r="J1290" s="4">
        <v>282944</v>
      </c>
      <c r="K1290" s="4">
        <v>58550125.500000134</v>
      </c>
      <c r="L1290" s="4">
        <v>30556876.449999958</v>
      </c>
      <c r="M1290" s="6">
        <v>0.56444757789541899</v>
      </c>
      <c r="N1290" s="4">
        <v>114.93051200590594</v>
      </c>
      <c r="O1290" s="4">
        <v>101070318.10000019</v>
      </c>
      <c r="P1290" s="4">
        <v>114656033.23000005</v>
      </c>
      <c r="Q1290" s="4">
        <v>58550125.500000134</v>
      </c>
      <c r="R1290" s="4">
        <v>56105907.730000027</v>
      </c>
    </row>
    <row r="1291" spans="1:18" ht="15" x14ac:dyDescent="0.2">
      <c r="A1291" s="1" t="str" cm="1">
        <f t="array" ref="A1291">_xlfn.LET(
  _xlpm.n, UPPER(TRIM(C1291)),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C1291
  )
)</f>
        <v>South Australia</v>
      </c>
      <c r="B1291" s="1" t="str" cm="1">
        <f t="array" ref="B1291">_xlfn.LET(
  _xlpm.n, UPPER(TRIM(C1291)),
  _xlfn.XLOOKUP(
    _xlpm.n,
    {"AUSTRALIA","NSW","VIC","QLD","SA","WA","TAS","NT","ACT","UNK"},
    {"AU","NSW","VIC","QLD","SA","WA","TAS","NT","ACT","UNK"},
    C1291
  )
)</f>
        <v>SA</v>
      </c>
      <c r="C1291" s="1" t="s">
        <v>21</v>
      </c>
      <c r="D1291" s="11">
        <f t="shared" si="20"/>
        <v>44986</v>
      </c>
      <c r="E1291" s="1" t="s">
        <v>48</v>
      </c>
      <c r="F1291" s="1" t="s">
        <v>39</v>
      </c>
      <c r="G1291" s="4">
        <v>214278</v>
      </c>
      <c r="H1291" s="5">
        <v>30789715.36999999</v>
      </c>
      <c r="I1291" s="4">
        <v>115608</v>
      </c>
      <c r="J1291" s="4">
        <v>98670</v>
      </c>
      <c r="K1291" s="4">
        <v>18629708.099999983</v>
      </c>
      <c r="L1291" s="4">
        <v>12160007.270000001</v>
      </c>
      <c r="M1291" s="6">
        <v>0.53952342284322241</v>
      </c>
      <c r="N1291" s="4">
        <v>102.56432841549351</v>
      </c>
      <c r="O1291" s="4">
        <v>34659459.850000009</v>
      </c>
      <c r="P1291" s="4">
        <v>39831541.020000018</v>
      </c>
      <c r="Q1291" s="4">
        <v>18629708.099999983</v>
      </c>
      <c r="R1291" s="4">
        <v>21201832.920000035</v>
      </c>
    </row>
    <row r="1292" spans="1:18" ht="15" x14ac:dyDescent="0.2">
      <c r="A1292" s="1" t="str" cm="1">
        <f t="array" ref="A1292">_xlfn.LET(
  _xlpm.n, UPPER(TRIM(C1292)),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C1292
  )
)</f>
        <v>Western Australia</v>
      </c>
      <c r="B1292" s="1" t="str" cm="1">
        <f t="array" ref="B1292">_xlfn.LET(
  _xlpm.n, UPPER(TRIM(C1292)),
  _xlfn.XLOOKUP(
    _xlpm.n,
    {"AUSTRALIA","NSW","VIC","QLD","SA","WA","TAS","NT","ACT","UNK"},
    {"AU","NSW","VIC","QLD","SA","WA","TAS","NT","ACT","UNK"},
    C1292
  )
)</f>
        <v>WA</v>
      </c>
      <c r="C1292" s="1" t="s">
        <v>22</v>
      </c>
      <c r="D1292" s="11">
        <f t="shared" si="20"/>
        <v>44986</v>
      </c>
      <c r="E1292" s="1" t="s">
        <v>48</v>
      </c>
      <c r="F1292" s="1" t="s">
        <v>39</v>
      </c>
      <c r="G1292" s="4">
        <v>302870</v>
      </c>
      <c r="H1292" s="5">
        <v>38716212.340000078</v>
      </c>
      <c r="I1292" s="4">
        <v>176640</v>
      </c>
      <c r="J1292" s="4">
        <v>126230</v>
      </c>
      <c r="K1292" s="4">
        <v>24051092.850000001</v>
      </c>
      <c r="L1292" s="4">
        <v>14665119.489999989</v>
      </c>
      <c r="M1292" s="6">
        <v>0.5832205236570146</v>
      </c>
      <c r="N1292" s="4">
        <v>107.6585550397394</v>
      </c>
      <c r="O1292" s="4">
        <v>43962004.550000012</v>
      </c>
      <c r="P1292" s="4">
        <v>50946932.610000007</v>
      </c>
      <c r="Q1292" s="4">
        <v>24051092.850000001</v>
      </c>
      <c r="R1292" s="4">
        <v>26895839.759999994</v>
      </c>
    </row>
    <row r="1293" spans="1:18" ht="15" x14ac:dyDescent="0.2">
      <c r="A1293" s="1" t="str" cm="1">
        <f t="array" ref="A1293">_xlfn.LET(
  _xlpm.n, UPPER(TRIM(C1293)),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C1293
  )
)</f>
        <v>Tasmania</v>
      </c>
      <c r="B1293" s="1" t="str" cm="1">
        <f t="array" ref="B1293">_xlfn.LET(
  _xlpm.n, UPPER(TRIM(C1293)),
  _xlfn.XLOOKUP(
    _xlpm.n,
    {"AUSTRALIA","NSW","VIC","QLD","SA","WA","TAS","NT","ACT","UNK"},
    {"AU","NSW","VIC","QLD","SA","WA","TAS","NT","ACT","UNK"},
    C1293
  )
)</f>
        <v>TAS</v>
      </c>
      <c r="C1293" s="1" t="s">
        <v>23</v>
      </c>
      <c r="D1293" s="11">
        <f t="shared" si="20"/>
        <v>44986</v>
      </c>
      <c r="E1293" s="1" t="s">
        <v>48</v>
      </c>
      <c r="F1293" s="1" t="s">
        <v>39</v>
      </c>
      <c r="G1293" s="4">
        <v>57693</v>
      </c>
      <c r="H1293" s="5">
        <v>9045118.2100000046</v>
      </c>
      <c r="I1293" s="4">
        <v>31301</v>
      </c>
      <c r="J1293" s="4">
        <v>26392</v>
      </c>
      <c r="K1293" s="4">
        <v>6204649.0000000037</v>
      </c>
      <c r="L1293" s="4">
        <v>2840469.2100000009</v>
      </c>
      <c r="M1293" s="6">
        <v>0.54254415613679308</v>
      </c>
      <c r="N1293" s="4">
        <v>77.945499916634347</v>
      </c>
      <c r="O1293" s="4">
        <v>10395088.769999996</v>
      </c>
      <c r="P1293" s="4">
        <v>10978906.850000016</v>
      </c>
      <c r="Q1293" s="4">
        <v>6204649.0000000037</v>
      </c>
      <c r="R1293" s="4">
        <v>4774257.8500000015</v>
      </c>
    </row>
    <row r="1294" spans="1:18" ht="15" x14ac:dyDescent="0.2">
      <c r="A1294" s="1" t="str" cm="1">
        <f t="array" ref="A1294">_xlfn.LET(
  _xlpm.n, UPPER(TRIM(C1294)),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C1294
  )
)</f>
        <v>Northern Territory</v>
      </c>
      <c r="B1294" s="1" t="str" cm="1">
        <f t="array" ref="B1294">_xlfn.LET(
  _xlpm.n, UPPER(TRIM(C1294)),
  _xlfn.XLOOKUP(
    _xlpm.n,
    {"AUSTRALIA","NSW","VIC","QLD","SA","WA","TAS","NT","ACT","UNK"},
    {"AU","NSW","VIC","QLD","SA","WA","TAS","NT","ACT","UNK"},
    C1294
  )
)</f>
        <v>NT</v>
      </c>
      <c r="C1294" s="1" t="s">
        <v>24</v>
      </c>
      <c r="D1294" s="11">
        <f t="shared" si="20"/>
        <v>44986</v>
      </c>
      <c r="E1294" s="1" t="s">
        <v>48</v>
      </c>
      <c r="F1294" s="1" t="s">
        <v>39</v>
      </c>
      <c r="G1294" s="4">
        <v>18399</v>
      </c>
      <c r="H1294" s="5">
        <v>3951894.450000003</v>
      </c>
      <c r="I1294" s="4">
        <v>13901</v>
      </c>
      <c r="J1294" s="4">
        <v>4498</v>
      </c>
      <c r="K1294" s="4">
        <v>3129625.8000000017</v>
      </c>
      <c r="L1294" s="4">
        <v>822268.64999999967</v>
      </c>
      <c r="M1294" s="6">
        <v>0.75553019185825321</v>
      </c>
      <c r="N1294" s="4">
        <v>191.28061858974357</v>
      </c>
      <c r="O1294" s="4">
        <v>4247434.9499999974</v>
      </c>
      <c r="P1294" s="4">
        <v>4661300.1000000052</v>
      </c>
      <c r="Q1294" s="4">
        <v>3129625.8000000017</v>
      </c>
      <c r="R1294" s="4">
        <v>1531674.2999999991</v>
      </c>
    </row>
    <row r="1295" spans="1:18" ht="15" x14ac:dyDescent="0.2">
      <c r="A1295" s="1" t="str" cm="1">
        <f t="array" ref="A1295">_xlfn.LET(
  _xlpm.n, UPPER(TRIM(C1295)),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C1295
  )
)</f>
        <v>Australian Capital Territory</v>
      </c>
      <c r="B1295" s="1" t="str" cm="1">
        <f t="array" ref="B1295">_xlfn.LET(
  _xlpm.n, UPPER(TRIM(C1295)),
  _xlfn.XLOOKUP(
    _xlpm.n,
    {"AUSTRALIA","NSW","VIC","QLD","SA","WA","TAS","NT","ACT","UNK"},
    {"AU","NSW","VIC","QLD","SA","WA","TAS","NT","ACT","UNK"},
    C1295
  )
)</f>
        <v>ACT</v>
      </c>
      <c r="C1295" s="1" t="s">
        <v>25</v>
      </c>
      <c r="D1295" s="11">
        <f t="shared" si="20"/>
        <v>44986</v>
      </c>
      <c r="E1295" s="1" t="s">
        <v>48</v>
      </c>
      <c r="F1295" s="1" t="s">
        <v>39</v>
      </c>
      <c r="G1295" s="4">
        <v>42643</v>
      </c>
      <c r="H1295" s="5">
        <v>5494995.0000000065</v>
      </c>
      <c r="I1295" s="4">
        <v>23051</v>
      </c>
      <c r="J1295" s="4">
        <v>19592</v>
      </c>
      <c r="K1295" s="4">
        <v>2677015.2499999963</v>
      </c>
      <c r="L1295" s="4">
        <v>2817979.7499999986</v>
      </c>
      <c r="M1295" s="6">
        <v>0.54055765307318904</v>
      </c>
      <c r="N1295" s="4">
        <v>146.01254460771463</v>
      </c>
      <c r="O1295" s="4">
        <v>5859746.9000000106</v>
      </c>
      <c r="P1295" s="4">
        <v>8070567.0600000098</v>
      </c>
      <c r="Q1295" s="4">
        <v>2677015.2499999963</v>
      </c>
      <c r="R1295" s="4">
        <v>5393551.8099999968</v>
      </c>
    </row>
    <row r="1296" spans="1:18" ht="15" x14ac:dyDescent="0.2">
      <c r="A1296" s="1" t="str" cm="1">
        <f t="array" ref="A1296">_xlfn.LET(
  _xlpm.n, UPPER(TRIM(C1296)),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C1296
  )
)</f>
        <v>Unknown</v>
      </c>
      <c r="B1296" s="1" t="str" cm="1">
        <f t="array" ref="B1296">_xlfn.LET(
  _xlpm.n, UPPER(TRIM(C1296)),
  _xlfn.XLOOKUP(
    _xlpm.n,
    {"AUSTRALIA","NSW","VIC","QLD","SA","WA","TAS","NT","ACT","UNK"},
    {"AU","NSW","VIC","QLD","SA","WA","TAS","NT","ACT","UNK"},
    C1296
  )
)</f>
        <v>UNK</v>
      </c>
      <c r="C1296" s="1" t="s">
        <v>26</v>
      </c>
      <c r="D1296" s="11">
        <f t="shared" si="20"/>
        <v>44986</v>
      </c>
      <c r="E1296" s="1" t="s">
        <v>48</v>
      </c>
      <c r="F1296" s="1" t="s">
        <v>39</v>
      </c>
      <c r="G1296" s="4">
        <v>24</v>
      </c>
      <c r="H1296" s="5">
        <v>8250</v>
      </c>
      <c r="I1296" s="4">
        <v>13</v>
      </c>
      <c r="J1296" s="4">
        <v>11</v>
      </c>
      <c r="K1296" s="4">
        <v>2343.1500000000005</v>
      </c>
      <c r="L1296" s="4">
        <v>5906.85</v>
      </c>
      <c r="M1296" s="6">
        <v>0.54166666666666663</v>
      </c>
      <c r="N1296" s="4">
        <v>635.62777777777774</v>
      </c>
      <c r="O1296" s="4">
        <v>7033.5499999999993</v>
      </c>
      <c r="P1296" s="4">
        <v>14369.399999999998</v>
      </c>
      <c r="Q1296" s="4">
        <v>2343.1500000000005</v>
      </c>
      <c r="R1296" s="4">
        <v>12026.25</v>
      </c>
    </row>
    <row r="1297" spans="1:18" ht="15" x14ac:dyDescent="0.2">
      <c r="A1297" s="1" t="str" cm="1">
        <f t="array" ref="A1297">_xlfn.LET(
  _xlpm.n, UPPER(TRIM(C1297)),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C1297
  )
)</f>
        <v>Australia</v>
      </c>
      <c r="B1297" s="1" t="str" cm="1">
        <f t="array" ref="B1297">_xlfn.LET(
  _xlpm.n, UPPER(TRIM(C1297)),
  _xlfn.XLOOKUP(
    _xlpm.n,
    {"AUSTRALIA","NSW","VIC","QLD","SA","WA","TAS","NT","ACT","UNK"},
    {"AU","NSW","VIC","QLD","SA","WA","TAS","NT","ACT","UNK"},
    C1297
  )
)</f>
        <v>AU</v>
      </c>
      <c r="C1297" s="2" t="s">
        <v>15</v>
      </c>
      <c r="D1297" s="12">
        <f t="shared" si="20"/>
        <v>44896</v>
      </c>
      <c r="E1297" s="3" t="s">
        <v>49</v>
      </c>
      <c r="F1297" s="2" t="s">
        <v>17</v>
      </c>
      <c r="G1297" s="8">
        <v>112102522</v>
      </c>
      <c r="H1297" s="9">
        <v>6838369538.8999634</v>
      </c>
      <c r="I1297" s="8">
        <v>86133826</v>
      </c>
      <c r="J1297" s="8">
        <v>25968696</v>
      </c>
      <c r="K1297" s="8">
        <v>4446776986.2500334</v>
      </c>
      <c r="L1297" s="8">
        <v>2391592552.6500468</v>
      </c>
      <c r="M1297" s="10">
        <v>0.7683486906744168</v>
      </c>
      <c r="N1297" s="8">
        <v>68.572494432443108</v>
      </c>
      <c r="O1297" s="8">
        <v>7342849300.7099838</v>
      </c>
      <c r="P1297" s="8">
        <v>9029182398.0098419</v>
      </c>
      <c r="Q1297" s="8">
        <v>4444635308.6000185</v>
      </c>
      <c r="R1297" s="8">
        <v>4584547089.4099798</v>
      </c>
    </row>
    <row r="1298" spans="1:18" ht="15" x14ac:dyDescent="0.2">
      <c r="A1298" s="1" t="str" cm="1">
        <f t="array" ref="A1298">_xlfn.LET(
  _xlpm.n, UPPER(TRIM(C1298)),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C1298
  )
)</f>
        <v>New South Wales</v>
      </c>
      <c r="B1298" s="1" t="str" cm="1">
        <f t="array" ref="B1298">_xlfn.LET(
  _xlpm.n, UPPER(TRIM(C1298)),
  _xlfn.XLOOKUP(
    _xlpm.n,
    {"AUSTRALIA","NSW","VIC","QLD","SA","WA","TAS","NT","ACT","UNK"},
    {"AU","NSW","VIC","QLD","SA","WA","TAS","NT","ACT","UNK"},
    C1298
  )
)</f>
        <v>NSW</v>
      </c>
      <c r="C1298" s="1" t="s">
        <v>18</v>
      </c>
      <c r="D1298" s="11">
        <f t="shared" si="20"/>
        <v>44896</v>
      </c>
      <c r="E1298" s="1" t="s">
        <v>49</v>
      </c>
      <c r="F1298" s="1" t="s">
        <v>17</v>
      </c>
      <c r="G1298" s="4">
        <v>37201663</v>
      </c>
      <c r="H1298" s="5">
        <v>2292197303.4200172</v>
      </c>
      <c r="I1298" s="4">
        <v>29048149</v>
      </c>
      <c r="J1298" s="4">
        <v>8153514</v>
      </c>
      <c r="K1298" s="4">
        <v>1530830990.1000006</v>
      </c>
      <c r="L1298" s="4">
        <v>761366313.319996</v>
      </c>
      <c r="M1298" s="6">
        <v>0.78082931400136601</v>
      </c>
      <c r="N1298" s="4">
        <v>74.467128940130152</v>
      </c>
      <c r="O1298" s="4">
        <v>2458739040.5999837</v>
      </c>
      <c r="P1298" s="4">
        <v>3016931647.6600075</v>
      </c>
      <c r="Q1298" s="4">
        <v>1530085822.8000031</v>
      </c>
      <c r="R1298" s="4">
        <v>1486845824.8600113</v>
      </c>
    </row>
    <row r="1299" spans="1:18" ht="15" x14ac:dyDescent="0.2">
      <c r="A1299" s="1" t="str" cm="1">
        <f t="array" ref="A1299">_xlfn.LET(
  _xlpm.n, UPPER(TRIM(C1299)),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C1299
  )
)</f>
        <v>Victoria</v>
      </c>
      <c r="B1299" s="1" t="str" cm="1">
        <f t="array" ref="B1299">_xlfn.LET(
  _xlpm.n, UPPER(TRIM(C1299)),
  _xlfn.XLOOKUP(
    _xlpm.n,
    {"AUSTRALIA","NSW","VIC","QLD","SA","WA","TAS","NT","ACT","UNK"},
    {"AU","NSW","VIC","QLD","SA","WA","TAS","NT","ACT","UNK"},
    C1299
  )
)</f>
        <v>VIC</v>
      </c>
      <c r="C1299" s="1" t="s">
        <v>19</v>
      </c>
      <c r="D1299" s="11">
        <f t="shared" si="20"/>
        <v>44896</v>
      </c>
      <c r="E1299" s="1" t="s">
        <v>49</v>
      </c>
      <c r="F1299" s="1" t="s">
        <v>17</v>
      </c>
      <c r="G1299" s="4">
        <v>29322587</v>
      </c>
      <c r="H1299" s="5">
        <v>1763610830.9400008</v>
      </c>
      <c r="I1299" s="4">
        <v>22617544</v>
      </c>
      <c r="J1299" s="4">
        <v>6705043</v>
      </c>
      <c r="K1299" s="4">
        <v>1137377034.2999983</v>
      </c>
      <c r="L1299" s="4">
        <v>626233796.64000273</v>
      </c>
      <c r="M1299" s="6">
        <v>0.77133521677333583</v>
      </c>
      <c r="N1299" s="4">
        <v>69.161404287444242</v>
      </c>
      <c r="O1299" s="4">
        <v>1891496684.5399902</v>
      </c>
      <c r="P1299" s="4">
        <v>2324009379.5200229</v>
      </c>
      <c r="Q1299" s="4">
        <v>1136879556.9999986</v>
      </c>
      <c r="R1299" s="4">
        <v>1187129822.5200055</v>
      </c>
    </row>
    <row r="1300" spans="1:18" ht="15" x14ac:dyDescent="0.2">
      <c r="A1300" s="1" t="str" cm="1">
        <f t="array" ref="A1300">_xlfn.LET(
  _xlpm.n, UPPER(TRIM(C1300)),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C1300
  )
)</f>
        <v>Queensland</v>
      </c>
      <c r="B1300" s="1" t="str" cm="1">
        <f t="array" ref="B1300">_xlfn.LET(
  _xlpm.n, UPPER(TRIM(C1300)),
  _xlfn.XLOOKUP(
    _xlpm.n,
    {"AUSTRALIA","NSW","VIC","QLD","SA","WA","TAS","NT","ACT","UNK"},
    {"AU","NSW","VIC","QLD","SA","WA","TAS","NT","ACT","UNK"},
    C1300
  )
)</f>
        <v>QLD</v>
      </c>
      <c r="C1300" s="1" t="s">
        <v>20</v>
      </c>
      <c r="D1300" s="11">
        <f t="shared" si="20"/>
        <v>44896</v>
      </c>
      <c r="E1300" s="1" t="s">
        <v>49</v>
      </c>
      <c r="F1300" s="1" t="s">
        <v>17</v>
      </c>
      <c r="G1300" s="4">
        <v>22602956</v>
      </c>
      <c r="H1300" s="5">
        <v>1398587367.7100153</v>
      </c>
      <c r="I1300" s="4">
        <v>17253874</v>
      </c>
      <c r="J1300" s="4">
        <v>5349082</v>
      </c>
      <c r="K1300" s="4">
        <v>912538923.55000281</v>
      </c>
      <c r="L1300" s="4">
        <v>486048444.15999645</v>
      </c>
      <c r="M1300" s="6">
        <v>0.76334590926956636</v>
      </c>
      <c r="N1300" s="4">
        <v>65.606718073987238</v>
      </c>
      <c r="O1300" s="4">
        <v>1501144558.0400085</v>
      </c>
      <c r="P1300" s="4">
        <v>1847959074.0799925</v>
      </c>
      <c r="Q1300" s="4">
        <v>912123895.25000334</v>
      </c>
      <c r="R1300" s="4">
        <v>935835178.82999659</v>
      </c>
    </row>
    <row r="1301" spans="1:18" ht="15" x14ac:dyDescent="0.2">
      <c r="A1301" s="1" t="str" cm="1">
        <f t="array" ref="A1301">_xlfn.LET(
  _xlpm.n, UPPER(TRIM(C1301)),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C1301
  )
)</f>
        <v>South Australia</v>
      </c>
      <c r="B1301" s="1" t="str" cm="1">
        <f t="array" ref="B1301">_xlfn.LET(
  _xlpm.n, UPPER(TRIM(C1301)),
  _xlfn.XLOOKUP(
    _xlpm.n,
    {"AUSTRALIA","NSW","VIC","QLD","SA","WA","TAS","NT","ACT","UNK"},
    {"AU","NSW","VIC","QLD","SA","WA","TAS","NT","ACT","UNK"},
    C1301
  )
)</f>
        <v>SA</v>
      </c>
      <c r="C1301" s="1" t="s">
        <v>21</v>
      </c>
      <c r="D1301" s="11">
        <f t="shared" si="20"/>
        <v>44896</v>
      </c>
      <c r="E1301" s="1" t="s">
        <v>49</v>
      </c>
      <c r="F1301" s="1" t="s">
        <v>17</v>
      </c>
      <c r="G1301" s="4">
        <v>7621064</v>
      </c>
      <c r="H1301" s="5">
        <v>460763348.38999808</v>
      </c>
      <c r="I1301" s="4">
        <v>5730589</v>
      </c>
      <c r="J1301" s="4">
        <v>1890475</v>
      </c>
      <c r="K1301" s="4">
        <v>289936813.34999979</v>
      </c>
      <c r="L1301" s="4">
        <v>170826535.04000026</v>
      </c>
      <c r="M1301" s="6">
        <v>0.75194080511592609</v>
      </c>
      <c r="N1301" s="4">
        <v>58.551579416987053</v>
      </c>
      <c r="O1301" s="4">
        <v>499829858.24000025</v>
      </c>
      <c r="P1301" s="4">
        <v>598771187.88999534</v>
      </c>
      <c r="Q1301" s="4">
        <v>289745020.04999995</v>
      </c>
      <c r="R1301" s="4">
        <v>309026167.83999991</v>
      </c>
    </row>
    <row r="1302" spans="1:18" ht="15" x14ac:dyDescent="0.2">
      <c r="A1302" s="1" t="str" cm="1">
        <f t="array" ref="A1302">_xlfn.LET(
  _xlpm.n, UPPER(TRIM(C1302)),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C1302
  )
)</f>
        <v>Western Australia</v>
      </c>
      <c r="B1302" s="1" t="str" cm="1">
        <f t="array" ref="B1302">_xlfn.LET(
  _xlpm.n, UPPER(TRIM(C1302)),
  _xlfn.XLOOKUP(
    _xlpm.n,
    {"AUSTRALIA","NSW","VIC","QLD","SA","WA","TAS","NT","ACT","UNK"},
    {"AU","NSW","VIC","QLD","SA","WA","TAS","NT","ACT","UNK"},
    C1302
  )
)</f>
        <v>WA</v>
      </c>
      <c r="C1302" s="1" t="s">
        <v>22</v>
      </c>
      <c r="D1302" s="11">
        <f t="shared" si="20"/>
        <v>44896</v>
      </c>
      <c r="E1302" s="1" t="s">
        <v>49</v>
      </c>
      <c r="F1302" s="1" t="s">
        <v>17</v>
      </c>
      <c r="G1302" s="4">
        <v>10974478</v>
      </c>
      <c r="H1302" s="5">
        <v>659052880.33000195</v>
      </c>
      <c r="I1302" s="4">
        <v>8330330</v>
      </c>
      <c r="J1302" s="4">
        <v>2644148</v>
      </c>
      <c r="K1302" s="4">
        <v>420986907.40000069</v>
      </c>
      <c r="L1302" s="4">
        <v>238065972.92999953</v>
      </c>
      <c r="M1302" s="6">
        <v>0.75906389351730441</v>
      </c>
      <c r="N1302" s="4">
        <v>65.401902221127202</v>
      </c>
      <c r="O1302" s="4">
        <v>709558122.12999868</v>
      </c>
      <c r="P1302" s="4">
        <v>873807131.16999996</v>
      </c>
      <c r="Q1302" s="4">
        <v>420766511.8500011</v>
      </c>
      <c r="R1302" s="4">
        <v>453040619.32000142</v>
      </c>
    </row>
    <row r="1303" spans="1:18" ht="15" x14ac:dyDescent="0.2">
      <c r="A1303" s="1" t="str" cm="1">
        <f t="array" ref="A1303">_xlfn.LET(
  _xlpm.n, UPPER(TRIM(C1303)),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C1303
  )
)</f>
        <v>Tasmania</v>
      </c>
      <c r="B1303" s="1" t="str" cm="1">
        <f t="array" ref="B1303">_xlfn.LET(
  _xlpm.n, UPPER(TRIM(C1303)),
  _xlfn.XLOOKUP(
    _xlpm.n,
    {"AUSTRALIA","NSW","VIC","QLD","SA","WA","TAS","NT","ACT","UNK"},
    {"AU","NSW","VIC","QLD","SA","WA","TAS","NT","ACT","UNK"},
    C1303
  )
)</f>
        <v>TAS</v>
      </c>
      <c r="C1303" s="1" t="s">
        <v>23</v>
      </c>
      <c r="D1303" s="11">
        <f t="shared" si="20"/>
        <v>44896</v>
      </c>
      <c r="E1303" s="1" t="s">
        <v>49</v>
      </c>
      <c r="F1303" s="1" t="s">
        <v>17</v>
      </c>
      <c r="G1303" s="4">
        <v>2143441</v>
      </c>
      <c r="H1303" s="5">
        <v>128787192.20999968</v>
      </c>
      <c r="I1303" s="4">
        <v>1567618</v>
      </c>
      <c r="J1303" s="4">
        <v>575823</v>
      </c>
      <c r="K1303" s="4">
        <v>77788514.599999964</v>
      </c>
      <c r="L1303" s="4">
        <v>50998677.609999657</v>
      </c>
      <c r="M1303" s="6">
        <v>0.73135579659062222</v>
      </c>
      <c r="N1303" s="4">
        <v>58.211626069038751</v>
      </c>
      <c r="O1303" s="4">
        <v>140416246.68000031</v>
      </c>
      <c r="P1303" s="4">
        <v>172950813.36000016</v>
      </c>
      <c r="Q1303" s="4">
        <v>77760147.949999943</v>
      </c>
      <c r="R1303" s="4">
        <v>95190665.410000309</v>
      </c>
    </row>
    <row r="1304" spans="1:18" ht="15" x14ac:dyDescent="0.2">
      <c r="A1304" s="1" t="str" cm="1">
        <f t="array" ref="A1304">_xlfn.LET(
  _xlpm.n, UPPER(TRIM(C1304)),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C1304
  )
)</f>
        <v>Northern Territory</v>
      </c>
      <c r="B1304" s="1" t="str" cm="1">
        <f t="array" ref="B1304">_xlfn.LET(
  _xlpm.n, UPPER(TRIM(C1304)),
  _xlfn.XLOOKUP(
    _xlpm.n,
    {"AUSTRALIA","NSW","VIC","QLD","SA","WA","TAS","NT","ACT","UNK"},
    {"AU","NSW","VIC","QLD","SA","WA","TAS","NT","ACT","UNK"},
    C1304
  )
)</f>
        <v>NT</v>
      </c>
      <c r="C1304" s="1" t="s">
        <v>24</v>
      </c>
      <c r="D1304" s="11">
        <f t="shared" si="20"/>
        <v>44896</v>
      </c>
      <c r="E1304" s="1" t="s">
        <v>49</v>
      </c>
      <c r="F1304" s="1" t="s">
        <v>17</v>
      </c>
      <c r="G1304" s="4">
        <v>704361</v>
      </c>
      <c r="H1304" s="5">
        <v>40073853.08000011</v>
      </c>
      <c r="I1304" s="4">
        <v>585668</v>
      </c>
      <c r="J1304" s="4">
        <v>118693</v>
      </c>
      <c r="K1304" s="4">
        <v>29990926.900000058</v>
      </c>
      <c r="L1304" s="4">
        <v>10082926.179999998</v>
      </c>
      <c r="M1304" s="6">
        <v>0.83148839870464153</v>
      </c>
      <c r="N1304" s="4">
        <v>61.219916370164128</v>
      </c>
      <c r="O1304" s="4">
        <v>43274288.099999949</v>
      </c>
      <c r="P1304" s="4">
        <v>50173469.719999857</v>
      </c>
      <c r="Q1304" s="4">
        <v>29973197.800000031</v>
      </c>
      <c r="R1304" s="4">
        <v>20200271.919999991</v>
      </c>
    </row>
    <row r="1305" spans="1:18" ht="15" x14ac:dyDescent="0.2">
      <c r="A1305" s="1" t="str" cm="1">
        <f t="array" ref="A1305">_xlfn.LET(
  _xlpm.n, UPPER(TRIM(C1305)),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C1305
  )
)</f>
        <v>Australian Capital Territory</v>
      </c>
      <c r="B1305" s="1" t="str" cm="1">
        <f t="array" ref="B1305">_xlfn.LET(
  _xlpm.n, UPPER(TRIM(C1305)),
  _xlfn.XLOOKUP(
    _xlpm.n,
    {"AUSTRALIA","NSW","VIC","QLD","SA","WA","TAS","NT","ACT","UNK"},
    {"AU","NSW","VIC","QLD","SA","WA","TAS","NT","ACT","UNK"},
    C1305
  )
)</f>
        <v>ACT</v>
      </c>
      <c r="C1305" s="1" t="s">
        <v>25</v>
      </c>
      <c r="D1305" s="11">
        <f t="shared" si="20"/>
        <v>44896</v>
      </c>
      <c r="E1305" s="1" t="s">
        <v>49</v>
      </c>
      <c r="F1305" s="1" t="s">
        <v>17</v>
      </c>
      <c r="G1305" s="4">
        <v>1530425</v>
      </c>
      <c r="H1305" s="5">
        <v>95192977.669999659</v>
      </c>
      <c r="I1305" s="4">
        <v>998949</v>
      </c>
      <c r="J1305" s="4">
        <v>531476</v>
      </c>
      <c r="K1305" s="4">
        <v>47266862.850000009</v>
      </c>
      <c r="L1305" s="4">
        <v>47926114.819999911</v>
      </c>
      <c r="M1305" s="6">
        <v>0.65272653021219595</v>
      </c>
      <c r="N1305" s="4">
        <v>70.524278918549797</v>
      </c>
      <c r="O1305" s="4">
        <v>98275969.129999846</v>
      </c>
      <c r="P1305" s="4">
        <v>144427334.49999976</v>
      </c>
      <c r="Q1305" s="4">
        <v>47241142.70000001</v>
      </c>
      <c r="R1305" s="4">
        <v>97186191.800000295</v>
      </c>
    </row>
    <row r="1306" spans="1:18" ht="15" x14ac:dyDescent="0.2">
      <c r="A1306" s="1" t="str" cm="1">
        <f t="array" ref="A1306">_xlfn.LET(
  _xlpm.n, UPPER(TRIM(C1306)),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C1306
  )
)</f>
        <v>Unknown</v>
      </c>
      <c r="B1306" s="1" t="str" cm="1">
        <f t="array" ref="B1306">_xlfn.LET(
  _xlpm.n, UPPER(TRIM(C1306)),
  _xlfn.XLOOKUP(
    _xlpm.n,
    {"AUSTRALIA","NSW","VIC","QLD","SA","WA","TAS","NT","ACT","UNK"},
    {"AU","NSW","VIC","QLD","SA","WA","TAS","NT","ACT","UNK"},
    C1306
  )
)</f>
        <v>UNK</v>
      </c>
      <c r="C1306" s="1" t="s">
        <v>26</v>
      </c>
      <c r="D1306" s="11">
        <f t="shared" si="20"/>
        <v>44896</v>
      </c>
      <c r="E1306" s="1" t="s">
        <v>49</v>
      </c>
      <c r="F1306" s="1" t="s">
        <v>17</v>
      </c>
      <c r="G1306" s="4">
        <v>1547</v>
      </c>
      <c r="H1306" s="5">
        <v>103785.15000000002</v>
      </c>
      <c r="I1306" s="4">
        <v>1105</v>
      </c>
      <c r="J1306" s="4">
        <v>442</v>
      </c>
      <c r="K1306" s="4">
        <v>60013.199999999968</v>
      </c>
      <c r="L1306" s="4">
        <v>43771.95</v>
      </c>
      <c r="M1306" s="6">
        <v>0.7142857142857143</v>
      </c>
      <c r="N1306" s="4">
        <v>62.899149659863937</v>
      </c>
      <c r="O1306" s="4">
        <v>114533.25000000003</v>
      </c>
      <c r="P1306" s="4">
        <v>152360.11000000016</v>
      </c>
      <c r="Q1306" s="4">
        <v>60013.199999999968</v>
      </c>
      <c r="R1306" s="4">
        <v>92346.909999999974</v>
      </c>
    </row>
    <row r="1307" spans="1:18" ht="15" x14ac:dyDescent="0.2">
      <c r="A1307" s="1" t="str" cm="1">
        <f t="array" ref="A1307">_xlfn.LET(
  _xlpm.n, UPPER(TRIM(C1307)),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C1307
  )
)</f>
        <v>Australia</v>
      </c>
      <c r="B1307" s="1" t="str" cm="1">
        <f t="array" ref="B1307">_xlfn.LET(
  _xlpm.n, UPPER(TRIM(C1307)),
  _xlfn.XLOOKUP(
    _xlpm.n,
    {"AUSTRALIA","NSW","VIC","QLD","SA","WA","TAS","NT","ACT","UNK"},
    {"AU","NSW","VIC","QLD","SA","WA","TAS","NT","ACT","UNK"},
    C1307
  )
)</f>
        <v>AU</v>
      </c>
      <c r="C1307" s="2" t="s">
        <v>15</v>
      </c>
      <c r="D1307" s="12">
        <f t="shared" si="20"/>
        <v>44896</v>
      </c>
      <c r="E1307" s="3" t="s">
        <v>49</v>
      </c>
      <c r="F1307" s="3" t="s">
        <v>27</v>
      </c>
      <c r="G1307" s="8">
        <v>40097588</v>
      </c>
      <c r="H1307" s="9">
        <v>2118259136.3100002</v>
      </c>
      <c r="I1307" s="8">
        <v>32277633</v>
      </c>
      <c r="J1307" s="8">
        <v>7819955</v>
      </c>
      <c r="K1307" s="8">
        <v>1714783647.4000006</v>
      </c>
      <c r="L1307" s="8">
        <v>403475488.91000015</v>
      </c>
      <c r="M1307" s="10">
        <v>0.80497692280144129</v>
      </c>
      <c r="N1307" s="8">
        <v>40.250691669737513</v>
      </c>
      <c r="O1307" s="8">
        <v>2088917814.2300007</v>
      </c>
      <c r="P1307" s="8">
        <v>2432433996.300004</v>
      </c>
      <c r="Q1307" s="8">
        <v>1714783647.4000006</v>
      </c>
      <c r="R1307" s="8">
        <v>717650348.89999926</v>
      </c>
    </row>
    <row r="1308" spans="1:18" ht="15" x14ac:dyDescent="0.2">
      <c r="A1308" s="1" t="str" cm="1">
        <f t="array" ref="A1308">_xlfn.LET(
  _xlpm.n, UPPER(TRIM(C1308)),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C1308
  )
)</f>
        <v>New South Wales</v>
      </c>
      <c r="B1308" s="1" t="str" cm="1">
        <f t="array" ref="B1308">_xlfn.LET(
  _xlpm.n, UPPER(TRIM(C1308)),
  _xlfn.XLOOKUP(
    _xlpm.n,
    {"AUSTRALIA","NSW","VIC","QLD","SA","WA","TAS","NT","ACT","UNK"},
    {"AU","NSW","VIC","QLD","SA","WA","TAS","NT","ACT","UNK"},
    C1308
  )
)</f>
        <v>NSW</v>
      </c>
      <c r="C1308" s="1" t="s">
        <v>18</v>
      </c>
      <c r="D1308" s="11">
        <f t="shared" si="20"/>
        <v>44896</v>
      </c>
      <c r="E1308" s="1" t="s">
        <v>49</v>
      </c>
      <c r="F1308" s="1" t="s">
        <v>27</v>
      </c>
      <c r="G1308" s="4">
        <v>13132032</v>
      </c>
      <c r="H1308" s="5">
        <v>691271864.57000005</v>
      </c>
      <c r="I1308" s="4">
        <v>11097170</v>
      </c>
      <c r="J1308" s="4">
        <v>2034862</v>
      </c>
      <c r="K1308" s="4">
        <v>584907103.09999931</v>
      </c>
      <c r="L1308" s="4">
        <v>106364761.46999988</v>
      </c>
      <c r="M1308" s="6">
        <v>0.84504591520946648</v>
      </c>
      <c r="N1308" s="4">
        <v>39.520056954540827</v>
      </c>
      <c r="O1308" s="4">
        <v>682428045.58999872</v>
      </c>
      <c r="P1308" s="4">
        <v>771433357.82999897</v>
      </c>
      <c r="Q1308" s="4">
        <v>584907103.09999931</v>
      </c>
      <c r="R1308" s="4">
        <v>186526254.72999999</v>
      </c>
    </row>
    <row r="1309" spans="1:18" ht="15" x14ac:dyDescent="0.2">
      <c r="A1309" s="1" t="str" cm="1">
        <f t="array" ref="A1309">_xlfn.LET(
  _xlpm.n, UPPER(TRIM(C1309)),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C1309
  )
)</f>
        <v>Victoria</v>
      </c>
      <c r="B1309" s="1" t="str" cm="1">
        <f t="array" ref="B1309">_xlfn.LET(
  _xlpm.n, UPPER(TRIM(C1309)),
  _xlfn.XLOOKUP(
    _xlpm.n,
    {"AUSTRALIA","NSW","VIC","QLD","SA","WA","TAS","NT","ACT","UNK"},
    {"AU","NSW","VIC","QLD","SA","WA","TAS","NT","ACT","UNK"},
    C1309
  )
)</f>
        <v>VIC</v>
      </c>
      <c r="C1309" s="1" t="s">
        <v>19</v>
      </c>
      <c r="D1309" s="11">
        <f t="shared" si="20"/>
        <v>44896</v>
      </c>
      <c r="E1309" s="1" t="s">
        <v>49</v>
      </c>
      <c r="F1309" s="1" t="s">
        <v>27</v>
      </c>
      <c r="G1309" s="4">
        <v>10859983</v>
      </c>
      <c r="H1309" s="5">
        <v>564163466.25999975</v>
      </c>
      <c r="I1309" s="4">
        <v>8785821</v>
      </c>
      <c r="J1309" s="4">
        <v>2074162</v>
      </c>
      <c r="K1309" s="4">
        <v>455895159.24999976</v>
      </c>
      <c r="L1309" s="4">
        <v>108268307.00999996</v>
      </c>
      <c r="M1309" s="6">
        <v>0.80900872496761733</v>
      </c>
      <c r="N1309" s="4">
        <v>40.650158736956897</v>
      </c>
      <c r="O1309" s="4">
        <v>555680693.19000065</v>
      </c>
      <c r="P1309" s="4">
        <v>648348751.88999963</v>
      </c>
      <c r="Q1309" s="4">
        <v>455895159.24999976</v>
      </c>
      <c r="R1309" s="4">
        <v>192453592.64000008</v>
      </c>
    </row>
    <row r="1310" spans="1:18" ht="15" x14ac:dyDescent="0.2">
      <c r="A1310" s="1" t="str" cm="1">
        <f t="array" ref="A1310">_xlfn.LET(
  _xlpm.n, UPPER(TRIM(C1310)),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C1310
  )
)</f>
        <v>Queensland</v>
      </c>
      <c r="B1310" s="1" t="str" cm="1">
        <f t="array" ref="B1310">_xlfn.LET(
  _xlpm.n, UPPER(TRIM(C1310)),
  _xlfn.XLOOKUP(
    _xlpm.n,
    {"AUSTRALIA","NSW","VIC","QLD","SA","WA","TAS","NT","ACT","UNK"},
    {"AU","NSW","VIC","QLD","SA","WA","TAS","NT","ACT","UNK"},
    C1310
  )
)</f>
        <v>QLD</v>
      </c>
      <c r="C1310" s="1" t="s">
        <v>20</v>
      </c>
      <c r="D1310" s="11">
        <f t="shared" si="20"/>
        <v>44896</v>
      </c>
      <c r="E1310" s="1" t="s">
        <v>49</v>
      </c>
      <c r="F1310" s="1" t="s">
        <v>27</v>
      </c>
      <c r="G1310" s="4">
        <v>8056082</v>
      </c>
      <c r="H1310" s="5">
        <v>433840037.83999938</v>
      </c>
      <c r="I1310" s="4">
        <v>6374850</v>
      </c>
      <c r="J1310" s="4">
        <v>1681232</v>
      </c>
      <c r="K1310" s="4">
        <v>346912026.65000004</v>
      </c>
      <c r="L1310" s="4">
        <v>86928011.190000191</v>
      </c>
      <c r="M1310" s="6">
        <v>0.79130897624924867</v>
      </c>
      <c r="N1310" s="4">
        <v>41.282893678564186</v>
      </c>
      <c r="O1310" s="4">
        <v>427537438.44999927</v>
      </c>
      <c r="P1310" s="4">
        <v>503110843.33000052</v>
      </c>
      <c r="Q1310" s="4">
        <v>346912026.65000004</v>
      </c>
      <c r="R1310" s="4">
        <v>156198816.6800001</v>
      </c>
    </row>
    <row r="1311" spans="1:18" ht="15" x14ac:dyDescent="0.2">
      <c r="A1311" s="1" t="str" cm="1">
        <f t="array" ref="A1311">_xlfn.LET(
  _xlpm.n, UPPER(TRIM(C1311)),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C1311
  )
)</f>
        <v>South Australia</v>
      </c>
      <c r="B1311" s="1" t="str" cm="1">
        <f t="array" ref="B1311">_xlfn.LET(
  _xlpm.n, UPPER(TRIM(C1311)),
  _xlfn.XLOOKUP(
    _xlpm.n,
    {"AUSTRALIA","NSW","VIC","QLD","SA","WA","TAS","NT","ACT","UNK"},
    {"AU","NSW","VIC","QLD","SA","WA","TAS","NT","ACT","UNK"},
    C1311
  )
)</f>
        <v>SA</v>
      </c>
      <c r="C1311" s="1" t="s">
        <v>21</v>
      </c>
      <c r="D1311" s="11">
        <f t="shared" si="20"/>
        <v>44896</v>
      </c>
      <c r="E1311" s="1" t="s">
        <v>49</v>
      </c>
      <c r="F1311" s="1" t="s">
        <v>27</v>
      </c>
      <c r="G1311" s="4">
        <v>2697627</v>
      </c>
      <c r="H1311" s="5">
        <v>142438938.36999997</v>
      </c>
      <c r="I1311" s="4">
        <v>2086329</v>
      </c>
      <c r="J1311" s="4">
        <v>611298</v>
      </c>
      <c r="K1311" s="4">
        <v>111955764.90000004</v>
      </c>
      <c r="L1311" s="4">
        <v>30483173.470000014</v>
      </c>
      <c r="M1311" s="6">
        <v>0.7733941719889369</v>
      </c>
      <c r="N1311" s="4">
        <v>34.082731306201651</v>
      </c>
      <c r="O1311" s="4">
        <v>141391150.94999981</v>
      </c>
      <c r="P1311" s="4">
        <v>163274633.34000015</v>
      </c>
      <c r="Q1311" s="4">
        <v>111955764.90000001</v>
      </c>
      <c r="R1311" s="4">
        <v>51318868.440000027</v>
      </c>
    </row>
    <row r="1312" spans="1:18" ht="15" x14ac:dyDescent="0.2">
      <c r="A1312" s="1" t="str" cm="1">
        <f t="array" ref="A1312">_xlfn.LET(
  _xlpm.n, UPPER(TRIM(C1312)),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C1312
  )
)</f>
        <v>Western Australia</v>
      </c>
      <c r="B1312" s="1" t="str" cm="1">
        <f t="array" ref="B1312">_xlfn.LET(
  _xlpm.n, UPPER(TRIM(C1312)),
  _xlfn.XLOOKUP(
    _xlpm.n,
    {"AUSTRALIA","NSW","VIC","QLD","SA","WA","TAS","NT","ACT","UNK"},
    {"AU","NSW","VIC","QLD","SA","WA","TAS","NT","ACT","UNK"},
    C1312
  )
)</f>
        <v>WA</v>
      </c>
      <c r="C1312" s="1" t="s">
        <v>22</v>
      </c>
      <c r="D1312" s="11">
        <f t="shared" si="20"/>
        <v>44896</v>
      </c>
      <c r="E1312" s="1" t="s">
        <v>49</v>
      </c>
      <c r="F1312" s="1" t="s">
        <v>27</v>
      </c>
      <c r="G1312" s="4">
        <v>3798878</v>
      </c>
      <c r="H1312" s="5">
        <v>201097982.0799996</v>
      </c>
      <c r="I1312" s="4">
        <v>2916252</v>
      </c>
      <c r="J1312" s="4">
        <v>882626</v>
      </c>
      <c r="K1312" s="4">
        <v>157599355.89999977</v>
      </c>
      <c r="L1312" s="4">
        <v>43498626.180000044</v>
      </c>
      <c r="M1312" s="6">
        <v>0.76766139897095931</v>
      </c>
      <c r="N1312" s="4">
        <v>41.261381929325225</v>
      </c>
      <c r="O1312" s="4">
        <v>198774573.24999991</v>
      </c>
      <c r="P1312" s="4">
        <v>237477687.55999953</v>
      </c>
      <c r="Q1312" s="4">
        <v>157599355.89999977</v>
      </c>
      <c r="R1312" s="4">
        <v>79878331.660000041</v>
      </c>
    </row>
    <row r="1313" spans="1:18" ht="15" x14ac:dyDescent="0.2">
      <c r="A1313" s="1" t="str" cm="1">
        <f t="array" ref="A1313">_xlfn.LET(
  _xlpm.n, UPPER(TRIM(C1313)),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C1313
  )
)</f>
        <v>Tasmania</v>
      </c>
      <c r="B1313" s="1" t="str" cm="1">
        <f t="array" ref="B1313">_xlfn.LET(
  _xlpm.n, UPPER(TRIM(C1313)),
  _xlfn.XLOOKUP(
    _xlpm.n,
    {"AUSTRALIA","NSW","VIC","QLD","SA","WA","TAS","NT","ACT","UNK"},
    {"AU","NSW","VIC","QLD","SA","WA","TAS","NT","ACT","UNK"},
    C1313
  )
)</f>
        <v>TAS</v>
      </c>
      <c r="C1313" s="1" t="s">
        <v>23</v>
      </c>
      <c r="D1313" s="11">
        <f t="shared" si="20"/>
        <v>44896</v>
      </c>
      <c r="E1313" s="1" t="s">
        <v>49</v>
      </c>
      <c r="F1313" s="1" t="s">
        <v>27</v>
      </c>
      <c r="G1313" s="4">
        <v>751772</v>
      </c>
      <c r="H1313" s="5">
        <v>40941032.700000025</v>
      </c>
      <c r="I1313" s="4">
        <v>524574</v>
      </c>
      <c r="J1313" s="4">
        <v>227198</v>
      </c>
      <c r="K1313" s="4">
        <v>29187570.100000024</v>
      </c>
      <c r="L1313" s="4">
        <v>11753462.600000009</v>
      </c>
      <c r="M1313" s="6">
        <v>0.69778337048998895</v>
      </c>
      <c r="N1313" s="4">
        <v>43.926798948006905</v>
      </c>
      <c r="O1313" s="4">
        <v>40233315.800000004</v>
      </c>
      <c r="P1313" s="4">
        <v>50909177.600000061</v>
      </c>
      <c r="Q1313" s="4">
        <v>29187570.100000024</v>
      </c>
      <c r="R1313" s="4">
        <v>21721607.5</v>
      </c>
    </row>
    <row r="1314" spans="1:18" ht="15" x14ac:dyDescent="0.2">
      <c r="A1314" s="1" t="str" cm="1">
        <f t="array" ref="A1314">_xlfn.LET(
  _xlpm.n, UPPER(TRIM(C1314)),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C1314
  )
)</f>
        <v>Northern Territory</v>
      </c>
      <c r="B1314" s="1" t="str" cm="1">
        <f t="array" ref="B1314">_xlfn.LET(
  _xlpm.n, UPPER(TRIM(C1314)),
  _xlfn.XLOOKUP(
    _xlpm.n,
    {"AUSTRALIA","NSW","VIC","QLD","SA","WA","TAS","NT","ACT","UNK"},
    {"AU","NSW","VIC","QLD","SA","WA","TAS","NT","ACT","UNK"},
    C1314
  )
)</f>
        <v>NT</v>
      </c>
      <c r="C1314" s="1" t="s">
        <v>24</v>
      </c>
      <c r="D1314" s="11">
        <f t="shared" si="20"/>
        <v>44896</v>
      </c>
      <c r="E1314" s="1" t="s">
        <v>49</v>
      </c>
      <c r="F1314" s="1" t="s">
        <v>27</v>
      </c>
      <c r="G1314" s="4">
        <v>251166</v>
      </c>
      <c r="H1314" s="5">
        <v>14824837.750000007</v>
      </c>
      <c r="I1314" s="4">
        <v>187421</v>
      </c>
      <c r="J1314" s="4">
        <v>63745</v>
      </c>
      <c r="K1314" s="4">
        <v>11775691.250000009</v>
      </c>
      <c r="L1314" s="4">
        <v>3049146.5</v>
      </c>
      <c r="M1314" s="6">
        <v>0.74620370591560958</v>
      </c>
      <c r="N1314" s="4">
        <v>37.113766725296806</v>
      </c>
      <c r="O1314" s="4">
        <v>14778324.750000009</v>
      </c>
      <c r="P1314" s="4">
        <v>17190825.680000007</v>
      </c>
      <c r="Q1314" s="4">
        <v>11775691.250000009</v>
      </c>
      <c r="R1314" s="4">
        <v>5415134.4300000044</v>
      </c>
    </row>
    <row r="1315" spans="1:18" ht="15" x14ac:dyDescent="0.2">
      <c r="A1315" s="1" t="str" cm="1">
        <f t="array" ref="A1315">_xlfn.LET(
  _xlpm.n, UPPER(TRIM(C1315)),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C1315
  )
)</f>
        <v>Australian Capital Territory</v>
      </c>
      <c r="B1315" s="1" t="str" cm="1">
        <f t="array" ref="B1315">_xlfn.LET(
  _xlpm.n, UPPER(TRIM(C1315)),
  _xlfn.XLOOKUP(
    _xlpm.n,
    {"AUSTRALIA","NSW","VIC","QLD","SA","WA","TAS","NT","ACT","UNK"},
    {"AU","NSW","VIC","QLD","SA","WA","TAS","NT","ACT","UNK"},
    C1315
  )
)</f>
        <v>ACT</v>
      </c>
      <c r="C1315" s="1" t="s">
        <v>25</v>
      </c>
      <c r="D1315" s="11">
        <f t="shared" si="20"/>
        <v>44896</v>
      </c>
      <c r="E1315" s="1" t="s">
        <v>49</v>
      </c>
      <c r="F1315" s="1" t="s">
        <v>27</v>
      </c>
      <c r="G1315" s="4">
        <v>549565</v>
      </c>
      <c r="H1315" s="5">
        <v>29655393.840000007</v>
      </c>
      <c r="I1315" s="4">
        <v>304863</v>
      </c>
      <c r="J1315" s="4">
        <v>244702</v>
      </c>
      <c r="K1315" s="4">
        <v>16531781.75</v>
      </c>
      <c r="L1315" s="4">
        <v>13123612.089999985</v>
      </c>
      <c r="M1315" s="6">
        <v>0.5547351086768626</v>
      </c>
      <c r="N1315" s="4">
        <v>44.96130175071346</v>
      </c>
      <c r="O1315" s="4">
        <v>28069216.449999984</v>
      </c>
      <c r="P1315" s="4">
        <v>40657661.220000006</v>
      </c>
      <c r="Q1315" s="4">
        <v>16531781.75</v>
      </c>
      <c r="R1315" s="4">
        <v>24125879.469999988</v>
      </c>
    </row>
    <row r="1316" spans="1:18" ht="15" x14ac:dyDescent="0.2">
      <c r="A1316" s="1" t="str" cm="1">
        <f t="array" ref="A1316">_xlfn.LET(
  _xlpm.n, UPPER(TRIM(C1316)),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C1316
  )
)</f>
        <v>Unknown</v>
      </c>
      <c r="B1316" s="1" t="str" cm="1">
        <f t="array" ref="B1316">_xlfn.LET(
  _xlpm.n, UPPER(TRIM(C1316)),
  _xlfn.XLOOKUP(
    _xlpm.n,
    {"AUSTRALIA","NSW","VIC","QLD","SA","WA","TAS","NT","ACT","UNK"},
    {"AU","NSW","VIC","QLD","SA","WA","TAS","NT","ACT","UNK"},
    C1316
  )
)</f>
        <v>UNK</v>
      </c>
      <c r="C1316" s="1" t="s">
        <v>26</v>
      </c>
      <c r="D1316" s="11">
        <f t="shared" si="20"/>
        <v>44896</v>
      </c>
      <c r="E1316" s="1" t="s">
        <v>49</v>
      </c>
      <c r="F1316" s="1" t="s">
        <v>27</v>
      </c>
      <c r="G1316" s="4">
        <v>483</v>
      </c>
      <c r="H1316" s="5">
        <v>25582.900000000005</v>
      </c>
      <c r="I1316" s="4">
        <v>353</v>
      </c>
      <c r="J1316" s="4">
        <v>130</v>
      </c>
      <c r="K1316" s="4">
        <v>19194.5</v>
      </c>
      <c r="L1316" s="4">
        <v>6388.4</v>
      </c>
      <c r="M1316" s="6">
        <v>0.7308488612836439</v>
      </c>
      <c r="N1316" s="4">
        <v>42.115000000000002</v>
      </c>
      <c r="O1316" s="4">
        <v>25055.799999999992</v>
      </c>
      <c r="P1316" s="4">
        <v>31057.849999999995</v>
      </c>
      <c r="Q1316" s="4">
        <v>19194.5</v>
      </c>
      <c r="R1316" s="4">
        <v>11863.35</v>
      </c>
    </row>
    <row r="1317" spans="1:18" ht="15" x14ac:dyDescent="0.2">
      <c r="A1317" s="1" t="str" cm="1">
        <f t="array" ref="A1317">_xlfn.LET(
  _xlpm.n, UPPER(TRIM(C1317)),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C1317
  )
)</f>
        <v>Australia</v>
      </c>
      <c r="B1317" s="1" t="str" cm="1">
        <f t="array" ref="B1317">_xlfn.LET(
  _xlpm.n, UPPER(TRIM(C1317)),
  _xlfn.XLOOKUP(
    _xlpm.n,
    {"AUSTRALIA","NSW","VIC","QLD","SA","WA","TAS","NT","ACT","UNK"},
    {"AU","NSW","VIC","QLD","SA","WA","TAS","NT","ACT","UNK"},
    C1317
  )
)</f>
        <v>AU</v>
      </c>
      <c r="C1317" s="2" t="s">
        <v>15</v>
      </c>
      <c r="D1317" s="12">
        <f t="shared" si="20"/>
        <v>44896</v>
      </c>
      <c r="E1317" s="3" t="s">
        <v>49</v>
      </c>
      <c r="F1317" s="3" t="s">
        <v>28</v>
      </c>
      <c r="G1317" s="8">
        <v>740778</v>
      </c>
      <c r="H1317" s="9">
        <v>10497154.850000007</v>
      </c>
      <c r="I1317" s="8">
        <v>735300</v>
      </c>
      <c r="J1317" s="8">
        <v>5478</v>
      </c>
      <c r="K1317" s="8">
        <v>10382274.700000001</v>
      </c>
      <c r="L1317" s="8">
        <v>114880.15000000001</v>
      </c>
      <c r="M1317" s="10">
        <v>0.99260507196488013</v>
      </c>
      <c r="N1317" s="8">
        <v>13.457749178532309</v>
      </c>
      <c r="O1317" s="8">
        <v>10502494.950000001</v>
      </c>
      <c r="P1317" s="8">
        <v>10570876.400000004</v>
      </c>
      <c r="Q1317" s="8">
        <v>10382274.700000005</v>
      </c>
      <c r="R1317" s="8">
        <v>188601.70000000004</v>
      </c>
    </row>
    <row r="1318" spans="1:18" ht="15" x14ac:dyDescent="0.2">
      <c r="A1318" s="1" t="str" cm="1">
        <f t="array" ref="A1318">_xlfn.LET(
  _xlpm.n, UPPER(TRIM(C1318)),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C1318
  )
)</f>
        <v>New South Wales</v>
      </c>
      <c r="B1318" s="1" t="str" cm="1">
        <f t="array" ref="B1318">_xlfn.LET(
  _xlpm.n, UPPER(TRIM(C1318)),
  _xlfn.XLOOKUP(
    _xlpm.n,
    {"AUSTRALIA","NSW","VIC","QLD","SA","WA","TAS","NT","ACT","UNK"},
    {"AU","NSW","VIC","QLD","SA","WA","TAS","NT","ACT","UNK"},
    C1318
  )
)</f>
        <v>NSW</v>
      </c>
      <c r="C1318" s="1" t="s">
        <v>18</v>
      </c>
      <c r="D1318" s="11">
        <f t="shared" si="20"/>
        <v>44896</v>
      </c>
      <c r="E1318" s="1" t="s">
        <v>49</v>
      </c>
      <c r="F1318" s="1" t="s">
        <v>28</v>
      </c>
      <c r="G1318" s="4">
        <v>198394</v>
      </c>
      <c r="H1318" s="5">
        <v>2773986.8000000007</v>
      </c>
      <c r="I1318" s="4">
        <v>197136</v>
      </c>
      <c r="J1318" s="4">
        <v>1258</v>
      </c>
      <c r="K1318" s="4">
        <v>2753772.7000000007</v>
      </c>
      <c r="L1318" s="4">
        <v>20214.099999999999</v>
      </c>
      <c r="M1318" s="6">
        <v>0.99365908243192835</v>
      </c>
      <c r="N1318" s="4">
        <v>10.638195548489666</v>
      </c>
      <c r="O1318" s="4">
        <v>2778486.2500000014</v>
      </c>
      <c r="P1318" s="4">
        <v>2787369.6500000008</v>
      </c>
      <c r="Q1318" s="4">
        <v>2753772.7000000007</v>
      </c>
      <c r="R1318" s="4">
        <v>33596.949999999997</v>
      </c>
    </row>
    <row r="1319" spans="1:18" ht="15" x14ac:dyDescent="0.2">
      <c r="A1319" s="1" t="str" cm="1">
        <f t="array" ref="A1319">_xlfn.LET(
  _xlpm.n, UPPER(TRIM(C1319)),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C1319
  )
)</f>
        <v>Victoria</v>
      </c>
      <c r="B1319" s="1" t="str" cm="1">
        <f t="array" ref="B1319">_xlfn.LET(
  _xlpm.n, UPPER(TRIM(C1319)),
  _xlfn.XLOOKUP(
    _xlpm.n,
    {"AUSTRALIA","NSW","VIC","QLD","SA","WA","TAS","NT","ACT","UNK"},
    {"AU","NSW","VIC","QLD","SA","WA","TAS","NT","ACT","UNK"},
    C1319
  )
)</f>
        <v>VIC</v>
      </c>
      <c r="C1319" s="1" t="s">
        <v>19</v>
      </c>
      <c r="D1319" s="11">
        <f t="shared" si="20"/>
        <v>44896</v>
      </c>
      <c r="E1319" s="1" t="s">
        <v>49</v>
      </c>
      <c r="F1319" s="1" t="s">
        <v>28</v>
      </c>
      <c r="G1319" s="4">
        <v>160460</v>
      </c>
      <c r="H1319" s="5">
        <v>2114124.1999999997</v>
      </c>
      <c r="I1319" s="4">
        <v>159154</v>
      </c>
      <c r="J1319" s="4">
        <v>1306</v>
      </c>
      <c r="K1319" s="4">
        <v>2085551.2</v>
      </c>
      <c r="L1319" s="4">
        <v>28572.999999999996</v>
      </c>
      <c r="M1319" s="6">
        <v>0.99186089991275084</v>
      </c>
      <c r="N1319" s="4">
        <v>17.247702909647781</v>
      </c>
      <c r="O1319" s="4">
        <v>2118106</v>
      </c>
      <c r="P1319" s="4">
        <v>2136649.7000000002</v>
      </c>
      <c r="Q1319" s="4">
        <v>2085551.2000000002</v>
      </c>
      <c r="R1319" s="4">
        <v>51098.5</v>
      </c>
    </row>
    <row r="1320" spans="1:18" ht="15" x14ac:dyDescent="0.2">
      <c r="A1320" s="1" t="str" cm="1">
        <f t="array" ref="A1320">_xlfn.LET(
  _xlpm.n, UPPER(TRIM(C1320)),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C1320
  )
)</f>
        <v>Queensland</v>
      </c>
      <c r="B1320" s="1" t="str" cm="1">
        <f t="array" ref="B1320">_xlfn.LET(
  _xlpm.n, UPPER(TRIM(C1320)),
  _xlfn.XLOOKUP(
    _xlpm.n,
    {"AUSTRALIA","NSW","VIC","QLD","SA","WA","TAS","NT","ACT","UNK"},
    {"AU","NSW","VIC","QLD","SA","WA","TAS","NT","ACT","UNK"},
    C1320
  )
)</f>
        <v>QLD</v>
      </c>
      <c r="C1320" s="1" t="s">
        <v>20</v>
      </c>
      <c r="D1320" s="11">
        <f t="shared" si="20"/>
        <v>44896</v>
      </c>
      <c r="E1320" s="1" t="s">
        <v>49</v>
      </c>
      <c r="F1320" s="1" t="s">
        <v>28</v>
      </c>
      <c r="G1320" s="4">
        <v>179516</v>
      </c>
      <c r="H1320" s="5">
        <v>2651771.85</v>
      </c>
      <c r="I1320" s="4">
        <v>177876</v>
      </c>
      <c r="J1320" s="4">
        <v>1640</v>
      </c>
      <c r="K1320" s="4">
        <v>2604645.75</v>
      </c>
      <c r="L1320" s="4">
        <v>47126.100000000006</v>
      </c>
      <c r="M1320" s="6">
        <v>0.99086432407139191</v>
      </c>
      <c r="N1320" s="4">
        <v>19.018353658536586</v>
      </c>
      <c r="O1320" s="4">
        <v>2644353.7000000002</v>
      </c>
      <c r="P1320" s="4">
        <v>2682961.9499999997</v>
      </c>
      <c r="Q1320" s="4">
        <v>2604645.75</v>
      </c>
      <c r="R1320" s="4">
        <v>78316.2</v>
      </c>
    </row>
    <row r="1321" spans="1:18" ht="15" x14ac:dyDescent="0.2">
      <c r="A1321" s="1" t="str" cm="1">
        <f t="array" ref="A1321">_xlfn.LET(
  _xlpm.n, UPPER(TRIM(C1321)),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C1321
  )
)</f>
        <v>South Australia</v>
      </c>
      <c r="B1321" s="1" t="str" cm="1">
        <f t="array" ref="B1321">_xlfn.LET(
  _xlpm.n, UPPER(TRIM(C1321)),
  _xlfn.XLOOKUP(
    _xlpm.n,
    {"AUSTRALIA","NSW","VIC","QLD","SA","WA","TAS","NT","ACT","UNK"},
    {"AU","NSW","VIC","QLD","SA","WA","TAS","NT","ACT","UNK"},
    C1321
  )
)</f>
        <v>SA</v>
      </c>
      <c r="C1321" s="1" t="s">
        <v>21</v>
      </c>
      <c r="D1321" s="11">
        <f t="shared" si="20"/>
        <v>44896</v>
      </c>
      <c r="E1321" s="1" t="s">
        <v>49</v>
      </c>
      <c r="F1321" s="1" t="s">
        <v>28</v>
      </c>
      <c r="G1321" s="4">
        <v>75008</v>
      </c>
      <c r="H1321" s="5">
        <v>996362.80000000028</v>
      </c>
      <c r="I1321" s="4">
        <v>74365</v>
      </c>
      <c r="J1321" s="4">
        <v>643</v>
      </c>
      <c r="K1321" s="4">
        <v>987354.20000000007</v>
      </c>
      <c r="L1321" s="4">
        <v>9008.5999999999985</v>
      </c>
      <c r="M1321" s="6">
        <v>0.99142758105802042</v>
      </c>
      <c r="N1321" s="4">
        <v>2.8745723172628299</v>
      </c>
      <c r="O1321" s="4">
        <v>999588.20000000007</v>
      </c>
      <c r="P1321" s="4">
        <v>998211.15</v>
      </c>
      <c r="Q1321" s="4">
        <v>987354.20000000007</v>
      </c>
      <c r="R1321" s="4">
        <v>10856.949999999999</v>
      </c>
    </row>
    <row r="1322" spans="1:18" ht="15" x14ac:dyDescent="0.2">
      <c r="A1322" s="1" t="str" cm="1">
        <f t="array" ref="A1322">_xlfn.LET(
  _xlpm.n, UPPER(TRIM(C1322)),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C1322
  )
)</f>
        <v>Western Australia</v>
      </c>
      <c r="B1322" s="1" t="str" cm="1">
        <f t="array" ref="B1322">_xlfn.LET(
  _xlpm.n, UPPER(TRIM(C1322)),
  _xlfn.XLOOKUP(
    _xlpm.n,
    {"AUSTRALIA","NSW","VIC","QLD","SA","WA","TAS","NT","ACT","UNK"},
    {"AU","NSW","VIC","QLD","SA","WA","TAS","NT","ACT","UNK"},
    C1322
  )
)</f>
        <v>WA</v>
      </c>
      <c r="C1322" s="1" t="s">
        <v>22</v>
      </c>
      <c r="D1322" s="11">
        <f t="shared" si="20"/>
        <v>44896</v>
      </c>
      <c r="E1322" s="1" t="s">
        <v>49</v>
      </c>
      <c r="F1322" s="1" t="s">
        <v>28</v>
      </c>
      <c r="G1322" s="4">
        <v>81060</v>
      </c>
      <c r="H1322" s="5">
        <v>1179310.5999999999</v>
      </c>
      <c r="I1322" s="4">
        <v>80659</v>
      </c>
      <c r="J1322" s="4">
        <v>401</v>
      </c>
      <c r="K1322" s="4">
        <v>1173789.55</v>
      </c>
      <c r="L1322" s="4">
        <v>5521.0500000000011</v>
      </c>
      <c r="M1322" s="6">
        <v>0.99505304712558595</v>
      </c>
      <c r="N1322" s="4">
        <v>5.9293017456359092</v>
      </c>
      <c r="O1322" s="4">
        <v>1180112.9499999997</v>
      </c>
      <c r="P1322" s="4">
        <v>1181688.25</v>
      </c>
      <c r="Q1322" s="4">
        <v>1173789.55</v>
      </c>
      <c r="R1322" s="4">
        <v>7898.7000000000007</v>
      </c>
    </row>
    <row r="1323" spans="1:18" ht="15" x14ac:dyDescent="0.2">
      <c r="A1323" s="1" t="str" cm="1">
        <f t="array" ref="A1323">_xlfn.LET(
  _xlpm.n, UPPER(TRIM(C1323)),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C1323
  )
)</f>
        <v>Tasmania</v>
      </c>
      <c r="B1323" s="1" t="str" cm="1">
        <f t="array" ref="B1323">_xlfn.LET(
  _xlpm.n, UPPER(TRIM(C1323)),
  _xlfn.XLOOKUP(
    _xlpm.n,
    {"AUSTRALIA","NSW","VIC","QLD","SA","WA","TAS","NT","ACT","UNK"},
    {"AU","NSW","VIC","QLD","SA","WA","TAS","NT","ACT","UNK"},
    C1323
  )
)</f>
        <v>TAS</v>
      </c>
      <c r="C1323" s="1" t="s">
        <v>23</v>
      </c>
      <c r="D1323" s="11">
        <f t="shared" si="20"/>
        <v>44896</v>
      </c>
      <c r="E1323" s="1" t="s">
        <v>49</v>
      </c>
      <c r="F1323" s="1" t="s">
        <v>28</v>
      </c>
      <c r="G1323" s="4">
        <v>20593</v>
      </c>
      <c r="H1323" s="5">
        <v>274652.89999999997</v>
      </c>
      <c r="I1323" s="4">
        <v>20404</v>
      </c>
      <c r="J1323" s="4">
        <v>189</v>
      </c>
      <c r="K1323" s="4">
        <v>270952.3</v>
      </c>
      <c r="L1323" s="4">
        <v>3700.6000000000004</v>
      </c>
      <c r="M1323" s="6">
        <v>0.99082212402272618</v>
      </c>
      <c r="N1323" s="4">
        <v>10.871957671957674</v>
      </c>
      <c r="O1323" s="4">
        <v>274866.20000000007</v>
      </c>
      <c r="P1323" s="4">
        <v>276707.7</v>
      </c>
      <c r="Q1323" s="4">
        <v>270952.3</v>
      </c>
      <c r="R1323" s="4">
        <v>5755.4</v>
      </c>
    </row>
    <row r="1324" spans="1:18" ht="15" x14ac:dyDescent="0.2">
      <c r="A1324" s="1" t="str" cm="1">
        <f t="array" ref="A1324">_xlfn.LET(
  _xlpm.n, UPPER(TRIM(C1324)),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C1324
  )
)</f>
        <v>Northern Territory</v>
      </c>
      <c r="B1324" s="1" t="str" cm="1">
        <f t="array" ref="B1324">_xlfn.LET(
  _xlpm.n, UPPER(TRIM(C1324)),
  _xlfn.XLOOKUP(
    _xlpm.n,
    {"AUSTRALIA","NSW","VIC","QLD","SA","WA","TAS","NT","ACT","UNK"},
    {"AU","NSW","VIC","QLD","SA","WA","TAS","NT","ACT","UNK"},
    C1324
  )
)</f>
        <v>NT</v>
      </c>
      <c r="C1324" s="1" t="s">
        <v>24</v>
      </c>
      <c r="D1324" s="11">
        <f t="shared" si="20"/>
        <v>44896</v>
      </c>
      <c r="E1324" s="1" t="s">
        <v>49</v>
      </c>
      <c r="F1324" s="1" t="s">
        <v>28</v>
      </c>
      <c r="G1324" s="4">
        <v>21041</v>
      </c>
      <c r="H1324" s="5">
        <v>444684.5</v>
      </c>
      <c r="I1324" s="4">
        <v>21019</v>
      </c>
      <c r="J1324" s="4">
        <v>22</v>
      </c>
      <c r="K1324" s="4">
        <v>444350.39999999997</v>
      </c>
      <c r="L1324" s="4">
        <v>334.1</v>
      </c>
      <c r="M1324" s="6">
        <v>0.99895442231833087</v>
      </c>
      <c r="N1324" s="4">
        <v>6.3909090909090907</v>
      </c>
      <c r="O1324" s="4">
        <v>444716.15</v>
      </c>
      <c r="P1324" s="4">
        <v>444825.10000000003</v>
      </c>
      <c r="Q1324" s="4">
        <v>444350.39999999997</v>
      </c>
      <c r="R1324" s="4">
        <v>474.7</v>
      </c>
    </row>
    <row r="1325" spans="1:18" ht="15" x14ac:dyDescent="0.2">
      <c r="A1325" s="1" t="str" cm="1">
        <f t="array" ref="A1325">_xlfn.LET(
  _xlpm.n, UPPER(TRIM(C1325)),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C1325
  )
)</f>
        <v>Australian Capital Territory</v>
      </c>
      <c r="B1325" s="1" t="str" cm="1">
        <f t="array" ref="B1325">_xlfn.LET(
  _xlpm.n, UPPER(TRIM(C1325)),
  _xlfn.XLOOKUP(
    _xlpm.n,
    {"AUSTRALIA","NSW","VIC","QLD","SA","WA","TAS","NT","ACT","UNK"},
    {"AU","NSW","VIC","QLD","SA","WA","TAS","NT","ACT","UNK"},
    C1325
  )
)</f>
        <v>ACT</v>
      </c>
      <c r="C1325" s="1" t="s">
        <v>25</v>
      </c>
      <c r="D1325" s="11">
        <f t="shared" si="20"/>
        <v>44896</v>
      </c>
      <c r="E1325" s="1" t="s">
        <v>49</v>
      </c>
      <c r="F1325" s="1" t="s">
        <v>28</v>
      </c>
      <c r="G1325" s="4">
        <v>4698</v>
      </c>
      <c r="H1325" s="5">
        <v>62160.400000000016</v>
      </c>
      <c r="I1325" s="4">
        <v>4679</v>
      </c>
      <c r="J1325" s="4">
        <v>19</v>
      </c>
      <c r="K1325" s="4">
        <v>61757.800000000017</v>
      </c>
      <c r="L1325" s="4">
        <v>402.6</v>
      </c>
      <c r="M1325" s="6">
        <v>0.99595572584078329</v>
      </c>
      <c r="N1325" s="4">
        <v>10.615789473684211</v>
      </c>
      <c r="O1325" s="4">
        <v>62164.700000000026</v>
      </c>
      <c r="P1325" s="4">
        <v>62362.10000000002</v>
      </c>
      <c r="Q1325" s="4">
        <v>61757.800000000017</v>
      </c>
      <c r="R1325" s="4">
        <v>604.29999999999995</v>
      </c>
    </row>
    <row r="1326" spans="1:18" ht="15" x14ac:dyDescent="0.2">
      <c r="A1326" s="1" t="str" cm="1">
        <f t="array" ref="A1326">_xlfn.LET(
  _xlpm.n, UPPER(TRIM(C1326)),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C1326
  )
)</f>
        <v>Unknown</v>
      </c>
      <c r="B1326" s="1" t="str" cm="1">
        <f t="array" ref="B1326">_xlfn.LET(
  _xlpm.n, UPPER(TRIM(C1326)),
  _xlfn.XLOOKUP(
    _xlpm.n,
    {"AUSTRALIA","NSW","VIC","QLD","SA","WA","TAS","NT","ACT","UNK"},
    {"AU","NSW","VIC","QLD","SA","WA","TAS","NT","ACT","UNK"},
    C1326
  )
)</f>
        <v>UNK</v>
      </c>
      <c r="C1326" s="1" t="s">
        <v>26</v>
      </c>
      <c r="D1326" s="11">
        <f t="shared" si="20"/>
        <v>44896</v>
      </c>
      <c r="E1326" s="1" t="s">
        <v>49</v>
      </c>
      <c r="F1326" s="1" t="s">
        <v>28</v>
      </c>
      <c r="G1326" s="4">
        <v>8</v>
      </c>
      <c r="H1326" s="5">
        <v>100.8</v>
      </c>
      <c r="I1326" s="4">
        <v>8</v>
      </c>
      <c r="J1326" s="4">
        <v>0</v>
      </c>
      <c r="K1326" s="4">
        <v>100.8</v>
      </c>
      <c r="L1326" s="4">
        <v>0</v>
      </c>
      <c r="M1326" s="6">
        <v>1</v>
      </c>
      <c r="N1326" s="4" t="s">
        <v>32</v>
      </c>
      <c r="O1326" s="4">
        <v>100.8</v>
      </c>
      <c r="P1326" s="4">
        <v>100.8</v>
      </c>
      <c r="Q1326" s="4">
        <v>100.8</v>
      </c>
      <c r="R1326" s="4">
        <v>0</v>
      </c>
    </row>
    <row r="1327" spans="1:18" ht="15" x14ac:dyDescent="0.2">
      <c r="A1327" s="1" t="str" cm="1">
        <f t="array" ref="A1327">_xlfn.LET(
  _xlpm.n, UPPER(TRIM(C1327)),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C1327
  )
)</f>
        <v>Australia</v>
      </c>
      <c r="B1327" s="1" t="str" cm="1">
        <f t="array" ref="B1327">_xlfn.LET(
  _xlpm.n, UPPER(TRIM(C1327)),
  _xlfn.XLOOKUP(
    _xlpm.n,
    {"AUSTRALIA","NSW","VIC","QLD","SA","WA","TAS","NT","ACT","UNK"},
    {"AU","NSW","VIC","QLD","SA","WA","TAS","NT","ACT","UNK"},
    C1327
  )
)</f>
        <v>AU</v>
      </c>
      <c r="C1327" s="2" t="s">
        <v>15</v>
      </c>
      <c r="D1327" s="12">
        <f t="shared" si="20"/>
        <v>44896</v>
      </c>
      <c r="E1327" s="3" t="s">
        <v>49</v>
      </c>
      <c r="F1327" s="3" t="s">
        <v>29</v>
      </c>
      <c r="G1327" s="8">
        <v>3879060</v>
      </c>
      <c r="H1327" s="9">
        <v>339997646.07000023</v>
      </c>
      <c r="I1327" s="8">
        <v>1894460</v>
      </c>
      <c r="J1327" s="8">
        <v>1984600</v>
      </c>
      <c r="K1327" s="8">
        <v>129434955.69999976</v>
      </c>
      <c r="L1327" s="8">
        <v>210562690.37000042</v>
      </c>
      <c r="M1327" s="10">
        <v>0.48838120575603367</v>
      </c>
      <c r="N1327" s="8">
        <v>56.773965197017013</v>
      </c>
      <c r="O1327" s="8">
        <v>358298039.56999922</v>
      </c>
      <c r="P1327" s="8">
        <v>452671257.40000182</v>
      </c>
      <c r="Q1327" s="8">
        <v>129434955.69999976</v>
      </c>
      <c r="R1327" s="8">
        <v>323236301.7000007</v>
      </c>
    </row>
    <row r="1328" spans="1:18" ht="15" x14ac:dyDescent="0.2">
      <c r="A1328" s="1" t="str" cm="1">
        <f t="array" ref="A1328">_xlfn.LET(
  _xlpm.n, UPPER(TRIM(C1328)),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C1328
  )
)</f>
        <v>New South Wales</v>
      </c>
      <c r="B1328" s="1" t="str" cm="1">
        <f t="array" ref="B1328">_xlfn.LET(
  _xlpm.n, UPPER(TRIM(C1328)),
  _xlfn.XLOOKUP(
    _xlpm.n,
    {"AUSTRALIA","NSW","VIC","QLD","SA","WA","TAS","NT","ACT","UNK"},
    {"AU","NSW","VIC","QLD","SA","WA","TAS","NT","ACT","UNK"},
    C1328
  )
)</f>
        <v>NSW</v>
      </c>
      <c r="C1328" s="1" t="s">
        <v>18</v>
      </c>
      <c r="D1328" s="11">
        <f t="shared" si="20"/>
        <v>44896</v>
      </c>
      <c r="E1328" s="1" t="s">
        <v>49</v>
      </c>
      <c r="F1328" s="1" t="s">
        <v>29</v>
      </c>
      <c r="G1328" s="4">
        <v>1222245</v>
      </c>
      <c r="H1328" s="5">
        <v>106555834.91999997</v>
      </c>
      <c r="I1328" s="4">
        <v>602266</v>
      </c>
      <c r="J1328" s="4">
        <v>619979</v>
      </c>
      <c r="K1328" s="4">
        <v>41160463.800000004</v>
      </c>
      <c r="L1328" s="4">
        <v>65395371.119999945</v>
      </c>
      <c r="M1328" s="6">
        <v>0.49275390776808248</v>
      </c>
      <c r="N1328" s="4">
        <v>56.801560956096893</v>
      </c>
      <c r="O1328" s="4">
        <v>111865703.35000013</v>
      </c>
      <c r="P1328" s="4">
        <v>141771609.88</v>
      </c>
      <c r="Q1328" s="4">
        <v>41160463.800000004</v>
      </c>
      <c r="R1328" s="4">
        <v>100611146.07999998</v>
      </c>
    </row>
    <row r="1329" spans="1:18" ht="15" x14ac:dyDescent="0.2">
      <c r="A1329" s="1" t="str" cm="1">
        <f t="array" ref="A1329">_xlfn.LET(
  _xlpm.n, UPPER(TRIM(C1329)),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C1329
  )
)</f>
        <v>Victoria</v>
      </c>
      <c r="B1329" s="1" t="str" cm="1">
        <f t="array" ref="B1329">_xlfn.LET(
  _xlpm.n, UPPER(TRIM(C1329)),
  _xlfn.XLOOKUP(
    _xlpm.n,
    {"AUSTRALIA","NSW","VIC","QLD","SA","WA","TAS","NT","ACT","UNK"},
    {"AU","NSW","VIC","QLD","SA","WA","TAS","NT","ACT","UNK"},
    C1329
  )
)</f>
        <v>VIC</v>
      </c>
      <c r="C1329" s="1" t="s">
        <v>19</v>
      </c>
      <c r="D1329" s="11">
        <f t="shared" si="20"/>
        <v>44896</v>
      </c>
      <c r="E1329" s="1" t="s">
        <v>49</v>
      </c>
      <c r="F1329" s="1" t="s">
        <v>29</v>
      </c>
      <c r="G1329" s="4">
        <v>1136854</v>
      </c>
      <c r="H1329" s="5">
        <v>99913049.310000047</v>
      </c>
      <c r="I1329" s="4">
        <v>533626</v>
      </c>
      <c r="J1329" s="4">
        <v>603228</v>
      </c>
      <c r="K1329" s="4">
        <v>36288128.699999973</v>
      </c>
      <c r="L1329" s="4">
        <v>63624920.610000052</v>
      </c>
      <c r="M1329" s="6">
        <v>0.46938832954803344</v>
      </c>
      <c r="N1329" s="4">
        <v>55.961813145278349</v>
      </c>
      <c r="O1329" s="4">
        <v>104979873.09000005</v>
      </c>
      <c r="P1329" s="4">
        <v>133670781.92999999</v>
      </c>
      <c r="Q1329" s="4">
        <v>36288128.699999973</v>
      </c>
      <c r="R1329" s="4">
        <v>97382653.229999945</v>
      </c>
    </row>
    <row r="1330" spans="1:18" ht="15" x14ac:dyDescent="0.2">
      <c r="A1330" s="1" t="str" cm="1">
        <f t="array" ref="A1330">_xlfn.LET(
  _xlpm.n, UPPER(TRIM(C1330)),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C1330
  )
)</f>
        <v>Queensland</v>
      </c>
      <c r="B1330" s="1" t="str" cm="1">
        <f t="array" ref="B1330">_xlfn.LET(
  _xlpm.n, UPPER(TRIM(C1330)),
  _xlfn.XLOOKUP(
    _xlpm.n,
    {"AUSTRALIA","NSW","VIC","QLD","SA","WA","TAS","NT","ACT","UNK"},
    {"AU","NSW","VIC","QLD","SA","WA","TAS","NT","ACT","UNK"},
    C1330
  )
)</f>
        <v>QLD</v>
      </c>
      <c r="C1330" s="1" t="s">
        <v>20</v>
      </c>
      <c r="D1330" s="11">
        <f t="shared" si="20"/>
        <v>44896</v>
      </c>
      <c r="E1330" s="1" t="s">
        <v>49</v>
      </c>
      <c r="F1330" s="1" t="s">
        <v>29</v>
      </c>
      <c r="G1330" s="4">
        <v>765866</v>
      </c>
      <c r="H1330" s="5">
        <v>65959467.290000036</v>
      </c>
      <c r="I1330" s="4">
        <v>397032</v>
      </c>
      <c r="J1330" s="4">
        <v>368834</v>
      </c>
      <c r="K1330" s="4">
        <v>27287918.500000026</v>
      </c>
      <c r="L1330" s="4">
        <v>38671548.789999917</v>
      </c>
      <c r="M1330" s="6">
        <v>0.51840922563477165</v>
      </c>
      <c r="N1330" s="4">
        <v>56.485822809177037</v>
      </c>
      <c r="O1330" s="4">
        <v>70132525.1300001</v>
      </c>
      <c r="P1330" s="4">
        <v>86793359.259999931</v>
      </c>
      <c r="Q1330" s="4">
        <v>27287918.500000011</v>
      </c>
      <c r="R1330" s="4">
        <v>59505440.759999968</v>
      </c>
    </row>
    <row r="1331" spans="1:18" ht="15" x14ac:dyDescent="0.2">
      <c r="A1331" s="1" t="str" cm="1">
        <f t="array" ref="A1331">_xlfn.LET(
  _xlpm.n, UPPER(TRIM(C1331)),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C1331
  )
)</f>
        <v>South Australia</v>
      </c>
      <c r="B1331" s="1" t="str" cm="1">
        <f t="array" ref="B1331">_xlfn.LET(
  _xlpm.n, UPPER(TRIM(C1331)),
  _xlfn.XLOOKUP(
    _xlpm.n,
    {"AUSTRALIA","NSW","VIC","QLD","SA","WA","TAS","NT","ACT","UNK"},
    {"AU","NSW","VIC","QLD","SA","WA","TAS","NT","ACT","UNK"},
    C1331
  )
)</f>
        <v>SA</v>
      </c>
      <c r="C1331" s="1" t="s">
        <v>21</v>
      </c>
      <c r="D1331" s="11">
        <f t="shared" si="20"/>
        <v>44896</v>
      </c>
      <c r="E1331" s="1" t="s">
        <v>49</v>
      </c>
      <c r="F1331" s="1" t="s">
        <v>29</v>
      </c>
      <c r="G1331" s="4">
        <v>278294</v>
      </c>
      <c r="H1331" s="5">
        <v>22584644.169999994</v>
      </c>
      <c r="I1331" s="4">
        <v>168725</v>
      </c>
      <c r="J1331" s="4">
        <v>109569</v>
      </c>
      <c r="K1331" s="4">
        <v>11129361.649999993</v>
      </c>
      <c r="L1331" s="4">
        <v>11455282.519999994</v>
      </c>
      <c r="M1331" s="6">
        <v>0.6062832831466004</v>
      </c>
      <c r="N1331" s="4">
        <v>55.721655395230435</v>
      </c>
      <c r="O1331" s="4">
        <v>24812274.850000031</v>
      </c>
      <c r="P1331" s="4">
        <v>28690010.23</v>
      </c>
      <c r="Q1331" s="4">
        <v>11129361.649999993</v>
      </c>
      <c r="R1331" s="4">
        <v>17560648.579999998</v>
      </c>
    </row>
    <row r="1332" spans="1:18" ht="15" x14ac:dyDescent="0.2">
      <c r="A1332" s="1" t="str" cm="1">
        <f t="array" ref="A1332">_xlfn.LET(
  _xlpm.n, UPPER(TRIM(C1332)),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C1332
  )
)</f>
        <v>Western Australia</v>
      </c>
      <c r="B1332" s="1" t="str" cm="1">
        <f t="array" ref="B1332">_xlfn.LET(
  _xlpm.n, UPPER(TRIM(C1332)),
  _xlfn.XLOOKUP(
    _xlpm.n,
    {"AUSTRALIA","NSW","VIC","QLD","SA","WA","TAS","NT","ACT","UNK"},
    {"AU","NSW","VIC","QLD","SA","WA","TAS","NT","ACT","UNK"},
    C1332
  )
)</f>
        <v>WA</v>
      </c>
      <c r="C1332" s="1" t="s">
        <v>22</v>
      </c>
      <c r="D1332" s="11">
        <f t="shared" si="20"/>
        <v>44896</v>
      </c>
      <c r="E1332" s="1" t="s">
        <v>49</v>
      </c>
      <c r="F1332" s="1" t="s">
        <v>29</v>
      </c>
      <c r="G1332" s="4">
        <v>351577</v>
      </c>
      <c r="H1332" s="5">
        <v>32582396.65000001</v>
      </c>
      <c r="I1332" s="4">
        <v>156736</v>
      </c>
      <c r="J1332" s="4">
        <v>194841</v>
      </c>
      <c r="K1332" s="4">
        <v>10691585.149999997</v>
      </c>
      <c r="L1332" s="4">
        <v>21890811.5</v>
      </c>
      <c r="M1332" s="6">
        <v>0.44580845732229357</v>
      </c>
      <c r="N1332" s="4">
        <v>60.088361997731461</v>
      </c>
      <c r="O1332" s="4">
        <v>33902666.600000016</v>
      </c>
      <c r="P1332" s="4">
        <v>44290073.19000002</v>
      </c>
      <c r="Q1332" s="4">
        <v>10691585.149999997</v>
      </c>
      <c r="R1332" s="4">
        <v>33598488.039999984</v>
      </c>
    </row>
    <row r="1333" spans="1:18" ht="15" x14ac:dyDescent="0.2">
      <c r="A1333" s="1" t="str" cm="1">
        <f t="array" ref="A1333">_xlfn.LET(
  _xlpm.n, UPPER(TRIM(C1333)),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C1333
  )
)</f>
        <v>Tasmania</v>
      </c>
      <c r="B1333" s="1" t="str" cm="1">
        <f t="array" ref="B1333">_xlfn.LET(
  _xlpm.n, UPPER(TRIM(C1333)),
  _xlfn.XLOOKUP(
    _xlpm.n,
    {"AUSTRALIA","NSW","VIC","QLD","SA","WA","TAS","NT","ACT","UNK"},
    {"AU","NSW","VIC","QLD","SA","WA","TAS","NT","ACT","UNK"},
    C1333
  )
)</f>
        <v>TAS</v>
      </c>
      <c r="C1333" s="1" t="s">
        <v>23</v>
      </c>
      <c r="D1333" s="11">
        <f t="shared" si="20"/>
        <v>44896</v>
      </c>
      <c r="E1333" s="1" t="s">
        <v>49</v>
      </c>
      <c r="F1333" s="1" t="s">
        <v>29</v>
      </c>
      <c r="G1333" s="4">
        <v>66415</v>
      </c>
      <c r="H1333" s="5">
        <v>6083413</v>
      </c>
      <c r="I1333" s="4">
        <v>20782</v>
      </c>
      <c r="J1333" s="4">
        <v>45633</v>
      </c>
      <c r="K1333" s="4">
        <v>1696231.2</v>
      </c>
      <c r="L1333" s="4">
        <v>4387181.8</v>
      </c>
      <c r="M1333" s="6">
        <v>0.31291123993073855</v>
      </c>
      <c r="N1333" s="4">
        <v>44.932852321784679</v>
      </c>
      <c r="O1333" s="4">
        <v>6541680.6500000041</v>
      </c>
      <c r="P1333" s="4">
        <v>8133833.8499999968</v>
      </c>
      <c r="Q1333" s="4">
        <v>1696231.2</v>
      </c>
      <c r="R1333" s="4">
        <v>6437602.6499999948</v>
      </c>
    </row>
    <row r="1334" spans="1:18" ht="15" x14ac:dyDescent="0.2">
      <c r="A1334" s="1" t="str" cm="1">
        <f t="array" ref="A1334">_xlfn.LET(
  _xlpm.n, UPPER(TRIM(C1334)),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C1334
  )
)</f>
        <v>Northern Territory</v>
      </c>
      <c r="B1334" s="1" t="str" cm="1">
        <f t="array" ref="B1334">_xlfn.LET(
  _xlpm.n, UPPER(TRIM(C1334)),
  _xlfn.XLOOKUP(
    _xlpm.n,
    {"AUSTRALIA","NSW","VIC","QLD","SA","WA","TAS","NT","ACT","UNK"},
    {"AU","NSW","VIC","QLD","SA","WA","TAS","NT","ACT","UNK"},
    C1334
  )
)</f>
        <v>NT</v>
      </c>
      <c r="C1334" s="1" t="s">
        <v>24</v>
      </c>
      <c r="D1334" s="11">
        <f t="shared" si="20"/>
        <v>44896</v>
      </c>
      <c r="E1334" s="1" t="s">
        <v>49</v>
      </c>
      <c r="F1334" s="1" t="s">
        <v>29</v>
      </c>
      <c r="G1334" s="4">
        <v>12189</v>
      </c>
      <c r="H1334" s="5">
        <v>998101.43999999983</v>
      </c>
      <c r="I1334" s="4">
        <v>7112</v>
      </c>
      <c r="J1334" s="4">
        <v>5077</v>
      </c>
      <c r="K1334" s="4">
        <v>508514.8499999998</v>
      </c>
      <c r="L1334" s="4">
        <v>489586.59000000014</v>
      </c>
      <c r="M1334" s="6">
        <v>0.58347690540651409</v>
      </c>
      <c r="N1334" s="4">
        <v>69.365617490644055</v>
      </c>
      <c r="O1334" s="4">
        <v>1108041.5999999996</v>
      </c>
      <c r="P1334" s="4">
        <v>1350270.6800000002</v>
      </c>
      <c r="Q1334" s="4">
        <v>508514.8499999998</v>
      </c>
      <c r="R1334" s="4">
        <v>841755.83</v>
      </c>
    </row>
    <row r="1335" spans="1:18" ht="15" x14ac:dyDescent="0.2">
      <c r="A1335" s="1" t="str" cm="1">
        <f t="array" ref="A1335">_xlfn.LET(
  _xlpm.n, UPPER(TRIM(C1335)),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C1335
  )
)</f>
        <v>Australian Capital Territory</v>
      </c>
      <c r="B1335" s="1" t="str" cm="1">
        <f t="array" ref="B1335">_xlfn.LET(
  _xlpm.n, UPPER(TRIM(C1335)),
  _xlfn.XLOOKUP(
    _xlpm.n,
    {"AUSTRALIA","NSW","VIC","QLD","SA","WA","TAS","NT","ACT","UNK"},
    {"AU","NSW","VIC","QLD","SA","WA","TAS","NT","ACT","UNK"},
    C1335
  )
)</f>
        <v>ACT</v>
      </c>
      <c r="C1335" s="1" t="s">
        <v>25</v>
      </c>
      <c r="D1335" s="11">
        <f t="shared" si="20"/>
        <v>44896</v>
      </c>
      <c r="E1335" s="1" t="s">
        <v>49</v>
      </c>
      <c r="F1335" s="1" t="s">
        <v>29</v>
      </c>
      <c r="G1335" s="4">
        <v>45583</v>
      </c>
      <c r="H1335" s="5">
        <v>5317748.3900000034</v>
      </c>
      <c r="I1335" s="4">
        <v>8164</v>
      </c>
      <c r="J1335" s="4">
        <v>37419</v>
      </c>
      <c r="K1335" s="4">
        <v>671631.6</v>
      </c>
      <c r="L1335" s="4">
        <v>4646116.790000001</v>
      </c>
      <c r="M1335" s="6">
        <v>0.17910185814887128</v>
      </c>
      <c r="N1335" s="4">
        <v>70.79576525294641</v>
      </c>
      <c r="O1335" s="4">
        <v>4951900.75</v>
      </c>
      <c r="P1335" s="4">
        <v>7966855.1300000008</v>
      </c>
      <c r="Q1335" s="4">
        <v>671631.6</v>
      </c>
      <c r="R1335" s="4">
        <v>7295223.5300000058</v>
      </c>
    </row>
    <row r="1336" spans="1:18" ht="15" x14ac:dyDescent="0.2">
      <c r="A1336" s="1" t="str" cm="1">
        <f t="array" ref="A1336">_xlfn.LET(
  _xlpm.n, UPPER(TRIM(C1336)),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C1336
  )
)</f>
        <v>Unknown</v>
      </c>
      <c r="B1336" s="1" t="str" cm="1">
        <f t="array" ref="B1336">_xlfn.LET(
  _xlpm.n, UPPER(TRIM(C1336)),
  _xlfn.XLOOKUP(
    _xlpm.n,
    {"AUSTRALIA","NSW","VIC","QLD","SA","WA","TAS","NT","ACT","UNK"},
    {"AU","NSW","VIC","QLD","SA","WA","TAS","NT","ACT","UNK"},
    C1336
  )
)</f>
        <v>UNK</v>
      </c>
      <c r="C1336" s="1" t="s">
        <v>26</v>
      </c>
      <c r="D1336" s="11">
        <f t="shared" si="20"/>
        <v>44896</v>
      </c>
      <c r="E1336" s="1" t="s">
        <v>49</v>
      </c>
      <c r="F1336" s="1" t="s">
        <v>29</v>
      </c>
      <c r="G1336" s="4">
        <v>37</v>
      </c>
      <c r="H1336" s="5">
        <v>2990.9000000000005</v>
      </c>
      <c r="I1336" s="4">
        <v>17</v>
      </c>
      <c r="J1336" s="4">
        <v>20</v>
      </c>
      <c r="K1336" s="4">
        <v>1120.25</v>
      </c>
      <c r="L1336" s="4">
        <v>1870.65</v>
      </c>
      <c r="M1336" s="6">
        <v>0.45945945945945948</v>
      </c>
      <c r="N1336" s="4">
        <v>73.617500000000007</v>
      </c>
      <c r="O1336" s="4">
        <v>3373.55</v>
      </c>
      <c r="P1336" s="4">
        <v>4463.25</v>
      </c>
      <c r="Q1336" s="4">
        <v>1120.25</v>
      </c>
      <c r="R1336" s="4">
        <v>3343</v>
      </c>
    </row>
    <row r="1337" spans="1:18" ht="15" x14ac:dyDescent="0.2">
      <c r="A1337" s="1" t="str" cm="1">
        <f t="array" ref="A1337">_xlfn.LET(
  _xlpm.n, UPPER(TRIM(C1337)),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C1337
  )
)</f>
        <v>Australia</v>
      </c>
      <c r="B1337" s="1" t="str" cm="1">
        <f t="array" ref="B1337">_xlfn.LET(
  _xlpm.n, UPPER(TRIM(C1337)),
  _xlfn.XLOOKUP(
    _xlpm.n,
    {"AUSTRALIA","NSW","VIC","QLD","SA","WA","TAS","NT","ACT","UNK"},
    {"AU","NSW","VIC","QLD","SA","WA","TAS","NT","ACT","UNK"},
    C1337
  )
)</f>
        <v>AU</v>
      </c>
      <c r="C1337" s="2" t="s">
        <v>15</v>
      </c>
      <c r="D1337" s="12">
        <f t="shared" si="20"/>
        <v>44896</v>
      </c>
      <c r="E1337" s="3" t="s">
        <v>49</v>
      </c>
      <c r="F1337" s="3" t="s">
        <v>30</v>
      </c>
      <c r="G1337" s="8">
        <v>8514196</v>
      </c>
      <c r="H1337" s="9">
        <v>752466468.69000208</v>
      </c>
      <c r="I1337" s="8">
        <v>2604672</v>
      </c>
      <c r="J1337" s="8">
        <v>5909524</v>
      </c>
      <c r="K1337" s="8">
        <v>215316520.89999941</v>
      </c>
      <c r="L1337" s="8">
        <v>537149947.79000115</v>
      </c>
      <c r="M1337" s="10">
        <v>0.30592107581267802</v>
      </c>
      <c r="N1337" s="8">
        <v>95.899716515579328</v>
      </c>
      <c r="O1337" s="8">
        <v>806917226.68999839</v>
      </c>
      <c r="P1337" s="8">
        <v>1244193110.2100022</v>
      </c>
      <c r="Q1337" s="8">
        <v>215316520.89999941</v>
      </c>
      <c r="R1337" s="8">
        <v>1028876589.3099988</v>
      </c>
    </row>
    <row r="1338" spans="1:18" ht="15" x14ac:dyDescent="0.2">
      <c r="A1338" s="1" t="str" cm="1">
        <f t="array" ref="A1338">_xlfn.LET(
  _xlpm.n, UPPER(TRIM(C1338)),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C1338
  )
)</f>
        <v>New South Wales</v>
      </c>
      <c r="B1338" s="1" t="str" cm="1">
        <f t="array" ref="B1338">_xlfn.LET(
  _xlpm.n, UPPER(TRIM(C1338)),
  _xlfn.XLOOKUP(
    _xlpm.n,
    {"AUSTRALIA","NSW","VIC","QLD","SA","WA","TAS","NT","ACT","UNK"},
    {"AU","NSW","VIC","QLD","SA","WA","TAS","NT","ACT","UNK"},
    C1338
  )
)</f>
        <v>NSW</v>
      </c>
      <c r="C1338" s="1" t="s">
        <v>18</v>
      </c>
      <c r="D1338" s="11">
        <f t="shared" si="20"/>
        <v>44896</v>
      </c>
      <c r="E1338" s="1" t="s">
        <v>49</v>
      </c>
      <c r="F1338" s="1" t="s">
        <v>30</v>
      </c>
      <c r="G1338" s="4">
        <v>2926783</v>
      </c>
      <c r="H1338" s="5">
        <v>267408113.90999982</v>
      </c>
      <c r="I1338" s="4">
        <v>982116</v>
      </c>
      <c r="J1338" s="4">
        <v>1944667</v>
      </c>
      <c r="K1338" s="4">
        <v>83621333.699999988</v>
      </c>
      <c r="L1338" s="4">
        <v>183786780.20999995</v>
      </c>
      <c r="M1338" s="6">
        <v>0.33556160466970048</v>
      </c>
      <c r="N1338" s="4">
        <v>103.20020989229751</v>
      </c>
      <c r="O1338" s="4">
        <v>282581872.23999959</v>
      </c>
      <c r="P1338" s="4">
        <v>443837498.59000027</v>
      </c>
      <c r="Q1338" s="4">
        <v>83621333.699999988</v>
      </c>
      <c r="R1338" s="4">
        <v>360216164.89000005</v>
      </c>
    </row>
    <row r="1339" spans="1:18" ht="15" x14ac:dyDescent="0.2">
      <c r="A1339" s="1" t="str" cm="1">
        <f t="array" ref="A1339">_xlfn.LET(
  _xlpm.n, UPPER(TRIM(C1339)),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C1339
  )
)</f>
        <v>Victoria</v>
      </c>
      <c r="B1339" s="1" t="str" cm="1">
        <f t="array" ref="B1339">_xlfn.LET(
  _xlpm.n, UPPER(TRIM(C1339)),
  _xlfn.XLOOKUP(
    _xlpm.n,
    {"AUSTRALIA","NSW","VIC","QLD","SA","WA","TAS","NT","ACT","UNK"},
    {"AU","NSW","VIC","QLD","SA","WA","TAS","NT","ACT","UNK"},
    C1339
  )
)</f>
        <v>VIC</v>
      </c>
      <c r="C1339" s="1" t="s">
        <v>19</v>
      </c>
      <c r="D1339" s="11">
        <f t="shared" si="20"/>
        <v>44896</v>
      </c>
      <c r="E1339" s="1" t="s">
        <v>49</v>
      </c>
      <c r="F1339" s="1" t="s">
        <v>30</v>
      </c>
      <c r="G1339" s="4">
        <v>2424979</v>
      </c>
      <c r="H1339" s="5">
        <v>214701732.54999989</v>
      </c>
      <c r="I1339" s="4">
        <v>769858</v>
      </c>
      <c r="J1339" s="4">
        <v>1655121</v>
      </c>
      <c r="K1339" s="4">
        <v>64291760.95000001</v>
      </c>
      <c r="L1339" s="4">
        <v>150409971.5999999</v>
      </c>
      <c r="M1339" s="6">
        <v>0.31746996571929076</v>
      </c>
      <c r="N1339" s="4">
        <v>90.432499366692483</v>
      </c>
      <c r="O1339" s="4">
        <v>232705806.12000018</v>
      </c>
      <c r="P1339" s="4">
        <v>344278800.48000002</v>
      </c>
      <c r="Q1339" s="4">
        <v>64291760.95000001</v>
      </c>
      <c r="R1339" s="4">
        <v>279987039.52999985</v>
      </c>
    </row>
    <row r="1340" spans="1:18" ht="15" x14ac:dyDescent="0.2">
      <c r="A1340" s="1" t="str" cm="1">
        <f t="array" ref="A1340">_xlfn.LET(
  _xlpm.n, UPPER(TRIM(C1340)),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C1340
  )
)</f>
        <v>Queensland</v>
      </c>
      <c r="B1340" s="1" t="str" cm="1">
        <f t="array" ref="B1340">_xlfn.LET(
  _xlpm.n, UPPER(TRIM(C1340)),
  _xlfn.XLOOKUP(
    _xlpm.n,
    {"AUSTRALIA","NSW","VIC","QLD","SA","WA","TAS","NT","ACT","UNK"},
    {"AU","NSW","VIC","QLD","SA","WA","TAS","NT","ACT","UNK"},
    C1340
  )
)</f>
        <v>QLD</v>
      </c>
      <c r="C1340" s="1" t="s">
        <v>20</v>
      </c>
      <c r="D1340" s="11">
        <f t="shared" si="20"/>
        <v>44896</v>
      </c>
      <c r="E1340" s="1" t="s">
        <v>49</v>
      </c>
      <c r="F1340" s="1" t="s">
        <v>30</v>
      </c>
      <c r="G1340" s="4">
        <v>1601220</v>
      </c>
      <c r="H1340" s="5">
        <v>139844254.80999991</v>
      </c>
      <c r="I1340" s="4">
        <v>424686</v>
      </c>
      <c r="J1340" s="4">
        <v>1176534</v>
      </c>
      <c r="K1340" s="4">
        <v>33918628.649999999</v>
      </c>
      <c r="L1340" s="4">
        <v>105925626.15999997</v>
      </c>
      <c r="M1340" s="6">
        <v>0.26522651478247838</v>
      </c>
      <c r="N1340" s="4">
        <v>95.52838611343833</v>
      </c>
      <c r="O1340" s="4">
        <v>149717200.04000002</v>
      </c>
      <c r="P1340" s="4">
        <v>235867140.66999981</v>
      </c>
      <c r="Q1340" s="4">
        <v>33918628.649999999</v>
      </c>
      <c r="R1340" s="4">
        <v>201948512.01999998</v>
      </c>
    </row>
    <row r="1341" spans="1:18" ht="15" x14ac:dyDescent="0.2">
      <c r="A1341" s="1" t="str" cm="1">
        <f t="array" ref="A1341">_xlfn.LET(
  _xlpm.n, UPPER(TRIM(C1341)),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C1341
  )
)</f>
        <v>South Australia</v>
      </c>
      <c r="B1341" s="1" t="str" cm="1">
        <f t="array" ref="B1341">_xlfn.LET(
  _xlpm.n, UPPER(TRIM(C1341)),
  _xlfn.XLOOKUP(
    _xlpm.n,
    {"AUSTRALIA","NSW","VIC","QLD","SA","WA","TAS","NT","ACT","UNK"},
    {"AU","NSW","VIC","QLD","SA","WA","TAS","NT","ACT","UNK"},
    C1341
  )
)</f>
        <v>SA</v>
      </c>
      <c r="C1341" s="1" t="s">
        <v>21</v>
      </c>
      <c r="D1341" s="11">
        <f t="shared" si="20"/>
        <v>44896</v>
      </c>
      <c r="E1341" s="1" t="s">
        <v>49</v>
      </c>
      <c r="F1341" s="1" t="s">
        <v>30</v>
      </c>
      <c r="G1341" s="4">
        <v>590561</v>
      </c>
      <c r="H1341" s="5">
        <v>48408304.440000072</v>
      </c>
      <c r="I1341" s="4">
        <v>194968</v>
      </c>
      <c r="J1341" s="4">
        <v>395593</v>
      </c>
      <c r="K1341" s="4">
        <v>15288361.349999996</v>
      </c>
      <c r="L1341" s="4">
        <v>33119943.090000018</v>
      </c>
      <c r="M1341" s="6">
        <v>0.33014032420020961</v>
      </c>
      <c r="N1341" s="4">
        <v>78.306701765171155</v>
      </c>
      <c r="O1341" s="4">
        <v>53657263.770000033</v>
      </c>
      <c r="P1341" s="4">
        <v>76647962.600000173</v>
      </c>
      <c r="Q1341" s="4">
        <v>15288361.349999996</v>
      </c>
      <c r="R1341" s="4">
        <v>61359601.24999994</v>
      </c>
    </row>
    <row r="1342" spans="1:18" ht="15" x14ac:dyDescent="0.2">
      <c r="A1342" s="1" t="str" cm="1">
        <f t="array" ref="A1342">_xlfn.LET(
  _xlpm.n, UPPER(TRIM(C1342)),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C1342
  )
)</f>
        <v>Western Australia</v>
      </c>
      <c r="B1342" s="1" t="str" cm="1">
        <f t="array" ref="B1342">_xlfn.LET(
  _xlpm.n, UPPER(TRIM(C1342)),
  _xlfn.XLOOKUP(
    _xlpm.n,
    {"AUSTRALIA","NSW","VIC","QLD","SA","WA","TAS","NT","ACT","UNK"},
    {"AU","NSW","VIC","QLD","SA","WA","TAS","NT","ACT","UNK"},
    C1342
  )
)</f>
        <v>WA</v>
      </c>
      <c r="C1342" s="1" t="s">
        <v>22</v>
      </c>
      <c r="D1342" s="11">
        <f t="shared" si="20"/>
        <v>44896</v>
      </c>
      <c r="E1342" s="1" t="s">
        <v>49</v>
      </c>
      <c r="F1342" s="1" t="s">
        <v>30</v>
      </c>
      <c r="G1342" s="4">
        <v>684053</v>
      </c>
      <c r="H1342" s="5">
        <v>57041471.780000009</v>
      </c>
      <c r="I1342" s="4">
        <v>153674</v>
      </c>
      <c r="J1342" s="4">
        <v>530379</v>
      </c>
      <c r="K1342" s="4">
        <v>11640531</v>
      </c>
      <c r="L1342" s="4">
        <v>45400940.779999994</v>
      </c>
      <c r="M1342" s="6">
        <v>0.22465218338345128</v>
      </c>
      <c r="N1342" s="4">
        <v>97.886723637053947</v>
      </c>
      <c r="O1342" s="4">
        <v>61826912.219999932</v>
      </c>
      <c r="P1342" s="4">
        <v>101067960.71000007</v>
      </c>
      <c r="Q1342" s="4">
        <v>11640531</v>
      </c>
      <c r="R1342" s="4">
        <v>89427429.710000038</v>
      </c>
    </row>
    <row r="1343" spans="1:18" ht="15" x14ac:dyDescent="0.2">
      <c r="A1343" s="1" t="str" cm="1">
        <f t="array" ref="A1343">_xlfn.LET(
  _xlpm.n, UPPER(TRIM(C1343)),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C1343
  )
)</f>
        <v>Tasmania</v>
      </c>
      <c r="B1343" s="1" t="str" cm="1">
        <f t="array" ref="B1343">_xlfn.LET(
  _xlpm.n, UPPER(TRIM(C1343)),
  _xlfn.XLOOKUP(
    _xlpm.n,
    {"AUSTRALIA","NSW","VIC","QLD","SA","WA","TAS","NT","ACT","UNK"},
    {"AU","NSW","VIC","QLD","SA","WA","TAS","NT","ACT","UNK"},
    C1343
  )
)</f>
        <v>TAS</v>
      </c>
      <c r="C1343" s="1" t="s">
        <v>23</v>
      </c>
      <c r="D1343" s="11">
        <f t="shared" si="20"/>
        <v>44896</v>
      </c>
      <c r="E1343" s="1" t="s">
        <v>49</v>
      </c>
      <c r="F1343" s="1" t="s">
        <v>30</v>
      </c>
      <c r="G1343" s="4">
        <v>149190</v>
      </c>
      <c r="H1343" s="5">
        <v>11948095.459999993</v>
      </c>
      <c r="I1343" s="4">
        <v>45017</v>
      </c>
      <c r="J1343" s="4">
        <v>104173</v>
      </c>
      <c r="K1343" s="4">
        <v>3625750.4000000013</v>
      </c>
      <c r="L1343" s="4">
        <v>8322345.059999994</v>
      </c>
      <c r="M1343" s="6">
        <v>0.30174274415175278</v>
      </c>
      <c r="N1343" s="4">
        <v>80.858743770610559</v>
      </c>
      <c r="O1343" s="4">
        <v>13301661.599999992</v>
      </c>
      <c r="P1343" s="4">
        <v>19211956.240000006</v>
      </c>
      <c r="Q1343" s="4">
        <v>3625750.4000000013</v>
      </c>
      <c r="R1343" s="4">
        <v>15586205.84</v>
      </c>
    </row>
    <row r="1344" spans="1:18" ht="15" x14ac:dyDescent="0.2">
      <c r="A1344" s="1" t="str" cm="1">
        <f t="array" ref="A1344">_xlfn.LET(
  _xlpm.n, UPPER(TRIM(C1344)),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C1344
  )
)</f>
        <v>Northern Territory</v>
      </c>
      <c r="B1344" s="1" t="str" cm="1">
        <f t="array" ref="B1344">_xlfn.LET(
  _xlpm.n, UPPER(TRIM(C1344)),
  _xlfn.XLOOKUP(
    _xlpm.n,
    {"AUSTRALIA","NSW","VIC","QLD","SA","WA","TAS","NT","ACT","UNK"},
    {"AU","NSW","VIC","QLD","SA","WA","TAS","NT","ACT","UNK"},
    C1344
  )
)</f>
        <v>NT</v>
      </c>
      <c r="C1344" s="1" t="s">
        <v>24</v>
      </c>
      <c r="D1344" s="11">
        <f t="shared" si="20"/>
        <v>44896</v>
      </c>
      <c r="E1344" s="1" t="s">
        <v>49</v>
      </c>
      <c r="F1344" s="1" t="s">
        <v>30</v>
      </c>
      <c r="G1344" s="4">
        <v>28592</v>
      </c>
      <c r="H1344" s="5">
        <v>2297397.0500000003</v>
      </c>
      <c r="I1344" s="4">
        <v>8671</v>
      </c>
      <c r="J1344" s="4">
        <v>19921</v>
      </c>
      <c r="K1344" s="4">
        <v>691715.84999999974</v>
      </c>
      <c r="L1344" s="4">
        <v>1605681.2000000004</v>
      </c>
      <c r="M1344" s="6">
        <v>0.30326664801343034</v>
      </c>
      <c r="N1344" s="4">
        <v>104.59901669462415</v>
      </c>
      <c r="O1344" s="4">
        <v>2622674.700000002</v>
      </c>
      <c r="P1344" s="4">
        <v>4002514.830000001</v>
      </c>
      <c r="Q1344" s="4">
        <v>691715.84999999974</v>
      </c>
      <c r="R1344" s="4">
        <v>3310798.9800000004</v>
      </c>
    </row>
    <row r="1345" spans="1:18" ht="15" x14ac:dyDescent="0.2">
      <c r="A1345" s="1" t="str" cm="1">
        <f t="array" ref="A1345">_xlfn.LET(
  _xlpm.n, UPPER(TRIM(C1345)),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C1345
  )
)</f>
        <v>Australian Capital Territory</v>
      </c>
      <c r="B1345" s="1" t="str" cm="1">
        <f t="array" ref="B1345">_xlfn.LET(
  _xlpm.n, UPPER(TRIM(C1345)),
  _xlfn.XLOOKUP(
    _xlpm.n,
    {"AUSTRALIA","NSW","VIC","QLD","SA","WA","TAS","NT","ACT","UNK"},
    {"AU","NSW","VIC","QLD","SA","WA","TAS","NT","ACT","UNK"},
    C1345
  )
)</f>
        <v>ACT</v>
      </c>
      <c r="C1345" s="1" t="s">
        <v>25</v>
      </c>
      <c r="D1345" s="11">
        <f t="shared" si="20"/>
        <v>44896</v>
      </c>
      <c r="E1345" s="1" t="s">
        <v>49</v>
      </c>
      <c r="F1345" s="1" t="s">
        <v>30</v>
      </c>
      <c r="G1345" s="4">
        <v>108678</v>
      </c>
      <c r="H1345" s="5">
        <v>10803291.590000013</v>
      </c>
      <c r="I1345" s="4">
        <v>25645</v>
      </c>
      <c r="J1345" s="4">
        <v>83033</v>
      </c>
      <c r="K1345" s="4">
        <v>2235239.7999999998</v>
      </c>
      <c r="L1345" s="4">
        <v>8568051.790000001</v>
      </c>
      <c r="M1345" s="6">
        <v>0.23597232190507739</v>
      </c>
      <c r="N1345" s="4">
        <v>111.58174539823433</v>
      </c>
      <c r="O1345" s="4">
        <v>10489824.000000004</v>
      </c>
      <c r="P1345" s="4">
        <v>19255678.660000015</v>
      </c>
      <c r="Q1345" s="4">
        <v>2235239.7999999998</v>
      </c>
      <c r="R1345" s="4">
        <v>17020438.860000003</v>
      </c>
    </row>
    <row r="1346" spans="1:18" ht="15" x14ac:dyDescent="0.2">
      <c r="A1346" s="1" t="str" cm="1">
        <f t="array" ref="A1346">_xlfn.LET(
  _xlpm.n, UPPER(TRIM(C1346)),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C1346
  )
)</f>
        <v>Unknown</v>
      </c>
      <c r="B1346" s="1" t="str" cm="1">
        <f t="array" ref="B1346">_xlfn.LET(
  _xlpm.n, UPPER(TRIM(C1346)),
  _xlfn.XLOOKUP(
    _xlpm.n,
    {"AUSTRALIA","NSW","VIC","QLD","SA","WA","TAS","NT","ACT","UNK"},
    {"AU","NSW","VIC","QLD","SA","WA","TAS","NT","ACT","UNK"},
    C1346
  )
)</f>
        <v>UNK</v>
      </c>
      <c r="C1346" s="1" t="s">
        <v>26</v>
      </c>
      <c r="D1346" s="11">
        <f t="shared" ref="D1346:D1409" si="21">_xlfn.LET(
  _xlpm.s, TRIM(E1346),
  _xlpm.y, VALUE(LEFT(_xlpm.s,4)),
  _xlpm.q, VALUE(MID(_xlpm.s, FIND("Q",_xlpm.s)+1, 1)),
  _xlpm.m, CHOOSE(_xlpm.q, 9,12,3,6),
  DATE(_xlpm.y + (_xlpm.q&gt;=3), _xlpm.m, 1)
)</f>
        <v>44896</v>
      </c>
      <c r="E1346" s="1" t="s">
        <v>49</v>
      </c>
      <c r="F1346" s="1" t="s">
        <v>30</v>
      </c>
      <c r="G1346" s="4">
        <v>140</v>
      </c>
      <c r="H1346" s="5">
        <v>13807.099999999995</v>
      </c>
      <c r="I1346" s="4">
        <v>37</v>
      </c>
      <c r="J1346" s="4">
        <v>103</v>
      </c>
      <c r="K1346" s="4">
        <v>3199.2000000000003</v>
      </c>
      <c r="L1346" s="4">
        <v>10607.900000000001</v>
      </c>
      <c r="M1346" s="6">
        <v>0.26428571428571429</v>
      </c>
      <c r="N1346" s="4">
        <v>92.509325842696626</v>
      </c>
      <c r="O1346" s="4">
        <v>14011.999999999993</v>
      </c>
      <c r="P1346" s="4">
        <v>23597.429999999993</v>
      </c>
      <c r="Q1346" s="4">
        <v>3199.2000000000012</v>
      </c>
      <c r="R1346" s="4">
        <v>20398.229999999996</v>
      </c>
    </row>
    <row r="1347" spans="1:18" ht="15" x14ac:dyDescent="0.2">
      <c r="A1347" s="1" t="str" cm="1">
        <f t="array" ref="A1347">_xlfn.LET(
  _xlpm.n, UPPER(TRIM(C1347)),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C1347
  )
)</f>
        <v>Australia</v>
      </c>
      <c r="B1347" s="1" t="str" cm="1">
        <f t="array" ref="B1347">_xlfn.LET(
  _xlpm.n, UPPER(TRIM(C1347)),
  _xlfn.XLOOKUP(
    _xlpm.n,
    {"AUSTRALIA","NSW","VIC","QLD","SA","WA","TAS","NT","ACT","UNK"},
    {"AU","NSW","VIC","QLD","SA","WA","TAS","NT","ACT","UNK"},
    C1347
  )
)</f>
        <v>AU</v>
      </c>
      <c r="C1347" s="2" t="s">
        <v>15</v>
      </c>
      <c r="D1347" s="12">
        <f t="shared" si="21"/>
        <v>44896</v>
      </c>
      <c r="E1347" s="3" t="s">
        <v>49</v>
      </c>
      <c r="F1347" s="3" t="s">
        <v>31</v>
      </c>
      <c r="G1347" s="8">
        <v>414671</v>
      </c>
      <c r="H1347" s="9">
        <v>43365440.699999943</v>
      </c>
      <c r="I1347" s="8">
        <v>229905</v>
      </c>
      <c r="J1347" s="8">
        <v>184766</v>
      </c>
      <c r="K1347" s="8">
        <v>11684402.500000006</v>
      </c>
      <c r="L1347" s="8">
        <v>31681038.20000001</v>
      </c>
      <c r="M1347" s="10">
        <v>0.55442748588640156</v>
      </c>
      <c r="N1347" s="8">
        <v>258.80077140461492</v>
      </c>
      <c r="O1347" s="8">
        <v>47884279.20000001</v>
      </c>
      <c r="P1347" s="8">
        <v>104883442.66999991</v>
      </c>
      <c r="Q1347" s="8">
        <v>11684402.500000006</v>
      </c>
      <c r="R1347" s="8">
        <v>93199040.169999957</v>
      </c>
    </row>
    <row r="1348" spans="1:18" ht="15" x14ac:dyDescent="0.2">
      <c r="A1348" s="1" t="str" cm="1">
        <f t="array" ref="A1348">_xlfn.LET(
  _xlpm.n, UPPER(TRIM(C1348)),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C1348
  )
)</f>
        <v>New South Wales</v>
      </c>
      <c r="B1348" s="1" t="str" cm="1">
        <f t="array" ref="B1348">_xlfn.LET(
  _xlpm.n, UPPER(TRIM(C1348)),
  _xlfn.XLOOKUP(
    _xlpm.n,
    {"AUSTRALIA","NSW","VIC","QLD","SA","WA","TAS","NT","ACT","UNK"},
    {"AU","NSW","VIC","QLD","SA","WA","TAS","NT","ACT","UNK"},
    C1348
  )
)</f>
        <v>NSW</v>
      </c>
      <c r="C1348" s="1" t="s">
        <v>18</v>
      </c>
      <c r="D1348" s="11">
        <f t="shared" si="21"/>
        <v>44896</v>
      </c>
      <c r="E1348" s="1" t="s">
        <v>49</v>
      </c>
      <c r="F1348" s="1" t="s">
        <v>31</v>
      </c>
      <c r="G1348" s="4">
        <v>141127</v>
      </c>
      <c r="H1348" s="5">
        <v>15303319.299999999</v>
      </c>
      <c r="I1348" s="4">
        <v>80243</v>
      </c>
      <c r="J1348" s="4">
        <v>60884</v>
      </c>
      <c r="K1348" s="4">
        <v>4197789.05</v>
      </c>
      <c r="L1348" s="4">
        <v>11105530.249999998</v>
      </c>
      <c r="M1348" s="6">
        <v>0.5685871590836622</v>
      </c>
      <c r="N1348" s="4">
        <v>296.86163478293832</v>
      </c>
      <c r="O1348" s="4">
        <v>16947081.650000002</v>
      </c>
      <c r="P1348" s="4">
        <v>37825378.010000013</v>
      </c>
      <c r="Q1348" s="4">
        <v>4197789.0500000007</v>
      </c>
      <c r="R1348" s="4">
        <v>33627588.960000001</v>
      </c>
    </row>
    <row r="1349" spans="1:18" ht="15" x14ac:dyDescent="0.2">
      <c r="A1349" s="1" t="str" cm="1">
        <f t="array" ref="A1349">_xlfn.LET(
  _xlpm.n, UPPER(TRIM(C1349)),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C1349
  )
)</f>
        <v>Victoria</v>
      </c>
      <c r="B1349" s="1" t="str" cm="1">
        <f t="array" ref="B1349">_xlfn.LET(
  _xlpm.n, UPPER(TRIM(C1349)),
  _xlfn.XLOOKUP(
    _xlpm.n,
    {"AUSTRALIA","NSW","VIC","QLD","SA","WA","TAS","NT","ACT","UNK"},
    {"AU","NSW","VIC","QLD","SA","WA","TAS","NT","ACT","UNK"},
    C1349
  )
)</f>
        <v>VIC</v>
      </c>
      <c r="C1349" s="1" t="s">
        <v>19</v>
      </c>
      <c r="D1349" s="11">
        <f t="shared" si="21"/>
        <v>44896</v>
      </c>
      <c r="E1349" s="1" t="s">
        <v>49</v>
      </c>
      <c r="F1349" s="1" t="s">
        <v>31</v>
      </c>
      <c r="G1349" s="4">
        <v>107688</v>
      </c>
      <c r="H1349" s="5">
        <v>11112718.500000004</v>
      </c>
      <c r="I1349" s="4">
        <v>73995</v>
      </c>
      <c r="J1349" s="4">
        <v>33693</v>
      </c>
      <c r="K1349" s="4">
        <v>3597469.6999999979</v>
      </c>
      <c r="L1349" s="4">
        <v>7515248.8000000026</v>
      </c>
      <c r="M1349" s="6">
        <v>0.68712391352796964</v>
      </c>
      <c r="N1349" s="4">
        <v>454.39152269816418</v>
      </c>
      <c r="O1349" s="4">
        <v>12409476.499999996</v>
      </c>
      <c r="P1349" s="4">
        <v>28617150.74000001</v>
      </c>
      <c r="Q1349" s="4">
        <v>3597469.6999999979</v>
      </c>
      <c r="R1349" s="4">
        <v>25019681.040000003</v>
      </c>
    </row>
    <row r="1350" spans="1:18" ht="15" x14ac:dyDescent="0.2">
      <c r="A1350" s="1" t="str" cm="1">
        <f t="array" ref="A1350">_xlfn.LET(
  _xlpm.n, UPPER(TRIM(C1350)),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C1350
  )
)</f>
        <v>Queensland</v>
      </c>
      <c r="B1350" s="1" t="str" cm="1">
        <f t="array" ref="B1350">_xlfn.LET(
  _xlpm.n, UPPER(TRIM(C1350)),
  _xlfn.XLOOKUP(
    _xlpm.n,
    {"AUSTRALIA","NSW","VIC","QLD","SA","WA","TAS","NT","ACT","UNK"},
    {"AU","NSW","VIC","QLD","SA","WA","TAS","NT","ACT","UNK"},
    C1350
  )
)</f>
        <v>QLD</v>
      </c>
      <c r="C1350" s="1" t="s">
        <v>20</v>
      </c>
      <c r="D1350" s="11">
        <f t="shared" si="21"/>
        <v>44896</v>
      </c>
      <c r="E1350" s="1" t="s">
        <v>49</v>
      </c>
      <c r="F1350" s="1" t="s">
        <v>31</v>
      </c>
      <c r="G1350" s="4">
        <v>79155</v>
      </c>
      <c r="H1350" s="5">
        <v>7924144.5999999968</v>
      </c>
      <c r="I1350" s="4">
        <v>35543</v>
      </c>
      <c r="J1350" s="4">
        <v>43612</v>
      </c>
      <c r="K1350" s="4">
        <v>1834785.3499999999</v>
      </c>
      <c r="L1350" s="4">
        <v>6089359.2499999991</v>
      </c>
      <c r="M1350" s="6">
        <v>0.44903038342492579</v>
      </c>
      <c r="N1350" s="4">
        <v>145.9447946318576</v>
      </c>
      <c r="O1350" s="4">
        <v>8669051.8000000007</v>
      </c>
      <c r="P1350" s="4">
        <v>17260069.369999997</v>
      </c>
      <c r="Q1350" s="4">
        <v>1834785.3499999999</v>
      </c>
      <c r="R1350" s="4">
        <v>15425284.020000005</v>
      </c>
    </row>
    <row r="1351" spans="1:18" ht="15" x14ac:dyDescent="0.2">
      <c r="A1351" s="1" t="str" cm="1">
        <f t="array" ref="A1351">_xlfn.LET(
  _xlpm.n, UPPER(TRIM(C1351)),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C1351
  )
)</f>
        <v>South Australia</v>
      </c>
      <c r="B1351" s="1" t="str" cm="1">
        <f t="array" ref="B1351">_xlfn.LET(
  _xlpm.n, UPPER(TRIM(C1351)),
  _xlfn.XLOOKUP(
    _xlpm.n,
    {"AUSTRALIA","NSW","VIC","QLD","SA","WA","TAS","NT","ACT","UNK"},
    {"AU","NSW","VIC","QLD","SA","WA","TAS","NT","ACT","UNK"},
    C1351
  )
)</f>
        <v>SA</v>
      </c>
      <c r="C1351" s="1" t="s">
        <v>21</v>
      </c>
      <c r="D1351" s="11">
        <f t="shared" si="21"/>
        <v>44896</v>
      </c>
      <c r="E1351" s="1" t="s">
        <v>49</v>
      </c>
      <c r="F1351" s="1" t="s">
        <v>31</v>
      </c>
      <c r="G1351" s="4">
        <v>24915</v>
      </c>
      <c r="H1351" s="5">
        <v>2697799.9500000007</v>
      </c>
      <c r="I1351" s="4">
        <v>11340</v>
      </c>
      <c r="J1351" s="4">
        <v>13575</v>
      </c>
      <c r="K1351" s="4">
        <v>625432.14999999991</v>
      </c>
      <c r="L1351" s="4">
        <v>2072367.8</v>
      </c>
      <c r="M1351" s="6">
        <v>0.4551475015051174</v>
      </c>
      <c r="N1351" s="4">
        <v>188.38091798467312</v>
      </c>
      <c r="O1351" s="4">
        <v>2968207.0499999993</v>
      </c>
      <c r="P1351" s="4">
        <v>6240109.5200000005</v>
      </c>
      <c r="Q1351" s="4">
        <v>625432.14999999991</v>
      </c>
      <c r="R1351" s="4">
        <v>5614677.3700000001</v>
      </c>
    </row>
    <row r="1352" spans="1:18" ht="15" x14ac:dyDescent="0.2">
      <c r="A1352" s="1" t="str" cm="1">
        <f t="array" ref="A1352">_xlfn.LET(
  _xlpm.n, UPPER(TRIM(C1352)),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C1352
  )
)</f>
        <v>Western Australia</v>
      </c>
      <c r="B1352" s="1" t="str" cm="1">
        <f t="array" ref="B1352">_xlfn.LET(
  _xlpm.n, UPPER(TRIM(C1352)),
  _xlfn.XLOOKUP(
    _xlpm.n,
    {"AUSTRALIA","NSW","VIC","QLD","SA","WA","TAS","NT","ACT","UNK"},
    {"AU","NSW","VIC","QLD","SA","WA","TAS","NT","ACT","UNK"},
    C1352
  )
)</f>
        <v>WA</v>
      </c>
      <c r="C1352" s="1" t="s">
        <v>22</v>
      </c>
      <c r="D1352" s="11">
        <f t="shared" si="21"/>
        <v>44896</v>
      </c>
      <c r="E1352" s="1" t="s">
        <v>49</v>
      </c>
      <c r="F1352" s="1" t="s">
        <v>31</v>
      </c>
      <c r="G1352" s="4">
        <v>46760</v>
      </c>
      <c r="H1352" s="5">
        <v>4856490.9499999983</v>
      </c>
      <c r="I1352" s="4">
        <v>20964</v>
      </c>
      <c r="J1352" s="4">
        <v>25796</v>
      </c>
      <c r="K1352" s="4">
        <v>1082412.6000000001</v>
      </c>
      <c r="L1352" s="4">
        <v>3774078.3499999992</v>
      </c>
      <c r="M1352" s="6">
        <v>0.44833190761334474</v>
      </c>
      <c r="N1352" s="4">
        <v>170.81744765187423</v>
      </c>
      <c r="O1352" s="4">
        <v>5284717.1500000013</v>
      </c>
      <c r="P1352" s="4">
        <v>11483976.799999999</v>
      </c>
      <c r="Q1352" s="4">
        <v>1082412.6000000001</v>
      </c>
      <c r="R1352" s="4">
        <v>10401564.199999999</v>
      </c>
    </row>
    <row r="1353" spans="1:18" ht="15" x14ac:dyDescent="0.2">
      <c r="A1353" s="1" t="str" cm="1">
        <f t="array" ref="A1353">_xlfn.LET(
  _xlpm.n, UPPER(TRIM(C1353)),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C1353
  )
)</f>
        <v>Tasmania</v>
      </c>
      <c r="B1353" s="1" t="str" cm="1">
        <f t="array" ref="B1353">_xlfn.LET(
  _xlpm.n, UPPER(TRIM(C1353)),
  _xlfn.XLOOKUP(
    _xlpm.n,
    {"AUSTRALIA","NSW","VIC","QLD","SA","WA","TAS","NT","ACT","UNK"},
    {"AU","NSW","VIC","QLD","SA","WA","TAS","NT","ACT","UNK"},
    C1353
  )
)</f>
        <v>TAS</v>
      </c>
      <c r="C1353" s="1" t="s">
        <v>23</v>
      </c>
      <c r="D1353" s="11">
        <f t="shared" si="21"/>
        <v>44896</v>
      </c>
      <c r="E1353" s="1" t="s">
        <v>49</v>
      </c>
      <c r="F1353" s="1" t="s">
        <v>31</v>
      </c>
      <c r="G1353" s="4">
        <v>7739</v>
      </c>
      <c r="H1353" s="5">
        <v>777038.10000000009</v>
      </c>
      <c r="I1353" s="4">
        <v>4340</v>
      </c>
      <c r="J1353" s="4">
        <v>3399</v>
      </c>
      <c r="K1353" s="4">
        <v>196711.05</v>
      </c>
      <c r="L1353" s="4">
        <v>580327.05000000005</v>
      </c>
      <c r="M1353" s="6">
        <v>0.56079596847137869</v>
      </c>
      <c r="N1353" s="4">
        <v>201.51810459693542</v>
      </c>
      <c r="O1353" s="4">
        <v>853187.84999999986</v>
      </c>
      <c r="P1353" s="4">
        <v>1738685.22</v>
      </c>
      <c r="Q1353" s="4">
        <v>196711.05</v>
      </c>
      <c r="R1353" s="4">
        <v>1541974.1700000002</v>
      </c>
    </row>
    <row r="1354" spans="1:18" ht="15" x14ac:dyDescent="0.2">
      <c r="A1354" s="1" t="str" cm="1">
        <f t="array" ref="A1354">_xlfn.LET(
  _xlpm.n, UPPER(TRIM(C1354)),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C1354
  )
)</f>
        <v>Northern Territory</v>
      </c>
      <c r="B1354" s="1" t="str" cm="1">
        <f t="array" ref="B1354">_xlfn.LET(
  _xlpm.n, UPPER(TRIM(C1354)),
  _xlfn.XLOOKUP(
    _xlpm.n,
    {"AUSTRALIA","NSW","VIC","QLD","SA","WA","TAS","NT","ACT","UNK"},
    {"AU","NSW","VIC","QLD","SA","WA","TAS","NT","ACT","UNK"},
    C1354
  )
)</f>
        <v>NT</v>
      </c>
      <c r="C1354" s="1" t="s">
        <v>24</v>
      </c>
      <c r="D1354" s="11">
        <f t="shared" si="21"/>
        <v>44896</v>
      </c>
      <c r="E1354" s="1" t="s">
        <v>49</v>
      </c>
      <c r="F1354" s="1" t="s">
        <v>31</v>
      </c>
      <c r="G1354" s="4">
        <v>2713</v>
      </c>
      <c r="H1354" s="5">
        <v>202619.55</v>
      </c>
      <c r="I1354" s="4">
        <v>1878</v>
      </c>
      <c r="J1354" s="4">
        <v>835</v>
      </c>
      <c r="K1354" s="4">
        <v>66958.3</v>
      </c>
      <c r="L1354" s="4">
        <v>135661.25</v>
      </c>
      <c r="M1354" s="6">
        <v>0.69222263177294507</v>
      </c>
      <c r="N1354" s="4">
        <v>199.74823759791127</v>
      </c>
      <c r="O1354" s="4">
        <v>223149.69999999995</v>
      </c>
      <c r="P1354" s="4">
        <v>384927.13000000012</v>
      </c>
      <c r="Q1354" s="4">
        <v>66958.3</v>
      </c>
      <c r="R1354" s="4">
        <v>317968.82999999996</v>
      </c>
    </row>
    <row r="1355" spans="1:18" ht="15" x14ac:dyDescent="0.2">
      <c r="A1355" s="1" t="str" cm="1">
        <f t="array" ref="A1355">_xlfn.LET(
  _xlpm.n, UPPER(TRIM(C1355)),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C1355
  )
)</f>
        <v>Australian Capital Territory</v>
      </c>
      <c r="B1355" s="1" t="str" cm="1">
        <f t="array" ref="B1355">_xlfn.LET(
  _xlpm.n, UPPER(TRIM(C1355)),
  _xlfn.XLOOKUP(
    _xlpm.n,
    {"AUSTRALIA","NSW","VIC","QLD","SA","WA","TAS","NT","ACT","UNK"},
    {"AU","NSW","VIC","QLD","SA","WA","TAS","NT","ACT","UNK"},
    C1355
  )
)</f>
        <v>ACT</v>
      </c>
      <c r="C1355" s="1" t="s">
        <v>25</v>
      </c>
      <c r="D1355" s="11">
        <f t="shared" si="21"/>
        <v>44896</v>
      </c>
      <c r="E1355" s="1" t="s">
        <v>49</v>
      </c>
      <c r="F1355" s="1" t="s">
        <v>31</v>
      </c>
      <c r="G1355" s="4">
        <v>4574</v>
      </c>
      <c r="H1355" s="5">
        <v>491309.74999999994</v>
      </c>
      <c r="I1355" s="4">
        <v>1602</v>
      </c>
      <c r="J1355" s="4">
        <v>2972</v>
      </c>
      <c r="K1355" s="4">
        <v>82844.300000000047</v>
      </c>
      <c r="L1355" s="4">
        <v>408465.44999999995</v>
      </c>
      <c r="M1355" s="6">
        <v>0.35024048972452992</v>
      </c>
      <c r="N1355" s="4">
        <v>229.79185144124165</v>
      </c>
      <c r="O1355" s="4">
        <v>529407.49999999988</v>
      </c>
      <c r="P1355" s="4">
        <v>1333145.8800000001</v>
      </c>
      <c r="Q1355" s="4">
        <v>82844.300000000047</v>
      </c>
      <c r="R1355" s="4">
        <v>1250301.58</v>
      </c>
    </row>
    <row r="1356" spans="1:18" ht="15" x14ac:dyDescent="0.2">
      <c r="A1356" s="1" t="str" cm="1">
        <f t="array" ref="A1356">_xlfn.LET(
  _xlpm.n, UPPER(TRIM(C1356)),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C1356
  )
)</f>
        <v>Australia</v>
      </c>
      <c r="B1356" s="1" t="str" cm="1">
        <f t="array" ref="B1356">_xlfn.LET(
  _xlpm.n, UPPER(TRIM(C1356)),
  _xlfn.XLOOKUP(
    _xlpm.n,
    {"AUSTRALIA","NSW","VIC","QLD","SA","WA","TAS","NT","ACT","UNK"},
    {"AU","NSW","VIC","QLD","SA","WA","TAS","NT","ACT","UNK"},
    C1356
  )
)</f>
        <v>AU</v>
      </c>
      <c r="C1356" s="2" t="s">
        <v>15</v>
      </c>
      <c r="D1356" s="12">
        <f t="shared" si="21"/>
        <v>44896</v>
      </c>
      <c r="E1356" s="3" t="s">
        <v>49</v>
      </c>
      <c r="F1356" s="3" t="s">
        <v>33</v>
      </c>
      <c r="G1356" s="8">
        <v>1010312</v>
      </c>
      <c r="H1356" s="9">
        <v>143411299.90000066</v>
      </c>
      <c r="I1356" s="8">
        <v>101046</v>
      </c>
      <c r="J1356" s="8">
        <v>909266</v>
      </c>
      <c r="K1356" s="8">
        <v>10392091.550000004</v>
      </c>
      <c r="L1356" s="8">
        <v>133019208.35000022</v>
      </c>
      <c r="M1356" s="10">
        <v>0.10001464894012939</v>
      </c>
      <c r="N1356" s="8">
        <v>177.08643227457657</v>
      </c>
      <c r="O1356" s="8">
        <v>185007238.0100002</v>
      </c>
      <c r="P1356" s="8">
        <v>365004084.21000099</v>
      </c>
      <c r="Q1356" s="8">
        <v>10392091.550000004</v>
      </c>
      <c r="R1356" s="8">
        <v>354611992.66000104</v>
      </c>
    </row>
    <row r="1357" spans="1:18" ht="15" x14ac:dyDescent="0.2">
      <c r="A1357" s="1" t="str" cm="1">
        <f t="array" ref="A1357">_xlfn.LET(
  _xlpm.n, UPPER(TRIM(C1357)),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C1357
  )
)</f>
        <v>New South Wales</v>
      </c>
      <c r="B1357" s="1" t="str" cm="1">
        <f t="array" ref="B1357">_xlfn.LET(
  _xlpm.n, UPPER(TRIM(C1357)),
  _xlfn.XLOOKUP(
    _xlpm.n,
    {"AUSTRALIA","NSW","VIC","QLD","SA","WA","TAS","NT","ACT","UNK"},
    {"AU","NSW","VIC","QLD","SA","WA","TAS","NT","ACT","UNK"},
    C1357
  )
)</f>
        <v>NSW</v>
      </c>
      <c r="C1357" s="1" t="s">
        <v>18</v>
      </c>
      <c r="D1357" s="11">
        <f t="shared" si="21"/>
        <v>44896</v>
      </c>
      <c r="E1357" s="1" t="s">
        <v>49</v>
      </c>
      <c r="F1357" s="1" t="s">
        <v>33</v>
      </c>
      <c r="G1357" s="4">
        <v>322977</v>
      </c>
      <c r="H1357" s="5">
        <v>47088504.839999981</v>
      </c>
      <c r="I1357" s="4">
        <v>37402</v>
      </c>
      <c r="J1357" s="4">
        <v>285575</v>
      </c>
      <c r="K1357" s="4">
        <v>3858483.3999999994</v>
      </c>
      <c r="L1357" s="4">
        <v>43230021.439999983</v>
      </c>
      <c r="M1357" s="6">
        <v>0.11580391173365286</v>
      </c>
      <c r="N1357" s="4">
        <v>167.87660620525071</v>
      </c>
      <c r="O1357" s="4">
        <v>61214411.90000011</v>
      </c>
      <c r="P1357" s="4">
        <v>122504671.99000007</v>
      </c>
      <c r="Q1357" s="4">
        <v>3858483.4000000004</v>
      </c>
      <c r="R1357" s="4">
        <v>118646188.59000003</v>
      </c>
    </row>
    <row r="1358" spans="1:18" ht="15" x14ac:dyDescent="0.2">
      <c r="A1358" s="1" t="str" cm="1">
        <f t="array" ref="A1358">_xlfn.LET(
  _xlpm.n, UPPER(TRIM(C1358)),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C1358
  )
)</f>
        <v>Victoria</v>
      </c>
      <c r="B1358" s="1" t="str" cm="1">
        <f t="array" ref="B1358">_xlfn.LET(
  _xlpm.n, UPPER(TRIM(C1358)),
  _xlfn.XLOOKUP(
    _xlpm.n,
    {"AUSTRALIA","NSW","VIC","QLD","SA","WA","TAS","NT","ACT","UNK"},
    {"AU","NSW","VIC","QLD","SA","WA","TAS","NT","ACT","UNK"},
    C1358
  )
)</f>
        <v>VIC</v>
      </c>
      <c r="C1358" s="1" t="s">
        <v>19</v>
      </c>
      <c r="D1358" s="11">
        <f t="shared" si="21"/>
        <v>44896</v>
      </c>
      <c r="E1358" s="1" t="s">
        <v>49</v>
      </c>
      <c r="F1358" s="1" t="s">
        <v>33</v>
      </c>
      <c r="G1358" s="4">
        <v>260124</v>
      </c>
      <c r="H1358" s="5">
        <v>36278269.610000037</v>
      </c>
      <c r="I1358" s="4">
        <v>27212</v>
      </c>
      <c r="J1358" s="4">
        <v>232912</v>
      </c>
      <c r="K1358" s="4">
        <v>2603498.65</v>
      </c>
      <c r="L1358" s="4">
        <v>33674770.960000001</v>
      </c>
      <c r="M1358" s="6">
        <v>0.10461164675308698</v>
      </c>
      <c r="N1358" s="4">
        <v>169.8553181330995</v>
      </c>
      <c r="O1358" s="4">
        <v>45800396.75000006</v>
      </c>
      <c r="P1358" s="4">
        <v>91934791.579999849</v>
      </c>
      <c r="Q1358" s="4">
        <v>2603498.65</v>
      </c>
      <c r="R1358" s="4">
        <v>89331292.929999888</v>
      </c>
    </row>
    <row r="1359" spans="1:18" ht="15" x14ac:dyDescent="0.2">
      <c r="A1359" s="1" t="str" cm="1">
        <f t="array" ref="A1359">_xlfn.LET(
  _xlpm.n, UPPER(TRIM(C1359)),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C1359
  )
)</f>
        <v>Queensland</v>
      </c>
      <c r="B1359" s="1" t="str" cm="1">
        <f t="array" ref="B1359">_xlfn.LET(
  _xlpm.n, UPPER(TRIM(C1359)),
  _xlfn.XLOOKUP(
    _xlpm.n,
    {"AUSTRALIA","NSW","VIC","QLD","SA","WA","TAS","NT","ACT","UNK"},
    {"AU","NSW","VIC","QLD","SA","WA","TAS","NT","ACT","UNK"},
    C1359
  )
)</f>
        <v>QLD</v>
      </c>
      <c r="C1359" s="1" t="s">
        <v>20</v>
      </c>
      <c r="D1359" s="11">
        <f t="shared" si="21"/>
        <v>44896</v>
      </c>
      <c r="E1359" s="1" t="s">
        <v>49</v>
      </c>
      <c r="F1359" s="1" t="s">
        <v>33</v>
      </c>
      <c r="G1359" s="4">
        <v>207610</v>
      </c>
      <c r="H1359" s="5">
        <v>29322041.739999976</v>
      </c>
      <c r="I1359" s="4">
        <v>24218</v>
      </c>
      <c r="J1359" s="4">
        <v>183392</v>
      </c>
      <c r="K1359" s="4">
        <v>2625697.9499999997</v>
      </c>
      <c r="L1359" s="4">
        <v>26696343.789999966</v>
      </c>
      <c r="M1359" s="6">
        <v>0.11665141370839555</v>
      </c>
      <c r="N1359" s="4">
        <v>135.19665173572238</v>
      </c>
      <c r="O1359" s="4">
        <v>38187412.399999954</v>
      </c>
      <c r="P1359" s="4">
        <v>74650704.899999961</v>
      </c>
      <c r="Q1359" s="4">
        <v>2625697.9500000025</v>
      </c>
      <c r="R1359" s="4">
        <v>72025006.949999988</v>
      </c>
    </row>
    <row r="1360" spans="1:18" ht="15" x14ac:dyDescent="0.2">
      <c r="A1360" s="1" t="str" cm="1">
        <f t="array" ref="A1360">_xlfn.LET(
  _xlpm.n, UPPER(TRIM(C1360)),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C1360
  )
)</f>
        <v>South Australia</v>
      </c>
      <c r="B1360" s="1" t="str" cm="1">
        <f t="array" ref="B1360">_xlfn.LET(
  _xlpm.n, UPPER(TRIM(C1360)),
  _xlfn.XLOOKUP(
    _xlpm.n,
    {"AUSTRALIA","NSW","VIC","QLD","SA","WA","TAS","NT","ACT","UNK"},
    {"AU","NSW","VIC","QLD","SA","WA","TAS","NT","ACT","UNK"},
    C1360
  )
)</f>
        <v>SA</v>
      </c>
      <c r="C1360" s="1" t="s">
        <v>21</v>
      </c>
      <c r="D1360" s="11">
        <f t="shared" si="21"/>
        <v>44896</v>
      </c>
      <c r="E1360" s="1" t="s">
        <v>49</v>
      </c>
      <c r="F1360" s="1" t="s">
        <v>33</v>
      </c>
      <c r="G1360" s="4">
        <v>75659</v>
      </c>
      <c r="H1360" s="5">
        <v>10272000.030000016</v>
      </c>
      <c r="I1360" s="4">
        <v>5285</v>
      </c>
      <c r="J1360" s="4">
        <v>70374</v>
      </c>
      <c r="K1360" s="4">
        <v>621389.30000000028</v>
      </c>
      <c r="L1360" s="4">
        <v>9650610.730000006</v>
      </c>
      <c r="M1360" s="6">
        <v>6.9852892583830081E-2</v>
      </c>
      <c r="N1360" s="4">
        <v>137.25458314350797</v>
      </c>
      <c r="O1360" s="4">
        <v>13535968.660000017</v>
      </c>
      <c r="P1360" s="4">
        <v>24547725.399999984</v>
      </c>
      <c r="Q1360" s="4">
        <v>621389.3000000004</v>
      </c>
      <c r="R1360" s="4">
        <v>23926336.09999999</v>
      </c>
    </row>
    <row r="1361" spans="1:18" ht="15" x14ac:dyDescent="0.2">
      <c r="A1361" s="1" t="str" cm="1">
        <f t="array" ref="A1361">_xlfn.LET(
  _xlpm.n, UPPER(TRIM(C1361)),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C1361
  )
)</f>
        <v>Western Australia</v>
      </c>
      <c r="B1361" s="1" t="str" cm="1">
        <f t="array" ref="B1361">_xlfn.LET(
  _xlpm.n, UPPER(TRIM(C1361)),
  _xlfn.XLOOKUP(
    _xlpm.n,
    {"AUSTRALIA","NSW","VIC","QLD","SA","WA","TAS","NT","ACT","UNK"},
    {"AU","NSW","VIC","QLD","SA","WA","TAS","NT","ACT","UNK"},
    C1361
  )
)</f>
        <v>WA</v>
      </c>
      <c r="C1361" s="1" t="s">
        <v>22</v>
      </c>
      <c r="D1361" s="11">
        <f t="shared" si="21"/>
        <v>44896</v>
      </c>
      <c r="E1361" s="1" t="s">
        <v>49</v>
      </c>
      <c r="F1361" s="1" t="s">
        <v>33</v>
      </c>
      <c r="G1361" s="4">
        <v>106692</v>
      </c>
      <c r="H1361" s="5">
        <v>15098810.48</v>
      </c>
      <c r="I1361" s="4">
        <v>5585</v>
      </c>
      <c r="J1361" s="4">
        <v>101107</v>
      </c>
      <c r="K1361" s="4">
        <v>526519.15</v>
      </c>
      <c r="L1361" s="4">
        <v>14572291.33</v>
      </c>
      <c r="M1361" s="6">
        <v>5.2346942601132228E-2</v>
      </c>
      <c r="N1361" s="4">
        <v>381.5409658421674</v>
      </c>
      <c r="O1361" s="4">
        <v>19317982.849999998</v>
      </c>
      <c r="P1361" s="4">
        <v>36933498.959999949</v>
      </c>
      <c r="Q1361" s="4">
        <v>526519.15</v>
      </c>
      <c r="R1361" s="4">
        <v>36406979.80999998</v>
      </c>
    </row>
    <row r="1362" spans="1:18" ht="15" x14ac:dyDescent="0.2">
      <c r="A1362" s="1" t="str" cm="1">
        <f t="array" ref="A1362">_xlfn.LET(
  _xlpm.n, UPPER(TRIM(C1362)),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C1362
  )
)</f>
        <v>Tasmania</v>
      </c>
      <c r="B1362" s="1" t="str" cm="1">
        <f t="array" ref="B1362">_xlfn.LET(
  _xlpm.n, UPPER(TRIM(C1362)),
  _xlfn.XLOOKUP(
    _xlpm.n,
    {"AUSTRALIA","NSW","VIC","QLD","SA","WA","TAS","NT","ACT","UNK"},
    {"AU","NSW","VIC","QLD","SA","WA","TAS","NT","ACT","UNK"},
    C1362
  )
)</f>
        <v>TAS</v>
      </c>
      <c r="C1362" s="1" t="s">
        <v>23</v>
      </c>
      <c r="D1362" s="11">
        <f t="shared" si="21"/>
        <v>44896</v>
      </c>
      <c r="E1362" s="1" t="s">
        <v>49</v>
      </c>
      <c r="F1362" s="1" t="s">
        <v>33</v>
      </c>
      <c r="G1362" s="4">
        <v>19318</v>
      </c>
      <c r="H1362" s="5">
        <v>2790740.3899999992</v>
      </c>
      <c r="I1362" s="4">
        <v>503</v>
      </c>
      <c r="J1362" s="4">
        <v>18815</v>
      </c>
      <c r="K1362" s="4">
        <v>59724.3</v>
      </c>
      <c r="L1362" s="4">
        <v>2731016.0899999994</v>
      </c>
      <c r="M1362" s="6">
        <v>2.6037892121337614E-2</v>
      </c>
      <c r="N1362" s="4">
        <v>98.505436408977559</v>
      </c>
      <c r="O1362" s="4">
        <v>3655213.6500000008</v>
      </c>
      <c r="P1362" s="4">
        <v>6972235.6399999959</v>
      </c>
      <c r="Q1362" s="4">
        <v>59724.299999999996</v>
      </c>
      <c r="R1362" s="4">
        <v>6912511.3399999961</v>
      </c>
    </row>
    <row r="1363" spans="1:18" ht="15" x14ac:dyDescent="0.2">
      <c r="A1363" s="1" t="str" cm="1">
        <f t="array" ref="A1363">_xlfn.LET(
  _xlpm.n, UPPER(TRIM(C1363)),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C1363
  )
)</f>
        <v>Northern Territory</v>
      </c>
      <c r="B1363" s="1" t="str" cm="1">
        <f t="array" ref="B1363">_xlfn.LET(
  _xlpm.n, UPPER(TRIM(C1363)),
  _xlfn.XLOOKUP(
    _xlpm.n,
    {"AUSTRALIA","NSW","VIC","QLD","SA","WA","TAS","NT","ACT","UNK"},
    {"AU","NSW","VIC","QLD","SA","WA","TAS","NT","ACT","UNK"},
    C1363
  )
)</f>
        <v>NT</v>
      </c>
      <c r="C1363" s="1" t="s">
        <v>24</v>
      </c>
      <c r="D1363" s="11">
        <f t="shared" si="21"/>
        <v>44896</v>
      </c>
      <c r="E1363" s="1" t="s">
        <v>49</v>
      </c>
      <c r="F1363" s="1" t="s">
        <v>33</v>
      </c>
      <c r="G1363" s="4">
        <v>4235</v>
      </c>
      <c r="H1363" s="5">
        <v>634333.21000000031</v>
      </c>
      <c r="I1363" s="4">
        <v>142</v>
      </c>
      <c r="J1363" s="4">
        <v>4093</v>
      </c>
      <c r="K1363" s="4">
        <v>19142.350000000013</v>
      </c>
      <c r="L1363" s="4">
        <v>615190.86000000022</v>
      </c>
      <c r="M1363" s="6">
        <v>3.3530106257378983E-2</v>
      </c>
      <c r="N1363" s="4">
        <v>153.50238095238097</v>
      </c>
      <c r="O1363" s="4">
        <v>837268.80000000063</v>
      </c>
      <c r="P1363" s="4">
        <v>1542661.4600000025</v>
      </c>
      <c r="Q1363" s="4">
        <v>19142.349999999999</v>
      </c>
      <c r="R1363" s="4">
        <v>1523519.1100000029</v>
      </c>
    </row>
    <row r="1364" spans="1:18" ht="15" x14ac:dyDescent="0.2">
      <c r="A1364" s="1" t="str" cm="1">
        <f t="array" ref="A1364">_xlfn.LET(
  _xlpm.n, UPPER(TRIM(C1364)),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C1364
  )
)</f>
        <v>Australian Capital Territory</v>
      </c>
      <c r="B1364" s="1" t="str" cm="1">
        <f t="array" ref="B1364">_xlfn.LET(
  _xlpm.n, UPPER(TRIM(C1364)),
  _xlfn.XLOOKUP(
    _xlpm.n,
    {"AUSTRALIA","NSW","VIC","QLD","SA","WA","TAS","NT","ACT","UNK"},
    {"AU","NSW","VIC","QLD","SA","WA","TAS","NT","ACT","UNK"},
    C1364
  )
)</f>
        <v>ACT</v>
      </c>
      <c r="C1364" s="1" t="s">
        <v>25</v>
      </c>
      <c r="D1364" s="11">
        <f t="shared" si="21"/>
        <v>44896</v>
      </c>
      <c r="E1364" s="1" t="s">
        <v>49</v>
      </c>
      <c r="F1364" s="1" t="s">
        <v>33</v>
      </c>
      <c r="G1364" s="4">
        <v>13681</v>
      </c>
      <c r="H1364" s="5">
        <v>1924185.8999999994</v>
      </c>
      <c r="I1364" s="4">
        <v>699</v>
      </c>
      <c r="J1364" s="4">
        <v>12982</v>
      </c>
      <c r="K1364" s="4">
        <v>77636.45</v>
      </c>
      <c r="L1364" s="4">
        <v>1846549.4499999969</v>
      </c>
      <c r="M1364" s="6">
        <v>5.109275637745779E-2</v>
      </c>
      <c r="N1364" s="4">
        <v>214.80909604519769</v>
      </c>
      <c r="O1364" s="4">
        <v>2455374.4000000013</v>
      </c>
      <c r="P1364" s="4">
        <v>5911876.9800000004</v>
      </c>
      <c r="Q1364" s="4">
        <v>77636.45</v>
      </c>
      <c r="R1364" s="4">
        <v>5834240.5299999993</v>
      </c>
    </row>
    <row r="1365" spans="1:18" ht="15" x14ac:dyDescent="0.2">
      <c r="A1365" s="1" t="str" cm="1">
        <f t="array" ref="A1365">_xlfn.LET(
  _xlpm.n, UPPER(TRIM(C1365)),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C1365
  )
)</f>
        <v>Unknown</v>
      </c>
      <c r="B1365" s="1" t="str" cm="1">
        <f t="array" ref="B1365">_xlfn.LET(
  _xlpm.n, UPPER(TRIM(C1365)),
  _xlfn.XLOOKUP(
    _xlpm.n,
    {"AUSTRALIA","NSW","VIC","QLD","SA","WA","TAS","NT","ACT","UNK"},
    {"AU","NSW","VIC","QLD","SA","WA","TAS","NT","ACT","UNK"},
    C1365
  )
)</f>
        <v>UNK</v>
      </c>
      <c r="C1365" s="1" t="s">
        <v>26</v>
      </c>
      <c r="D1365" s="11">
        <f t="shared" si="21"/>
        <v>44896</v>
      </c>
      <c r="E1365" s="1" t="s">
        <v>49</v>
      </c>
      <c r="F1365" s="1" t="s">
        <v>33</v>
      </c>
      <c r="G1365" s="4">
        <v>16</v>
      </c>
      <c r="H1365" s="5">
        <v>2413.7000000000003</v>
      </c>
      <c r="I1365" s="4">
        <v>0</v>
      </c>
      <c r="J1365" s="4">
        <v>16</v>
      </c>
      <c r="K1365" s="4">
        <v>0</v>
      </c>
      <c r="L1365" s="4">
        <v>2413.7000000000003</v>
      </c>
      <c r="M1365" s="6">
        <v>0</v>
      </c>
      <c r="N1365" s="4">
        <v>244.8</v>
      </c>
      <c r="O1365" s="4">
        <v>3208.6000000000004</v>
      </c>
      <c r="P1365" s="4">
        <v>5917.3</v>
      </c>
      <c r="Q1365" s="4">
        <v>0</v>
      </c>
      <c r="R1365" s="4">
        <v>5917.3</v>
      </c>
    </row>
    <row r="1366" spans="1:18" ht="15" x14ac:dyDescent="0.2">
      <c r="A1366" s="1" t="str" cm="1">
        <f t="array" ref="A1366">_xlfn.LET(
  _xlpm.n, UPPER(TRIM(C1366)),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C1366
  )
)</f>
        <v>Australia</v>
      </c>
      <c r="B1366" s="1" t="str" cm="1">
        <f t="array" ref="B1366">_xlfn.LET(
  _xlpm.n, UPPER(TRIM(C1366)),
  _xlfn.XLOOKUP(
    _xlpm.n,
    {"AUSTRALIA","NSW","VIC","QLD","SA","WA","TAS","NT","ACT","UNK"},
    {"AU","NSW","VIC","QLD","SA","WA","TAS","NT","ACT","UNK"},
    C1366
  )
)</f>
        <v>AU</v>
      </c>
      <c r="C1366" s="2" t="s">
        <v>15</v>
      </c>
      <c r="D1366" s="12">
        <f t="shared" si="21"/>
        <v>44896</v>
      </c>
      <c r="E1366" s="3" t="s">
        <v>49</v>
      </c>
      <c r="F1366" s="3" t="s">
        <v>34</v>
      </c>
      <c r="G1366" s="8">
        <v>40693014</v>
      </c>
      <c r="H1366" s="9">
        <v>901931497.91999304</v>
      </c>
      <c r="I1366" s="8">
        <v>36539211</v>
      </c>
      <c r="J1366" s="8">
        <v>4153803</v>
      </c>
      <c r="K1366" s="8">
        <v>811261440.54999912</v>
      </c>
      <c r="L1366" s="8">
        <v>90670057.370000184</v>
      </c>
      <c r="M1366" s="10">
        <v>0.89792343717769341</v>
      </c>
      <c r="N1366" s="8">
        <v>21.817388798031022</v>
      </c>
      <c r="O1366" s="8">
        <v>1070095216.7799966</v>
      </c>
      <c r="P1366" s="8">
        <v>959768354.74000061</v>
      </c>
      <c r="Q1366" s="8">
        <v>809119762.90000021</v>
      </c>
      <c r="R1366" s="8">
        <v>150648591.84000021</v>
      </c>
    </row>
    <row r="1367" spans="1:18" ht="15" x14ac:dyDescent="0.2">
      <c r="A1367" s="1" t="str" cm="1">
        <f t="array" ref="A1367">_xlfn.LET(
  _xlpm.n, UPPER(TRIM(C1367)),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C1367
  )
)</f>
        <v>New South Wales</v>
      </c>
      <c r="B1367" s="1" t="str" cm="1">
        <f t="array" ref="B1367">_xlfn.LET(
  _xlpm.n, UPPER(TRIM(C1367)),
  _xlfn.XLOOKUP(
    _xlpm.n,
    {"AUSTRALIA","NSW","VIC","QLD","SA","WA","TAS","NT","ACT","UNK"},
    {"AU","NSW","VIC","QLD","SA","WA","TAS","NT","ACT","UNK"},
    C1367
  )
)</f>
        <v>NSW</v>
      </c>
      <c r="C1367" s="1" t="s">
        <v>18</v>
      </c>
      <c r="D1367" s="11">
        <f t="shared" si="21"/>
        <v>44896</v>
      </c>
      <c r="E1367" s="1" t="s">
        <v>49</v>
      </c>
      <c r="F1367" s="1" t="s">
        <v>34</v>
      </c>
      <c r="G1367" s="4">
        <v>13632001</v>
      </c>
      <c r="H1367" s="5">
        <v>303449910.71000117</v>
      </c>
      <c r="I1367" s="4">
        <v>11995201</v>
      </c>
      <c r="J1367" s="4">
        <v>1636800</v>
      </c>
      <c r="K1367" s="4">
        <v>270056825.50000083</v>
      </c>
      <c r="L1367" s="4">
        <v>33393085.210000023</v>
      </c>
      <c r="M1367" s="6">
        <v>0.87992958627277096</v>
      </c>
      <c r="N1367" s="4">
        <v>22.408793702853377</v>
      </c>
      <c r="O1367" s="4">
        <v>360380918.06999987</v>
      </c>
      <c r="P1367" s="4">
        <v>322512020.17000008</v>
      </c>
      <c r="Q1367" s="4">
        <v>269311658.19999999</v>
      </c>
      <c r="R1367" s="4">
        <v>53200361.970000051</v>
      </c>
    </row>
    <row r="1368" spans="1:18" ht="15" x14ac:dyDescent="0.2">
      <c r="A1368" s="1" t="str" cm="1">
        <f t="array" ref="A1368">_xlfn.LET(
  _xlpm.n, UPPER(TRIM(C1368)),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C1368
  )
)</f>
        <v>Victoria</v>
      </c>
      <c r="B1368" s="1" t="str" cm="1">
        <f t="array" ref="B1368">_xlfn.LET(
  _xlpm.n, UPPER(TRIM(C1368)),
  _xlfn.XLOOKUP(
    _xlpm.n,
    {"AUSTRALIA","NSW","VIC","QLD","SA","WA","TAS","NT","ACT","UNK"},
    {"AU","NSW","VIC","QLD","SA","WA","TAS","NT","ACT","UNK"},
    C1368
  )
)</f>
        <v>VIC</v>
      </c>
      <c r="C1368" s="1" t="s">
        <v>19</v>
      </c>
      <c r="D1368" s="11">
        <f t="shared" si="21"/>
        <v>44896</v>
      </c>
      <c r="E1368" s="1" t="s">
        <v>49</v>
      </c>
      <c r="F1368" s="1" t="s">
        <v>34</v>
      </c>
      <c r="G1368" s="4">
        <v>10380455</v>
      </c>
      <c r="H1368" s="5">
        <v>225697059.64000002</v>
      </c>
      <c r="I1368" s="4">
        <v>9493255</v>
      </c>
      <c r="J1368" s="4">
        <v>887200</v>
      </c>
      <c r="K1368" s="4">
        <v>205561648.04999962</v>
      </c>
      <c r="L1368" s="4">
        <v>20135411.59</v>
      </c>
      <c r="M1368" s="6">
        <v>0.91453168478645686</v>
      </c>
      <c r="N1368" s="4">
        <v>22.350840486719267</v>
      </c>
      <c r="O1368" s="4">
        <v>267459658.42000014</v>
      </c>
      <c r="P1368" s="4">
        <v>240153698.87000015</v>
      </c>
      <c r="Q1368" s="4">
        <v>205064170.74999985</v>
      </c>
      <c r="R1368" s="4">
        <v>35089528.119999945</v>
      </c>
    </row>
    <row r="1369" spans="1:18" ht="15" x14ac:dyDescent="0.2">
      <c r="A1369" s="1" t="str" cm="1">
        <f t="array" ref="A1369">_xlfn.LET(
  _xlpm.n, UPPER(TRIM(C1369)),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C1369
  )
)</f>
        <v>Queensland</v>
      </c>
      <c r="B1369" s="1" t="str" cm="1">
        <f t="array" ref="B1369">_xlfn.LET(
  _xlpm.n, UPPER(TRIM(C1369)),
  _xlfn.XLOOKUP(
    _xlpm.n,
    {"AUSTRALIA","NSW","VIC","QLD","SA","WA","TAS","NT","ACT","UNK"},
    {"AU","NSW","VIC","QLD","SA","WA","TAS","NT","ACT","UNK"},
    C1369
  )
)</f>
        <v>QLD</v>
      </c>
      <c r="C1369" s="1" t="s">
        <v>20</v>
      </c>
      <c r="D1369" s="11">
        <f t="shared" si="21"/>
        <v>44896</v>
      </c>
      <c r="E1369" s="1" t="s">
        <v>49</v>
      </c>
      <c r="F1369" s="1" t="s">
        <v>34</v>
      </c>
      <c r="G1369" s="4">
        <v>8030963</v>
      </c>
      <c r="H1369" s="5">
        <v>182923891.61999989</v>
      </c>
      <c r="I1369" s="4">
        <v>7234771</v>
      </c>
      <c r="J1369" s="4">
        <v>796192</v>
      </c>
      <c r="K1369" s="4">
        <v>165021645.04999951</v>
      </c>
      <c r="L1369" s="4">
        <v>17902246.569999989</v>
      </c>
      <c r="M1369" s="6">
        <v>0.90085971009952359</v>
      </c>
      <c r="N1369" s="4">
        <v>21.542348875538302</v>
      </c>
      <c r="O1369" s="4">
        <v>217048491.25000009</v>
      </c>
      <c r="P1369" s="4">
        <v>194944192.12999946</v>
      </c>
      <c r="Q1369" s="4">
        <v>164606616.74999937</v>
      </c>
      <c r="R1369" s="4">
        <v>30337575.379999988</v>
      </c>
    </row>
    <row r="1370" spans="1:18" ht="15" x14ac:dyDescent="0.2">
      <c r="A1370" s="1" t="str" cm="1">
        <f t="array" ref="A1370">_xlfn.LET(
  _xlpm.n, UPPER(TRIM(C1370)),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C1370
  )
)</f>
        <v>South Australia</v>
      </c>
      <c r="B1370" s="1" t="str" cm="1">
        <f t="array" ref="B1370">_xlfn.LET(
  _xlpm.n, UPPER(TRIM(C1370)),
  _xlfn.XLOOKUP(
    _xlpm.n,
    {"AUSTRALIA","NSW","VIC","QLD","SA","WA","TAS","NT","ACT","UNK"},
    {"AU","NSW","VIC","QLD","SA","WA","TAS","NT","ACT","UNK"},
    C1370
  )
)</f>
        <v>SA</v>
      </c>
      <c r="C1370" s="1" t="s">
        <v>21</v>
      </c>
      <c r="D1370" s="11">
        <f t="shared" si="21"/>
        <v>44896</v>
      </c>
      <c r="E1370" s="1" t="s">
        <v>49</v>
      </c>
      <c r="F1370" s="1" t="s">
        <v>34</v>
      </c>
      <c r="G1370" s="4">
        <v>2735976</v>
      </c>
      <c r="H1370" s="5">
        <v>58158053.839999929</v>
      </c>
      <c r="I1370" s="4">
        <v>2430976</v>
      </c>
      <c r="J1370" s="4">
        <v>305000</v>
      </c>
      <c r="K1370" s="4">
        <v>51244634.199999914</v>
      </c>
      <c r="L1370" s="4">
        <v>6913419.640000008</v>
      </c>
      <c r="M1370" s="6">
        <v>0.88852241393930353</v>
      </c>
      <c r="N1370" s="4">
        <v>17.637247793190422</v>
      </c>
      <c r="O1370" s="4">
        <v>69108747.049999893</v>
      </c>
      <c r="P1370" s="4">
        <v>62232994.389999956</v>
      </c>
      <c r="Q1370" s="4">
        <v>51052840.899999909</v>
      </c>
      <c r="R1370" s="4">
        <v>11180153.489999996</v>
      </c>
    </row>
    <row r="1371" spans="1:18" ht="15" x14ac:dyDescent="0.2">
      <c r="A1371" s="1" t="str" cm="1">
        <f t="array" ref="A1371">_xlfn.LET(
  _xlpm.n, UPPER(TRIM(C1371)),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C1371
  )
)</f>
        <v>Western Australia</v>
      </c>
      <c r="B1371" s="1" t="str" cm="1">
        <f t="array" ref="B1371">_xlfn.LET(
  _xlpm.n, UPPER(TRIM(C1371)),
  _xlfn.XLOOKUP(
    _xlpm.n,
    {"AUSTRALIA","NSW","VIC","QLD","SA","WA","TAS","NT","ACT","UNK"},
    {"AU","NSW","VIC","QLD","SA","WA","TAS","NT","ACT","UNK"},
    C1371
  )
)</f>
        <v>WA</v>
      </c>
      <c r="C1371" s="1" t="s">
        <v>22</v>
      </c>
      <c r="D1371" s="11">
        <f t="shared" si="21"/>
        <v>44896</v>
      </c>
      <c r="E1371" s="1" t="s">
        <v>49</v>
      </c>
      <c r="F1371" s="1" t="s">
        <v>34</v>
      </c>
      <c r="G1371" s="4">
        <v>4226403</v>
      </c>
      <c r="H1371" s="5">
        <v>94683817.37999998</v>
      </c>
      <c r="I1371" s="4">
        <v>3821390</v>
      </c>
      <c r="J1371" s="4">
        <v>405013</v>
      </c>
      <c r="K1371" s="4">
        <v>85725398.850000009</v>
      </c>
      <c r="L1371" s="4">
        <v>8958418.5300000012</v>
      </c>
      <c r="M1371" s="6">
        <v>0.90417075702435379</v>
      </c>
      <c r="N1371" s="4">
        <v>23.381884854276162</v>
      </c>
      <c r="O1371" s="4">
        <v>112279700.01999997</v>
      </c>
      <c r="P1371" s="4">
        <v>100687081.50999977</v>
      </c>
      <c r="Q1371" s="4">
        <v>85505003.299999908</v>
      </c>
      <c r="R1371" s="4">
        <v>15182078.210000005</v>
      </c>
    </row>
    <row r="1372" spans="1:18" ht="15" x14ac:dyDescent="0.2">
      <c r="A1372" s="1" t="str" cm="1">
        <f t="array" ref="A1372">_xlfn.LET(
  _xlpm.n, UPPER(TRIM(C1372)),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C1372
  )
)</f>
        <v>Tasmania</v>
      </c>
      <c r="B1372" s="1" t="str" cm="1">
        <f t="array" ref="B1372">_xlfn.LET(
  _xlpm.n, UPPER(TRIM(C1372)),
  _xlfn.XLOOKUP(
    _xlpm.n,
    {"AUSTRALIA","NSW","VIC","QLD","SA","WA","TAS","NT","ACT","UNK"},
    {"AU","NSW","VIC","QLD","SA","WA","TAS","NT","ACT","UNK"},
    C1372
  )
)</f>
        <v>TAS</v>
      </c>
      <c r="C1372" s="1" t="s">
        <v>23</v>
      </c>
      <c r="D1372" s="11">
        <f t="shared" si="21"/>
        <v>44896</v>
      </c>
      <c r="E1372" s="1" t="s">
        <v>49</v>
      </c>
      <c r="F1372" s="1" t="s">
        <v>34</v>
      </c>
      <c r="G1372" s="4">
        <v>809201</v>
      </c>
      <c r="H1372" s="5">
        <v>17434571.779999968</v>
      </c>
      <c r="I1372" s="4">
        <v>750186</v>
      </c>
      <c r="J1372" s="4">
        <v>59015</v>
      </c>
      <c r="K1372" s="4">
        <v>15862215.450000003</v>
      </c>
      <c r="L1372" s="4">
        <v>1572356.3299999989</v>
      </c>
      <c r="M1372" s="6">
        <v>0.92707003575131519</v>
      </c>
      <c r="N1372" s="4">
        <v>22.216254452926211</v>
      </c>
      <c r="O1372" s="4">
        <v>20675743.869999994</v>
      </c>
      <c r="P1372" s="4">
        <v>18516891.549999986</v>
      </c>
      <c r="Q1372" s="4">
        <v>15833848.800000008</v>
      </c>
      <c r="R1372" s="4">
        <v>2683042.7500000019</v>
      </c>
    </row>
    <row r="1373" spans="1:18" ht="15" x14ac:dyDescent="0.2">
      <c r="A1373" s="1" t="str" cm="1">
        <f t="array" ref="A1373">_xlfn.LET(
  _xlpm.n, UPPER(TRIM(C1373)),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C1373
  )
)</f>
        <v>Northern Territory</v>
      </c>
      <c r="B1373" s="1" t="str" cm="1">
        <f t="array" ref="B1373">_xlfn.LET(
  _xlpm.n, UPPER(TRIM(C1373)),
  _xlfn.XLOOKUP(
    _xlpm.n,
    {"AUSTRALIA","NSW","VIC","QLD","SA","WA","TAS","NT","ACT","UNK"},
    {"AU","NSW","VIC","QLD","SA","WA","TAS","NT","ACT","UNK"},
    C1373
  )
)</f>
        <v>NT</v>
      </c>
      <c r="C1373" s="1" t="s">
        <v>24</v>
      </c>
      <c r="D1373" s="11">
        <f t="shared" si="21"/>
        <v>44896</v>
      </c>
      <c r="E1373" s="1" t="s">
        <v>49</v>
      </c>
      <c r="F1373" s="1" t="s">
        <v>34</v>
      </c>
      <c r="G1373" s="4">
        <v>292482</v>
      </c>
      <c r="H1373" s="5">
        <v>6500008.3000000063</v>
      </c>
      <c r="I1373" s="4">
        <v>285668</v>
      </c>
      <c r="J1373" s="4">
        <v>6814</v>
      </c>
      <c r="K1373" s="4">
        <v>6287879.6500000004</v>
      </c>
      <c r="L1373" s="4">
        <v>212128.65</v>
      </c>
      <c r="M1373" s="6">
        <v>0.97670283983287864</v>
      </c>
      <c r="N1373" s="4">
        <v>38.628523676880228</v>
      </c>
      <c r="O1373" s="4">
        <v>7645792.5999999773</v>
      </c>
      <c r="P1373" s="4">
        <v>6621827.5500000063</v>
      </c>
      <c r="Q1373" s="4">
        <v>6270150.5500000073</v>
      </c>
      <c r="R1373" s="4">
        <v>351676.99999999971</v>
      </c>
    </row>
    <row r="1374" spans="1:18" ht="15" x14ac:dyDescent="0.2">
      <c r="A1374" s="1" t="str" cm="1">
        <f t="array" ref="A1374">_xlfn.LET(
  _xlpm.n, UPPER(TRIM(C1374)),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C1374
  )
)</f>
        <v>Australian Capital Territory</v>
      </c>
      <c r="B1374" s="1" t="str" cm="1">
        <f t="array" ref="B1374">_xlfn.LET(
  _xlpm.n, UPPER(TRIM(C1374)),
  _xlfn.XLOOKUP(
    _xlpm.n,
    {"AUSTRALIA","NSW","VIC","QLD","SA","WA","TAS","NT","ACT","UNK"},
    {"AU","NSW","VIC","QLD","SA","WA","TAS","NT","ACT","UNK"},
    C1374
  )
)</f>
        <v>ACT</v>
      </c>
      <c r="C1374" s="1" t="s">
        <v>25</v>
      </c>
      <c r="D1374" s="11">
        <f t="shared" si="21"/>
        <v>44896</v>
      </c>
      <c r="E1374" s="1" t="s">
        <v>49</v>
      </c>
      <c r="F1374" s="1" t="s">
        <v>34</v>
      </c>
      <c r="G1374" s="4">
        <v>584904</v>
      </c>
      <c r="H1374" s="5">
        <v>13068407.650000026</v>
      </c>
      <c r="I1374" s="4">
        <v>527219</v>
      </c>
      <c r="J1374" s="4">
        <v>57685</v>
      </c>
      <c r="K1374" s="4">
        <v>11487513.700000007</v>
      </c>
      <c r="L1374" s="4">
        <v>1580893.9500000016</v>
      </c>
      <c r="M1374" s="6">
        <v>0.90137697810238948</v>
      </c>
      <c r="N1374" s="4">
        <v>17.175022531749278</v>
      </c>
      <c r="O1374" s="4">
        <v>15477322.649999982</v>
      </c>
      <c r="P1374" s="4">
        <v>14082413.789999994</v>
      </c>
      <c r="Q1374" s="4">
        <v>11461793.550000006</v>
      </c>
      <c r="R1374" s="4">
        <v>2620620.2400000021</v>
      </c>
    </row>
    <row r="1375" spans="1:18" ht="15" x14ac:dyDescent="0.2">
      <c r="A1375" s="1" t="str" cm="1">
        <f t="array" ref="A1375">_xlfn.LET(
  _xlpm.n, UPPER(TRIM(C1375)),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C1375
  )
)</f>
        <v>Unknown</v>
      </c>
      <c r="B1375" s="1" t="str" cm="1">
        <f t="array" ref="B1375">_xlfn.LET(
  _xlpm.n, UPPER(TRIM(C1375)),
  _xlfn.XLOOKUP(
    _xlpm.n,
    {"AUSTRALIA","NSW","VIC","QLD","SA","WA","TAS","NT","ACT","UNK"},
    {"AU","NSW","VIC","QLD","SA","WA","TAS","NT","ACT","UNK"},
    C1375
  )
)</f>
        <v>UNK</v>
      </c>
      <c r="C1375" s="1" t="s">
        <v>26</v>
      </c>
      <c r="D1375" s="11">
        <f t="shared" si="21"/>
        <v>44896</v>
      </c>
      <c r="E1375" s="1" t="s">
        <v>49</v>
      </c>
      <c r="F1375" s="1" t="s">
        <v>34</v>
      </c>
      <c r="G1375" s="4">
        <v>629</v>
      </c>
      <c r="H1375" s="5">
        <v>15777.000000000004</v>
      </c>
      <c r="I1375" s="4">
        <v>545</v>
      </c>
      <c r="J1375" s="4">
        <v>84</v>
      </c>
      <c r="K1375" s="4">
        <v>13680.100000000002</v>
      </c>
      <c r="L1375" s="4">
        <v>2096.9</v>
      </c>
      <c r="M1375" s="6">
        <v>0.8664546899841018</v>
      </c>
      <c r="N1375" s="4">
        <v>55.112499999999997</v>
      </c>
      <c r="O1375" s="4">
        <v>18842.849999999999</v>
      </c>
      <c r="P1375" s="4">
        <v>17234.78</v>
      </c>
      <c r="Q1375" s="4">
        <v>13680.100000000002</v>
      </c>
      <c r="R1375" s="4">
        <v>3554.6800000000012</v>
      </c>
    </row>
    <row r="1376" spans="1:18" ht="15" x14ac:dyDescent="0.2">
      <c r="A1376" s="1" t="str" cm="1">
        <f t="array" ref="A1376">_xlfn.LET(
  _xlpm.n, UPPER(TRIM(C1376)),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C1376
  )
)</f>
        <v>Australia</v>
      </c>
      <c r="B1376" s="1" t="str" cm="1">
        <f t="array" ref="B1376">_xlfn.LET(
  _xlpm.n, UPPER(TRIM(C1376)),
  _xlfn.XLOOKUP(
    _xlpm.n,
    {"AUSTRALIA","NSW","VIC","QLD","SA","WA","TAS","NT","ACT","UNK"},
    {"AU","NSW","VIC","QLD","SA","WA","TAS","NT","ACT","UNK"},
    C1376
  )
)</f>
        <v>AU</v>
      </c>
      <c r="C1376" s="2" t="s">
        <v>15</v>
      </c>
      <c r="D1376" s="12">
        <f t="shared" si="21"/>
        <v>44896</v>
      </c>
      <c r="E1376" s="3" t="s">
        <v>49</v>
      </c>
      <c r="F1376" s="3" t="s">
        <v>35</v>
      </c>
      <c r="G1376" s="8">
        <v>7300128</v>
      </c>
      <c r="H1376" s="9">
        <v>1145789753.9800003</v>
      </c>
      <c r="I1376" s="8">
        <v>5743233</v>
      </c>
      <c r="J1376" s="8">
        <v>1556895</v>
      </c>
      <c r="K1376" s="8">
        <v>909783297.89999878</v>
      </c>
      <c r="L1376" s="8">
        <v>236006456.0799998</v>
      </c>
      <c r="M1376" s="10">
        <v>0.78673045184961143</v>
      </c>
      <c r="N1376" s="8">
        <v>117.32476210381452</v>
      </c>
      <c r="O1376" s="8">
        <v>1224036095.4800048</v>
      </c>
      <c r="P1376" s="8">
        <v>1314173879.6899953</v>
      </c>
      <c r="Q1376" s="8">
        <v>909783297.89999878</v>
      </c>
      <c r="R1376" s="8">
        <v>404390581.7900005</v>
      </c>
    </row>
    <row r="1377" spans="1:18" ht="15" x14ac:dyDescent="0.2">
      <c r="A1377" s="1" t="str" cm="1">
        <f t="array" ref="A1377">_xlfn.LET(
  _xlpm.n, UPPER(TRIM(C1377)),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C1377
  )
)</f>
        <v>New South Wales</v>
      </c>
      <c r="B1377" s="1" t="str" cm="1">
        <f t="array" ref="B1377">_xlfn.LET(
  _xlpm.n, UPPER(TRIM(C1377)),
  _xlfn.XLOOKUP(
    _xlpm.n,
    {"AUSTRALIA","NSW","VIC","QLD","SA","WA","TAS","NT","ACT","UNK"},
    {"AU","NSW","VIC","QLD","SA","WA","TAS","NT","ACT","UNK"},
    C1377
  )
)</f>
        <v>NSW</v>
      </c>
      <c r="C1377" s="1" t="s">
        <v>18</v>
      </c>
      <c r="D1377" s="11">
        <f t="shared" si="21"/>
        <v>44896</v>
      </c>
      <c r="E1377" s="1" t="s">
        <v>49</v>
      </c>
      <c r="F1377" s="1" t="s">
        <v>35</v>
      </c>
      <c r="G1377" s="4">
        <v>2519591</v>
      </c>
      <c r="H1377" s="5">
        <v>399882808.799999</v>
      </c>
      <c r="I1377" s="4">
        <v>2009633</v>
      </c>
      <c r="J1377" s="4">
        <v>509958</v>
      </c>
      <c r="K1377" s="4">
        <v>321057811.34999931</v>
      </c>
      <c r="L1377" s="4">
        <v>78824997.450000182</v>
      </c>
      <c r="M1377" s="6">
        <v>0.79760286490942378</v>
      </c>
      <c r="N1377" s="4">
        <v>110.42771533072639</v>
      </c>
      <c r="O1377" s="4">
        <v>427457225.15999955</v>
      </c>
      <c r="P1377" s="4">
        <v>449879342.36999971</v>
      </c>
      <c r="Q1377" s="4">
        <v>321057811.34999931</v>
      </c>
      <c r="R1377" s="4">
        <v>128821531.01999995</v>
      </c>
    </row>
    <row r="1378" spans="1:18" ht="15" x14ac:dyDescent="0.2">
      <c r="A1378" s="1" t="str" cm="1">
        <f t="array" ref="A1378">_xlfn.LET(
  _xlpm.n, UPPER(TRIM(C1378)),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C1378
  )
)</f>
        <v>Victoria</v>
      </c>
      <c r="B1378" s="1" t="str" cm="1">
        <f t="array" ref="B1378">_xlfn.LET(
  _xlpm.n, UPPER(TRIM(C1378)),
  _xlfn.XLOOKUP(
    _xlpm.n,
    {"AUSTRALIA","NSW","VIC","QLD","SA","WA","TAS","NT","ACT","UNK"},
    {"AU","NSW","VIC","QLD","SA","WA","TAS","NT","ACT","UNK"},
    C1378
  )
)</f>
        <v>VIC</v>
      </c>
      <c r="C1378" s="1" t="s">
        <v>19</v>
      </c>
      <c r="D1378" s="11">
        <f t="shared" si="21"/>
        <v>44896</v>
      </c>
      <c r="E1378" s="1" t="s">
        <v>49</v>
      </c>
      <c r="F1378" s="1" t="s">
        <v>35</v>
      </c>
      <c r="G1378" s="4">
        <v>1813895</v>
      </c>
      <c r="H1378" s="5">
        <v>281115867.33000129</v>
      </c>
      <c r="I1378" s="4">
        <v>1399199</v>
      </c>
      <c r="J1378" s="4">
        <v>414696</v>
      </c>
      <c r="K1378" s="4">
        <v>219943152.09999985</v>
      </c>
      <c r="L1378" s="4">
        <v>61172715.229999959</v>
      </c>
      <c r="M1378" s="6">
        <v>0.77137816687294469</v>
      </c>
      <c r="N1378" s="4">
        <v>120.558475633423</v>
      </c>
      <c r="O1378" s="4">
        <v>299045996.88000005</v>
      </c>
      <c r="P1378" s="4">
        <v>327703936.57000047</v>
      </c>
      <c r="Q1378" s="4">
        <v>219943152.09999985</v>
      </c>
      <c r="R1378" s="4">
        <v>107760784.47000006</v>
      </c>
    </row>
    <row r="1379" spans="1:18" ht="15" x14ac:dyDescent="0.2">
      <c r="A1379" s="1" t="str" cm="1">
        <f t="array" ref="A1379">_xlfn.LET(
  _xlpm.n, UPPER(TRIM(C1379)),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C1379
  )
)</f>
        <v>Queensland</v>
      </c>
      <c r="B1379" s="1" t="str" cm="1">
        <f t="array" ref="B1379">_xlfn.LET(
  _xlpm.n, UPPER(TRIM(C1379)),
  _xlfn.XLOOKUP(
    _xlpm.n,
    {"AUSTRALIA","NSW","VIC","QLD","SA","WA","TAS","NT","ACT","UNK"},
    {"AU","NSW","VIC","QLD","SA","WA","TAS","NT","ACT","UNK"},
    C1379
  )
)</f>
        <v>QLD</v>
      </c>
      <c r="C1379" s="1" t="s">
        <v>20</v>
      </c>
      <c r="D1379" s="11">
        <f t="shared" si="21"/>
        <v>44896</v>
      </c>
      <c r="E1379" s="1" t="s">
        <v>49</v>
      </c>
      <c r="F1379" s="1" t="s">
        <v>35</v>
      </c>
      <c r="G1379" s="4">
        <v>1515070</v>
      </c>
      <c r="H1379" s="5">
        <v>236449093.10000029</v>
      </c>
      <c r="I1379" s="4">
        <v>1198857</v>
      </c>
      <c r="J1379" s="4">
        <v>316213</v>
      </c>
      <c r="K1379" s="4">
        <v>188773882.95000011</v>
      </c>
      <c r="L1379" s="4">
        <v>47675210.150000028</v>
      </c>
      <c r="M1379" s="6">
        <v>0.79128819130469219</v>
      </c>
      <c r="N1379" s="4">
        <v>117.18837689923593</v>
      </c>
      <c r="O1379" s="4">
        <v>252544677.14000022</v>
      </c>
      <c r="P1379" s="4">
        <v>271932840.6200006</v>
      </c>
      <c r="Q1379" s="4">
        <v>188773882.95000014</v>
      </c>
      <c r="R1379" s="4">
        <v>83158957.670000002</v>
      </c>
    </row>
    <row r="1380" spans="1:18" ht="15" x14ac:dyDescent="0.2">
      <c r="A1380" s="1" t="str" cm="1">
        <f t="array" ref="A1380">_xlfn.LET(
  _xlpm.n, UPPER(TRIM(C1380)),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C1380
  )
)</f>
        <v>South Australia</v>
      </c>
      <c r="B1380" s="1" t="str" cm="1">
        <f t="array" ref="B1380">_xlfn.LET(
  _xlpm.n, UPPER(TRIM(C1380)),
  _xlfn.XLOOKUP(
    _xlpm.n,
    {"AUSTRALIA","NSW","VIC","QLD","SA","WA","TAS","NT","ACT","UNK"},
    {"AU","NSW","VIC","QLD","SA","WA","TAS","NT","ACT","UNK"},
    C1380
  )
)</f>
        <v>SA</v>
      </c>
      <c r="C1380" s="1" t="s">
        <v>21</v>
      </c>
      <c r="D1380" s="11">
        <f t="shared" si="21"/>
        <v>44896</v>
      </c>
      <c r="E1380" s="1" t="s">
        <v>49</v>
      </c>
      <c r="F1380" s="1" t="s">
        <v>35</v>
      </c>
      <c r="G1380" s="4">
        <v>474024</v>
      </c>
      <c r="H1380" s="5">
        <v>74271306.099999994</v>
      </c>
      <c r="I1380" s="4">
        <v>359552</v>
      </c>
      <c r="J1380" s="4">
        <v>114472</v>
      </c>
      <c r="K1380" s="4">
        <v>56309289.000000007</v>
      </c>
      <c r="L1380" s="4">
        <v>17962017.099999987</v>
      </c>
      <c r="M1380" s="6">
        <v>0.75851011763117482</v>
      </c>
      <c r="N1380" s="4">
        <v>123.48227933953878</v>
      </c>
      <c r="O1380" s="4">
        <v>80118678.960000142</v>
      </c>
      <c r="P1380" s="4">
        <v>87186841.429999799</v>
      </c>
      <c r="Q1380" s="4">
        <v>56309289.000000007</v>
      </c>
      <c r="R1380" s="4">
        <v>30877552.430000018</v>
      </c>
    </row>
    <row r="1381" spans="1:18" ht="15" x14ac:dyDescent="0.2">
      <c r="A1381" s="1" t="str" cm="1">
        <f t="array" ref="A1381">_xlfn.LET(
  _xlpm.n, UPPER(TRIM(C1381)),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C1381
  )
)</f>
        <v>Western Australia</v>
      </c>
      <c r="B1381" s="1" t="str" cm="1">
        <f t="array" ref="B1381">_xlfn.LET(
  _xlpm.n, UPPER(TRIM(C1381)),
  _xlfn.XLOOKUP(
    _xlpm.n,
    {"AUSTRALIA","NSW","VIC","QLD","SA","WA","TAS","NT","ACT","UNK"},
    {"AU","NSW","VIC","QLD","SA","WA","TAS","NT","ACT","UNK"},
    C1381
  )
)</f>
        <v>WA</v>
      </c>
      <c r="C1381" s="1" t="s">
        <v>22</v>
      </c>
      <c r="D1381" s="11">
        <f t="shared" si="21"/>
        <v>44896</v>
      </c>
      <c r="E1381" s="1" t="s">
        <v>49</v>
      </c>
      <c r="F1381" s="1" t="s">
        <v>35</v>
      </c>
      <c r="G1381" s="4">
        <v>728898</v>
      </c>
      <c r="H1381" s="5">
        <v>114817896.47000007</v>
      </c>
      <c r="I1381" s="4">
        <v>604161</v>
      </c>
      <c r="J1381" s="4">
        <v>124737</v>
      </c>
      <c r="K1381" s="4">
        <v>95768276.399999976</v>
      </c>
      <c r="L1381" s="4">
        <v>19049620.069999967</v>
      </c>
      <c r="M1381" s="6">
        <v>0.82886905986845894</v>
      </c>
      <c r="N1381" s="4">
        <v>122.77154041727844</v>
      </c>
      <c r="O1381" s="4">
        <v>122827864.82000014</v>
      </c>
      <c r="P1381" s="4">
        <v>129307710.61999981</v>
      </c>
      <c r="Q1381" s="4">
        <v>95768276.399999976</v>
      </c>
      <c r="R1381" s="4">
        <v>33539434.220000025</v>
      </c>
    </row>
    <row r="1382" spans="1:18" ht="15" x14ac:dyDescent="0.2">
      <c r="A1382" s="1" t="str" cm="1">
        <f t="array" ref="A1382">_xlfn.LET(
  _xlpm.n, UPPER(TRIM(C1382)),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C1382
  )
)</f>
        <v>Tasmania</v>
      </c>
      <c r="B1382" s="1" t="str" cm="1">
        <f t="array" ref="B1382">_xlfn.LET(
  _xlpm.n, UPPER(TRIM(C1382)),
  _xlfn.XLOOKUP(
    _xlpm.n,
    {"AUSTRALIA","NSW","VIC","QLD","SA","WA","TAS","NT","ACT","UNK"},
    {"AU","NSW","VIC","QLD","SA","WA","TAS","NT","ACT","UNK"},
    C1382
  )
)</f>
        <v>TAS</v>
      </c>
      <c r="C1382" s="1" t="s">
        <v>23</v>
      </c>
      <c r="D1382" s="11">
        <f t="shared" si="21"/>
        <v>44896</v>
      </c>
      <c r="E1382" s="1" t="s">
        <v>49</v>
      </c>
      <c r="F1382" s="1" t="s">
        <v>35</v>
      </c>
      <c r="G1382" s="4">
        <v>123362</v>
      </c>
      <c r="H1382" s="5">
        <v>18894016.230000027</v>
      </c>
      <c r="I1382" s="4">
        <v>85851</v>
      </c>
      <c r="J1382" s="4">
        <v>37511</v>
      </c>
      <c r="K1382" s="4">
        <v>13503308.950000027</v>
      </c>
      <c r="L1382" s="4">
        <v>5390707.2799999965</v>
      </c>
      <c r="M1382" s="6">
        <v>0.69592743308312122</v>
      </c>
      <c r="N1382" s="4">
        <v>119.62044355693791</v>
      </c>
      <c r="O1382" s="4">
        <v>20461184.289999958</v>
      </c>
      <c r="P1382" s="4">
        <v>22953347.109999992</v>
      </c>
      <c r="Q1382" s="4">
        <v>13503308.950000027</v>
      </c>
      <c r="R1382" s="4">
        <v>9450038.159999989</v>
      </c>
    </row>
    <row r="1383" spans="1:18" ht="15" x14ac:dyDescent="0.2">
      <c r="A1383" s="1" t="str" cm="1">
        <f t="array" ref="A1383">_xlfn.LET(
  _xlpm.n, UPPER(TRIM(C1383)),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C1383
  )
)</f>
        <v>Northern Territory</v>
      </c>
      <c r="B1383" s="1" t="str" cm="1">
        <f t="array" ref="B1383">_xlfn.LET(
  _xlpm.n, UPPER(TRIM(C1383)),
  _xlfn.XLOOKUP(
    _xlpm.n,
    {"AUSTRALIA","NSW","VIC","QLD","SA","WA","TAS","NT","ACT","UNK"},
    {"AU","NSW","VIC","QLD","SA","WA","TAS","NT","ACT","UNK"},
    C1383
  )
)</f>
        <v>NT</v>
      </c>
      <c r="C1383" s="1" t="s">
        <v>24</v>
      </c>
      <c r="D1383" s="11">
        <f t="shared" si="21"/>
        <v>44896</v>
      </c>
      <c r="E1383" s="1" t="s">
        <v>49</v>
      </c>
      <c r="F1383" s="1" t="s">
        <v>35</v>
      </c>
      <c r="G1383" s="4">
        <v>36774</v>
      </c>
      <c r="H1383" s="5">
        <v>5317820.7500000009</v>
      </c>
      <c r="I1383" s="4">
        <v>31212</v>
      </c>
      <c r="J1383" s="4">
        <v>5562</v>
      </c>
      <c r="K1383" s="4">
        <v>4515630.049999997</v>
      </c>
      <c r="L1383" s="4">
        <v>802190.69999999972</v>
      </c>
      <c r="M1383" s="6">
        <v>0.84875183553597655</v>
      </c>
      <c r="N1383" s="4">
        <v>138.47803935026309</v>
      </c>
      <c r="O1383" s="4">
        <v>5668638.9000000069</v>
      </c>
      <c r="P1383" s="4">
        <v>6019130.1899999967</v>
      </c>
      <c r="Q1383" s="4">
        <v>4515630.049999997</v>
      </c>
      <c r="R1383" s="4">
        <v>1503500.1400000004</v>
      </c>
    </row>
    <row r="1384" spans="1:18" ht="15" x14ac:dyDescent="0.2">
      <c r="A1384" s="1" t="str" cm="1">
        <f t="array" ref="A1384">_xlfn.LET(
  _xlpm.n, UPPER(TRIM(C1384)),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C1384
  )
)</f>
        <v>Australian Capital Territory</v>
      </c>
      <c r="B1384" s="1" t="str" cm="1">
        <f t="array" ref="B1384">_xlfn.LET(
  _xlpm.n, UPPER(TRIM(C1384)),
  _xlfn.XLOOKUP(
    _xlpm.n,
    {"AUSTRALIA","NSW","VIC","QLD","SA","WA","TAS","NT","ACT","UNK"},
    {"AU","NSW","VIC","QLD","SA","WA","TAS","NT","ACT","UNK"},
    C1384
  )
)</f>
        <v>ACT</v>
      </c>
      <c r="C1384" s="1" t="s">
        <v>25</v>
      </c>
      <c r="D1384" s="11">
        <f t="shared" si="21"/>
        <v>44896</v>
      </c>
      <c r="E1384" s="1" t="s">
        <v>49</v>
      </c>
      <c r="F1384" s="1" t="s">
        <v>35</v>
      </c>
      <c r="G1384" s="4">
        <v>88432</v>
      </c>
      <c r="H1384" s="5">
        <v>15026908.700000003</v>
      </c>
      <c r="I1384" s="4">
        <v>54701</v>
      </c>
      <c r="J1384" s="4">
        <v>33731</v>
      </c>
      <c r="K1384" s="4">
        <v>9900656.6500000022</v>
      </c>
      <c r="L1384" s="4">
        <v>5126252.05</v>
      </c>
      <c r="M1384" s="6">
        <v>0.61856567758277547</v>
      </c>
      <c r="N1384" s="4">
        <v>127.02715406704952</v>
      </c>
      <c r="O1384" s="4">
        <v>15896608.829999996</v>
      </c>
      <c r="P1384" s="4">
        <v>19175328.780000005</v>
      </c>
      <c r="Q1384" s="4">
        <v>9900656.6500000022</v>
      </c>
      <c r="R1384" s="4">
        <v>9274672.129999999</v>
      </c>
    </row>
    <row r="1385" spans="1:18" ht="15" x14ac:dyDescent="0.2">
      <c r="A1385" s="1" t="str" cm="1">
        <f t="array" ref="A1385">_xlfn.LET(
  _xlpm.n, UPPER(TRIM(C1385)),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C1385
  )
)</f>
        <v>Unknown</v>
      </c>
      <c r="B1385" s="1" t="str" cm="1">
        <f t="array" ref="B1385">_xlfn.LET(
  _xlpm.n, UPPER(TRIM(C1385)),
  _xlfn.XLOOKUP(
    _xlpm.n,
    {"AUSTRALIA","NSW","VIC","QLD","SA","WA","TAS","NT","ACT","UNK"},
    {"AU","NSW","VIC","QLD","SA","WA","TAS","NT","ACT","UNK"},
    C1385
  )
)</f>
        <v>UNK</v>
      </c>
      <c r="C1385" s="1" t="s">
        <v>26</v>
      </c>
      <c r="D1385" s="11">
        <f t="shared" si="21"/>
        <v>44896</v>
      </c>
      <c r="E1385" s="1" t="s">
        <v>49</v>
      </c>
      <c r="F1385" s="1" t="s">
        <v>35</v>
      </c>
      <c r="G1385" s="4">
        <v>82</v>
      </c>
      <c r="H1385" s="5">
        <v>14036.499999999989</v>
      </c>
      <c r="I1385" s="4">
        <v>67</v>
      </c>
      <c r="J1385" s="4">
        <v>15</v>
      </c>
      <c r="K1385" s="4">
        <v>11290.449999999995</v>
      </c>
      <c r="L1385" s="4">
        <v>2746.0500000000006</v>
      </c>
      <c r="M1385" s="6">
        <v>0.81707317073170727</v>
      </c>
      <c r="N1385" s="4">
        <v>106.55999999999999</v>
      </c>
      <c r="O1385" s="4">
        <v>15220.499999999993</v>
      </c>
      <c r="P1385" s="4">
        <v>15401.999999999991</v>
      </c>
      <c r="Q1385" s="4">
        <v>11290.449999999995</v>
      </c>
      <c r="R1385" s="4">
        <v>4111.55</v>
      </c>
    </row>
    <row r="1386" spans="1:18" ht="15" x14ac:dyDescent="0.2">
      <c r="A1386" s="1" t="str" cm="1">
        <f t="array" ref="A1386">_xlfn.LET(
  _xlpm.n, UPPER(TRIM(C1386)),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C1386
  )
)</f>
        <v>Australia</v>
      </c>
      <c r="B1386" s="1" t="str" cm="1">
        <f t="array" ref="B1386">_xlfn.LET(
  _xlpm.n, UPPER(TRIM(C1386)),
  _xlfn.XLOOKUP(
    _xlpm.n,
    {"AUSTRALIA","NSW","VIC","QLD","SA","WA","TAS","NT","ACT","UNK"},
    {"AU","NSW","VIC","QLD","SA","WA","TAS","NT","ACT","UNK"},
    C1386
  )
)</f>
        <v>AU</v>
      </c>
      <c r="C1386" s="2" t="s">
        <v>15</v>
      </c>
      <c r="D1386" s="12">
        <f t="shared" si="21"/>
        <v>44896</v>
      </c>
      <c r="E1386" s="3" t="s">
        <v>49</v>
      </c>
      <c r="F1386" s="3" t="s">
        <v>36</v>
      </c>
      <c r="G1386" s="8">
        <v>2999828</v>
      </c>
      <c r="H1386" s="9">
        <v>594933382.76999545</v>
      </c>
      <c r="I1386" s="8">
        <v>1095706</v>
      </c>
      <c r="J1386" s="8">
        <v>1904122</v>
      </c>
      <c r="K1386" s="8">
        <v>120335904.20000033</v>
      </c>
      <c r="L1386" s="8">
        <v>474597478.56999803</v>
      </c>
      <c r="M1386" s="10">
        <v>0.36525627469308242</v>
      </c>
      <c r="N1386" s="8">
        <v>93.551351857385285</v>
      </c>
      <c r="O1386" s="8">
        <v>730002747.06999719</v>
      </c>
      <c r="P1386" s="8">
        <v>1212450061.6100004</v>
      </c>
      <c r="Q1386" s="8">
        <v>120335904.20000033</v>
      </c>
      <c r="R1386" s="8">
        <v>1092114157.4099867</v>
      </c>
    </row>
    <row r="1387" spans="1:18" ht="15" x14ac:dyDescent="0.2">
      <c r="A1387" s="1" t="str" cm="1">
        <f t="array" ref="A1387">_xlfn.LET(
  _xlpm.n, UPPER(TRIM(C1387)),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C1387
  )
)</f>
        <v>New South Wales</v>
      </c>
      <c r="B1387" s="1" t="str" cm="1">
        <f t="array" ref="B1387">_xlfn.LET(
  _xlpm.n, UPPER(TRIM(C1387)),
  _xlfn.XLOOKUP(
    _xlpm.n,
    {"AUSTRALIA","NSW","VIC","QLD","SA","WA","TAS","NT","ACT","UNK"},
    {"AU","NSW","VIC","QLD","SA","WA","TAS","NT","ACT","UNK"},
    C1387
  )
)</f>
        <v>NSW</v>
      </c>
      <c r="C1387" s="1" t="s">
        <v>18</v>
      </c>
      <c r="D1387" s="11">
        <f t="shared" si="21"/>
        <v>44896</v>
      </c>
      <c r="E1387" s="1" t="s">
        <v>49</v>
      </c>
      <c r="F1387" s="1" t="s">
        <v>36</v>
      </c>
      <c r="G1387" s="4">
        <v>986675</v>
      </c>
      <c r="H1387" s="5">
        <v>200946317.41000095</v>
      </c>
      <c r="I1387" s="4">
        <v>392983</v>
      </c>
      <c r="J1387" s="4">
        <v>593692</v>
      </c>
      <c r="K1387" s="4">
        <v>45512626.499999985</v>
      </c>
      <c r="L1387" s="4">
        <v>155433690.91000083</v>
      </c>
      <c r="M1387" s="6">
        <v>0.39829021714343626</v>
      </c>
      <c r="N1387" s="4">
        <v>102.44341948931256</v>
      </c>
      <c r="O1387" s="4">
        <v>241338116.08999953</v>
      </c>
      <c r="P1387" s="4">
        <v>419694059.5899983</v>
      </c>
      <c r="Q1387" s="4">
        <v>45512626.499999985</v>
      </c>
      <c r="R1387" s="4">
        <v>374181433.08999896</v>
      </c>
    </row>
    <row r="1388" spans="1:18" ht="15" x14ac:dyDescent="0.2">
      <c r="A1388" s="1" t="str" cm="1">
        <f t="array" ref="A1388">_xlfn.LET(
  _xlpm.n, UPPER(TRIM(C1388)),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C1388
  )
)</f>
        <v>Victoria</v>
      </c>
      <c r="B1388" s="1" t="str" cm="1">
        <f t="array" ref="B1388">_xlfn.LET(
  _xlpm.n, UPPER(TRIM(C1388)),
  _xlfn.XLOOKUP(
    _xlpm.n,
    {"AUSTRALIA","NSW","VIC","QLD","SA","WA","TAS","NT","ACT","UNK"},
    {"AU","NSW","VIC","QLD","SA","WA","TAS","NT","ACT","UNK"},
    C1388
  )
)</f>
        <v>VIC</v>
      </c>
      <c r="C1388" s="1" t="s">
        <v>19</v>
      </c>
      <c r="D1388" s="11">
        <f t="shared" si="21"/>
        <v>44896</v>
      </c>
      <c r="E1388" s="1" t="s">
        <v>49</v>
      </c>
      <c r="F1388" s="1" t="s">
        <v>36</v>
      </c>
      <c r="G1388" s="4">
        <v>633227</v>
      </c>
      <c r="H1388" s="5">
        <v>136937764.86000025</v>
      </c>
      <c r="I1388" s="4">
        <v>176740</v>
      </c>
      <c r="J1388" s="4">
        <v>456487</v>
      </c>
      <c r="K1388" s="4">
        <v>21698172.399999991</v>
      </c>
      <c r="L1388" s="4">
        <v>115239592.46000026</v>
      </c>
      <c r="M1388" s="6">
        <v>0.27911001899792648</v>
      </c>
      <c r="N1388" s="4">
        <v>99.907156986531959</v>
      </c>
      <c r="O1388" s="4">
        <v>171117527.55999988</v>
      </c>
      <c r="P1388" s="4">
        <v>277634747.08000135</v>
      </c>
      <c r="Q1388" s="4">
        <v>21698172.399999991</v>
      </c>
      <c r="R1388" s="4">
        <v>255936574.68000111</v>
      </c>
    </row>
    <row r="1389" spans="1:18" ht="15" x14ac:dyDescent="0.2">
      <c r="A1389" s="1" t="str" cm="1">
        <f t="array" ref="A1389">_xlfn.LET(
  _xlpm.n, UPPER(TRIM(C1389)),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C1389
  )
)</f>
        <v>Queensland</v>
      </c>
      <c r="B1389" s="1" t="str" cm="1">
        <f t="array" ref="B1389">_xlfn.LET(
  _xlpm.n, UPPER(TRIM(C1389)),
  _xlfn.XLOOKUP(
    _xlpm.n,
    {"AUSTRALIA","NSW","VIC","QLD","SA","WA","TAS","NT","ACT","UNK"},
    {"AU","NSW","VIC","QLD","SA","WA","TAS","NT","ACT","UNK"},
    C1389
  )
)</f>
        <v>QLD</v>
      </c>
      <c r="C1389" s="1" t="s">
        <v>20</v>
      </c>
      <c r="D1389" s="11">
        <f t="shared" si="21"/>
        <v>44896</v>
      </c>
      <c r="E1389" s="1" t="s">
        <v>49</v>
      </c>
      <c r="F1389" s="1" t="s">
        <v>36</v>
      </c>
      <c r="G1389" s="4">
        <v>763472</v>
      </c>
      <c r="H1389" s="5">
        <v>131595892.72000019</v>
      </c>
      <c r="I1389" s="4">
        <v>347231</v>
      </c>
      <c r="J1389" s="4">
        <v>416241</v>
      </c>
      <c r="K1389" s="4">
        <v>34728466.749999978</v>
      </c>
      <c r="L1389" s="4">
        <v>96867425.969999969</v>
      </c>
      <c r="M1389" s="6">
        <v>0.45480515329966259</v>
      </c>
      <c r="N1389" s="4">
        <v>88.909333179140233</v>
      </c>
      <c r="O1389" s="4">
        <v>159961267.04000041</v>
      </c>
      <c r="P1389" s="4">
        <v>263555627.24000078</v>
      </c>
      <c r="Q1389" s="4">
        <v>34728466.749999978</v>
      </c>
      <c r="R1389" s="4">
        <v>228827160.49000084</v>
      </c>
    </row>
    <row r="1390" spans="1:18" ht="15" x14ac:dyDescent="0.2">
      <c r="A1390" s="1" t="str" cm="1">
        <f t="array" ref="A1390">_xlfn.LET(
  _xlpm.n, UPPER(TRIM(C1390)),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C1390
  )
)</f>
        <v>South Australia</v>
      </c>
      <c r="B1390" s="1" t="str" cm="1">
        <f t="array" ref="B1390">_xlfn.LET(
  _xlpm.n, UPPER(TRIM(C1390)),
  _xlfn.XLOOKUP(
    _xlpm.n,
    {"AUSTRALIA","NSW","VIC","QLD","SA","WA","TAS","NT","ACT","UNK"},
    {"AU","NSW","VIC","QLD","SA","WA","TAS","NT","ACT","UNK"},
    C1390
  )
)</f>
        <v>SA</v>
      </c>
      <c r="C1390" s="1" t="s">
        <v>21</v>
      </c>
      <c r="D1390" s="11">
        <f t="shared" si="21"/>
        <v>44896</v>
      </c>
      <c r="E1390" s="1" t="s">
        <v>49</v>
      </c>
      <c r="F1390" s="1" t="s">
        <v>36</v>
      </c>
      <c r="G1390" s="4">
        <v>198085</v>
      </c>
      <c r="H1390" s="5">
        <v>41582392.089999884</v>
      </c>
      <c r="I1390" s="4">
        <v>60553</v>
      </c>
      <c r="J1390" s="4">
        <v>137532</v>
      </c>
      <c r="K1390" s="4">
        <v>6624687.4000000004</v>
      </c>
      <c r="L1390" s="4">
        <v>34957704.689999938</v>
      </c>
      <c r="M1390" s="6">
        <v>0.3056920009087008</v>
      </c>
      <c r="N1390" s="4">
        <v>69.986084753677318</v>
      </c>
      <c r="O1390" s="4">
        <v>52687172.109999999</v>
      </c>
      <c r="P1390" s="4">
        <v>78881238.059999958</v>
      </c>
      <c r="Q1390" s="4">
        <v>6624687.4000000004</v>
      </c>
      <c r="R1390" s="4">
        <v>72256550.659999922</v>
      </c>
    </row>
    <row r="1391" spans="1:18" ht="15" x14ac:dyDescent="0.2">
      <c r="A1391" s="1" t="str" cm="1">
        <f t="array" ref="A1391">_xlfn.LET(
  _xlpm.n, UPPER(TRIM(C1391)),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C1391
  )
)</f>
        <v>Western Australia</v>
      </c>
      <c r="B1391" s="1" t="str" cm="1">
        <f t="array" ref="B1391">_xlfn.LET(
  _xlpm.n, UPPER(TRIM(C1391)),
  _xlfn.XLOOKUP(
    _xlpm.n,
    {"AUSTRALIA","NSW","VIC","QLD","SA","WA","TAS","NT","ACT","UNK"},
    {"AU","NSW","VIC","QLD","SA","WA","TAS","NT","ACT","UNK"},
    C1391
  )
)</f>
        <v>WA</v>
      </c>
      <c r="C1391" s="1" t="s">
        <v>22</v>
      </c>
      <c r="D1391" s="11">
        <f t="shared" si="21"/>
        <v>44896</v>
      </c>
      <c r="E1391" s="1" t="s">
        <v>49</v>
      </c>
      <c r="F1391" s="1" t="s">
        <v>36</v>
      </c>
      <c r="G1391" s="4">
        <v>308734</v>
      </c>
      <c r="H1391" s="5">
        <v>60124095.42999994</v>
      </c>
      <c r="I1391" s="4">
        <v>93373</v>
      </c>
      <c r="J1391" s="4">
        <v>215361</v>
      </c>
      <c r="K1391" s="4">
        <v>8883993.900000019</v>
      </c>
      <c r="L1391" s="4">
        <v>51240101.529999994</v>
      </c>
      <c r="M1391" s="6">
        <v>0.30243834498305983</v>
      </c>
      <c r="N1391" s="4">
        <v>78.617505046606837</v>
      </c>
      <c r="O1391" s="4">
        <v>75604574.979999885</v>
      </c>
      <c r="P1391" s="4">
        <v>119555236.78999993</v>
      </c>
      <c r="Q1391" s="4">
        <v>8883993.900000006</v>
      </c>
      <c r="R1391" s="4">
        <v>110671242.89</v>
      </c>
    </row>
    <row r="1392" spans="1:18" ht="15" x14ac:dyDescent="0.2">
      <c r="A1392" s="1" t="str" cm="1">
        <f t="array" ref="A1392">_xlfn.LET(
  _xlpm.n, UPPER(TRIM(C1392)),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C1392
  )
)</f>
        <v>Tasmania</v>
      </c>
      <c r="B1392" s="1" t="str" cm="1">
        <f t="array" ref="B1392">_xlfn.LET(
  _xlpm.n, UPPER(TRIM(C1392)),
  _xlfn.XLOOKUP(
    _xlpm.n,
    {"AUSTRALIA","NSW","VIC","QLD","SA","WA","TAS","NT","ACT","UNK"},
    {"AU","NSW","VIC","QLD","SA","WA","TAS","NT","ACT","UNK"},
    C1392
  )
)</f>
        <v>TAS</v>
      </c>
      <c r="C1392" s="1" t="s">
        <v>23</v>
      </c>
      <c r="D1392" s="11">
        <f t="shared" si="21"/>
        <v>44896</v>
      </c>
      <c r="E1392" s="1" t="s">
        <v>49</v>
      </c>
      <c r="F1392" s="1" t="s">
        <v>36</v>
      </c>
      <c r="G1392" s="4">
        <v>58955</v>
      </c>
      <c r="H1392" s="5">
        <v>12760942.899999991</v>
      </c>
      <c r="I1392" s="4">
        <v>12375</v>
      </c>
      <c r="J1392" s="4">
        <v>46580</v>
      </c>
      <c r="K1392" s="4">
        <v>1530195.1500000011</v>
      </c>
      <c r="L1392" s="4">
        <v>11230747.750000013</v>
      </c>
      <c r="M1392" s="6">
        <v>0.20990586040200152</v>
      </c>
      <c r="N1392" s="4">
        <v>61.397558235585663</v>
      </c>
      <c r="O1392" s="4">
        <v>16124729.220000025</v>
      </c>
      <c r="P1392" s="4">
        <v>25255022.670000017</v>
      </c>
      <c r="Q1392" s="4">
        <v>1530195.1500000011</v>
      </c>
      <c r="R1392" s="4">
        <v>23724827.520000003</v>
      </c>
    </row>
    <row r="1393" spans="1:18" ht="15" x14ac:dyDescent="0.2">
      <c r="A1393" s="1" t="str" cm="1">
        <f t="array" ref="A1393">_xlfn.LET(
  _xlpm.n, UPPER(TRIM(C1393)),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C1393
  )
)</f>
        <v>Northern Territory</v>
      </c>
      <c r="B1393" s="1" t="str" cm="1">
        <f t="array" ref="B1393">_xlfn.LET(
  _xlpm.n, UPPER(TRIM(C1393)),
  _xlfn.XLOOKUP(
    _xlpm.n,
    {"AUSTRALIA","NSW","VIC","QLD","SA","WA","TAS","NT","ACT","UNK"},
    {"AU","NSW","VIC","QLD","SA","WA","TAS","NT","ACT","UNK"},
    C1393
  )
)</f>
        <v>NT</v>
      </c>
      <c r="C1393" s="1" t="s">
        <v>24</v>
      </c>
      <c r="D1393" s="11">
        <f t="shared" si="21"/>
        <v>44896</v>
      </c>
      <c r="E1393" s="1" t="s">
        <v>49</v>
      </c>
      <c r="F1393" s="1" t="s">
        <v>36</v>
      </c>
      <c r="G1393" s="4">
        <v>13990</v>
      </c>
      <c r="H1393" s="5">
        <v>2626442.8299999973</v>
      </c>
      <c r="I1393" s="4">
        <v>5967</v>
      </c>
      <c r="J1393" s="4">
        <v>8023</v>
      </c>
      <c r="K1393" s="4">
        <v>596611.80000000016</v>
      </c>
      <c r="L1393" s="4">
        <v>2029831.0299999989</v>
      </c>
      <c r="M1393" s="6">
        <v>0.4265189421015011</v>
      </c>
      <c r="N1393" s="4">
        <v>87.232898719441224</v>
      </c>
      <c r="O1393" s="4">
        <v>3325117.549999998</v>
      </c>
      <c r="P1393" s="4">
        <v>5626596.5100000016</v>
      </c>
      <c r="Q1393" s="4">
        <v>596611.80000000016</v>
      </c>
      <c r="R1393" s="4">
        <v>5029984.7100000018</v>
      </c>
    </row>
    <row r="1394" spans="1:18" ht="15" x14ac:dyDescent="0.2">
      <c r="A1394" s="1" t="str" cm="1">
        <f t="array" ref="A1394">_xlfn.LET(
  _xlpm.n, UPPER(TRIM(C1394)),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C1394
  )
)</f>
        <v>Australian Capital Territory</v>
      </c>
      <c r="B1394" s="1" t="str" cm="1">
        <f t="array" ref="B1394">_xlfn.LET(
  _xlpm.n, UPPER(TRIM(C1394)),
  _xlfn.XLOOKUP(
    _xlpm.n,
    {"AUSTRALIA","NSW","VIC","QLD","SA","WA","TAS","NT","ACT","UNK"},
    {"AU","NSW","VIC","QLD","SA","WA","TAS","NT","ACT","UNK"},
    C1394
  )
)</f>
        <v>ACT</v>
      </c>
      <c r="C1394" s="1" t="s">
        <v>25</v>
      </c>
      <c r="D1394" s="11">
        <f t="shared" si="21"/>
        <v>44896</v>
      </c>
      <c r="E1394" s="1" t="s">
        <v>49</v>
      </c>
      <c r="F1394" s="1" t="s">
        <v>36</v>
      </c>
      <c r="G1394" s="4">
        <v>36625</v>
      </c>
      <c r="H1394" s="5">
        <v>8343020.2299999828</v>
      </c>
      <c r="I1394" s="4">
        <v>6468</v>
      </c>
      <c r="J1394" s="4">
        <v>30157</v>
      </c>
      <c r="K1394" s="4">
        <v>759429.59999999986</v>
      </c>
      <c r="L1394" s="4">
        <v>7583590.6299999785</v>
      </c>
      <c r="M1394" s="6">
        <v>0.17660068259385667</v>
      </c>
      <c r="N1394" s="4">
        <v>129.66237105406029</v>
      </c>
      <c r="O1394" s="4">
        <v>9823056.0700000096</v>
      </c>
      <c r="P1394" s="4">
        <v>22207030.819999997</v>
      </c>
      <c r="Q1394" s="4">
        <v>759429.59999999986</v>
      </c>
      <c r="R1394" s="4">
        <v>21447601.219999988</v>
      </c>
    </row>
    <row r="1395" spans="1:18" ht="15" x14ac:dyDescent="0.2">
      <c r="A1395" s="1" t="str" cm="1">
        <f t="array" ref="A1395">_xlfn.LET(
  _xlpm.n, UPPER(TRIM(C1395)),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C1395
  )
)</f>
        <v>Unknown</v>
      </c>
      <c r="B1395" s="1" t="str" cm="1">
        <f t="array" ref="B1395">_xlfn.LET(
  _xlpm.n, UPPER(TRIM(C1395)),
  _xlfn.XLOOKUP(
    _xlpm.n,
    {"AUSTRALIA","NSW","VIC","QLD","SA","WA","TAS","NT","ACT","UNK"},
    {"AU","NSW","VIC","QLD","SA","WA","TAS","NT","ACT","UNK"},
    C1395
  )
)</f>
        <v>UNK</v>
      </c>
      <c r="C1395" s="1" t="s">
        <v>26</v>
      </c>
      <c r="D1395" s="11">
        <f t="shared" si="21"/>
        <v>44896</v>
      </c>
      <c r="E1395" s="1" t="s">
        <v>49</v>
      </c>
      <c r="F1395" s="1" t="s">
        <v>36</v>
      </c>
      <c r="G1395" s="4">
        <v>65</v>
      </c>
      <c r="H1395" s="5">
        <v>16514.300000000003</v>
      </c>
      <c r="I1395" s="4">
        <v>16</v>
      </c>
      <c r="J1395" s="4">
        <v>49</v>
      </c>
      <c r="K1395" s="4">
        <v>1720.7</v>
      </c>
      <c r="L1395" s="4">
        <v>14793.600000000004</v>
      </c>
      <c r="M1395" s="6">
        <v>0.24615384615384617</v>
      </c>
      <c r="N1395" s="4">
        <v>39.827647058823523</v>
      </c>
      <c r="O1395" s="4">
        <v>21186.449999999997</v>
      </c>
      <c r="P1395" s="4">
        <v>40502.850000000006</v>
      </c>
      <c r="Q1395" s="4">
        <v>1720.7</v>
      </c>
      <c r="R1395" s="4">
        <v>38782.150000000009</v>
      </c>
    </row>
    <row r="1396" spans="1:18" ht="15" x14ac:dyDescent="0.2">
      <c r="A1396" s="1" t="str" cm="1">
        <f t="array" ref="A1396">_xlfn.LET(
  _xlpm.n, UPPER(TRIM(C1396)),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C1396
  )
)</f>
        <v>Australia</v>
      </c>
      <c r="B1396" s="1" t="str" cm="1">
        <f t="array" ref="B1396">_xlfn.LET(
  _xlpm.n, UPPER(TRIM(C1396)),
  _xlfn.XLOOKUP(
    _xlpm.n,
    {"AUSTRALIA","NSW","VIC","QLD","SA","WA","TAS","NT","ACT","UNK"},
    {"AU","NSW","VIC","QLD","SA","WA","TAS","NT","ACT","UNK"},
    C1396
  )
)</f>
        <v>AU</v>
      </c>
      <c r="C1396" s="2" t="s">
        <v>15</v>
      </c>
      <c r="D1396" s="12">
        <f t="shared" si="21"/>
        <v>44896</v>
      </c>
      <c r="E1396" s="3" t="s">
        <v>49</v>
      </c>
      <c r="F1396" s="3" t="s">
        <v>37</v>
      </c>
      <c r="G1396" s="8">
        <v>2844596</v>
      </c>
      <c r="H1396" s="9">
        <v>141959188.79000023</v>
      </c>
      <c r="I1396" s="8">
        <v>2688475</v>
      </c>
      <c r="J1396" s="8">
        <v>156121</v>
      </c>
      <c r="K1396" s="8">
        <v>133784440.24999996</v>
      </c>
      <c r="L1396" s="8">
        <v>8174748.540000001</v>
      </c>
      <c r="M1396" s="10">
        <v>0.94511663519178124</v>
      </c>
      <c r="N1396" s="8">
        <v>33.416343541227633</v>
      </c>
      <c r="O1396" s="8">
        <v>166242762.86000007</v>
      </c>
      <c r="P1396" s="8">
        <v>147176181.76000008</v>
      </c>
      <c r="Q1396" s="8">
        <v>133784440.24999996</v>
      </c>
      <c r="R1396" s="8">
        <v>13391741.509999996</v>
      </c>
    </row>
    <row r="1397" spans="1:18" ht="15" x14ac:dyDescent="0.2">
      <c r="A1397" s="1" t="str" cm="1">
        <f t="array" ref="A1397">_xlfn.LET(
  _xlpm.n, UPPER(TRIM(C1397)),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C1397
  )
)</f>
        <v>New South Wales</v>
      </c>
      <c r="B1397" s="1" t="str" cm="1">
        <f t="array" ref="B1397">_xlfn.LET(
  _xlpm.n, UPPER(TRIM(C1397)),
  _xlfn.XLOOKUP(
    _xlpm.n,
    {"AUSTRALIA","NSW","VIC","QLD","SA","WA","TAS","NT","ACT","UNK"},
    {"AU","NSW","VIC","QLD","SA","WA","TAS","NT","ACT","UNK"},
    C1397
  )
)</f>
        <v>NSW</v>
      </c>
      <c r="C1397" s="1" t="s">
        <v>18</v>
      </c>
      <c r="D1397" s="11">
        <f t="shared" si="21"/>
        <v>44896</v>
      </c>
      <c r="E1397" s="1" t="s">
        <v>49</v>
      </c>
      <c r="F1397" s="1" t="s">
        <v>37</v>
      </c>
      <c r="G1397" s="4">
        <v>936611</v>
      </c>
      <c r="H1397" s="5">
        <v>46608214.289999977</v>
      </c>
      <c r="I1397" s="4">
        <v>896248</v>
      </c>
      <c r="J1397" s="4">
        <v>40363</v>
      </c>
      <c r="K1397" s="4">
        <v>44460790.199999988</v>
      </c>
      <c r="L1397" s="4">
        <v>2147424.0899999994</v>
      </c>
      <c r="M1397" s="6">
        <v>0.95690526803550247</v>
      </c>
      <c r="N1397" s="4">
        <v>32.210999182419535</v>
      </c>
      <c r="O1397" s="4">
        <v>54626108.849999987</v>
      </c>
      <c r="P1397" s="4">
        <v>47908346.849999972</v>
      </c>
      <c r="Q1397" s="4">
        <v>44460790.199999988</v>
      </c>
      <c r="R1397" s="4">
        <v>3447556.6499999994</v>
      </c>
    </row>
    <row r="1398" spans="1:18" ht="15" x14ac:dyDescent="0.2">
      <c r="A1398" s="1" t="str" cm="1">
        <f t="array" ref="A1398">_xlfn.LET(
  _xlpm.n, UPPER(TRIM(C1398)),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C1398
  )
)</f>
        <v>Victoria</v>
      </c>
      <c r="B1398" s="1" t="str" cm="1">
        <f t="array" ref="B1398">_xlfn.LET(
  _xlpm.n, UPPER(TRIM(C1398)),
  _xlfn.XLOOKUP(
    _xlpm.n,
    {"AUSTRALIA","NSW","VIC","QLD","SA","WA","TAS","NT","ACT","UNK"},
    {"AU","NSW","VIC","QLD","SA","WA","TAS","NT","ACT","UNK"},
    C1398
  )
)</f>
        <v>VIC</v>
      </c>
      <c r="C1398" s="1" t="s">
        <v>19</v>
      </c>
      <c r="D1398" s="11">
        <f t="shared" si="21"/>
        <v>44896</v>
      </c>
      <c r="E1398" s="1" t="s">
        <v>49</v>
      </c>
      <c r="F1398" s="1" t="s">
        <v>37</v>
      </c>
      <c r="G1398" s="4">
        <v>706965</v>
      </c>
      <c r="H1398" s="5">
        <v>35432899.929999955</v>
      </c>
      <c r="I1398" s="4">
        <v>661017</v>
      </c>
      <c r="J1398" s="4">
        <v>45948</v>
      </c>
      <c r="K1398" s="4">
        <v>32983635.699999992</v>
      </c>
      <c r="L1398" s="4">
        <v>2449264.2299999991</v>
      </c>
      <c r="M1398" s="6">
        <v>0.93500668349918314</v>
      </c>
      <c r="N1398" s="4">
        <v>33.293930094889866</v>
      </c>
      <c r="O1398" s="4">
        <v>41463225.809999958</v>
      </c>
      <c r="P1398" s="4">
        <v>36962689.429999962</v>
      </c>
      <c r="Q1398" s="4">
        <v>32983635.699999988</v>
      </c>
      <c r="R1398" s="4">
        <v>3979053.7299999981</v>
      </c>
    </row>
    <row r="1399" spans="1:18" ht="15" x14ac:dyDescent="0.2">
      <c r="A1399" s="1" t="str" cm="1">
        <f t="array" ref="A1399">_xlfn.LET(
  _xlpm.n, UPPER(TRIM(C1399)),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C1399
  )
)</f>
        <v>Queensland</v>
      </c>
      <c r="B1399" s="1" t="str" cm="1">
        <f t="array" ref="B1399">_xlfn.LET(
  _xlpm.n, UPPER(TRIM(C1399)),
  _xlfn.XLOOKUP(
    _xlpm.n,
    {"AUSTRALIA","NSW","VIC","QLD","SA","WA","TAS","NT","ACT","UNK"},
    {"AU","NSW","VIC","QLD","SA","WA","TAS","NT","ACT","UNK"},
    C1399
  )
)</f>
        <v>QLD</v>
      </c>
      <c r="C1399" s="1" t="s">
        <v>20</v>
      </c>
      <c r="D1399" s="11">
        <f t="shared" si="21"/>
        <v>44896</v>
      </c>
      <c r="E1399" s="1" t="s">
        <v>49</v>
      </c>
      <c r="F1399" s="1" t="s">
        <v>37</v>
      </c>
      <c r="G1399" s="4">
        <v>613907</v>
      </c>
      <c r="H1399" s="5">
        <v>30469288.600000009</v>
      </c>
      <c r="I1399" s="4">
        <v>577790</v>
      </c>
      <c r="J1399" s="4">
        <v>36117</v>
      </c>
      <c r="K1399" s="4">
        <v>28642830.850000001</v>
      </c>
      <c r="L1399" s="4">
        <v>1826457.7500000002</v>
      </c>
      <c r="M1399" s="6">
        <v>0.94116861348705916</v>
      </c>
      <c r="N1399" s="4">
        <v>31.427680870504208</v>
      </c>
      <c r="O1399" s="4">
        <v>35660808.100000001</v>
      </c>
      <c r="P1399" s="4">
        <v>31604362.149999995</v>
      </c>
      <c r="Q1399" s="4">
        <v>28642830.850000001</v>
      </c>
      <c r="R1399" s="4">
        <v>2961531.2999999993</v>
      </c>
    </row>
    <row r="1400" spans="1:18" ht="15" x14ac:dyDescent="0.2">
      <c r="A1400" s="1" t="str" cm="1">
        <f t="array" ref="A1400">_xlfn.LET(
  _xlpm.n, UPPER(TRIM(C1400)),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C1400
  )
)</f>
        <v>South Australia</v>
      </c>
      <c r="B1400" s="1" t="str" cm="1">
        <f t="array" ref="B1400">_xlfn.LET(
  _xlpm.n, UPPER(TRIM(C1400)),
  _xlfn.XLOOKUP(
    _xlpm.n,
    {"AUSTRALIA","NSW","VIC","QLD","SA","WA","TAS","NT","ACT","UNK"},
    {"AU","NSW","VIC","QLD","SA","WA","TAS","NT","ACT","UNK"},
    C1400
  )
)</f>
        <v>SA</v>
      </c>
      <c r="C1400" s="1" t="s">
        <v>21</v>
      </c>
      <c r="D1400" s="11">
        <f t="shared" si="21"/>
        <v>44896</v>
      </c>
      <c r="E1400" s="1" t="s">
        <v>49</v>
      </c>
      <c r="F1400" s="1" t="s">
        <v>37</v>
      </c>
      <c r="G1400" s="4">
        <v>200704</v>
      </c>
      <c r="H1400" s="5">
        <v>10063502.200000007</v>
      </c>
      <c r="I1400" s="4">
        <v>192175</v>
      </c>
      <c r="J1400" s="4">
        <v>8529</v>
      </c>
      <c r="K1400" s="4">
        <v>9626829.1500000004</v>
      </c>
      <c r="L1400" s="4">
        <v>436673.05000000016</v>
      </c>
      <c r="M1400" s="6">
        <v>0.95750458386479587</v>
      </c>
      <c r="N1400" s="4">
        <v>34.376839019814753</v>
      </c>
      <c r="O1400" s="4">
        <v>11810598.949999994</v>
      </c>
      <c r="P1400" s="4">
        <v>10356702.260000002</v>
      </c>
      <c r="Q1400" s="4">
        <v>9626829.1500000022</v>
      </c>
      <c r="R1400" s="4">
        <v>729873.10999999987</v>
      </c>
    </row>
    <row r="1401" spans="1:18" ht="15" x14ac:dyDescent="0.2">
      <c r="A1401" s="1" t="str" cm="1">
        <f t="array" ref="A1401">_xlfn.LET(
  _xlpm.n, UPPER(TRIM(C1401)),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C1401
  )
)</f>
        <v>Western Australia</v>
      </c>
      <c r="B1401" s="1" t="str" cm="1">
        <f t="array" ref="B1401">_xlfn.LET(
  _xlpm.n, UPPER(TRIM(C1401)),
  _xlfn.XLOOKUP(
    _xlpm.n,
    {"AUSTRALIA","NSW","VIC","QLD","SA","WA","TAS","NT","ACT","UNK"},
    {"AU","NSW","VIC","QLD","SA","WA","TAS","NT","ACT","UNK"},
    C1401
  )
)</f>
        <v>WA</v>
      </c>
      <c r="C1401" s="1" t="s">
        <v>22</v>
      </c>
      <c r="D1401" s="11">
        <f t="shared" si="21"/>
        <v>44896</v>
      </c>
      <c r="E1401" s="1" t="s">
        <v>49</v>
      </c>
      <c r="F1401" s="1" t="s">
        <v>37</v>
      </c>
      <c r="G1401" s="4">
        <v>261207</v>
      </c>
      <c r="H1401" s="5">
        <v>13106136.349999998</v>
      </c>
      <c r="I1401" s="4">
        <v>246420</v>
      </c>
      <c r="J1401" s="4">
        <v>14787</v>
      </c>
      <c r="K1401" s="4">
        <v>12338544.449999997</v>
      </c>
      <c r="L1401" s="4">
        <v>767591.9</v>
      </c>
      <c r="M1401" s="6">
        <v>0.94338972539020771</v>
      </c>
      <c r="N1401" s="4">
        <v>40.205659024819091</v>
      </c>
      <c r="O1401" s="4">
        <v>15351649.750000002</v>
      </c>
      <c r="P1401" s="4">
        <v>13700657.429999992</v>
      </c>
      <c r="Q1401" s="4">
        <v>12338544.449999996</v>
      </c>
      <c r="R1401" s="4">
        <v>1362112.98</v>
      </c>
    </row>
    <row r="1402" spans="1:18" ht="15" x14ac:dyDescent="0.2">
      <c r="A1402" s="1" t="str" cm="1">
        <f t="array" ref="A1402">_xlfn.LET(
  _xlpm.n, UPPER(TRIM(C1402)),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C1402
  )
)</f>
        <v>Tasmania</v>
      </c>
      <c r="B1402" s="1" t="str" cm="1">
        <f t="array" ref="B1402">_xlfn.LET(
  _xlpm.n, UPPER(TRIM(C1402)),
  _xlfn.XLOOKUP(
    _xlpm.n,
    {"AUSTRALIA","NSW","VIC","QLD","SA","WA","TAS","NT","ACT","UNK"},
    {"AU","NSW","VIC","QLD","SA","WA","TAS","NT","ACT","UNK"},
    C1402
  )
)</f>
        <v>TAS</v>
      </c>
      <c r="C1402" s="1" t="s">
        <v>23</v>
      </c>
      <c r="D1402" s="11">
        <f t="shared" si="21"/>
        <v>44896</v>
      </c>
      <c r="E1402" s="1" t="s">
        <v>49</v>
      </c>
      <c r="F1402" s="1" t="s">
        <v>37</v>
      </c>
      <c r="G1402" s="4">
        <v>61866</v>
      </c>
      <c r="H1402" s="5">
        <v>3100855.649999999</v>
      </c>
      <c r="I1402" s="4">
        <v>58051</v>
      </c>
      <c r="J1402" s="4">
        <v>3815</v>
      </c>
      <c r="K1402" s="4">
        <v>2904591.0999999987</v>
      </c>
      <c r="L1402" s="4">
        <v>196264.55</v>
      </c>
      <c r="M1402" s="6">
        <v>0.93833446481104321</v>
      </c>
      <c r="N1402" s="4">
        <v>27.305832241153336</v>
      </c>
      <c r="O1402" s="4">
        <v>3639707.35</v>
      </c>
      <c r="P1402" s="4">
        <v>3205027.399999999</v>
      </c>
      <c r="Q1402" s="4">
        <v>2904591.0999999987</v>
      </c>
      <c r="R1402" s="4">
        <v>300436.30000000005</v>
      </c>
    </row>
    <row r="1403" spans="1:18" ht="15" x14ac:dyDescent="0.2">
      <c r="A1403" s="1" t="str" cm="1">
        <f t="array" ref="A1403">_xlfn.LET(
  _xlpm.n, UPPER(TRIM(C1403)),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C1403
  )
)</f>
        <v>Northern Territory</v>
      </c>
      <c r="B1403" s="1" t="str" cm="1">
        <f t="array" ref="B1403">_xlfn.LET(
  _xlpm.n, UPPER(TRIM(C1403)),
  _xlfn.XLOOKUP(
    _xlpm.n,
    {"AUSTRALIA","NSW","VIC","QLD","SA","WA","TAS","NT","ACT","UNK"},
    {"AU","NSW","VIC","QLD","SA","WA","TAS","NT","ACT","UNK"},
    C1403
  )
)</f>
        <v>NT</v>
      </c>
      <c r="C1403" s="1" t="s">
        <v>24</v>
      </c>
      <c r="D1403" s="11">
        <f t="shared" si="21"/>
        <v>44896</v>
      </c>
      <c r="E1403" s="1" t="s">
        <v>49</v>
      </c>
      <c r="F1403" s="1" t="s">
        <v>37</v>
      </c>
      <c r="G1403" s="4">
        <v>18779</v>
      </c>
      <c r="H1403" s="5">
        <v>939144.40000000026</v>
      </c>
      <c r="I1403" s="4">
        <v>18509</v>
      </c>
      <c r="J1403" s="4">
        <v>270</v>
      </c>
      <c r="K1403" s="4">
        <v>925914.3000000004</v>
      </c>
      <c r="L1403" s="4">
        <v>13230.1</v>
      </c>
      <c r="M1403" s="6">
        <v>0.98562223760583634</v>
      </c>
      <c r="N1403" s="4">
        <v>42.916666666666664</v>
      </c>
      <c r="O1403" s="4">
        <v>1104170.8</v>
      </c>
      <c r="P1403" s="4">
        <v>950731.90000000026</v>
      </c>
      <c r="Q1403" s="4">
        <v>925914.3000000004</v>
      </c>
      <c r="R1403" s="4">
        <v>24817.599999999999</v>
      </c>
    </row>
    <row r="1404" spans="1:18" ht="15" x14ac:dyDescent="0.2">
      <c r="A1404" s="1" t="str" cm="1">
        <f t="array" ref="A1404">_xlfn.LET(
  _xlpm.n, UPPER(TRIM(C1404)),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C1404
  )
)</f>
        <v>Australian Capital Territory</v>
      </c>
      <c r="B1404" s="1" t="str" cm="1">
        <f t="array" ref="B1404">_xlfn.LET(
  _xlpm.n, UPPER(TRIM(C1404)),
  _xlfn.XLOOKUP(
    _xlpm.n,
    {"AUSTRALIA","NSW","VIC","QLD","SA","WA","TAS","NT","ACT","UNK"},
    {"AU","NSW","VIC","QLD","SA","WA","TAS","NT","ACT","UNK"},
    C1404
  )
)</f>
        <v>ACT</v>
      </c>
      <c r="C1404" s="1" t="s">
        <v>25</v>
      </c>
      <c r="D1404" s="11">
        <f t="shared" si="21"/>
        <v>44896</v>
      </c>
      <c r="E1404" s="1" t="s">
        <v>49</v>
      </c>
      <c r="F1404" s="1" t="s">
        <v>37</v>
      </c>
      <c r="G1404" s="4">
        <v>44520</v>
      </c>
      <c r="H1404" s="5">
        <v>2237204.2700000005</v>
      </c>
      <c r="I1404" s="4">
        <v>38233</v>
      </c>
      <c r="J1404" s="4">
        <v>6287</v>
      </c>
      <c r="K1404" s="4">
        <v>1899659.55</v>
      </c>
      <c r="L1404" s="4">
        <v>337544.71999999991</v>
      </c>
      <c r="M1404" s="6">
        <v>0.85878256963162625</v>
      </c>
      <c r="N1404" s="4">
        <v>39.511232702401792</v>
      </c>
      <c r="O1404" s="4">
        <v>2584311.7000000007</v>
      </c>
      <c r="P1404" s="4">
        <v>2485611.3899999983</v>
      </c>
      <c r="Q1404" s="4">
        <v>1899659.5500000003</v>
      </c>
      <c r="R1404" s="4">
        <v>585951.84</v>
      </c>
    </row>
    <row r="1405" spans="1:18" ht="15" x14ac:dyDescent="0.2">
      <c r="A1405" s="1" t="str" cm="1">
        <f t="array" ref="A1405">_xlfn.LET(
  _xlpm.n, UPPER(TRIM(C1405)),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C1405
  )
)</f>
        <v>Unknown</v>
      </c>
      <c r="B1405" s="1" t="str" cm="1">
        <f t="array" ref="B1405">_xlfn.LET(
  _xlpm.n, UPPER(TRIM(C1405)),
  _xlfn.XLOOKUP(
    _xlpm.n,
    {"AUSTRALIA","NSW","VIC","QLD","SA","WA","TAS","NT","ACT","UNK"},
    {"AU","NSW","VIC","QLD","SA","WA","TAS","NT","ACT","UNK"},
    C1405
  )
)</f>
        <v>UNK</v>
      </c>
      <c r="C1405" s="1" t="s">
        <v>26</v>
      </c>
      <c r="D1405" s="11">
        <f t="shared" si="21"/>
        <v>44896</v>
      </c>
      <c r="E1405" s="1" t="s">
        <v>49</v>
      </c>
      <c r="F1405" s="1" t="s">
        <v>37</v>
      </c>
      <c r="G1405" s="4">
        <v>37</v>
      </c>
      <c r="H1405" s="5">
        <v>1943.0999999999997</v>
      </c>
      <c r="I1405" s="4">
        <v>32</v>
      </c>
      <c r="J1405" s="4">
        <v>5</v>
      </c>
      <c r="K1405" s="4">
        <v>1644.9499999999998</v>
      </c>
      <c r="L1405" s="4">
        <v>298.15000000000003</v>
      </c>
      <c r="M1405" s="6">
        <v>0.86486486486486491</v>
      </c>
      <c r="N1405" s="4">
        <v>21.97</v>
      </c>
      <c r="O1405" s="4">
        <v>2181.5499999999993</v>
      </c>
      <c r="P1405" s="4">
        <v>2052.9499999999998</v>
      </c>
      <c r="Q1405" s="4">
        <v>1644.9499999999998</v>
      </c>
      <c r="R1405" s="4">
        <v>408</v>
      </c>
    </row>
    <row r="1406" spans="1:18" ht="15" x14ac:dyDescent="0.2">
      <c r="A1406" s="1" t="str" cm="1">
        <f t="array" ref="A1406">_xlfn.LET(
  _xlpm.n, UPPER(TRIM(C1406)),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C1406
  )
)</f>
        <v>Australia</v>
      </c>
      <c r="B1406" s="1" t="str" cm="1">
        <f t="array" ref="B1406">_xlfn.LET(
  _xlpm.n, UPPER(TRIM(C1406)),
  _xlfn.XLOOKUP(
    _xlpm.n,
    {"AUSTRALIA","NSW","VIC","QLD","SA","WA","TAS","NT","ACT","UNK"},
    {"AU","NSW","VIC","QLD","SA","WA","TAS","NT","ACT","UNK"},
    C1406
  )
)</f>
        <v>AU</v>
      </c>
      <c r="C1406" s="2" t="s">
        <v>15</v>
      </c>
      <c r="D1406" s="12">
        <f t="shared" si="21"/>
        <v>44896</v>
      </c>
      <c r="E1406" s="3" t="s">
        <v>49</v>
      </c>
      <c r="F1406" s="3" t="s">
        <v>38</v>
      </c>
      <c r="G1406" s="8">
        <v>650271</v>
      </c>
      <c r="H1406" s="9">
        <v>184352330.39999965</v>
      </c>
      <c r="I1406" s="8">
        <v>427901</v>
      </c>
      <c r="J1406" s="8">
        <v>222370</v>
      </c>
      <c r="K1406" s="8">
        <v>93415327.700000033</v>
      </c>
      <c r="L1406" s="8">
        <v>90937002.699999928</v>
      </c>
      <c r="M1406" s="10">
        <v>0.65803488084198747</v>
      </c>
      <c r="N1406" s="8">
        <v>64.567795766928128</v>
      </c>
      <c r="O1406" s="8">
        <v>155677816.10000011</v>
      </c>
      <c r="P1406" s="8">
        <v>199389536.03000009</v>
      </c>
      <c r="Q1406" s="8">
        <v>93415327.700000033</v>
      </c>
      <c r="R1406" s="8">
        <v>105974208.32999998</v>
      </c>
    </row>
    <row r="1407" spans="1:18" ht="15" x14ac:dyDescent="0.2">
      <c r="A1407" s="1" t="str" cm="1">
        <f t="array" ref="A1407">_xlfn.LET(
  _xlpm.n, UPPER(TRIM(C1407)),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C1407
  )
)</f>
        <v>New South Wales</v>
      </c>
      <c r="B1407" s="1" t="str" cm="1">
        <f t="array" ref="B1407">_xlfn.LET(
  _xlpm.n, UPPER(TRIM(C1407)),
  _xlfn.XLOOKUP(
    _xlpm.n,
    {"AUSTRALIA","NSW","VIC","QLD","SA","WA","TAS","NT","ACT","UNK"},
    {"AU","NSW","VIC","QLD","SA","WA","TAS","NT","ACT","UNK"},
    C1407
  )
)</f>
        <v>NSW</v>
      </c>
      <c r="C1407" s="1" t="s">
        <v>18</v>
      </c>
      <c r="D1407" s="11">
        <f t="shared" si="21"/>
        <v>44896</v>
      </c>
      <c r="E1407" s="1" t="s">
        <v>49</v>
      </c>
      <c r="F1407" s="1" t="s">
        <v>38</v>
      </c>
      <c r="G1407" s="4">
        <v>202551</v>
      </c>
      <c r="H1407" s="5">
        <v>55074990.900000043</v>
      </c>
      <c r="I1407" s="4">
        <v>143771</v>
      </c>
      <c r="J1407" s="4">
        <v>58780</v>
      </c>
      <c r="K1407" s="4">
        <v>30830986.34999999</v>
      </c>
      <c r="L1407" s="4">
        <v>24244004.550000004</v>
      </c>
      <c r="M1407" s="6">
        <v>0.70980148209586724</v>
      </c>
      <c r="N1407" s="4">
        <v>65.586908245978137</v>
      </c>
      <c r="O1407" s="4">
        <v>48087671.099999972</v>
      </c>
      <c r="P1407" s="4">
        <v>59057384.600000016</v>
      </c>
      <c r="Q1407" s="4">
        <v>30830986.350000005</v>
      </c>
      <c r="R1407" s="4">
        <v>28226398.250000011</v>
      </c>
    </row>
    <row r="1408" spans="1:18" ht="15" x14ac:dyDescent="0.2">
      <c r="A1408" s="1" t="str" cm="1">
        <f t="array" ref="A1408">_xlfn.LET(
  _xlpm.n, UPPER(TRIM(C1408)),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C1408
  )
)</f>
        <v>Victoria</v>
      </c>
      <c r="B1408" s="1" t="str" cm="1">
        <f t="array" ref="B1408">_xlfn.LET(
  _xlpm.n, UPPER(TRIM(C1408)),
  _xlfn.XLOOKUP(
    _xlpm.n,
    {"AUSTRALIA","NSW","VIC","QLD","SA","WA","TAS","NT","ACT","UNK"},
    {"AU","NSW","VIC","QLD","SA","WA","TAS","NT","ACT","UNK"},
    C1408
  )
)</f>
        <v>VIC</v>
      </c>
      <c r="C1408" s="1" t="s">
        <v>19</v>
      </c>
      <c r="D1408" s="11">
        <f t="shared" si="21"/>
        <v>44896</v>
      </c>
      <c r="E1408" s="1" t="s">
        <v>49</v>
      </c>
      <c r="F1408" s="1" t="s">
        <v>38</v>
      </c>
      <c r="G1408" s="4">
        <v>138685</v>
      </c>
      <c r="H1408" s="5">
        <v>39313509.600000009</v>
      </c>
      <c r="I1408" s="4">
        <v>92241</v>
      </c>
      <c r="J1408" s="4">
        <v>46444</v>
      </c>
      <c r="K1408" s="4">
        <v>20841419.550000001</v>
      </c>
      <c r="L1408" s="4">
        <v>18472090.049999997</v>
      </c>
      <c r="M1408" s="6">
        <v>0.66511158380502577</v>
      </c>
      <c r="N1408" s="4">
        <v>62.458193610659883</v>
      </c>
      <c r="O1408" s="4">
        <v>34314808.649999999</v>
      </c>
      <c r="P1408" s="4">
        <v>42513497.069999985</v>
      </c>
      <c r="Q1408" s="4">
        <v>20841419.550000008</v>
      </c>
      <c r="R1408" s="4">
        <v>21672077.520000003</v>
      </c>
    </row>
    <row r="1409" spans="1:18" ht="15" x14ac:dyDescent="0.2">
      <c r="A1409" s="1" t="str" cm="1">
        <f t="array" ref="A1409">_xlfn.LET(
  _xlpm.n, UPPER(TRIM(C1409)),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C1409
  )
)</f>
        <v>Queensland</v>
      </c>
      <c r="B1409" s="1" t="str" cm="1">
        <f t="array" ref="B1409">_xlfn.LET(
  _xlpm.n, UPPER(TRIM(C1409)),
  _xlfn.XLOOKUP(
    _xlpm.n,
    {"AUSTRALIA","NSW","VIC","QLD","SA","WA","TAS","NT","ACT","UNK"},
    {"AU","NSW","VIC","QLD","SA","WA","TAS","NT","ACT","UNK"},
    C1409
  )
)</f>
        <v>QLD</v>
      </c>
      <c r="C1409" s="1" t="s">
        <v>20</v>
      </c>
      <c r="D1409" s="11">
        <f t="shared" si="21"/>
        <v>44896</v>
      </c>
      <c r="E1409" s="1" t="s">
        <v>49</v>
      </c>
      <c r="F1409" s="1" t="s">
        <v>38</v>
      </c>
      <c r="G1409" s="4">
        <v>151607</v>
      </c>
      <c r="H1409" s="5">
        <v>43232284.300000019</v>
      </c>
      <c r="I1409" s="4">
        <v>92841</v>
      </c>
      <c r="J1409" s="4">
        <v>58766</v>
      </c>
      <c r="K1409" s="4">
        <v>20514354.050000001</v>
      </c>
      <c r="L1409" s="4">
        <v>22717930.250000011</v>
      </c>
      <c r="M1409" s="6">
        <v>0.61237937562249767</v>
      </c>
      <c r="N1409" s="4">
        <v>58.252273835628451</v>
      </c>
      <c r="O1409" s="4">
        <v>35950586.999999978</v>
      </c>
      <c r="P1409" s="4">
        <v>46887775.550000019</v>
      </c>
      <c r="Q1409" s="4">
        <v>20514354.049999993</v>
      </c>
      <c r="R1409" s="4">
        <v>26373421.499999985</v>
      </c>
    </row>
    <row r="1410" spans="1:18" ht="15" x14ac:dyDescent="0.2">
      <c r="A1410" s="1" t="str" cm="1">
        <f t="array" ref="A1410">_xlfn.LET(
  _xlpm.n, UPPER(TRIM(C1410)),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C1410
  )
)</f>
        <v>South Australia</v>
      </c>
      <c r="B1410" s="1" t="str" cm="1">
        <f t="array" ref="B1410">_xlfn.LET(
  _xlpm.n, UPPER(TRIM(C1410)),
  _xlfn.XLOOKUP(
    _xlpm.n,
    {"AUSTRALIA","NSW","VIC","QLD","SA","WA","TAS","NT","ACT","UNK"},
    {"AU","NSW","VIC","QLD","SA","WA","TAS","NT","ACT","UNK"},
    C1410
  )
)</f>
        <v>SA</v>
      </c>
      <c r="C1410" s="1" t="s">
        <v>21</v>
      </c>
      <c r="D1410" s="11">
        <f t="shared" ref="D1410:D1473" si="22">_xlfn.LET(
  _xlpm.s, TRIM(E1410),
  _xlpm.y, VALUE(LEFT(_xlpm.s,4)),
  _xlpm.q, VALUE(MID(_xlpm.s, FIND("Q",_xlpm.s)+1, 1)),
  _xlpm.m, CHOOSE(_xlpm.q, 9,12,3,6),
  DATE(_xlpm.y + (_xlpm.q&gt;=3), _xlpm.m, 1)
)</f>
        <v>44896</v>
      </c>
      <c r="E1410" s="1" t="s">
        <v>49</v>
      </c>
      <c r="F1410" s="1" t="s">
        <v>38</v>
      </c>
      <c r="G1410" s="4">
        <v>52149</v>
      </c>
      <c r="H1410" s="5">
        <v>16649015.150000002</v>
      </c>
      <c r="I1410" s="4">
        <v>26207</v>
      </c>
      <c r="J1410" s="4">
        <v>25942</v>
      </c>
      <c r="K1410" s="4">
        <v>6160825.3000000026</v>
      </c>
      <c r="L1410" s="4">
        <v>10488189.85</v>
      </c>
      <c r="M1410" s="6">
        <v>0.50254079656369255</v>
      </c>
      <c r="N1410" s="4">
        <v>63.174038310258027</v>
      </c>
      <c r="O1410" s="4">
        <v>12740952.200000001</v>
      </c>
      <c r="P1410" s="4">
        <v>18309964.099999983</v>
      </c>
      <c r="Q1410" s="4">
        <v>6160825.3000000026</v>
      </c>
      <c r="R1410" s="4">
        <v>12149138.799999997</v>
      </c>
    </row>
    <row r="1411" spans="1:18" ht="15" x14ac:dyDescent="0.2">
      <c r="A1411" s="1" t="str" cm="1">
        <f t="array" ref="A1411">_xlfn.LET(
  _xlpm.n, UPPER(TRIM(C1411)),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C1411
  )
)</f>
        <v>Western Australia</v>
      </c>
      <c r="B1411" s="1" t="str" cm="1">
        <f t="array" ref="B1411">_xlfn.LET(
  _xlpm.n, UPPER(TRIM(C1411)),
  _xlfn.XLOOKUP(
    _xlpm.n,
    {"AUSTRALIA","NSW","VIC","QLD","SA","WA","TAS","NT","ACT","UNK"},
    {"AU","NSW","VIC","QLD","SA","WA","TAS","NT","ACT","UNK"},
    C1411
  )
)</f>
        <v>WA</v>
      </c>
      <c r="C1411" s="1" t="s">
        <v>22</v>
      </c>
      <c r="D1411" s="11">
        <f t="shared" si="22"/>
        <v>44896</v>
      </c>
      <c r="E1411" s="1" t="s">
        <v>49</v>
      </c>
      <c r="F1411" s="1" t="s">
        <v>38</v>
      </c>
      <c r="G1411" s="4">
        <v>75363</v>
      </c>
      <c r="H1411" s="5">
        <v>23223890.550000008</v>
      </c>
      <c r="I1411" s="4">
        <v>49791</v>
      </c>
      <c r="J1411" s="4">
        <v>25572</v>
      </c>
      <c r="K1411" s="4">
        <v>10683525.4</v>
      </c>
      <c r="L1411" s="4">
        <v>12540365.149999999</v>
      </c>
      <c r="M1411" s="6">
        <v>0.66068229767923248</v>
      </c>
      <c r="N1411" s="4">
        <v>85.879138433658994</v>
      </c>
      <c r="O1411" s="4">
        <v>18021596.850000013</v>
      </c>
      <c r="P1411" s="4">
        <v>25423327.850000005</v>
      </c>
      <c r="Q1411" s="4">
        <v>10683525.4</v>
      </c>
      <c r="R1411" s="4">
        <v>14739802.450000003</v>
      </c>
    </row>
    <row r="1412" spans="1:18" ht="15" x14ac:dyDescent="0.2">
      <c r="A1412" s="1" t="str" cm="1">
        <f t="array" ref="A1412">_xlfn.LET(
  _xlpm.n, UPPER(TRIM(C1412)),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C1412
  )
)</f>
        <v>Tasmania</v>
      </c>
      <c r="B1412" s="1" t="str" cm="1">
        <f t="array" ref="B1412">_xlfn.LET(
  _xlpm.n, UPPER(TRIM(C1412)),
  _xlfn.XLOOKUP(
    _xlpm.n,
    {"AUSTRALIA","NSW","VIC","QLD","SA","WA","TAS","NT","ACT","UNK"},
    {"AU","NSW","VIC","QLD","SA","WA","TAS","NT","ACT","UNK"},
    C1412
  )
)</f>
        <v>TAS</v>
      </c>
      <c r="C1412" s="1" t="s">
        <v>23</v>
      </c>
      <c r="D1412" s="11">
        <f t="shared" si="22"/>
        <v>44896</v>
      </c>
      <c r="E1412" s="1" t="s">
        <v>49</v>
      </c>
      <c r="F1412" s="1" t="s">
        <v>38</v>
      </c>
      <c r="G1412" s="4">
        <v>18352</v>
      </c>
      <c r="H1412" s="5">
        <v>4021858.5999999996</v>
      </c>
      <c r="I1412" s="4">
        <v>13892</v>
      </c>
      <c r="J1412" s="4">
        <v>4460</v>
      </c>
      <c r="K1412" s="4">
        <v>2559185.0499999998</v>
      </c>
      <c r="L1412" s="4">
        <v>1462673.55</v>
      </c>
      <c r="M1412" s="6">
        <v>0.756974716652136</v>
      </c>
      <c r="N1412" s="4">
        <v>38.16343891402714</v>
      </c>
      <c r="O1412" s="4">
        <v>3917775.9499999983</v>
      </c>
      <c r="P1412" s="4">
        <v>4200877.049999997</v>
      </c>
      <c r="Q1412" s="4">
        <v>2559185.0499999998</v>
      </c>
      <c r="R1412" s="4">
        <v>1641692</v>
      </c>
    </row>
    <row r="1413" spans="1:18" ht="15" x14ac:dyDescent="0.2">
      <c r="A1413" s="1" t="str" cm="1">
        <f t="array" ref="A1413">_xlfn.LET(
  _xlpm.n, UPPER(TRIM(C1413)),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C1413
  )
)</f>
        <v>Northern Territory</v>
      </c>
      <c r="B1413" s="1" t="str" cm="1">
        <f t="array" ref="B1413">_xlfn.LET(
  _xlpm.n, UPPER(TRIM(C1413)),
  _xlfn.XLOOKUP(
    _xlpm.n,
    {"AUSTRALIA","NSW","VIC","QLD","SA","WA","TAS","NT","ACT","UNK"},
    {"AU","NSW","VIC","QLD","SA","WA","TAS","NT","ACT","UNK"},
    C1413
  )
)</f>
        <v>NT</v>
      </c>
      <c r="C1413" s="1" t="s">
        <v>24</v>
      </c>
      <c r="D1413" s="11">
        <f t="shared" si="22"/>
        <v>44896</v>
      </c>
      <c r="E1413" s="1" t="s">
        <v>49</v>
      </c>
      <c r="F1413" s="1" t="s">
        <v>38</v>
      </c>
      <c r="G1413" s="4">
        <v>5667</v>
      </c>
      <c r="H1413" s="5">
        <v>1288843.8999999999</v>
      </c>
      <c r="I1413" s="4">
        <v>5151</v>
      </c>
      <c r="J1413" s="4">
        <v>516</v>
      </c>
      <c r="K1413" s="4">
        <v>1070993.4999999993</v>
      </c>
      <c r="L1413" s="4">
        <v>217850.4</v>
      </c>
      <c r="M1413" s="6">
        <v>0.90894653255690838</v>
      </c>
      <c r="N1413" s="4">
        <v>72.242621359223293</v>
      </c>
      <c r="O1413" s="4">
        <v>1310571.2999999998</v>
      </c>
      <c r="P1413" s="4">
        <v>1326178.8499999994</v>
      </c>
      <c r="Q1413" s="4">
        <v>1070993.4999999993</v>
      </c>
      <c r="R1413" s="4">
        <v>255185.35000000006</v>
      </c>
    </row>
    <row r="1414" spans="1:18" ht="15" x14ac:dyDescent="0.2">
      <c r="A1414" s="1" t="str" cm="1">
        <f t="array" ref="A1414">_xlfn.LET(
  _xlpm.n, UPPER(TRIM(C1414)),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C1414
  )
)</f>
        <v>Australian Capital Territory</v>
      </c>
      <c r="B1414" s="1" t="str" cm="1">
        <f t="array" ref="B1414">_xlfn.LET(
  _xlpm.n, UPPER(TRIM(C1414)),
  _xlfn.XLOOKUP(
    _xlpm.n,
    {"AUSTRALIA","NSW","VIC","QLD","SA","WA","TAS","NT","ACT","UNK"},
    {"AU","NSW","VIC","QLD","SA","WA","TAS","NT","ACT","UNK"},
    C1414
  )
)</f>
        <v>ACT</v>
      </c>
      <c r="C1414" s="1" t="s">
        <v>25</v>
      </c>
      <c r="D1414" s="11">
        <f t="shared" si="22"/>
        <v>44896</v>
      </c>
      <c r="E1414" s="1" t="s">
        <v>49</v>
      </c>
      <c r="F1414" s="1" t="s">
        <v>38</v>
      </c>
      <c r="G1414" s="4">
        <v>5885</v>
      </c>
      <c r="H1414" s="5">
        <v>1542692.5</v>
      </c>
      <c r="I1414" s="4">
        <v>3995</v>
      </c>
      <c r="J1414" s="4">
        <v>1890</v>
      </c>
      <c r="K1414" s="4">
        <v>748793.60000000009</v>
      </c>
      <c r="L1414" s="4">
        <v>793898.89999999991</v>
      </c>
      <c r="M1414" s="6">
        <v>0.67884451996601525</v>
      </c>
      <c r="N1414" s="4">
        <v>64.240479009687832</v>
      </c>
      <c r="O1414" s="4">
        <v>1328226.6000000001</v>
      </c>
      <c r="P1414" s="4">
        <v>1665286.0599999996</v>
      </c>
      <c r="Q1414" s="4">
        <v>748793.60000000009</v>
      </c>
      <c r="R1414" s="4">
        <v>916492.45999999985</v>
      </c>
    </row>
    <row r="1415" spans="1:18" ht="15" x14ac:dyDescent="0.2">
      <c r="A1415" s="1" t="str" cm="1">
        <f t="array" ref="A1415">_xlfn.LET(
  _xlpm.n, UPPER(TRIM(C1415)),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C1415
  )
)</f>
        <v>Unknown</v>
      </c>
      <c r="B1415" s="1" t="str" cm="1">
        <f t="array" ref="B1415">_xlfn.LET(
  _xlpm.n, UPPER(TRIM(C1415)),
  _xlfn.XLOOKUP(
    _xlpm.n,
    {"AUSTRALIA","NSW","VIC","QLD","SA","WA","TAS","NT","ACT","UNK"},
    {"AU","NSW","VIC","QLD","SA","WA","TAS","NT","ACT","UNK"},
    C1415
  )
)</f>
        <v>UNK</v>
      </c>
      <c r="C1415" s="1" t="s">
        <v>26</v>
      </c>
      <c r="D1415" s="11">
        <f t="shared" si="22"/>
        <v>44896</v>
      </c>
      <c r="E1415" s="1" t="s">
        <v>49</v>
      </c>
      <c r="F1415" s="1" t="s">
        <v>38</v>
      </c>
      <c r="G1415" s="4">
        <v>12</v>
      </c>
      <c r="H1415" s="5">
        <v>5244.9</v>
      </c>
      <c r="I1415" s="4">
        <v>12</v>
      </c>
      <c r="J1415" s="4">
        <v>0</v>
      </c>
      <c r="K1415" s="4">
        <v>5244.9</v>
      </c>
      <c r="L1415" s="4">
        <v>0</v>
      </c>
      <c r="M1415" s="6">
        <v>1</v>
      </c>
      <c r="N1415" s="4" t="s">
        <v>32</v>
      </c>
      <c r="O1415" s="4">
        <v>5626.45</v>
      </c>
      <c r="P1415" s="4">
        <v>5244.9</v>
      </c>
      <c r="Q1415" s="4">
        <v>5244.9</v>
      </c>
      <c r="R1415" s="4">
        <v>0</v>
      </c>
    </row>
    <row r="1416" spans="1:18" ht="15" x14ac:dyDescent="0.2">
      <c r="A1416" s="1" t="str" cm="1">
        <f t="array" ref="A1416">_xlfn.LET(
  _xlpm.n, UPPER(TRIM(C1416)),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C1416
  )
)</f>
        <v>Australia</v>
      </c>
      <c r="B1416" s="1" t="str" cm="1">
        <f t="array" ref="B1416">_xlfn.LET(
  _xlpm.n, UPPER(TRIM(C1416)),
  _xlfn.XLOOKUP(
    _xlpm.n,
    {"AUSTRALIA","NSW","VIC","QLD","SA","WA","TAS","NT","ACT","UNK"},
    {"AU","NSW","VIC","QLD","SA","WA","TAS","NT","ACT","UNK"},
    C1416
  )
)</f>
        <v>AU</v>
      </c>
      <c r="C1416" s="2" t="s">
        <v>15</v>
      </c>
      <c r="D1416" s="12">
        <f t="shared" si="22"/>
        <v>44896</v>
      </c>
      <c r="E1416" s="3" t="s">
        <v>49</v>
      </c>
      <c r="F1416" s="3" t="s">
        <v>39</v>
      </c>
      <c r="G1416" s="8">
        <v>2958080</v>
      </c>
      <c r="H1416" s="9">
        <v>461406238.51999956</v>
      </c>
      <c r="I1416" s="8">
        <v>1796284</v>
      </c>
      <c r="J1416" s="8">
        <v>1161796</v>
      </c>
      <c r="K1416" s="8">
        <v>286202682.90000081</v>
      </c>
      <c r="L1416" s="8">
        <v>175203555.62000021</v>
      </c>
      <c r="M1416" s="10">
        <v>0.60724659238424927</v>
      </c>
      <c r="N1416" s="8">
        <v>132.6722600018727</v>
      </c>
      <c r="O1416" s="8">
        <v>499267569.76999956</v>
      </c>
      <c r="P1416" s="8">
        <v>586467616.98999703</v>
      </c>
      <c r="Q1416" s="8">
        <v>286202682.90000081</v>
      </c>
      <c r="R1416" s="8">
        <v>300264934.08999932</v>
      </c>
    </row>
    <row r="1417" spans="1:18" ht="15" x14ac:dyDescent="0.2">
      <c r="A1417" s="1" t="str" cm="1">
        <f t="array" ref="A1417">_xlfn.LET(
  _xlpm.n, UPPER(TRIM(C1417)),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C1417
  )
)</f>
        <v>New South Wales</v>
      </c>
      <c r="B1417" s="1" t="str" cm="1">
        <f t="array" ref="B1417">_xlfn.LET(
  _xlpm.n, UPPER(TRIM(C1417)),
  _xlfn.XLOOKUP(
    _xlpm.n,
    {"AUSTRALIA","NSW","VIC","QLD","SA","WA","TAS","NT","ACT","UNK"},
    {"AU","NSW","VIC","QLD","SA","WA","TAS","NT","ACT","UNK"},
    C1417
  )
)</f>
        <v>NSW</v>
      </c>
      <c r="C1417" s="1" t="s">
        <v>18</v>
      </c>
      <c r="D1417" s="11">
        <f t="shared" si="22"/>
        <v>44896</v>
      </c>
      <c r="E1417" s="1" t="s">
        <v>49</v>
      </c>
      <c r="F1417" s="1" t="s">
        <v>39</v>
      </c>
      <c r="G1417" s="4">
        <v>980676</v>
      </c>
      <c r="H1417" s="5">
        <v>155833436.96999991</v>
      </c>
      <c r="I1417" s="4">
        <v>613980</v>
      </c>
      <c r="J1417" s="4">
        <v>366696</v>
      </c>
      <c r="K1417" s="4">
        <v>98413004.450000092</v>
      </c>
      <c r="L1417" s="4">
        <v>57420432.519999966</v>
      </c>
      <c r="M1417" s="6">
        <v>0.62607833779964028</v>
      </c>
      <c r="N1417" s="4">
        <v>143.59750857188072</v>
      </c>
      <c r="O1417" s="4">
        <v>169033400.34999964</v>
      </c>
      <c r="P1417" s="4">
        <v>197720608.12999988</v>
      </c>
      <c r="Q1417" s="4">
        <v>98413004.450000063</v>
      </c>
      <c r="R1417" s="4">
        <v>99307603.680000037</v>
      </c>
    </row>
    <row r="1418" spans="1:18" ht="15" x14ac:dyDescent="0.2">
      <c r="A1418" s="1" t="str" cm="1">
        <f t="array" ref="A1418">_xlfn.LET(
  _xlpm.n, UPPER(TRIM(C1418)),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C1418
  )
)</f>
        <v>Victoria</v>
      </c>
      <c r="B1418" s="1" t="str" cm="1">
        <f t="array" ref="B1418">_xlfn.LET(
  _xlpm.n, UPPER(TRIM(C1418)),
  _xlfn.XLOOKUP(
    _xlpm.n,
    {"AUSTRALIA","NSW","VIC","QLD","SA","WA","TAS","NT","ACT","UNK"},
    {"AU","NSW","VIC","QLD","SA","WA","TAS","NT","ACT","UNK"},
    C1418
  )
)</f>
        <v>VIC</v>
      </c>
      <c r="C1418" s="1" t="s">
        <v>19</v>
      </c>
      <c r="D1418" s="11">
        <f t="shared" si="22"/>
        <v>44896</v>
      </c>
      <c r="E1418" s="1" t="s">
        <v>49</v>
      </c>
      <c r="F1418" s="1" t="s">
        <v>39</v>
      </c>
      <c r="G1418" s="4">
        <v>699272</v>
      </c>
      <c r="H1418" s="5">
        <v>116830369.14999996</v>
      </c>
      <c r="I1418" s="4">
        <v>445426</v>
      </c>
      <c r="J1418" s="4">
        <v>253846</v>
      </c>
      <c r="K1418" s="4">
        <v>71587438.049999863</v>
      </c>
      <c r="L1418" s="4">
        <v>45242931.100000031</v>
      </c>
      <c r="M1418" s="6">
        <v>0.63698532187760981</v>
      </c>
      <c r="N1418" s="4">
        <v>170.86274541842045</v>
      </c>
      <c r="O1418" s="4">
        <v>124401115.56999992</v>
      </c>
      <c r="P1418" s="4">
        <v>150053884.18000016</v>
      </c>
      <c r="Q1418" s="4">
        <v>71587438.049999863</v>
      </c>
      <c r="R1418" s="4">
        <v>78466446.13000004</v>
      </c>
    </row>
    <row r="1419" spans="1:18" ht="15" x14ac:dyDescent="0.2">
      <c r="A1419" s="1" t="str" cm="1">
        <f t="array" ref="A1419">_xlfn.LET(
  _xlpm.n, UPPER(TRIM(C1419)),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C1419
  )
)</f>
        <v>Queensland</v>
      </c>
      <c r="B1419" s="1" t="str" cm="1">
        <f t="array" ref="B1419">_xlfn.LET(
  _xlpm.n, UPPER(TRIM(C1419)),
  _xlfn.XLOOKUP(
    _xlpm.n,
    {"AUSTRALIA","NSW","VIC","QLD","SA","WA","TAS","NT","ACT","UNK"},
    {"AU","NSW","VIC","QLD","SA","WA","TAS","NT","ACT","UNK"},
    C1419
  )
)</f>
        <v>QLD</v>
      </c>
      <c r="C1419" s="1" t="s">
        <v>20</v>
      </c>
      <c r="D1419" s="11">
        <f t="shared" si="22"/>
        <v>44896</v>
      </c>
      <c r="E1419" s="1" t="s">
        <v>49</v>
      </c>
      <c r="F1419" s="1" t="s">
        <v>39</v>
      </c>
      <c r="G1419" s="4">
        <v>638488</v>
      </c>
      <c r="H1419" s="5">
        <v>94375199.240000084</v>
      </c>
      <c r="I1419" s="4">
        <v>368179</v>
      </c>
      <c r="J1419" s="4">
        <v>270309</v>
      </c>
      <c r="K1419" s="4">
        <v>59674041.049999945</v>
      </c>
      <c r="L1419" s="4">
        <v>34701158.18999996</v>
      </c>
      <c r="M1419" s="6">
        <v>0.57664200423500522</v>
      </c>
      <c r="N1419" s="4">
        <v>112.80543842314286</v>
      </c>
      <c r="O1419" s="4">
        <v>103090745.99000023</v>
      </c>
      <c r="P1419" s="4">
        <v>118669196.91000001</v>
      </c>
      <c r="Q1419" s="4">
        <v>59674041.049999945</v>
      </c>
      <c r="R1419" s="4">
        <v>58995155.860000044</v>
      </c>
    </row>
    <row r="1420" spans="1:18" ht="15" x14ac:dyDescent="0.2">
      <c r="A1420" s="1" t="str" cm="1">
        <f t="array" ref="A1420">_xlfn.LET(
  _xlpm.n, UPPER(TRIM(C1420)),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C1420
  )
)</f>
        <v>South Australia</v>
      </c>
      <c r="B1420" s="1" t="str" cm="1">
        <f t="array" ref="B1420">_xlfn.LET(
  _xlpm.n, UPPER(TRIM(C1420)),
  _xlfn.XLOOKUP(
    _xlpm.n,
    {"AUSTRALIA","NSW","VIC","QLD","SA","WA","TAS","NT","ACT","UNK"},
    {"AU","NSW","VIC","QLD","SA","WA","TAS","NT","ACT","UNK"},
    C1420
  )
)</f>
        <v>SA</v>
      </c>
      <c r="C1420" s="1" t="s">
        <v>21</v>
      </c>
      <c r="D1420" s="11">
        <f t="shared" si="22"/>
        <v>44896</v>
      </c>
      <c r="E1420" s="1" t="s">
        <v>49</v>
      </c>
      <c r="F1420" s="1" t="s">
        <v>39</v>
      </c>
      <c r="G1420" s="4">
        <v>218062</v>
      </c>
      <c r="H1420" s="5">
        <v>32641029.250000015</v>
      </c>
      <c r="I1420" s="4">
        <v>120114</v>
      </c>
      <c r="J1420" s="4">
        <v>97948</v>
      </c>
      <c r="K1420" s="4">
        <v>19362884.749999989</v>
      </c>
      <c r="L1420" s="4">
        <v>13278144.5</v>
      </c>
      <c r="M1420" s="6">
        <v>0.55082499472627056</v>
      </c>
      <c r="N1420" s="4">
        <v>98.113820889302048</v>
      </c>
      <c r="O1420" s="4">
        <v>35999255.489999995</v>
      </c>
      <c r="P1420" s="4">
        <v>41404795.409999885</v>
      </c>
      <c r="Q1420" s="4">
        <v>19362884.749999989</v>
      </c>
      <c r="R1420" s="4">
        <v>22041910.660000004</v>
      </c>
    </row>
    <row r="1421" spans="1:18" ht="15" x14ac:dyDescent="0.2">
      <c r="A1421" s="1" t="str" cm="1">
        <f t="array" ref="A1421">_xlfn.LET(
  _xlpm.n, UPPER(TRIM(C1421)),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C1421
  )
)</f>
        <v>Western Australia</v>
      </c>
      <c r="B1421" s="1" t="str" cm="1">
        <f t="array" ref="B1421">_xlfn.LET(
  _xlpm.n, UPPER(TRIM(C1421)),
  _xlfn.XLOOKUP(
    _xlpm.n,
    {"AUSTRALIA","NSW","VIC","QLD","SA","WA","TAS","NT","ACT","UNK"},
    {"AU","NSW","VIC","QLD","SA","WA","TAS","NT","ACT","UNK"},
    C1421
  )
)</f>
        <v>WA</v>
      </c>
      <c r="C1421" s="1" t="s">
        <v>22</v>
      </c>
      <c r="D1421" s="11">
        <f t="shared" si="22"/>
        <v>44896</v>
      </c>
      <c r="E1421" s="1" t="s">
        <v>49</v>
      </c>
      <c r="F1421" s="1" t="s">
        <v>39</v>
      </c>
      <c r="G1421" s="4">
        <v>304853</v>
      </c>
      <c r="H1421" s="5">
        <v>41240581.609999999</v>
      </c>
      <c r="I1421" s="4">
        <v>181325</v>
      </c>
      <c r="J1421" s="4">
        <v>123528</v>
      </c>
      <c r="K1421" s="4">
        <v>24872975.050000008</v>
      </c>
      <c r="L1421" s="4">
        <v>16367606.559999997</v>
      </c>
      <c r="M1421" s="6">
        <v>0.59479486834638329</v>
      </c>
      <c r="N1421" s="4">
        <v>98.448950329529012</v>
      </c>
      <c r="O1421" s="4">
        <v>45185770.689999998</v>
      </c>
      <c r="P1421" s="4">
        <v>52698231.499999993</v>
      </c>
      <c r="Q1421" s="4">
        <v>24872975.050000008</v>
      </c>
      <c r="R1421" s="4">
        <v>27825256.450000014</v>
      </c>
    </row>
    <row r="1422" spans="1:18" ht="15" x14ac:dyDescent="0.2">
      <c r="A1422" s="1" t="str" cm="1">
        <f t="array" ref="A1422">_xlfn.LET(
  _xlpm.n, UPPER(TRIM(C1422)),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C1422
  )
)</f>
        <v>Tasmania</v>
      </c>
      <c r="B1422" s="1" t="str" cm="1">
        <f t="array" ref="B1422">_xlfn.LET(
  _xlpm.n, UPPER(TRIM(C1422)),
  _xlfn.XLOOKUP(
    _xlpm.n,
    {"AUSTRALIA","NSW","VIC","QLD","SA","WA","TAS","NT","ACT","UNK"},
    {"AU","NSW","VIC","QLD","SA","WA","TAS","NT","ACT","UNK"},
    C1422
  )
)</f>
        <v>TAS</v>
      </c>
      <c r="C1422" s="1" t="s">
        <v>23</v>
      </c>
      <c r="D1422" s="11">
        <f t="shared" si="22"/>
        <v>44896</v>
      </c>
      <c r="E1422" s="1" t="s">
        <v>49</v>
      </c>
      <c r="F1422" s="1" t="s">
        <v>39</v>
      </c>
      <c r="G1422" s="4">
        <v>56678</v>
      </c>
      <c r="H1422" s="5">
        <v>9759974.500000013</v>
      </c>
      <c r="I1422" s="4">
        <v>31643</v>
      </c>
      <c r="J1422" s="4">
        <v>25035</v>
      </c>
      <c r="K1422" s="4">
        <v>6392079.5500000054</v>
      </c>
      <c r="L1422" s="4">
        <v>3367894.9499999969</v>
      </c>
      <c r="M1422" s="6">
        <v>0.55829422350823954</v>
      </c>
      <c r="N1422" s="4">
        <v>79.071339938379737</v>
      </c>
      <c r="O1422" s="4">
        <v>10737180.250000015</v>
      </c>
      <c r="P1422" s="4">
        <v>11577051.330000011</v>
      </c>
      <c r="Q1422" s="4">
        <v>6392079.5500000054</v>
      </c>
      <c r="R1422" s="4">
        <v>5184971.7799999975</v>
      </c>
    </row>
    <row r="1423" spans="1:18" ht="15" x14ac:dyDescent="0.2">
      <c r="A1423" s="1" t="str" cm="1">
        <f t="array" ref="A1423">_xlfn.LET(
  _xlpm.n, UPPER(TRIM(C1423)),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C1423
  )
)</f>
        <v>Northern Territory</v>
      </c>
      <c r="B1423" s="1" t="str" cm="1">
        <f t="array" ref="B1423">_xlfn.LET(
  _xlpm.n, UPPER(TRIM(C1423)),
  _xlfn.XLOOKUP(
    _xlpm.n,
    {"AUSTRALIA","NSW","VIC","QLD","SA","WA","TAS","NT","ACT","UNK"},
    {"AU","NSW","VIC","QLD","SA","WA","TAS","NT","ACT","UNK"},
    C1423
  )
)</f>
        <v>NT</v>
      </c>
      <c r="C1423" s="1" t="s">
        <v>24</v>
      </c>
      <c r="D1423" s="11">
        <f t="shared" si="22"/>
        <v>44896</v>
      </c>
      <c r="E1423" s="1" t="s">
        <v>49</v>
      </c>
      <c r="F1423" s="1" t="s">
        <v>39</v>
      </c>
      <c r="G1423" s="4">
        <v>16733</v>
      </c>
      <c r="H1423" s="5">
        <v>3999619.4000000022</v>
      </c>
      <c r="I1423" s="4">
        <v>12918</v>
      </c>
      <c r="J1423" s="4">
        <v>3815</v>
      </c>
      <c r="K1423" s="4">
        <v>3087524.6</v>
      </c>
      <c r="L1423" s="4">
        <v>912094.8</v>
      </c>
      <c r="M1423" s="6">
        <v>0.77200741050618538</v>
      </c>
      <c r="N1423" s="4">
        <v>218.95393125671325</v>
      </c>
      <c r="O1423" s="4">
        <v>4205821.2499999981</v>
      </c>
      <c r="P1423" s="4">
        <v>4712979.8400000008</v>
      </c>
      <c r="Q1423" s="4">
        <v>3087524.6</v>
      </c>
      <c r="R1423" s="4">
        <v>1625455.2399999998</v>
      </c>
    </row>
    <row r="1424" spans="1:18" ht="15" x14ac:dyDescent="0.2">
      <c r="A1424" s="1" t="str" cm="1">
        <f t="array" ref="A1424">_xlfn.LET(
  _xlpm.n, UPPER(TRIM(C1424)),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C1424
  )
)</f>
        <v>Australian Capital Territory</v>
      </c>
      <c r="B1424" s="1" t="str" cm="1">
        <f t="array" ref="B1424">_xlfn.LET(
  _xlpm.n, UPPER(TRIM(C1424)),
  _xlfn.XLOOKUP(
    _xlpm.n,
    {"AUSTRALIA","NSW","VIC","QLD","SA","WA","TAS","NT","ACT","UNK"},
    {"AU","NSW","VIC","QLD","SA","WA","TAS","NT","ACT","UNK"},
    C1424
  )
)</f>
        <v>ACT</v>
      </c>
      <c r="C1424" s="1" t="s">
        <v>25</v>
      </c>
      <c r="D1424" s="11">
        <f t="shared" si="22"/>
        <v>44896</v>
      </c>
      <c r="E1424" s="1" t="s">
        <v>49</v>
      </c>
      <c r="F1424" s="1" t="s">
        <v>39</v>
      </c>
      <c r="G1424" s="4">
        <v>43280</v>
      </c>
      <c r="H1424" s="5">
        <v>6720654.4499999974</v>
      </c>
      <c r="I1424" s="4">
        <v>22681</v>
      </c>
      <c r="J1424" s="4">
        <v>20599</v>
      </c>
      <c r="K1424" s="4">
        <v>2809918.0499999993</v>
      </c>
      <c r="L1424" s="4">
        <v>3910736.3999999985</v>
      </c>
      <c r="M1424" s="6">
        <v>0.52405268022181151</v>
      </c>
      <c r="N1424" s="4">
        <v>155.58830598301503</v>
      </c>
      <c r="O1424" s="4">
        <v>6608555.4800000042</v>
      </c>
      <c r="P1424" s="4">
        <v>9624083.6899999976</v>
      </c>
      <c r="Q1424" s="4">
        <v>2809918.0499999993</v>
      </c>
      <c r="R1424" s="4">
        <v>6814165.6400000015</v>
      </c>
    </row>
    <row r="1425" spans="1:18" ht="15" x14ac:dyDescent="0.2">
      <c r="A1425" s="1" t="str" cm="1">
        <f t="array" ref="A1425">_xlfn.LET(
  _xlpm.n, UPPER(TRIM(C1425)),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C1425
  )
)</f>
        <v>Unknown</v>
      </c>
      <c r="B1425" s="1" t="str" cm="1">
        <f t="array" ref="B1425">_xlfn.LET(
  _xlpm.n, UPPER(TRIM(C1425)),
  _xlfn.XLOOKUP(
    _xlpm.n,
    {"AUSTRALIA","NSW","VIC","QLD","SA","WA","TAS","NT","ACT","UNK"},
    {"AU","NSW","VIC","QLD","SA","WA","TAS","NT","ACT","UNK"},
    C1425
  )
)</f>
        <v>UNK</v>
      </c>
      <c r="C1425" s="1" t="s">
        <v>26</v>
      </c>
      <c r="D1425" s="11">
        <f t="shared" si="22"/>
        <v>44896</v>
      </c>
      <c r="E1425" s="1" t="s">
        <v>49</v>
      </c>
      <c r="F1425" s="1" t="s">
        <v>39</v>
      </c>
      <c r="G1425" s="4">
        <v>38</v>
      </c>
      <c r="H1425" s="5">
        <v>5373.9500000000007</v>
      </c>
      <c r="I1425" s="4">
        <v>18</v>
      </c>
      <c r="J1425" s="4">
        <v>20</v>
      </c>
      <c r="K1425" s="4">
        <v>2817.3500000000004</v>
      </c>
      <c r="L1425" s="4">
        <v>2556.6</v>
      </c>
      <c r="M1425" s="6">
        <v>0.47368421052631576</v>
      </c>
      <c r="N1425" s="4">
        <v>55.250000000000014</v>
      </c>
      <c r="O1425" s="4">
        <v>5724.7000000000016</v>
      </c>
      <c r="P1425" s="4">
        <v>6786</v>
      </c>
      <c r="Q1425" s="4">
        <v>2817.3500000000004</v>
      </c>
      <c r="R1425" s="4">
        <v>3968.6499999999996</v>
      </c>
    </row>
    <row r="1426" spans="1:18" ht="15" x14ac:dyDescent="0.2">
      <c r="A1426" s="1" t="str" cm="1">
        <f t="array" ref="A1426">_xlfn.LET(
  _xlpm.n, UPPER(TRIM(C1426)),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C1426
  )
)</f>
        <v>Australia</v>
      </c>
      <c r="B1426" s="1" t="str" cm="1">
        <f t="array" ref="B1426">_xlfn.LET(
  _xlpm.n, UPPER(TRIM(C1426)),
  _xlfn.XLOOKUP(
    _xlpm.n,
    {"AUSTRALIA","NSW","VIC","QLD","SA","WA","TAS","NT","ACT","UNK"},
    {"AU","NSW","VIC","QLD","SA","WA","TAS","NT","ACT","UNK"},
    C1426
  )
)</f>
        <v>AU</v>
      </c>
      <c r="C1426" s="2" t="s">
        <v>15</v>
      </c>
      <c r="D1426" s="12">
        <f t="shared" si="22"/>
        <v>44805</v>
      </c>
      <c r="E1426" s="3" t="s">
        <v>50</v>
      </c>
      <c r="F1426" s="2" t="s">
        <v>17</v>
      </c>
      <c r="G1426" s="8">
        <v>115911449</v>
      </c>
      <c r="H1426" s="9">
        <v>6981838173.0899048</v>
      </c>
      <c r="I1426" s="8">
        <v>90565695</v>
      </c>
      <c r="J1426" s="8">
        <v>25345754</v>
      </c>
      <c r="K1426" s="8">
        <v>4703885995.3000479</v>
      </c>
      <c r="L1426" s="8">
        <v>2277952177.7900238</v>
      </c>
      <c r="M1426" s="10">
        <v>0.78133519838924625</v>
      </c>
      <c r="N1426" s="8">
        <v>72.866130596181932</v>
      </c>
      <c r="O1426" s="8">
        <v>7583816446.2899151</v>
      </c>
      <c r="P1426" s="8">
        <v>9184424365.3796024</v>
      </c>
      <c r="Q1426" s="8">
        <v>4701900051.6500406</v>
      </c>
      <c r="R1426" s="8">
        <v>4482524313.7299004</v>
      </c>
    </row>
    <row r="1427" spans="1:18" ht="15" x14ac:dyDescent="0.2">
      <c r="A1427" s="1" t="str" cm="1">
        <f t="array" ref="A1427">_xlfn.LET(
  _xlpm.n, UPPER(TRIM(C1427)),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C1427
  )
)</f>
        <v>New South Wales</v>
      </c>
      <c r="B1427" s="1" t="str" cm="1">
        <f t="array" ref="B1427">_xlfn.LET(
  _xlpm.n, UPPER(TRIM(C1427)),
  _xlfn.XLOOKUP(
    _xlpm.n,
    {"AUSTRALIA","NSW","VIC","QLD","SA","WA","TAS","NT","ACT","UNK"},
    {"AU","NSW","VIC","QLD","SA","WA","TAS","NT","ACT","UNK"},
    C1427
  )
)</f>
        <v>NSW</v>
      </c>
      <c r="C1427" s="1" t="s">
        <v>18</v>
      </c>
      <c r="D1427" s="11">
        <f t="shared" si="22"/>
        <v>44805</v>
      </c>
      <c r="E1427" s="1" t="s">
        <v>50</v>
      </c>
      <c r="F1427" s="1" t="s">
        <v>17</v>
      </c>
      <c r="G1427" s="4">
        <v>38858574</v>
      </c>
      <c r="H1427" s="5">
        <v>2352335782.7099981</v>
      </c>
      <c r="I1427" s="4">
        <v>30905793</v>
      </c>
      <c r="J1427" s="4">
        <v>7952781</v>
      </c>
      <c r="K1427" s="4">
        <v>1625551807.3999972</v>
      </c>
      <c r="L1427" s="4">
        <v>726783975.31000149</v>
      </c>
      <c r="M1427" s="6">
        <v>0.79534037970616211</v>
      </c>
      <c r="N1427" s="4">
        <v>79.388657569769777</v>
      </c>
      <c r="O1427" s="4">
        <v>2554597913.7500162</v>
      </c>
      <c r="P1427" s="4">
        <v>3086635499.6900034</v>
      </c>
      <c r="Q1427" s="4">
        <v>1624841848.4499984</v>
      </c>
      <c r="R1427" s="4">
        <v>1461793651.2400122</v>
      </c>
    </row>
    <row r="1428" spans="1:18" ht="15" x14ac:dyDescent="0.2">
      <c r="A1428" s="1" t="str" cm="1">
        <f t="array" ref="A1428">_xlfn.LET(
  _xlpm.n, UPPER(TRIM(C1428)),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C1428
  )
)</f>
        <v>Victoria</v>
      </c>
      <c r="B1428" s="1" t="str" cm="1">
        <f t="array" ref="B1428">_xlfn.LET(
  _xlpm.n, UPPER(TRIM(C1428)),
  _xlfn.XLOOKUP(
    _xlpm.n,
    {"AUSTRALIA","NSW","VIC","QLD","SA","WA","TAS","NT","ACT","UNK"},
    {"AU","NSW","VIC","QLD","SA","WA","TAS","NT","ACT","UNK"},
    C1428
  )
)</f>
        <v>VIC</v>
      </c>
      <c r="C1428" s="1" t="s">
        <v>19</v>
      </c>
      <c r="D1428" s="11">
        <f t="shared" si="22"/>
        <v>44805</v>
      </c>
      <c r="E1428" s="1" t="s">
        <v>50</v>
      </c>
      <c r="F1428" s="1" t="s">
        <v>17</v>
      </c>
      <c r="G1428" s="4">
        <v>29606280</v>
      </c>
      <c r="H1428" s="5">
        <v>1785885066.789989</v>
      </c>
      <c r="I1428" s="4">
        <v>23098917</v>
      </c>
      <c r="J1428" s="4">
        <v>6507363</v>
      </c>
      <c r="K1428" s="4">
        <v>1190079600.8499904</v>
      </c>
      <c r="L1428" s="4">
        <v>595805465.9400003</v>
      </c>
      <c r="M1428" s="6">
        <v>0.78020328795106986</v>
      </c>
      <c r="N1428" s="4">
        <v>73.220480574920302</v>
      </c>
      <c r="O1428" s="4">
        <v>1936520637.5799887</v>
      </c>
      <c r="P1428" s="4">
        <v>2348082529.9600224</v>
      </c>
      <c r="Q1428" s="4">
        <v>1189655418.7499921</v>
      </c>
      <c r="R1428" s="4">
        <v>1158427111.2100081</v>
      </c>
    </row>
    <row r="1429" spans="1:18" ht="15" x14ac:dyDescent="0.2">
      <c r="A1429" s="1" t="str" cm="1">
        <f t="array" ref="A1429">_xlfn.LET(
  _xlpm.n, UPPER(TRIM(C1429)),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C1429
  )
)</f>
        <v>Queensland</v>
      </c>
      <c r="B1429" s="1" t="str" cm="1">
        <f t="array" ref="B1429">_xlfn.LET(
  _xlpm.n, UPPER(TRIM(C1429)),
  _xlfn.XLOOKUP(
    _xlpm.n,
    {"AUSTRALIA","NSW","VIC","QLD","SA","WA","TAS","NT","ACT","UNK"},
    {"AU","NSW","VIC","QLD","SA","WA","TAS","NT","ACT","UNK"},
    C1429
  )
)</f>
        <v>QLD</v>
      </c>
      <c r="C1429" s="1" t="s">
        <v>20</v>
      </c>
      <c r="D1429" s="11">
        <f t="shared" si="22"/>
        <v>44805</v>
      </c>
      <c r="E1429" s="1" t="s">
        <v>50</v>
      </c>
      <c r="F1429" s="1" t="s">
        <v>17</v>
      </c>
      <c r="G1429" s="4">
        <v>23667450</v>
      </c>
      <c r="H1429" s="5">
        <v>1427328082.6300066</v>
      </c>
      <c r="I1429" s="4">
        <v>18386096</v>
      </c>
      <c r="J1429" s="4">
        <v>5281354</v>
      </c>
      <c r="K1429" s="4">
        <v>965960165.44999528</v>
      </c>
      <c r="L1429" s="4">
        <v>461367917.17999899</v>
      </c>
      <c r="M1429" s="6">
        <v>0.77685158308140501</v>
      </c>
      <c r="N1429" s="4">
        <v>69.48102525955052</v>
      </c>
      <c r="O1429" s="4">
        <v>1548590875.8799915</v>
      </c>
      <c r="P1429" s="4">
        <v>1875292216.4299991</v>
      </c>
      <c r="Q1429" s="4">
        <v>965571763.9499948</v>
      </c>
      <c r="R1429" s="4">
        <v>909720452.4800036</v>
      </c>
    </row>
    <row r="1430" spans="1:18" ht="15" x14ac:dyDescent="0.2">
      <c r="A1430" s="1" t="str" cm="1">
        <f t="array" ref="A1430">_xlfn.LET(
  _xlpm.n, UPPER(TRIM(C1430)),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C1430
  )
)</f>
        <v>South Australia</v>
      </c>
      <c r="B1430" s="1" t="str" cm="1">
        <f t="array" ref="B1430">_xlfn.LET(
  _xlpm.n, UPPER(TRIM(C1430)),
  _xlfn.XLOOKUP(
    _xlpm.n,
    {"AUSTRALIA","NSW","VIC","QLD","SA","WA","TAS","NT","ACT","UNK"},
    {"AU","NSW","VIC","QLD","SA","WA","TAS","NT","ACT","UNK"},
    C1430
  )
)</f>
        <v>SA</v>
      </c>
      <c r="C1430" s="1" t="s">
        <v>21</v>
      </c>
      <c r="D1430" s="11">
        <f t="shared" si="22"/>
        <v>44805</v>
      </c>
      <c r="E1430" s="1" t="s">
        <v>50</v>
      </c>
      <c r="F1430" s="1" t="s">
        <v>17</v>
      </c>
      <c r="G1430" s="4">
        <v>8344657</v>
      </c>
      <c r="H1430" s="5">
        <v>487097291.30999941</v>
      </c>
      <c r="I1430" s="4">
        <v>6455376</v>
      </c>
      <c r="J1430" s="4">
        <v>1889281</v>
      </c>
      <c r="K1430" s="4">
        <v>319967541.44999993</v>
      </c>
      <c r="L1430" s="4">
        <v>167129749.86000019</v>
      </c>
      <c r="M1430" s="6">
        <v>0.77359392962466877</v>
      </c>
      <c r="N1430" s="4">
        <v>62.292350746864109</v>
      </c>
      <c r="O1430" s="4">
        <v>533895805.34999859</v>
      </c>
      <c r="P1430" s="4">
        <v>628861140.88999629</v>
      </c>
      <c r="Q1430" s="4">
        <v>319767609.85000044</v>
      </c>
      <c r="R1430" s="4">
        <v>309093531.0400002</v>
      </c>
    </row>
    <row r="1431" spans="1:18" ht="15" x14ac:dyDescent="0.2">
      <c r="A1431" s="1" t="str" cm="1">
        <f t="array" ref="A1431">_xlfn.LET(
  _xlpm.n, UPPER(TRIM(C1431)),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C1431
  )
)</f>
        <v>Western Australia</v>
      </c>
      <c r="B1431" s="1" t="str" cm="1">
        <f t="array" ref="B1431">_xlfn.LET(
  _xlpm.n, UPPER(TRIM(C1431)),
  _xlfn.XLOOKUP(
    _xlpm.n,
    {"AUSTRALIA","NSW","VIC","QLD","SA","WA","TAS","NT","ACT","UNK"},
    {"AU","NSW","VIC","QLD","SA","WA","TAS","NT","ACT","UNK"},
    C1431
  )
)</f>
        <v>WA</v>
      </c>
      <c r="C1431" s="1" t="s">
        <v>22</v>
      </c>
      <c r="D1431" s="11">
        <f t="shared" si="22"/>
        <v>44805</v>
      </c>
      <c r="E1431" s="1" t="s">
        <v>50</v>
      </c>
      <c r="F1431" s="1" t="s">
        <v>17</v>
      </c>
      <c r="G1431" s="4">
        <v>10882297</v>
      </c>
      <c r="H1431" s="5">
        <v>657963382.91000056</v>
      </c>
      <c r="I1431" s="4">
        <v>8381156</v>
      </c>
      <c r="J1431" s="4">
        <v>2501141</v>
      </c>
      <c r="K1431" s="4">
        <v>435621728.45000011</v>
      </c>
      <c r="L1431" s="4">
        <v>222341654.45999977</v>
      </c>
      <c r="M1431" s="6">
        <v>0.77016424014158036</v>
      </c>
      <c r="N1431" s="4">
        <v>69.626021489244451</v>
      </c>
      <c r="O1431" s="4">
        <v>715892349.34999597</v>
      </c>
      <c r="P1431" s="4">
        <v>869161061.45000184</v>
      </c>
      <c r="Q1431" s="4">
        <v>435432243.35000002</v>
      </c>
      <c r="R1431" s="4">
        <v>433728818.09999919</v>
      </c>
    </row>
    <row r="1432" spans="1:18" ht="15" x14ac:dyDescent="0.2">
      <c r="A1432" s="1" t="str" cm="1">
        <f t="array" ref="A1432">_xlfn.LET(
  _xlpm.n, UPPER(TRIM(C1432)),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C1432
  )
)</f>
        <v>Tasmania</v>
      </c>
      <c r="B1432" s="1" t="str" cm="1">
        <f t="array" ref="B1432">_xlfn.LET(
  _xlpm.n, UPPER(TRIM(C1432)),
  _xlfn.XLOOKUP(
    _xlpm.n,
    {"AUSTRALIA","NSW","VIC","QLD","SA","WA","TAS","NT","ACT","UNK"},
    {"AU","NSW","VIC","QLD","SA","WA","TAS","NT","ACT","UNK"},
    C1432
  )
)</f>
        <v>TAS</v>
      </c>
      <c r="C1432" s="1" t="s">
        <v>23</v>
      </c>
      <c r="D1432" s="11">
        <f t="shared" si="22"/>
        <v>44805</v>
      </c>
      <c r="E1432" s="1" t="s">
        <v>50</v>
      </c>
      <c r="F1432" s="1" t="s">
        <v>17</v>
      </c>
      <c r="G1432" s="4">
        <v>2226348</v>
      </c>
      <c r="H1432" s="5">
        <v>133430980.63000032</v>
      </c>
      <c r="I1432" s="4">
        <v>1644971</v>
      </c>
      <c r="J1432" s="4">
        <v>581377</v>
      </c>
      <c r="K1432" s="4">
        <v>83072602.200000182</v>
      </c>
      <c r="L1432" s="4">
        <v>50358378.429999933</v>
      </c>
      <c r="M1432" s="6">
        <v>0.73886517291995679</v>
      </c>
      <c r="N1432" s="4">
        <v>60.521093896255195</v>
      </c>
      <c r="O1432" s="4">
        <v>147207874.36000058</v>
      </c>
      <c r="P1432" s="4">
        <v>179047071.6500001</v>
      </c>
      <c r="Q1432" s="4">
        <v>83043432.750000149</v>
      </c>
      <c r="R1432" s="4">
        <v>96003638.899999708</v>
      </c>
    </row>
    <row r="1433" spans="1:18" ht="15" x14ac:dyDescent="0.2">
      <c r="A1433" s="1" t="str" cm="1">
        <f t="array" ref="A1433">_xlfn.LET(
  _xlpm.n, UPPER(TRIM(C1433)),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C1433
  )
)</f>
        <v>Northern Territory</v>
      </c>
      <c r="B1433" s="1" t="str" cm="1">
        <f t="array" ref="B1433">_xlfn.LET(
  _xlpm.n, UPPER(TRIM(C1433)),
  _xlfn.XLOOKUP(
    _xlpm.n,
    {"AUSTRALIA","NSW","VIC","QLD","SA","WA","TAS","NT","ACT","UNK"},
    {"AU","NSW","VIC","QLD","SA","WA","TAS","NT","ACT","UNK"},
    C1433
  )
)</f>
        <v>NT</v>
      </c>
      <c r="C1433" s="1" t="s">
        <v>24</v>
      </c>
      <c r="D1433" s="11">
        <f t="shared" si="22"/>
        <v>44805</v>
      </c>
      <c r="E1433" s="1" t="s">
        <v>50</v>
      </c>
      <c r="F1433" s="1" t="s">
        <v>17</v>
      </c>
      <c r="G1433" s="4">
        <v>652128</v>
      </c>
      <c r="H1433" s="5">
        <v>38844609.410000063</v>
      </c>
      <c r="I1433" s="4">
        <v>544945</v>
      </c>
      <c r="J1433" s="4">
        <v>107183</v>
      </c>
      <c r="K1433" s="4">
        <v>29828545.149999972</v>
      </c>
      <c r="L1433" s="4">
        <v>9016064.2599999979</v>
      </c>
      <c r="M1433" s="6">
        <v>0.83564116247117126</v>
      </c>
      <c r="N1433" s="4">
        <v>65.077108804444137</v>
      </c>
      <c r="O1433" s="4">
        <v>41955821.049999975</v>
      </c>
      <c r="P1433" s="4">
        <v>48165572.179999985</v>
      </c>
      <c r="Q1433" s="4">
        <v>29812257.049999949</v>
      </c>
      <c r="R1433" s="4">
        <v>18353315.130000029</v>
      </c>
    </row>
    <row r="1434" spans="1:18" ht="15" x14ac:dyDescent="0.2">
      <c r="A1434" s="1" t="str" cm="1">
        <f t="array" ref="A1434">_xlfn.LET(
  _xlpm.n, UPPER(TRIM(C1434)),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C1434
  )
)</f>
        <v>Australian Capital Territory</v>
      </c>
      <c r="B1434" s="1" t="str" cm="1">
        <f t="array" ref="B1434">_xlfn.LET(
  _xlpm.n, UPPER(TRIM(C1434)),
  _xlfn.XLOOKUP(
    _xlpm.n,
    {"AUSTRALIA","NSW","VIC","QLD","SA","WA","TAS","NT","ACT","UNK"},
    {"AU","NSW","VIC","QLD","SA","WA","TAS","NT","ACT","UNK"},
    C1434
  )
)</f>
        <v>ACT</v>
      </c>
      <c r="C1434" s="1" t="s">
        <v>25</v>
      </c>
      <c r="D1434" s="11">
        <f t="shared" si="22"/>
        <v>44805</v>
      </c>
      <c r="E1434" s="1" t="s">
        <v>50</v>
      </c>
      <c r="F1434" s="1" t="s">
        <v>17</v>
      </c>
      <c r="G1434" s="4">
        <v>1672067</v>
      </c>
      <c r="H1434" s="5">
        <v>98848544.699999988</v>
      </c>
      <c r="I1434" s="4">
        <v>1147165</v>
      </c>
      <c r="J1434" s="4">
        <v>524902</v>
      </c>
      <c r="K1434" s="4">
        <v>53735757.249999873</v>
      </c>
      <c r="L1434" s="4">
        <v>45112787.449999951</v>
      </c>
      <c r="M1434" s="6">
        <v>0.68607597662055408</v>
      </c>
      <c r="N1434" s="4">
        <v>76.322483429351706</v>
      </c>
      <c r="O1434" s="4">
        <v>105041235.97000001</v>
      </c>
      <c r="P1434" s="4">
        <v>149029780.67000103</v>
      </c>
      <c r="Q1434" s="4">
        <v>53707233.099999927</v>
      </c>
      <c r="R1434" s="4">
        <v>95322547.570000216</v>
      </c>
    </row>
    <row r="1435" spans="1:18" ht="15" x14ac:dyDescent="0.2">
      <c r="A1435" s="1" t="str" cm="1">
        <f t="array" ref="A1435">_xlfn.LET(
  _xlpm.n, UPPER(TRIM(C1435)),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C1435
  )
)</f>
        <v>Unknown</v>
      </c>
      <c r="B1435" s="1" t="str" cm="1">
        <f t="array" ref="B1435">_xlfn.LET(
  _xlpm.n, UPPER(TRIM(C1435)),
  _xlfn.XLOOKUP(
    _xlpm.n,
    {"AUSTRALIA","NSW","VIC","QLD","SA","WA","TAS","NT","ACT","UNK"},
    {"AU","NSW","VIC","QLD","SA","WA","TAS","NT","ACT","UNK"},
    C1435
  )
)</f>
        <v>UNK</v>
      </c>
      <c r="C1435" s="1" t="s">
        <v>26</v>
      </c>
      <c r="D1435" s="11">
        <f t="shared" si="22"/>
        <v>44805</v>
      </c>
      <c r="E1435" s="1" t="s">
        <v>50</v>
      </c>
      <c r="F1435" s="1" t="s">
        <v>17</v>
      </c>
      <c r="G1435" s="4">
        <v>1648</v>
      </c>
      <c r="H1435" s="5">
        <v>104432.00000000004</v>
      </c>
      <c r="I1435" s="4">
        <v>1276</v>
      </c>
      <c r="J1435" s="4">
        <v>372</v>
      </c>
      <c r="K1435" s="4">
        <v>68247.099999999977</v>
      </c>
      <c r="L1435" s="4">
        <v>36184.900000000016</v>
      </c>
      <c r="M1435" s="6">
        <v>0.77427184466019416</v>
      </c>
      <c r="N1435" s="4">
        <v>98.525119047619057</v>
      </c>
      <c r="O1435" s="4">
        <v>113933.00000000006</v>
      </c>
      <c r="P1435" s="4">
        <v>149492.45999999993</v>
      </c>
      <c r="Q1435" s="4">
        <v>68244.39999999998</v>
      </c>
      <c r="R1435" s="4">
        <v>81248.060000000041</v>
      </c>
    </row>
    <row r="1436" spans="1:18" ht="15" x14ac:dyDescent="0.2">
      <c r="A1436" s="1" t="str" cm="1">
        <f t="array" ref="A1436">_xlfn.LET(
  _xlpm.n, UPPER(TRIM(C1436)),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C1436
  )
)</f>
        <v>Australia</v>
      </c>
      <c r="B1436" s="1" t="str" cm="1">
        <f t="array" ref="B1436">_xlfn.LET(
  _xlpm.n, UPPER(TRIM(C1436)),
  _xlfn.XLOOKUP(
    _xlpm.n,
    {"AUSTRALIA","NSW","VIC","QLD","SA","WA","TAS","NT","ACT","UNK"},
    {"AU","NSW","VIC","QLD","SA","WA","TAS","NT","ACT","UNK"},
    C1436
  )
)</f>
        <v>AU</v>
      </c>
      <c r="C1436" s="2" t="s">
        <v>15</v>
      </c>
      <c r="D1436" s="12">
        <f t="shared" si="22"/>
        <v>44805</v>
      </c>
      <c r="E1436" s="3" t="s">
        <v>50</v>
      </c>
      <c r="F1436" s="3" t="s">
        <v>27</v>
      </c>
      <c r="G1436" s="8">
        <v>43619161</v>
      </c>
      <c r="H1436" s="9">
        <v>2247160402.7100329</v>
      </c>
      <c r="I1436" s="8">
        <v>36365522</v>
      </c>
      <c r="J1436" s="8">
        <v>7253639</v>
      </c>
      <c r="K1436" s="8">
        <v>1884366443.1499939</v>
      </c>
      <c r="L1436" s="8">
        <v>362793959.55999905</v>
      </c>
      <c r="M1436" s="10">
        <v>0.83370521500860595</v>
      </c>
      <c r="N1436" s="8">
        <v>41.808358788243773</v>
      </c>
      <c r="O1436" s="8">
        <v>2237446106.8700347</v>
      </c>
      <c r="P1436" s="8">
        <v>2549745499.7800364</v>
      </c>
      <c r="Q1436" s="8">
        <v>1884366443.1499939</v>
      </c>
      <c r="R1436" s="8">
        <v>665379056.62999845</v>
      </c>
    </row>
    <row r="1437" spans="1:18" ht="15" x14ac:dyDescent="0.2">
      <c r="A1437" s="1" t="str" cm="1">
        <f t="array" ref="A1437">_xlfn.LET(
  _xlpm.n, UPPER(TRIM(C1437)),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C1437
  )
)</f>
        <v>New South Wales</v>
      </c>
      <c r="B1437" s="1" t="str" cm="1">
        <f t="array" ref="B1437">_xlfn.LET(
  _xlpm.n, UPPER(TRIM(C1437)),
  _xlfn.XLOOKUP(
    _xlpm.n,
    {"AUSTRALIA","NSW","VIC","QLD","SA","WA","TAS","NT","ACT","UNK"},
    {"AU","NSW","VIC","QLD","SA","WA","TAS","NT","ACT","UNK"},
    C1437
  )
)</f>
        <v>NSW</v>
      </c>
      <c r="C1437" s="1" t="s">
        <v>18</v>
      </c>
      <c r="D1437" s="11">
        <f t="shared" si="22"/>
        <v>44805</v>
      </c>
      <c r="E1437" s="1" t="s">
        <v>50</v>
      </c>
      <c r="F1437" s="1" t="s">
        <v>27</v>
      </c>
      <c r="G1437" s="4">
        <v>14365365</v>
      </c>
      <c r="H1437" s="5">
        <v>736838382.25999975</v>
      </c>
      <c r="I1437" s="4">
        <v>12444881</v>
      </c>
      <c r="J1437" s="4">
        <v>1920484</v>
      </c>
      <c r="K1437" s="4">
        <v>640023416.19999886</v>
      </c>
      <c r="L1437" s="4">
        <v>96814966.060000017</v>
      </c>
      <c r="M1437" s="6">
        <v>0.86631150687782732</v>
      </c>
      <c r="N1437" s="4">
        <v>40.929220095988988</v>
      </c>
      <c r="O1437" s="4">
        <v>734045121.65999973</v>
      </c>
      <c r="P1437" s="4">
        <v>815159318.94999933</v>
      </c>
      <c r="Q1437" s="4">
        <v>640023416.19999886</v>
      </c>
      <c r="R1437" s="4">
        <v>175135902.75000006</v>
      </c>
    </row>
    <row r="1438" spans="1:18" ht="15" x14ac:dyDescent="0.2">
      <c r="A1438" s="1" t="str" cm="1">
        <f t="array" ref="A1438">_xlfn.LET(
  _xlpm.n, UPPER(TRIM(C1438)),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C1438
  )
)</f>
        <v>Victoria</v>
      </c>
      <c r="B1438" s="1" t="str" cm="1">
        <f t="array" ref="B1438">_xlfn.LET(
  _xlpm.n, UPPER(TRIM(C1438)),
  _xlfn.XLOOKUP(
    _xlpm.n,
    {"AUSTRALIA","NSW","VIC","QLD","SA","WA","TAS","NT","ACT","UNK"},
    {"AU","NSW","VIC","QLD","SA","WA","TAS","NT","ACT","UNK"},
    C1438
  )
)</f>
        <v>VIC</v>
      </c>
      <c r="C1438" s="1" t="s">
        <v>19</v>
      </c>
      <c r="D1438" s="11">
        <f t="shared" si="22"/>
        <v>44805</v>
      </c>
      <c r="E1438" s="1" t="s">
        <v>50</v>
      </c>
      <c r="F1438" s="1" t="s">
        <v>27</v>
      </c>
      <c r="G1438" s="4">
        <v>11717613</v>
      </c>
      <c r="H1438" s="5">
        <v>594276255.17999756</v>
      </c>
      <c r="I1438" s="4">
        <v>9819716</v>
      </c>
      <c r="J1438" s="4">
        <v>1897897</v>
      </c>
      <c r="K1438" s="4">
        <v>498660571.80000067</v>
      </c>
      <c r="L1438" s="4">
        <v>95615683.380000129</v>
      </c>
      <c r="M1438" s="6">
        <v>0.83803040772894621</v>
      </c>
      <c r="N1438" s="4">
        <v>42.308879045524954</v>
      </c>
      <c r="O1438" s="4">
        <v>591306905.54999781</v>
      </c>
      <c r="P1438" s="4">
        <v>674426704.67999709</v>
      </c>
      <c r="Q1438" s="4">
        <v>498660571.80000067</v>
      </c>
      <c r="R1438" s="4">
        <v>175766132.88000017</v>
      </c>
    </row>
    <row r="1439" spans="1:18" ht="15" x14ac:dyDescent="0.2">
      <c r="A1439" s="1" t="str" cm="1">
        <f t="array" ref="A1439">_xlfn.LET(
  _xlpm.n, UPPER(TRIM(C1439)),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C1439
  )
)</f>
        <v>Queensland</v>
      </c>
      <c r="B1439" s="1" t="str" cm="1">
        <f t="array" ref="B1439">_xlfn.LET(
  _xlpm.n, UPPER(TRIM(C1439)),
  _xlfn.XLOOKUP(
    _xlpm.n,
    {"AUSTRALIA","NSW","VIC","QLD","SA","WA","TAS","NT","ACT","UNK"},
    {"AU","NSW","VIC","QLD","SA","WA","TAS","NT","ACT","UNK"},
    C1439
  )
)</f>
        <v>QLD</v>
      </c>
      <c r="C1439" s="1" t="s">
        <v>20</v>
      </c>
      <c r="D1439" s="11">
        <f t="shared" si="22"/>
        <v>44805</v>
      </c>
      <c r="E1439" s="1" t="s">
        <v>50</v>
      </c>
      <c r="F1439" s="1" t="s">
        <v>27</v>
      </c>
      <c r="G1439" s="4">
        <v>8872673</v>
      </c>
      <c r="H1439" s="5">
        <v>464585289.43000096</v>
      </c>
      <c r="I1439" s="4">
        <v>7297621</v>
      </c>
      <c r="J1439" s="4">
        <v>1575052</v>
      </c>
      <c r="K1439" s="4">
        <v>385717627.8500005</v>
      </c>
      <c r="L1439" s="4">
        <v>78867661.579999894</v>
      </c>
      <c r="M1439" s="6">
        <v>0.82248280760487846</v>
      </c>
      <c r="N1439" s="4">
        <v>42.897420747155962</v>
      </c>
      <c r="O1439" s="4">
        <v>462563612.9100008</v>
      </c>
      <c r="P1439" s="4">
        <v>531974095.24000114</v>
      </c>
      <c r="Q1439" s="4">
        <v>385717627.8500005</v>
      </c>
      <c r="R1439" s="4">
        <v>146256467.3899999</v>
      </c>
    </row>
    <row r="1440" spans="1:18" ht="15" x14ac:dyDescent="0.2">
      <c r="A1440" s="1" t="str" cm="1">
        <f t="array" ref="A1440">_xlfn.LET(
  _xlpm.n, UPPER(TRIM(C1440)),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C1440
  )
)</f>
        <v>South Australia</v>
      </c>
      <c r="B1440" s="1" t="str" cm="1">
        <f t="array" ref="B1440">_xlfn.LET(
  _xlpm.n, UPPER(TRIM(C1440)),
  _xlfn.XLOOKUP(
    _xlpm.n,
    {"AUSTRALIA","NSW","VIC","QLD","SA","WA","TAS","NT","ACT","UNK"},
    {"AU","NSW","VIC","QLD","SA","WA","TAS","NT","ACT","UNK"},
    C1440
  )
)</f>
        <v>SA</v>
      </c>
      <c r="C1440" s="1" t="s">
        <v>21</v>
      </c>
      <c r="D1440" s="11">
        <f t="shared" si="22"/>
        <v>44805</v>
      </c>
      <c r="E1440" s="1" t="s">
        <v>50</v>
      </c>
      <c r="F1440" s="1" t="s">
        <v>27</v>
      </c>
      <c r="G1440" s="4">
        <v>2955795</v>
      </c>
      <c r="H1440" s="5">
        <v>153069328.41000062</v>
      </c>
      <c r="I1440" s="4">
        <v>2399988</v>
      </c>
      <c r="J1440" s="4">
        <v>555807</v>
      </c>
      <c r="K1440" s="4">
        <v>125625408.74999991</v>
      </c>
      <c r="L1440" s="4">
        <v>27443919.659999978</v>
      </c>
      <c r="M1440" s="6">
        <v>0.81196023404870776</v>
      </c>
      <c r="N1440" s="4">
        <v>35.570400212364234</v>
      </c>
      <c r="O1440" s="4">
        <v>152924516.5500007</v>
      </c>
      <c r="P1440" s="4">
        <v>172837610.5100005</v>
      </c>
      <c r="Q1440" s="4">
        <v>125625408.74999991</v>
      </c>
      <c r="R1440" s="4">
        <v>47212201.759999983</v>
      </c>
    </row>
    <row r="1441" spans="1:18" ht="15" x14ac:dyDescent="0.2">
      <c r="A1441" s="1" t="str" cm="1">
        <f t="array" ref="A1441">_xlfn.LET(
  _xlpm.n, UPPER(TRIM(C1441)),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C1441
  )
)</f>
        <v>Western Australia</v>
      </c>
      <c r="B1441" s="1" t="str" cm="1">
        <f t="array" ref="B1441">_xlfn.LET(
  _xlpm.n, UPPER(TRIM(C1441)),
  _xlfn.XLOOKUP(
    _xlpm.n,
    {"AUSTRALIA","NSW","VIC","QLD","SA","WA","TAS","NT","ACT","UNK"},
    {"AU","NSW","VIC","QLD","SA","WA","TAS","NT","ACT","UNK"},
    C1441
  )
)</f>
        <v>WA</v>
      </c>
      <c r="C1441" s="1" t="s">
        <v>22</v>
      </c>
      <c r="D1441" s="11">
        <f t="shared" si="22"/>
        <v>44805</v>
      </c>
      <c r="E1441" s="1" t="s">
        <v>50</v>
      </c>
      <c r="F1441" s="1" t="s">
        <v>27</v>
      </c>
      <c r="G1441" s="4">
        <v>4022281</v>
      </c>
      <c r="H1441" s="5">
        <v>208722969.51000029</v>
      </c>
      <c r="I1441" s="4">
        <v>3232435</v>
      </c>
      <c r="J1441" s="4">
        <v>789846</v>
      </c>
      <c r="K1441" s="4">
        <v>170539674.50000012</v>
      </c>
      <c r="L1441" s="4">
        <v>38183295.009999976</v>
      </c>
      <c r="M1441" s="6">
        <v>0.80363231708575311</v>
      </c>
      <c r="N1441" s="4">
        <v>42.345326992311428</v>
      </c>
      <c r="O1441" s="4">
        <v>207942339.50000036</v>
      </c>
      <c r="P1441" s="4">
        <v>242127666.67000026</v>
      </c>
      <c r="Q1441" s="4">
        <v>170539674.50000012</v>
      </c>
      <c r="R1441" s="4">
        <v>71587992.170000032</v>
      </c>
    </row>
    <row r="1442" spans="1:18" ht="15" x14ac:dyDescent="0.2">
      <c r="A1442" s="1" t="str" cm="1">
        <f t="array" ref="A1442">_xlfn.LET(
  _xlpm.n, UPPER(TRIM(C1442)),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C1442
  )
)</f>
        <v>Tasmania</v>
      </c>
      <c r="B1442" s="1" t="str" cm="1">
        <f t="array" ref="B1442">_xlfn.LET(
  _xlpm.n, UPPER(TRIM(C1442)),
  _xlfn.XLOOKUP(
    _xlpm.n,
    {"AUSTRALIA","NSW","VIC","QLD","SA","WA","TAS","NT","ACT","UNK"},
    {"AU","NSW","VIC","QLD","SA","WA","TAS","NT","ACT","UNK"},
    C1442
  )
)</f>
        <v>TAS</v>
      </c>
      <c r="C1442" s="1" t="s">
        <v>23</v>
      </c>
      <c r="D1442" s="11">
        <f t="shared" si="22"/>
        <v>44805</v>
      </c>
      <c r="E1442" s="1" t="s">
        <v>50</v>
      </c>
      <c r="F1442" s="1" t="s">
        <v>27</v>
      </c>
      <c r="G1442" s="4">
        <v>812536</v>
      </c>
      <c r="H1442" s="5">
        <v>43034303.429999985</v>
      </c>
      <c r="I1442" s="4">
        <v>589955</v>
      </c>
      <c r="J1442" s="4">
        <v>222581</v>
      </c>
      <c r="K1442" s="4">
        <v>31891688.149999987</v>
      </c>
      <c r="L1442" s="4">
        <v>11142615.280000001</v>
      </c>
      <c r="M1442" s="6">
        <v>0.72606629121663535</v>
      </c>
      <c r="N1442" s="4">
        <v>44.908681512726446</v>
      </c>
      <c r="O1442" s="4">
        <v>42824112.199999936</v>
      </c>
      <c r="P1442" s="4">
        <v>53019334.110000007</v>
      </c>
      <c r="Q1442" s="4">
        <v>31891688.149999987</v>
      </c>
      <c r="R1442" s="4">
        <v>21127645.95999999</v>
      </c>
    </row>
    <row r="1443" spans="1:18" ht="15" x14ac:dyDescent="0.2">
      <c r="A1443" s="1" t="str" cm="1">
        <f t="array" ref="A1443">_xlfn.LET(
  _xlpm.n, UPPER(TRIM(C1443)),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C1443
  )
)</f>
        <v>Northern Territory</v>
      </c>
      <c r="B1443" s="1" t="str" cm="1">
        <f t="array" ref="B1443">_xlfn.LET(
  _xlpm.n, UPPER(TRIM(C1443)),
  _xlfn.XLOOKUP(
    _xlpm.n,
    {"AUSTRALIA","NSW","VIC","QLD","SA","WA","TAS","NT","ACT","UNK"},
    {"AU","NSW","VIC","QLD","SA","WA","TAS","NT","ACT","UNK"},
    C1443
  )
)</f>
        <v>NT</v>
      </c>
      <c r="C1443" s="1" t="s">
        <v>24</v>
      </c>
      <c r="D1443" s="11">
        <f t="shared" si="22"/>
        <v>44805</v>
      </c>
      <c r="E1443" s="1" t="s">
        <v>50</v>
      </c>
      <c r="F1443" s="1" t="s">
        <v>27</v>
      </c>
      <c r="G1443" s="4">
        <v>260589</v>
      </c>
      <c r="H1443" s="5">
        <v>15159154.230000006</v>
      </c>
      <c r="I1443" s="4">
        <v>204986</v>
      </c>
      <c r="J1443" s="4">
        <v>55603</v>
      </c>
      <c r="K1443" s="4">
        <v>12510168.700000005</v>
      </c>
      <c r="L1443" s="4">
        <v>2648985.5300000003</v>
      </c>
      <c r="M1443" s="6">
        <v>0.78662568258829035</v>
      </c>
      <c r="N1443" s="4">
        <v>38.365126228976848</v>
      </c>
      <c r="O1443" s="4">
        <v>15170447.350000001</v>
      </c>
      <c r="P1443" s="4">
        <v>17292389.130000021</v>
      </c>
      <c r="Q1443" s="4">
        <v>12510168.700000005</v>
      </c>
      <c r="R1443" s="4">
        <v>4782220.4299999988</v>
      </c>
    </row>
    <row r="1444" spans="1:18" ht="15" x14ac:dyDescent="0.2">
      <c r="A1444" s="1" t="str" cm="1">
        <f t="array" ref="A1444">_xlfn.LET(
  _xlpm.n, UPPER(TRIM(C1444)),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C1444
  )
)</f>
        <v>Australian Capital Territory</v>
      </c>
      <c r="B1444" s="1" t="str" cm="1">
        <f t="array" ref="B1444">_xlfn.LET(
  _xlpm.n, UPPER(TRIM(C1444)),
  _xlfn.XLOOKUP(
    _xlpm.n,
    {"AUSTRALIA","NSW","VIC","QLD","SA","WA","TAS","NT","ACT","UNK"},
    {"AU","NSW","VIC","QLD","SA","WA","TAS","NT","ACT","UNK"},
    C1444
  )
)</f>
        <v>ACT</v>
      </c>
      <c r="C1444" s="1" t="s">
        <v>25</v>
      </c>
      <c r="D1444" s="11">
        <f t="shared" si="22"/>
        <v>44805</v>
      </c>
      <c r="E1444" s="1" t="s">
        <v>50</v>
      </c>
      <c r="F1444" s="1" t="s">
        <v>27</v>
      </c>
      <c r="G1444" s="4">
        <v>611773</v>
      </c>
      <c r="H1444" s="5">
        <v>31446484.41</v>
      </c>
      <c r="I1444" s="4">
        <v>375517</v>
      </c>
      <c r="J1444" s="4">
        <v>236256</v>
      </c>
      <c r="K1444" s="4">
        <v>19375296.549999993</v>
      </c>
      <c r="L1444" s="4">
        <v>12071187.859999996</v>
      </c>
      <c r="M1444" s="6">
        <v>0.61381754343522843</v>
      </c>
      <c r="N1444" s="4">
        <v>48.381685535550183</v>
      </c>
      <c r="O1444" s="4">
        <v>30640894.50000003</v>
      </c>
      <c r="P1444" s="4">
        <v>42875148.28999991</v>
      </c>
      <c r="Q1444" s="4">
        <v>19375296.549999993</v>
      </c>
      <c r="R1444" s="4">
        <v>23499851.740000017</v>
      </c>
    </row>
    <row r="1445" spans="1:18" ht="15" x14ac:dyDescent="0.2">
      <c r="A1445" s="1" t="str" cm="1">
        <f t="array" ref="A1445">_xlfn.LET(
  _xlpm.n, UPPER(TRIM(C1445)),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C1445
  )
)</f>
        <v>Unknown</v>
      </c>
      <c r="B1445" s="1" t="str" cm="1">
        <f t="array" ref="B1445">_xlfn.LET(
  _xlpm.n, UPPER(TRIM(C1445)),
  _xlfn.XLOOKUP(
    _xlpm.n,
    {"AUSTRALIA","NSW","VIC","QLD","SA","WA","TAS","NT","ACT","UNK"},
    {"AU","NSW","VIC","QLD","SA","WA","TAS","NT","ACT","UNK"},
    C1445
  )
)</f>
        <v>UNK</v>
      </c>
      <c r="C1445" s="1" t="s">
        <v>26</v>
      </c>
      <c r="D1445" s="11">
        <f t="shared" si="22"/>
        <v>44805</v>
      </c>
      <c r="E1445" s="1" t="s">
        <v>50</v>
      </c>
      <c r="F1445" s="1" t="s">
        <v>27</v>
      </c>
      <c r="G1445" s="4">
        <v>536</v>
      </c>
      <c r="H1445" s="5">
        <v>28235.849999999995</v>
      </c>
      <c r="I1445" s="4">
        <v>423</v>
      </c>
      <c r="J1445" s="4">
        <v>113</v>
      </c>
      <c r="K1445" s="4">
        <v>22590.649999999994</v>
      </c>
      <c r="L1445" s="4">
        <v>5645.2</v>
      </c>
      <c r="M1445" s="6">
        <v>0.78917910447761197</v>
      </c>
      <c r="N1445" s="4">
        <v>44.215486725663723</v>
      </c>
      <c r="O1445" s="4">
        <v>28156.65</v>
      </c>
      <c r="P1445" s="4">
        <v>33232.19999999999</v>
      </c>
      <c r="Q1445" s="4">
        <v>22590.649999999994</v>
      </c>
      <c r="R1445" s="4">
        <v>10641.55</v>
      </c>
    </row>
    <row r="1446" spans="1:18" ht="15" x14ac:dyDescent="0.2">
      <c r="A1446" s="1" t="str" cm="1">
        <f t="array" ref="A1446">_xlfn.LET(
  _xlpm.n, UPPER(TRIM(C1446)),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C1446
  )
)</f>
        <v>Australia</v>
      </c>
      <c r="B1446" s="1" t="str" cm="1">
        <f t="array" ref="B1446">_xlfn.LET(
  _xlpm.n, UPPER(TRIM(C1446)),
  _xlfn.XLOOKUP(
    _xlpm.n,
    {"AUSTRALIA","NSW","VIC","QLD","SA","WA","TAS","NT","ACT","UNK"},
    {"AU","NSW","VIC","QLD","SA","WA","TAS","NT","ACT","UNK"},
    C1446
  )
)</f>
        <v>AU</v>
      </c>
      <c r="C1446" s="2" t="s">
        <v>15</v>
      </c>
      <c r="D1446" s="12">
        <f t="shared" si="22"/>
        <v>44805</v>
      </c>
      <c r="E1446" s="3" t="s">
        <v>50</v>
      </c>
      <c r="F1446" s="3" t="s">
        <v>28</v>
      </c>
      <c r="G1446" s="8">
        <v>760840</v>
      </c>
      <c r="H1446" s="9">
        <v>10769374.29999999</v>
      </c>
      <c r="I1446" s="8">
        <v>756564</v>
      </c>
      <c r="J1446" s="8">
        <v>4276</v>
      </c>
      <c r="K1446" s="8">
        <v>10711660.149999991</v>
      </c>
      <c r="L1446" s="8">
        <v>57714.149999999987</v>
      </c>
      <c r="M1446" s="10">
        <v>0.99437989590452658</v>
      </c>
      <c r="N1446" s="8">
        <v>7.7689686623012131</v>
      </c>
      <c r="O1446" s="8">
        <v>10798997.699999977</v>
      </c>
      <c r="P1446" s="8">
        <v>10802594.409999985</v>
      </c>
      <c r="Q1446" s="8">
        <v>10711660.149999991</v>
      </c>
      <c r="R1446" s="8">
        <v>90934.26</v>
      </c>
    </row>
    <row r="1447" spans="1:18" ht="15" x14ac:dyDescent="0.2">
      <c r="A1447" s="1" t="str" cm="1">
        <f t="array" ref="A1447">_xlfn.LET(
  _xlpm.n, UPPER(TRIM(C1447)),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C1447
  )
)</f>
        <v>New South Wales</v>
      </c>
      <c r="B1447" s="1" t="str" cm="1">
        <f t="array" ref="B1447">_xlfn.LET(
  _xlpm.n, UPPER(TRIM(C1447)),
  _xlfn.XLOOKUP(
    _xlpm.n,
    {"AUSTRALIA","NSW","VIC","QLD","SA","WA","TAS","NT","ACT","UNK"},
    {"AU","NSW","VIC","QLD","SA","WA","TAS","NT","ACT","UNK"},
    C1447
  )
)</f>
        <v>NSW</v>
      </c>
      <c r="C1447" s="1" t="s">
        <v>18</v>
      </c>
      <c r="D1447" s="11">
        <f t="shared" si="22"/>
        <v>44805</v>
      </c>
      <c r="E1447" s="1" t="s">
        <v>50</v>
      </c>
      <c r="F1447" s="1" t="s">
        <v>28</v>
      </c>
      <c r="G1447" s="4">
        <v>205885</v>
      </c>
      <c r="H1447" s="5">
        <v>2860754.5499999993</v>
      </c>
      <c r="I1447" s="4">
        <v>204653</v>
      </c>
      <c r="J1447" s="4">
        <v>1232</v>
      </c>
      <c r="K1447" s="4">
        <v>2843699.7999999993</v>
      </c>
      <c r="L1447" s="4">
        <v>17054.75</v>
      </c>
      <c r="M1447" s="6">
        <v>0.99401607693615368</v>
      </c>
      <c r="N1447" s="4">
        <v>10.004910714285714</v>
      </c>
      <c r="O1447" s="4">
        <v>2868012.55</v>
      </c>
      <c r="P1447" s="4">
        <v>2873080.5999999996</v>
      </c>
      <c r="Q1447" s="4">
        <v>2843699.7999999993</v>
      </c>
      <c r="R1447" s="4">
        <v>29380.799999999996</v>
      </c>
    </row>
    <row r="1448" spans="1:18" ht="15" x14ac:dyDescent="0.2">
      <c r="A1448" s="1" t="str" cm="1">
        <f t="array" ref="A1448">_xlfn.LET(
  _xlpm.n, UPPER(TRIM(C1448)),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C1448
  )
)</f>
        <v>Victoria</v>
      </c>
      <c r="B1448" s="1" t="str" cm="1">
        <f t="array" ref="B1448">_xlfn.LET(
  _xlpm.n, UPPER(TRIM(C1448)),
  _xlfn.XLOOKUP(
    _xlpm.n,
    {"AUSTRALIA","NSW","VIC","QLD","SA","WA","TAS","NT","ACT","UNK"},
    {"AU","NSW","VIC","QLD","SA","WA","TAS","NT","ACT","UNK"},
    C1448
  )
)</f>
        <v>VIC</v>
      </c>
      <c r="C1448" s="1" t="s">
        <v>19</v>
      </c>
      <c r="D1448" s="11">
        <f t="shared" si="22"/>
        <v>44805</v>
      </c>
      <c r="E1448" s="1" t="s">
        <v>50</v>
      </c>
      <c r="F1448" s="1" t="s">
        <v>28</v>
      </c>
      <c r="G1448" s="4">
        <v>161175</v>
      </c>
      <c r="H1448" s="5">
        <v>2130652.4500000002</v>
      </c>
      <c r="I1448" s="4">
        <v>160426</v>
      </c>
      <c r="J1448" s="4">
        <v>749</v>
      </c>
      <c r="K1448" s="4">
        <v>2120358.4000000004</v>
      </c>
      <c r="L1448" s="4">
        <v>10294.049999999997</v>
      </c>
      <c r="M1448" s="6">
        <v>0.99535287730727473</v>
      </c>
      <c r="N1448" s="4">
        <v>13.624432576769024</v>
      </c>
      <c r="O1448" s="4">
        <v>2141222.5000000005</v>
      </c>
      <c r="P1448" s="4">
        <v>2140857.1500000013</v>
      </c>
      <c r="Q1448" s="4">
        <v>2120358.4000000004</v>
      </c>
      <c r="R1448" s="4">
        <v>20498.75</v>
      </c>
    </row>
    <row r="1449" spans="1:18" ht="15" x14ac:dyDescent="0.2">
      <c r="A1449" s="1" t="str" cm="1">
        <f t="array" ref="A1449">_xlfn.LET(
  _xlpm.n, UPPER(TRIM(C1449)),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C1449
  )
)</f>
        <v>Queensland</v>
      </c>
      <c r="B1449" s="1" t="str" cm="1">
        <f t="array" ref="B1449">_xlfn.LET(
  _xlpm.n, UPPER(TRIM(C1449)),
  _xlfn.XLOOKUP(
    _xlpm.n,
    {"AUSTRALIA","NSW","VIC","QLD","SA","WA","TAS","NT","ACT","UNK"},
    {"AU","NSW","VIC","QLD","SA","WA","TAS","NT","ACT","UNK"},
    C1449
  )
)</f>
        <v>QLD</v>
      </c>
      <c r="C1449" s="1" t="s">
        <v>20</v>
      </c>
      <c r="D1449" s="11">
        <f t="shared" si="22"/>
        <v>44805</v>
      </c>
      <c r="E1449" s="1" t="s">
        <v>50</v>
      </c>
      <c r="F1449" s="1" t="s">
        <v>28</v>
      </c>
      <c r="G1449" s="4">
        <v>188721</v>
      </c>
      <c r="H1449" s="5">
        <v>2770740.1500000008</v>
      </c>
      <c r="I1449" s="4">
        <v>187685</v>
      </c>
      <c r="J1449" s="4">
        <v>1036</v>
      </c>
      <c r="K1449" s="4">
        <v>2756940.1500000008</v>
      </c>
      <c r="L1449" s="4">
        <v>13800</v>
      </c>
      <c r="M1449" s="6">
        <v>0.99451041484519476</v>
      </c>
      <c r="N1449" s="4">
        <v>6.5149131274131271</v>
      </c>
      <c r="O1449" s="4">
        <v>2776970.4000000027</v>
      </c>
      <c r="P1449" s="4">
        <v>2777489.6000000006</v>
      </c>
      <c r="Q1449" s="4">
        <v>2756940.1500000008</v>
      </c>
      <c r="R1449" s="4">
        <v>20549.45</v>
      </c>
    </row>
    <row r="1450" spans="1:18" ht="15" x14ac:dyDescent="0.2">
      <c r="A1450" s="1" t="str" cm="1">
        <f t="array" ref="A1450">_xlfn.LET(
  _xlpm.n, UPPER(TRIM(C1450)),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C1450
  )
)</f>
        <v>South Australia</v>
      </c>
      <c r="B1450" s="1" t="str" cm="1">
        <f t="array" ref="B1450">_xlfn.LET(
  _xlpm.n, UPPER(TRIM(C1450)),
  _xlfn.XLOOKUP(
    _xlpm.n,
    {"AUSTRALIA","NSW","VIC","QLD","SA","WA","TAS","NT","ACT","UNK"},
    {"AU","NSW","VIC","QLD","SA","WA","TAS","NT","ACT","UNK"},
    C1450
  )
)</f>
        <v>SA</v>
      </c>
      <c r="C1450" s="1" t="s">
        <v>21</v>
      </c>
      <c r="D1450" s="11">
        <f t="shared" si="22"/>
        <v>44805</v>
      </c>
      <c r="E1450" s="1" t="s">
        <v>50</v>
      </c>
      <c r="F1450" s="1" t="s">
        <v>28</v>
      </c>
      <c r="G1450" s="4">
        <v>75170</v>
      </c>
      <c r="H1450" s="5">
        <v>1005948.7000000002</v>
      </c>
      <c r="I1450" s="4">
        <v>74458</v>
      </c>
      <c r="J1450" s="4">
        <v>712</v>
      </c>
      <c r="K1450" s="4">
        <v>996686.85000000021</v>
      </c>
      <c r="L1450" s="4">
        <v>9261.85</v>
      </c>
      <c r="M1450" s="6">
        <v>0.99052813622455771</v>
      </c>
      <c r="N1450" s="4">
        <v>1.8446629213483148</v>
      </c>
      <c r="O1450" s="4">
        <v>1009652.7000000002</v>
      </c>
      <c r="P1450" s="4">
        <v>1007262.1000000001</v>
      </c>
      <c r="Q1450" s="4">
        <v>996686.85000000021</v>
      </c>
      <c r="R1450" s="4">
        <v>10575.25</v>
      </c>
    </row>
    <row r="1451" spans="1:18" ht="15" x14ac:dyDescent="0.2">
      <c r="A1451" s="1" t="str" cm="1">
        <f t="array" ref="A1451">_xlfn.LET(
  _xlpm.n, UPPER(TRIM(C1451)),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C1451
  )
)</f>
        <v>Western Australia</v>
      </c>
      <c r="B1451" s="1" t="str" cm="1">
        <f t="array" ref="B1451">_xlfn.LET(
  _xlpm.n, UPPER(TRIM(C1451)),
  _xlfn.XLOOKUP(
    _xlpm.n,
    {"AUSTRALIA","NSW","VIC","QLD","SA","WA","TAS","NT","ACT","UNK"},
    {"AU","NSW","VIC","QLD","SA","WA","TAS","NT","ACT","UNK"},
    C1451
  )
)</f>
        <v>WA</v>
      </c>
      <c r="C1451" s="1" t="s">
        <v>22</v>
      </c>
      <c r="D1451" s="11">
        <f t="shared" si="22"/>
        <v>44805</v>
      </c>
      <c r="E1451" s="1" t="s">
        <v>50</v>
      </c>
      <c r="F1451" s="1" t="s">
        <v>28</v>
      </c>
      <c r="G1451" s="4">
        <v>83911</v>
      </c>
      <c r="H1451" s="5">
        <v>1223940.3500000008</v>
      </c>
      <c r="I1451" s="4">
        <v>83568</v>
      </c>
      <c r="J1451" s="4">
        <v>343</v>
      </c>
      <c r="K1451" s="4">
        <v>1219223.1500000006</v>
      </c>
      <c r="L1451" s="4">
        <v>4717.2</v>
      </c>
      <c r="M1451" s="6">
        <v>0.99591233568900384</v>
      </c>
      <c r="N1451" s="4">
        <v>7.0545189504373171</v>
      </c>
      <c r="O1451" s="4">
        <v>1225336.2000000007</v>
      </c>
      <c r="P1451" s="4">
        <v>1226360.0500000007</v>
      </c>
      <c r="Q1451" s="4">
        <v>1219223.1500000006</v>
      </c>
      <c r="R1451" s="4">
        <v>7136.9</v>
      </c>
    </row>
    <row r="1452" spans="1:18" ht="15" x14ac:dyDescent="0.2">
      <c r="A1452" s="1" t="str" cm="1">
        <f t="array" ref="A1452">_xlfn.LET(
  _xlpm.n, UPPER(TRIM(C1452)),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C1452
  )
)</f>
        <v>Tasmania</v>
      </c>
      <c r="B1452" s="1" t="str" cm="1">
        <f t="array" ref="B1452">_xlfn.LET(
  _xlpm.n, UPPER(TRIM(C1452)),
  _xlfn.XLOOKUP(
    _xlpm.n,
    {"AUSTRALIA","NSW","VIC","QLD","SA","WA","TAS","NT","ACT","UNK"},
    {"AU","NSW","VIC","QLD","SA","WA","TAS","NT","ACT","UNK"},
    C1452
  )
)</f>
        <v>TAS</v>
      </c>
      <c r="C1452" s="1" t="s">
        <v>23</v>
      </c>
      <c r="D1452" s="11">
        <f t="shared" si="22"/>
        <v>44805</v>
      </c>
      <c r="E1452" s="1" t="s">
        <v>50</v>
      </c>
      <c r="F1452" s="1" t="s">
        <v>28</v>
      </c>
      <c r="G1452" s="4">
        <v>19266</v>
      </c>
      <c r="H1452" s="5">
        <v>261888.95000000004</v>
      </c>
      <c r="I1452" s="4">
        <v>19102</v>
      </c>
      <c r="J1452" s="4">
        <v>164</v>
      </c>
      <c r="K1452" s="4">
        <v>259806.25</v>
      </c>
      <c r="L1452" s="4">
        <v>2082.6999999999998</v>
      </c>
      <c r="M1452" s="6">
        <v>0.99148759472646109</v>
      </c>
      <c r="N1452" s="4">
        <v>1.0342073170731707</v>
      </c>
      <c r="O1452" s="4">
        <v>262179.99999999994</v>
      </c>
      <c r="P1452" s="4">
        <v>262058.56000000003</v>
      </c>
      <c r="Q1452" s="4">
        <v>259806.25</v>
      </c>
      <c r="R1452" s="4">
        <v>2252.31</v>
      </c>
    </row>
    <row r="1453" spans="1:18" ht="15" x14ac:dyDescent="0.2">
      <c r="A1453" s="1" t="str" cm="1">
        <f t="array" ref="A1453">_xlfn.LET(
  _xlpm.n, UPPER(TRIM(C1453)),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C1453
  )
)</f>
        <v>Northern Territory</v>
      </c>
      <c r="B1453" s="1" t="str" cm="1">
        <f t="array" ref="B1453">_xlfn.LET(
  _xlpm.n, UPPER(TRIM(C1453)),
  _xlfn.XLOOKUP(
    _xlpm.n,
    {"AUSTRALIA","NSW","VIC","QLD","SA","WA","TAS","NT","ACT","UNK"},
    {"AU","NSW","VIC","QLD","SA","WA","TAS","NT","ACT","UNK"},
    C1453
  )
)</f>
        <v>NT</v>
      </c>
      <c r="C1453" s="1" t="s">
        <v>24</v>
      </c>
      <c r="D1453" s="11">
        <f t="shared" si="22"/>
        <v>44805</v>
      </c>
      <c r="E1453" s="1" t="s">
        <v>50</v>
      </c>
      <c r="F1453" s="1" t="s">
        <v>28</v>
      </c>
      <c r="G1453" s="4">
        <v>21733</v>
      </c>
      <c r="H1453" s="5">
        <v>447951.95</v>
      </c>
      <c r="I1453" s="4">
        <v>21712</v>
      </c>
      <c r="J1453" s="4">
        <v>21</v>
      </c>
      <c r="K1453" s="4">
        <v>447687.25</v>
      </c>
      <c r="L1453" s="4">
        <v>264.7</v>
      </c>
      <c r="M1453" s="6">
        <v>0.99903372751115815</v>
      </c>
      <c r="N1453" s="4">
        <v>0.69523809523809521</v>
      </c>
      <c r="O1453" s="4">
        <v>447984.9</v>
      </c>
      <c r="P1453" s="4">
        <v>447966.55000000005</v>
      </c>
      <c r="Q1453" s="4">
        <v>447687.25</v>
      </c>
      <c r="R1453" s="4">
        <v>279.29999999999995</v>
      </c>
    </row>
    <row r="1454" spans="1:18" ht="15" x14ac:dyDescent="0.2">
      <c r="A1454" s="1" t="str" cm="1">
        <f t="array" ref="A1454">_xlfn.LET(
  _xlpm.n, UPPER(TRIM(C1454)),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C1454
  )
)</f>
        <v>Australian Capital Territory</v>
      </c>
      <c r="B1454" s="1" t="str" cm="1">
        <f t="array" ref="B1454">_xlfn.LET(
  _xlpm.n, UPPER(TRIM(C1454)),
  _xlfn.XLOOKUP(
    _xlpm.n,
    {"AUSTRALIA","NSW","VIC","QLD","SA","WA","TAS","NT","ACT","UNK"},
    {"AU","NSW","VIC","QLD","SA","WA","TAS","NT","ACT","UNK"},
    C1454
  )
)</f>
        <v>ACT</v>
      </c>
      <c r="C1454" s="1" t="s">
        <v>25</v>
      </c>
      <c r="D1454" s="11">
        <f t="shared" si="22"/>
        <v>44805</v>
      </c>
      <c r="E1454" s="1" t="s">
        <v>50</v>
      </c>
      <c r="F1454" s="1" t="s">
        <v>28</v>
      </c>
      <c r="G1454" s="4">
        <v>4970</v>
      </c>
      <c r="H1454" s="5">
        <v>67339.8</v>
      </c>
      <c r="I1454" s="4">
        <v>4951</v>
      </c>
      <c r="J1454" s="4">
        <v>19</v>
      </c>
      <c r="K1454" s="4">
        <v>67100.899999999994</v>
      </c>
      <c r="L1454" s="4">
        <v>238.9</v>
      </c>
      <c r="M1454" s="6">
        <v>0.99617706237424553</v>
      </c>
      <c r="N1454" s="4">
        <v>1.1894736842105265</v>
      </c>
      <c r="O1454" s="4">
        <v>67481.049999999988</v>
      </c>
      <c r="P1454" s="4">
        <v>67362.399999999994</v>
      </c>
      <c r="Q1454" s="4">
        <v>67100.899999999994</v>
      </c>
      <c r="R1454" s="4">
        <v>261.5</v>
      </c>
    </row>
    <row r="1455" spans="1:18" ht="15" x14ac:dyDescent="0.2">
      <c r="A1455" s="1" t="str" cm="1">
        <f t="array" ref="A1455">_xlfn.LET(
  _xlpm.n, UPPER(TRIM(C1455)),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C1455
  )
)</f>
        <v>Unknown</v>
      </c>
      <c r="B1455" s="1" t="str" cm="1">
        <f t="array" ref="B1455">_xlfn.LET(
  _xlpm.n, UPPER(TRIM(C1455)),
  _xlfn.XLOOKUP(
    _xlpm.n,
    {"AUSTRALIA","NSW","VIC","QLD","SA","WA","TAS","NT","ACT","UNK"},
    {"AU","NSW","VIC","QLD","SA","WA","TAS","NT","ACT","UNK"},
    C1455
  )
)</f>
        <v>UNK</v>
      </c>
      <c r="C1455" s="1" t="s">
        <v>26</v>
      </c>
      <c r="D1455" s="11">
        <f t="shared" si="22"/>
        <v>44805</v>
      </c>
      <c r="E1455" s="1" t="s">
        <v>50</v>
      </c>
      <c r="F1455" s="1" t="s">
        <v>28</v>
      </c>
      <c r="G1455" s="4">
        <v>9</v>
      </c>
      <c r="H1455" s="5">
        <v>157.39999999999998</v>
      </c>
      <c r="I1455" s="4">
        <v>9</v>
      </c>
      <c r="J1455" s="4">
        <v>0</v>
      </c>
      <c r="K1455" s="4">
        <v>157.39999999999998</v>
      </c>
      <c r="L1455" s="4">
        <v>0</v>
      </c>
      <c r="M1455" s="6">
        <v>1</v>
      </c>
      <c r="N1455" s="4" t="s">
        <v>32</v>
      </c>
      <c r="O1455" s="4">
        <v>157.39999999999998</v>
      </c>
      <c r="P1455" s="4">
        <v>157.39999999999998</v>
      </c>
      <c r="Q1455" s="4">
        <v>157.39999999999998</v>
      </c>
      <c r="R1455" s="4">
        <v>0</v>
      </c>
    </row>
    <row r="1456" spans="1:18" ht="15" x14ac:dyDescent="0.2">
      <c r="A1456" s="1" t="str" cm="1">
        <f t="array" ref="A1456">_xlfn.LET(
  _xlpm.n, UPPER(TRIM(C1456)),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C1456
  )
)</f>
        <v>Australia</v>
      </c>
      <c r="B1456" s="1" t="str" cm="1">
        <f t="array" ref="B1456">_xlfn.LET(
  _xlpm.n, UPPER(TRIM(C1456)),
  _xlfn.XLOOKUP(
    _xlpm.n,
    {"AUSTRALIA","NSW","VIC","QLD","SA","WA","TAS","NT","ACT","UNK"},
    {"AU","NSW","VIC","QLD","SA","WA","TAS","NT","ACT","UNK"},
    C1456
  )
)</f>
        <v>AU</v>
      </c>
      <c r="C1456" s="2" t="s">
        <v>15</v>
      </c>
      <c r="D1456" s="12">
        <f t="shared" si="22"/>
        <v>44805</v>
      </c>
      <c r="E1456" s="3" t="s">
        <v>50</v>
      </c>
      <c r="F1456" s="3" t="s">
        <v>29</v>
      </c>
      <c r="G1456" s="8">
        <v>4004703</v>
      </c>
      <c r="H1456" s="9">
        <v>340772765.68000281</v>
      </c>
      <c r="I1456" s="8">
        <v>1948231</v>
      </c>
      <c r="J1456" s="8">
        <v>2056472</v>
      </c>
      <c r="K1456" s="8">
        <v>133742415.19999948</v>
      </c>
      <c r="L1456" s="8">
        <v>207030350.47999975</v>
      </c>
      <c r="M1456" s="10">
        <v>0.48648576436255075</v>
      </c>
      <c r="N1456" s="8">
        <v>61.736945817886195</v>
      </c>
      <c r="O1456" s="8">
        <v>371959900.39000219</v>
      </c>
      <c r="P1456" s="8">
        <v>467733066.12000227</v>
      </c>
      <c r="Q1456" s="8">
        <v>133742415.19999948</v>
      </c>
      <c r="R1456" s="8">
        <v>333990650.92000067</v>
      </c>
    </row>
    <row r="1457" spans="1:18" ht="15" x14ac:dyDescent="0.2">
      <c r="A1457" s="1" t="str" cm="1">
        <f t="array" ref="A1457">_xlfn.LET(
  _xlpm.n, UPPER(TRIM(C1457)),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C1457
  )
)</f>
        <v>New South Wales</v>
      </c>
      <c r="B1457" s="1" t="str" cm="1">
        <f t="array" ref="B1457">_xlfn.LET(
  _xlpm.n, UPPER(TRIM(C1457)),
  _xlfn.XLOOKUP(
    _xlpm.n,
    {"AUSTRALIA","NSW","VIC","QLD","SA","WA","TAS","NT","ACT","UNK"},
    {"AU","NSW","VIC","QLD","SA","WA","TAS","NT","ACT","UNK"},
    C1457
  )
)</f>
        <v>NSW</v>
      </c>
      <c r="C1457" s="1" t="s">
        <v>18</v>
      </c>
      <c r="D1457" s="11">
        <f t="shared" si="22"/>
        <v>44805</v>
      </c>
      <c r="E1457" s="1" t="s">
        <v>50</v>
      </c>
      <c r="F1457" s="1" t="s">
        <v>29</v>
      </c>
      <c r="G1457" s="4">
        <v>1236818</v>
      </c>
      <c r="H1457" s="5">
        <v>105534366.91999975</v>
      </c>
      <c r="I1457" s="4">
        <v>603140</v>
      </c>
      <c r="J1457" s="4">
        <v>633678</v>
      </c>
      <c r="K1457" s="4">
        <v>41630624.200000003</v>
      </c>
      <c r="L1457" s="4">
        <v>63903742.719999976</v>
      </c>
      <c r="M1457" s="6">
        <v>0.48765461046006769</v>
      </c>
      <c r="N1457" s="4">
        <v>62.830047579369882</v>
      </c>
      <c r="O1457" s="4">
        <v>114558256.48999979</v>
      </c>
      <c r="P1457" s="4">
        <v>145348385.81000018</v>
      </c>
      <c r="Q1457" s="4">
        <v>41630624.200000003</v>
      </c>
      <c r="R1457" s="4">
        <v>103717761.61000003</v>
      </c>
    </row>
    <row r="1458" spans="1:18" ht="15" x14ac:dyDescent="0.2">
      <c r="A1458" s="1" t="str" cm="1">
        <f t="array" ref="A1458">_xlfn.LET(
  _xlpm.n, UPPER(TRIM(C1458)),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C1458
  )
)</f>
        <v>Victoria</v>
      </c>
      <c r="B1458" s="1" t="str" cm="1">
        <f t="array" ref="B1458">_xlfn.LET(
  _xlpm.n, UPPER(TRIM(C1458)),
  _xlfn.XLOOKUP(
    _xlpm.n,
    {"AUSTRALIA","NSW","VIC","QLD","SA","WA","TAS","NT","ACT","UNK"},
    {"AU","NSW","VIC","QLD","SA","WA","TAS","NT","ACT","UNK"},
    C1458
  )
)</f>
        <v>VIC</v>
      </c>
      <c r="C1458" s="1" t="s">
        <v>19</v>
      </c>
      <c r="D1458" s="11">
        <f t="shared" si="22"/>
        <v>44805</v>
      </c>
      <c r="E1458" s="1" t="s">
        <v>50</v>
      </c>
      <c r="F1458" s="1" t="s">
        <v>29</v>
      </c>
      <c r="G1458" s="4">
        <v>1180745</v>
      </c>
      <c r="H1458" s="5">
        <v>100333913.50999996</v>
      </c>
      <c r="I1458" s="4">
        <v>550205</v>
      </c>
      <c r="J1458" s="4">
        <v>630540</v>
      </c>
      <c r="K1458" s="4">
        <v>37596629.449999943</v>
      </c>
      <c r="L1458" s="4">
        <v>62737284.060000017</v>
      </c>
      <c r="M1458" s="6">
        <v>0.4659812237189232</v>
      </c>
      <c r="N1458" s="4">
        <v>60.394253941066424</v>
      </c>
      <c r="O1458" s="4">
        <v>109421649.6000001</v>
      </c>
      <c r="P1458" s="4">
        <v>138414906.39000016</v>
      </c>
      <c r="Q1458" s="4">
        <v>37596629.449999943</v>
      </c>
      <c r="R1458" s="4">
        <v>100818276.94000003</v>
      </c>
    </row>
    <row r="1459" spans="1:18" ht="15" x14ac:dyDescent="0.2">
      <c r="A1459" s="1" t="str" cm="1">
        <f t="array" ref="A1459">_xlfn.LET(
  _xlpm.n, UPPER(TRIM(C1459)),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C1459
  )
)</f>
        <v>Queensland</v>
      </c>
      <c r="B1459" s="1" t="str" cm="1">
        <f t="array" ref="B1459">_xlfn.LET(
  _xlpm.n, UPPER(TRIM(C1459)),
  _xlfn.XLOOKUP(
    _xlpm.n,
    {"AUSTRALIA","NSW","VIC","QLD","SA","WA","TAS","NT","ACT","UNK"},
    {"AU","NSW","VIC","QLD","SA","WA","TAS","NT","ACT","UNK"},
    C1459
  )
)</f>
        <v>QLD</v>
      </c>
      <c r="C1459" s="1" t="s">
        <v>20</v>
      </c>
      <c r="D1459" s="11">
        <f t="shared" si="22"/>
        <v>44805</v>
      </c>
      <c r="E1459" s="1" t="s">
        <v>50</v>
      </c>
      <c r="F1459" s="1" t="s">
        <v>29</v>
      </c>
      <c r="G1459" s="4">
        <v>786853</v>
      </c>
      <c r="H1459" s="5">
        <v>65743281.159999929</v>
      </c>
      <c r="I1459" s="4">
        <v>406365</v>
      </c>
      <c r="J1459" s="4">
        <v>380488</v>
      </c>
      <c r="K1459" s="4">
        <v>27978877.500000037</v>
      </c>
      <c r="L1459" s="4">
        <v>37764403.659999967</v>
      </c>
      <c r="M1459" s="6">
        <v>0.51644335091815119</v>
      </c>
      <c r="N1459" s="4">
        <v>61.048441475158242</v>
      </c>
      <c r="O1459" s="4">
        <v>72246664.699999943</v>
      </c>
      <c r="P1459" s="4">
        <v>88971480.559999824</v>
      </c>
      <c r="Q1459" s="4">
        <v>27978877.500000037</v>
      </c>
      <c r="R1459" s="4">
        <v>60992603.060000032</v>
      </c>
    </row>
    <row r="1460" spans="1:18" ht="15" x14ac:dyDescent="0.2">
      <c r="A1460" s="1" t="str" cm="1">
        <f t="array" ref="A1460">_xlfn.LET(
  _xlpm.n, UPPER(TRIM(C1460)),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C1460
  )
)</f>
        <v>South Australia</v>
      </c>
      <c r="B1460" s="1" t="str" cm="1">
        <f t="array" ref="B1460">_xlfn.LET(
  _xlpm.n, UPPER(TRIM(C1460)),
  _xlfn.XLOOKUP(
    _xlpm.n,
    {"AUSTRALIA","NSW","VIC","QLD","SA","WA","TAS","NT","ACT","UNK"},
    {"AU","NSW","VIC","QLD","SA","WA","TAS","NT","ACT","UNK"},
    C1460
  )
)</f>
        <v>SA</v>
      </c>
      <c r="C1460" s="1" t="s">
        <v>21</v>
      </c>
      <c r="D1460" s="11">
        <f t="shared" si="22"/>
        <v>44805</v>
      </c>
      <c r="E1460" s="1" t="s">
        <v>50</v>
      </c>
      <c r="F1460" s="1" t="s">
        <v>29</v>
      </c>
      <c r="G1460" s="4">
        <v>304818</v>
      </c>
      <c r="H1460" s="5">
        <v>24051477.809999999</v>
      </c>
      <c r="I1460" s="4">
        <v>185589</v>
      </c>
      <c r="J1460" s="4">
        <v>119229</v>
      </c>
      <c r="K1460" s="4">
        <v>12213135.300000001</v>
      </c>
      <c r="L1460" s="4">
        <v>11838342.509999992</v>
      </c>
      <c r="M1460" s="6">
        <v>0.60885183945829968</v>
      </c>
      <c r="N1460" s="4">
        <v>59.413679222336853</v>
      </c>
      <c r="O1460" s="4">
        <v>27097082.10000002</v>
      </c>
      <c r="P1460" s="4">
        <v>31135311.370000027</v>
      </c>
      <c r="Q1460" s="4">
        <v>12213135.300000001</v>
      </c>
      <c r="R1460" s="4">
        <v>18922176.070000034</v>
      </c>
    </row>
    <row r="1461" spans="1:18" ht="15" x14ac:dyDescent="0.2">
      <c r="A1461" s="1" t="str" cm="1">
        <f t="array" ref="A1461">_xlfn.LET(
  _xlpm.n, UPPER(TRIM(C1461)),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C1461
  )
)</f>
        <v>Western Australia</v>
      </c>
      <c r="B1461" s="1" t="str" cm="1">
        <f t="array" ref="B1461">_xlfn.LET(
  _xlpm.n, UPPER(TRIM(C1461)),
  _xlfn.XLOOKUP(
    _xlpm.n,
    {"AUSTRALIA","NSW","VIC","QLD","SA","WA","TAS","NT","ACT","UNK"},
    {"AU","NSW","VIC","QLD","SA","WA","TAS","NT","ACT","UNK"},
    C1461
  )
)</f>
        <v>WA</v>
      </c>
      <c r="C1461" s="1" t="s">
        <v>22</v>
      </c>
      <c r="D1461" s="11">
        <f t="shared" si="22"/>
        <v>44805</v>
      </c>
      <c r="E1461" s="1" t="s">
        <v>50</v>
      </c>
      <c r="F1461" s="1" t="s">
        <v>29</v>
      </c>
      <c r="G1461" s="4">
        <v>362607</v>
      </c>
      <c r="H1461" s="5">
        <v>32541114.030000012</v>
      </c>
      <c r="I1461" s="4">
        <v>164971</v>
      </c>
      <c r="J1461" s="4">
        <v>197636</v>
      </c>
      <c r="K1461" s="4">
        <v>11275484.799999991</v>
      </c>
      <c r="L1461" s="4">
        <v>21265629.229999978</v>
      </c>
      <c r="M1461" s="6">
        <v>0.45495812270584957</v>
      </c>
      <c r="N1461" s="4">
        <v>65.645567609140059</v>
      </c>
      <c r="O1461" s="4">
        <v>35184762.399999999</v>
      </c>
      <c r="P1461" s="4">
        <v>45515041.430000022</v>
      </c>
      <c r="Q1461" s="4">
        <v>11275484.799999991</v>
      </c>
      <c r="R1461" s="4">
        <v>34239556.629999973</v>
      </c>
    </row>
    <row r="1462" spans="1:18" ht="15" x14ac:dyDescent="0.2">
      <c r="A1462" s="1" t="str" cm="1">
        <f t="array" ref="A1462">_xlfn.LET(
  _xlpm.n, UPPER(TRIM(C1462)),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C1462
  )
)</f>
        <v>Tasmania</v>
      </c>
      <c r="B1462" s="1" t="str" cm="1">
        <f t="array" ref="B1462">_xlfn.LET(
  _xlpm.n, UPPER(TRIM(C1462)),
  _xlfn.XLOOKUP(
    _xlpm.n,
    {"AUSTRALIA","NSW","VIC","QLD","SA","WA","TAS","NT","ACT","UNK"},
    {"AU","NSW","VIC","QLD","SA","WA","TAS","NT","ACT","UNK"},
    C1462
  )
)</f>
        <v>TAS</v>
      </c>
      <c r="C1462" s="1" t="s">
        <v>23</v>
      </c>
      <c r="D1462" s="11">
        <f t="shared" si="22"/>
        <v>44805</v>
      </c>
      <c r="E1462" s="1" t="s">
        <v>50</v>
      </c>
      <c r="F1462" s="1" t="s">
        <v>29</v>
      </c>
      <c r="G1462" s="4">
        <v>73113</v>
      </c>
      <c r="H1462" s="5">
        <v>6438226.9499999983</v>
      </c>
      <c r="I1462" s="4">
        <v>22289</v>
      </c>
      <c r="J1462" s="4">
        <v>50824</v>
      </c>
      <c r="K1462" s="4">
        <v>1827028.4000000001</v>
      </c>
      <c r="L1462" s="4">
        <v>4611198.5500000017</v>
      </c>
      <c r="M1462" s="6">
        <v>0.30485686540013401</v>
      </c>
      <c r="N1462" s="4">
        <v>46.289422320163659</v>
      </c>
      <c r="O1462" s="4">
        <v>7165918.4999999991</v>
      </c>
      <c r="P1462" s="4">
        <v>8790840.5500000063</v>
      </c>
      <c r="Q1462" s="4">
        <v>1827028.4000000001</v>
      </c>
      <c r="R1462" s="4">
        <v>6963812.1500000004</v>
      </c>
    </row>
    <row r="1463" spans="1:18" ht="15" x14ac:dyDescent="0.2">
      <c r="A1463" s="1" t="str" cm="1">
        <f t="array" ref="A1463">_xlfn.LET(
  _xlpm.n, UPPER(TRIM(C1463)),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C1463
  )
)</f>
        <v>Northern Territory</v>
      </c>
      <c r="B1463" s="1" t="str" cm="1">
        <f t="array" ref="B1463">_xlfn.LET(
  _xlpm.n, UPPER(TRIM(C1463)),
  _xlfn.XLOOKUP(
    _xlpm.n,
    {"AUSTRALIA","NSW","VIC","QLD","SA","WA","TAS","NT","ACT","UNK"},
    {"AU","NSW","VIC","QLD","SA","WA","TAS","NT","ACT","UNK"},
    C1463
  )
)</f>
        <v>NT</v>
      </c>
      <c r="C1463" s="1" t="s">
        <v>24</v>
      </c>
      <c r="D1463" s="11">
        <f t="shared" si="22"/>
        <v>44805</v>
      </c>
      <c r="E1463" s="1" t="s">
        <v>50</v>
      </c>
      <c r="F1463" s="1" t="s">
        <v>29</v>
      </c>
      <c r="G1463" s="4">
        <v>12275</v>
      </c>
      <c r="H1463" s="5">
        <v>984119.75000000047</v>
      </c>
      <c r="I1463" s="4">
        <v>7357</v>
      </c>
      <c r="J1463" s="4">
        <v>4918</v>
      </c>
      <c r="K1463" s="4">
        <v>525409.14999999979</v>
      </c>
      <c r="L1463" s="4">
        <v>458710.60000000003</v>
      </c>
      <c r="M1463" s="6">
        <v>0.59934826883910386</v>
      </c>
      <c r="N1463" s="4">
        <v>71.900174867832433</v>
      </c>
      <c r="O1463" s="4">
        <v>1119836.5500000007</v>
      </c>
      <c r="P1463" s="4">
        <v>1337724.8100000003</v>
      </c>
      <c r="Q1463" s="4">
        <v>525409.14999999979</v>
      </c>
      <c r="R1463" s="4">
        <v>812315.66000000027</v>
      </c>
    </row>
    <row r="1464" spans="1:18" ht="15" x14ac:dyDescent="0.2">
      <c r="A1464" s="1" t="str" cm="1">
        <f t="array" ref="A1464">_xlfn.LET(
  _xlpm.n, UPPER(TRIM(C1464)),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C1464
  )
)</f>
        <v>Australian Capital Territory</v>
      </c>
      <c r="B1464" s="1" t="str" cm="1">
        <f t="array" ref="B1464">_xlfn.LET(
  _xlpm.n, UPPER(TRIM(C1464)),
  _xlfn.XLOOKUP(
    _xlpm.n,
    {"AUSTRALIA","NSW","VIC","QLD","SA","WA","TAS","NT","ACT","UNK"},
    {"AU","NSW","VIC","QLD","SA","WA","TAS","NT","ACT","UNK"},
    C1464
  )
)</f>
        <v>ACT</v>
      </c>
      <c r="C1464" s="1" t="s">
        <v>25</v>
      </c>
      <c r="D1464" s="11">
        <f t="shared" si="22"/>
        <v>44805</v>
      </c>
      <c r="E1464" s="1" t="s">
        <v>50</v>
      </c>
      <c r="F1464" s="1" t="s">
        <v>29</v>
      </c>
      <c r="G1464" s="4">
        <v>47439</v>
      </c>
      <c r="H1464" s="5">
        <v>5143717.5500000007</v>
      </c>
      <c r="I1464" s="4">
        <v>8300</v>
      </c>
      <c r="J1464" s="4">
        <v>39139</v>
      </c>
      <c r="K1464" s="4">
        <v>694221.34999999986</v>
      </c>
      <c r="L1464" s="4">
        <v>4449496.200000002</v>
      </c>
      <c r="M1464" s="6">
        <v>0.17496152954320285</v>
      </c>
      <c r="N1464" s="4">
        <v>78.490651268555624</v>
      </c>
      <c r="O1464" s="4">
        <v>5162793.7999999952</v>
      </c>
      <c r="P1464" s="4">
        <v>8215763.1499999966</v>
      </c>
      <c r="Q1464" s="4">
        <v>694221.34999999986</v>
      </c>
      <c r="R1464" s="4">
        <v>7521541.7999999998</v>
      </c>
    </row>
    <row r="1465" spans="1:18" ht="15" x14ac:dyDescent="0.2">
      <c r="A1465" s="1" t="str" cm="1">
        <f t="array" ref="A1465">_xlfn.LET(
  _xlpm.n, UPPER(TRIM(C1465)),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C1465
  )
)</f>
        <v>Unknown</v>
      </c>
      <c r="B1465" s="1" t="str" cm="1">
        <f t="array" ref="B1465">_xlfn.LET(
  _xlpm.n, UPPER(TRIM(C1465)),
  _xlfn.XLOOKUP(
    _xlpm.n,
    {"AUSTRALIA","NSW","VIC","QLD","SA","WA","TAS","NT","ACT","UNK"},
    {"AU","NSW","VIC","QLD","SA","WA","TAS","NT","ACT","UNK"},
    C1465
  )
)</f>
        <v>UNK</v>
      </c>
      <c r="C1465" s="1" t="s">
        <v>26</v>
      </c>
      <c r="D1465" s="11">
        <f t="shared" si="22"/>
        <v>44805</v>
      </c>
      <c r="E1465" s="1" t="s">
        <v>50</v>
      </c>
      <c r="F1465" s="1" t="s">
        <v>29</v>
      </c>
      <c r="G1465" s="4">
        <v>35</v>
      </c>
      <c r="H1465" s="5">
        <v>2548</v>
      </c>
      <c r="I1465" s="4">
        <v>15</v>
      </c>
      <c r="J1465" s="4">
        <v>20</v>
      </c>
      <c r="K1465" s="4">
        <v>1005.05</v>
      </c>
      <c r="L1465" s="4">
        <v>1542.95</v>
      </c>
      <c r="M1465" s="6">
        <v>0.42857142857142855</v>
      </c>
      <c r="N1465" s="4">
        <v>53.202500000000001</v>
      </c>
      <c r="O1465" s="4">
        <v>2936.2499999999995</v>
      </c>
      <c r="P1465" s="4">
        <v>3612.0499999999997</v>
      </c>
      <c r="Q1465" s="4">
        <v>1005.05</v>
      </c>
      <c r="R1465" s="4">
        <v>2607</v>
      </c>
    </row>
    <row r="1466" spans="1:18" ht="15" x14ac:dyDescent="0.2">
      <c r="A1466" s="1" t="str" cm="1">
        <f t="array" ref="A1466">_xlfn.LET(
  _xlpm.n, UPPER(TRIM(C1466)),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C1466
  )
)</f>
        <v>Australia</v>
      </c>
      <c r="B1466" s="1" t="str" cm="1">
        <f t="array" ref="B1466">_xlfn.LET(
  _xlpm.n, UPPER(TRIM(C1466)),
  _xlfn.XLOOKUP(
    _xlpm.n,
    {"AUSTRALIA","NSW","VIC","QLD","SA","WA","TAS","NT","ACT","UNK"},
    {"AU","NSW","VIC","QLD","SA","WA","TAS","NT","ACT","UNK"},
    C1466
  )
)</f>
        <v>AU</v>
      </c>
      <c r="C1466" s="2" t="s">
        <v>15</v>
      </c>
      <c r="D1466" s="12">
        <f t="shared" si="22"/>
        <v>44805</v>
      </c>
      <c r="E1466" s="3" t="s">
        <v>50</v>
      </c>
      <c r="F1466" s="3" t="s">
        <v>30</v>
      </c>
      <c r="G1466" s="8">
        <v>8554997</v>
      </c>
      <c r="H1466" s="9">
        <v>733919592.09999549</v>
      </c>
      <c r="I1466" s="8">
        <v>2616945</v>
      </c>
      <c r="J1466" s="8">
        <v>5938052</v>
      </c>
      <c r="K1466" s="8">
        <v>218756869.25000075</v>
      </c>
      <c r="L1466" s="8">
        <v>515162722.84999919</v>
      </c>
      <c r="M1466" s="10">
        <v>0.30589665899356833</v>
      </c>
      <c r="N1466" s="8">
        <v>101.49654477589574</v>
      </c>
      <c r="O1466" s="8">
        <v>819432415.22999811</v>
      </c>
      <c r="P1466" s="8">
        <v>1247603054.3899977</v>
      </c>
      <c r="Q1466" s="8">
        <v>218756869.25000075</v>
      </c>
      <c r="R1466" s="8">
        <v>1028846185.1400001</v>
      </c>
    </row>
    <row r="1467" spans="1:18" ht="15" x14ac:dyDescent="0.2">
      <c r="A1467" s="1" t="str" cm="1">
        <f t="array" ref="A1467">_xlfn.LET(
  _xlpm.n, UPPER(TRIM(C1467)),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C1467
  )
)</f>
        <v>New South Wales</v>
      </c>
      <c r="B1467" s="1" t="str" cm="1">
        <f t="array" ref="B1467">_xlfn.LET(
  _xlpm.n, UPPER(TRIM(C1467)),
  _xlfn.XLOOKUP(
    _xlpm.n,
    {"AUSTRALIA","NSW","VIC","QLD","SA","WA","TAS","NT","ACT","UNK"},
    {"AU","NSW","VIC","QLD","SA","WA","TAS","NT","ACT","UNK"},
    C1467
  )
)</f>
        <v>NSW</v>
      </c>
      <c r="C1467" s="1" t="s">
        <v>18</v>
      </c>
      <c r="D1467" s="11">
        <f t="shared" si="22"/>
        <v>44805</v>
      </c>
      <c r="E1467" s="1" t="s">
        <v>50</v>
      </c>
      <c r="F1467" s="1" t="s">
        <v>30</v>
      </c>
      <c r="G1467" s="4">
        <v>2938890</v>
      </c>
      <c r="H1467" s="5">
        <v>261199486.96999982</v>
      </c>
      <c r="I1467" s="4">
        <v>978075</v>
      </c>
      <c r="J1467" s="4">
        <v>1960815</v>
      </c>
      <c r="K1467" s="4">
        <v>84612132.900000095</v>
      </c>
      <c r="L1467" s="4">
        <v>176587354.06999987</v>
      </c>
      <c r="M1467" s="6">
        <v>0.33280422200218451</v>
      </c>
      <c r="N1467" s="4">
        <v>109.17615551280396</v>
      </c>
      <c r="O1467" s="4">
        <v>287967244.12999982</v>
      </c>
      <c r="P1467" s="4">
        <v>446724155.04999983</v>
      </c>
      <c r="Q1467" s="4">
        <v>84612132.900000095</v>
      </c>
      <c r="R1467" s="4">
        <v>362112022.15000004</v>
      </c>
    </row>
    <row r="1468" spans="1:18" ht="15" x14ac:dyDescent="0.2">
      <c r="A1468" s="1" t="str" cm="1">
        <f t="array" ref="A1468">_xlfn.LET(
  _xlpm.n, UPPER(TRIM(C1468)),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C1468
  )
)</f>
        <v>Victoria</v>
      </c>
      <c r="B1468" s="1" t="str" cm="1">
        <f t="array" ref="B1468">_xlfn.LET(
  _xlpm.n, UPPER(TRIM(C1468)),
  _xlfn.XLOOKUP(
    _xlpm.n,
    {"AUSTRALIA","NSW","VIC","QLD","SA","WA","TAS","NT","ACT","UNK"},
    {"AU","NSW","VIC","QLD","SA","WA","TAS","NT","ACT","UNK"},
    C1468
  )
)</f>
        <v>VIC</v>
      </c>
      <c r="C1468" s="1" t="s">
        <v>19</v>
      </c>
      <c r="D1468" s="11">
        <f t="shared" si="22"/>
        <v>44805</v>
      </c>
      <c r="E1468" s="1" t="s">
        <v>50</v>
      </c>
      <c r="F1468" s="1" t="s">
        <v>30</v>
      </c>
      <c r="G1468" s="4">
        <v>2434014</v>
      </c>
      <c r="H1468" s="5">
        <v>209487268.07000041</v>
      </c>
      <c r="I1468" s="4">
        <v>784030</v>
      </c>
      <c r="J1468" s="4">
        <v>1649984</v>
      </c>
      <c r="K1468" s="4">
        <v>66405883.549999923</v>
      </c>
      <c r="L1468" s="4">
        <v>143081384.52000019</v>
      </c>
      <c r="M1468" s="6">
        <v>0.32211400591779671</v>
      </c>
      <c r="N1468" s="4">
        <v>95.171829443740904</v>
      </c>
      <c r="O1468" s="4">
        <v>235771722.3699998</v>
      </c>
      <c r="P1468" s="4">
        <v>342784085.78999996</v>
      </c>
      <c r="Q1468" s="4">
        <v>66405883.549999923</v>
      </c>
      <c r="R1468" s="4">
        <v>276378202.24000001</v>
      </c>
    </row>
    <row r="1469" spans="1:18" ht="15" x14ac:dyDescent="0.2">
      <c r="A1469" s="1" t="str" cm="1">
        <f t="array" ref="A1469">_xlfn.LET(
  _xlpm.n, UPPER(TRIM(C1469)),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C1469
  )
)</f>
        <v>Queensland</v>
      </c>
      <c r="B1469" s="1" t="str" cm="1">
        <f t="array" ref="B1469">_xlfn.LET(
  _xlpm.n, UPPER(TRIM(C1469)),
  _xlfn.XLOOKUP(
    _xlpm.n,
    {"AUSTRALIA","NSW","VIC","QLD","SA","WA","TAS","NT","ACT","UNK"},
    {"AU","NSW","VIC","QLD","SA","WA","TAS","NT","ACT","UNK"},
    C1469
  )
)</f>
        <v>QLD</v>
      </c>
      <c r="C1469" s="1" t="s">
        <v>20</v>
      </c>
      <c r="D1469" s="11">
        <f t="shared" si="22"/>
        <v>44805</v>
      </c>
      <c r="E1469" s="1" t="s">
        <v>50</v>
      </c>
      <c r="F1469" s="1" t="s">
        <v>30</v>
      </c>
      <c r="G1469" s="4">
        <v>1603667</v>
      </c>
      <c r="H1469" s="5">
        <v>135000293.61000031</v>
      </c>
      <c r="I1469" s="4">
        <v>418674</v>
      </c>
      <c r="J1469" s="4">
        <v>1184993</v>
      </c>
      <c r="K1469" s="4">
        <v>33635005.999999963</v>
      </c>
      <c r="L1469" s="4">
        <v>101365287.60999995</v>
      </c>
      <c r="M1469" s="6">
        <v>0.2610729035392011</v>
      </c>
      <c r="N1469" s="4">
        <v>102.0673936022785</v>
      </c>
      <c r="O1469" s="4">
        <v>151043665.72999999</v>
      </c>
      <c r="P1469" s="4">
        <v>235648058.93000075</v>
      </c>
      <c r="Q1469" s="4">
        <v>33635005.999999963</v>
      </c>
      <c r="R1469" s="4">
        <v>202013052.93000036</v>
      </c>
    </row>
    <row r="1470" spans="1:18" ht="15" x14ac:dyDescent="0.2">
      <c r="A1470" s="1" t="str" cm="1">
        <f t="array" ref="A1470">_xlfn.LET(
  _xlpm.n, UPPER(TRIM(C1470)),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C1470
  )
)</f>
        <v>South Australia</v>
      </c>
      <c r="B1470" s="1" t="str" cm="1">
        <f t="array" ref="B1470">_xlfn.LET(
  _xlpm.n, UPPER(TRIM(C1470)),
  _xlfn.XLOOKUP(
    _xlpm.n,
    {"AUSTRALIA","NSW","VIC","QLD","SA","WA","TAS","NT","ACT","UNK"},
    {"AU","NSW","VIC","QLD","SA","WA","TAS","NT","ACT","UNK"},
    C1470
  )
)</f>
        <v>SA</v>
      </c>
      <c r="C1470" s="1" t="s">
        <v>21</v>
      </c>
      <c r="D1470" s="11">
        <f t="shared" si="22"/>
        <v>44805</v>
      </c>
      <c r="E1470" s="1" t="s">
        <v>50</v>
      </c>
      <c r="F1470" s="1" t="s">
        <v>30</v>
      </c>
      <c r="G1470" s="4">
        <v>604350</v>
      </c>
      <c r="H1470" s="5">
        <v>48485673.950000003</v>
      </c>
      <c r="I1470" s="4">
        <v>198840</v>
      </c>
      <c r="J1470" s="4">
        <v>405510</v>
      </c>
      <c r="K1470" s="4">
        <v>15633852.249999987</v>
      </c>
      <c r="L1470" s="4">
        <v>32851821.699999981</v>
      </c>
      <c r="M1470" s="6">
        <v>0.32901464383221646</v>
      </c>
      <c r="N1470" s="4">
        <v>81.902220362253431</v>
      </c>
      <c r="O1470" s="4">
        <v>55208351.900000006</v>
      </c>
      <c r="P1470" s="4">
        <v>78452377.230000079</v>
      </c>
      <c r="Q1470" s="4">
        <v>15633852.249999987</v>
      </c>
      <c r="R1470" s="4">
        <v>62818524.980000019</v>
      </c>
    </row>
    <row r="1471" spans="1:18" ht="15" x14ac:dyDescent="0.2">
      <c r="A1471" s="1" t="str" cm="1">
        <f t="array" ref="A1471">_xlfn.LET(
  _xlpm.n, UPPER(TRIM(C1471)),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C1471
  )
)</f>
        <v>Western Australia</v>
      </c>
      <c r="B1471" s="1" t="str" cm="1">
        <f t="array" ref="B1471">_xlfn.LET(
  _xlpm.n, UPPER(TRIM(C1471)),
  _xlfn.XLOOKUP(
    _xlpm.n,
    {"AUSTRALIA","NSW","VIC","QLD","SA","WA","TAS","NT","ACT","UNK"},
    {"AU","NSW","VIC","QLD","SA","WA","TAS","NT","ACT","UNK"},
    C1471
  )
)</f>
        <v>WA</v>
      </c>
      <c r="C1471" s="1" t="s">
        <v>22</v>
      </c>
      <c r="D1471" s="11">
        <f t="shared" si="22"/>
        <v>44805</v>
      </c>
      <c r="E1471" s="1" t="s">
        <v>50</v>
      </c>
      <c r="F1471" s="1" t="s">
        <v>30</v>
      </c>
      <c r="G1471" s="4">
        <v>676205</v>
      </c>
      <c r="H1471" s="5">
        <v>54697896.549999997</v>
      </c>
      <c r="I1471" s="4">
        <v>151731</v>
      </c>
      <c r="J1471" s="4">
        <v>524474</v>
      </c>
      <c r="K1471" s="4">
        <v>11517031.099999994</v>
      </c>
      <c r="L1471" s="4">
        <v>43180865.449999981</v>
      </c>
      <c r="M1471" s="6">
        <v>0.22438609593244652</v>
      </c>
      <c r="N1471" s="4">
        <v>103.53822373617103</v>
      </c>
      <c r="O1471" s="4">
        <v>61655230.449999973</v>
      </c>
      <c r="P1471" s="4">
        <v>100160546.03999987</v>
      </c>
      <c r="Q1471" s="4">
        <v>11517031.099999994</v>
      </c>
      <c r="R1471" s="4">
        <v>88643514.939999968</v>
      </c>
    </row>
    <row r="1472" spans="1:18" ht="15" x14ac:dyDescent="0.2">
      <c r="A1472" s="1" t="str" cm="1">
        <f t="array" ref="A1472">_xlfn.LET(
  _xlpm.n, UPPER(TRIM(C1472)),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C1472
  )
)</f>
        <v>Tasmania</v>
      </c>
      <c r="B1472" s="1" t="str" cm="1">
        <f t="array" ref="B1472">_xlfn.LET(
  _xlpm.n, UPPER(TRIM(C1472)),
  _xlfn.XLOOKUP(
    _xlpm.n,
    {"AUSTRALIA","NSW","VIC","QLD","SA","WA","TAS","NT","ACT","UNK"},
    {"AU","NSW","VIC","QLD","SA","WA","TAS","NT","ACT","UNK"},
    C1472
  )
)</f>
        <v>TAS</v>
      </c>
      <c r="C1472" s="1" t="s">
        <v>23</v>
      </c>
      <c r="D1472" s="11">
        <f t="shared" si="22"/>
        <v>44805</v>
      </c>
      <c r="E1472" s="1" t="s">
        <v>50</v>
      </c>
      <c r="F1472" s="1" t="s">
        <v>30</v>
      </c>
      <c r="G1472" s="4">
        <v>159564</v>
      </c>
      <c r="H1472" s="5">
        <v>12407945.750000007</v>
      </c>
      <c r="I1472" s="4">
        <v>48774</v>
      </c>
      <c r="J1472" s="4">
        <v>110790</v>
      </c>
      <c r="K1472" s="4">
        <v>3816735.4999999995</v>
      </c>
      <c r="L1472" s="4">
        <v>8591210.2500000019</v>
      </c>
      <c r="M1472" s="6">
        <v>0.30567045198164999</v>
      </c>
      <c r="N1472" s="4">
        <v>86.130638390843458</v>
      </c>
      <c r="O1472" s="4">
        <v>14353439.600000015</v>
      </c>
      <c r="P1472" s="4">
        <v>20472560.100000009</v>
      </c>
      <c r="Q1472" s="4">
        <v>3816735.4999999995</v>
      </c>
      <c r="R1472" s="4">
        <v>16655824.599999998</v>
      </c>
    </row>
    <row r="1473" spans="1:18" ht="15" x14ac:dyDescent="0.2">
      <c r="A1473" s="1" t="str" cm="1">
        <f t="array" ref="A1473">_xlfn.LET(
  _xlpm.n, UPPER(TRIM(C1473)),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C1473
  )
)</f>
        <v>Northern Territory</v>
      </c>
      <c r="B1473" s="1" t="str" cm="1">
        <f t="array" ref="B1473">_xlfn.LET(
  _xlpm.n, UPPER(TRIM(C1473)),
  _xlfn.XLOOKUP(
    _xlpm.n,
    {"AUSTRALIA","NSW","VIC","QLD","SA","WA","TAS","NT","ACT","UNK"},
    {"AU","NSW","VIC","QLD","SA","WA","TAS","NT","ACT","UNK"},
    C1473
  )
)</f>
        <v>NT</v>
      </c>
      <c r="C1473" s="1" t="s">
        <v>24</v>
      </c>
      <c r="D1473" s="11">
        <f t="shared" si="22"/>
        <v>44805</v>
      </c>
      <c r="E1473" s="1" t="s">
        <v>50</v>
      </c>
      <c r="F1473" s="1" t="s">
        <v>30</v>
      </c>
      <c r="G1473" s="4">
        <v>27106</v>
      </c>
      <c r="H1473" s="5">
        <v>2129652.1000000006</v>
      </c>
      <c r="I1473" s="4">
        <v>8533</v>
      </c>
      <c r="J1473" s="4">
        <v>18573</v>
      </c>
      <c r="K1473" s="4">
        <v>692103.45000000007</v>
      </c>
      <c r="L1473" s="4">
        <v>1437548.6500000008</v>
      </c>
      <c r="M1473" s="6">
        <v>0.31480115103667083</v>
      </c>
      <c r="N1473" s="4">
        <v>105.62796785594082</v>
      </c>
      <c r="O1473" s="4">
        <v>2478182.2999999989</v>
      </c>
      <c r="P1473" s="4">
        <v>3749056.84</v>
      </c>
      <c r="Q1473" s="4">
        <v>692103.45000000007</v>
      </c>
      <c r="R1473" s="4">
        <v>3056953.3899999997</v>
      </c>
    </row>
    <row r="1474" spans="1:18" ht="15" x14ac:dyDescent="0.2">
      <c r="A1474" s="1" t="str" cm="1">
        <f t="array" ref="A1474">_xlfn.LET(
  _xlpm.n, UPPER(TRIM(C1474)),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C1474
  )
)</f>
        <v>Australian Capital Territory</v>
      </c>
      <c r="B1474" s="1" t="str" cm="1">
        <f t="array" ref="B1474">_xlfn.LET(
  _xlpm.n, UPPER(TRIM(C1474)),
  _xlfn.XLOOKUP(
    _xlpm.n,
    {"AUSTRALIA","NSW","VIC","QLD","SA","WA","TAS","NT","ACT","UNK"},
    {"AU","NSW","VIC","QLD","SA","WA","TAS","NT","ACT","UNK"},
    C1474
  )
)</f>
        <v>ACT</v>
      </c>
      <c r="C1474" s="1" t="s">
        <v>25</v>
      </c>
      <c r="D1474" s="11">
        <f t="shared" ref="D1474:D1537" si="23">_xlfn.LET(
  _xlpm.s, TRIM(E1474),
  _xlpm.y, VALUE(LEFT(_xlpm.s,4)),
  _xlpm.q, VALUE(MID(_xlpm.s, FIND("Q",_xlpm.s)+1, 1)),
  _xlpm.m, CHOOSE(_xlpm.q, 9,12,3,6),
  DATE(_xlpm.y + (_xlpm.q&gt;=3), _xlpm.m, 1)
)</f>
        <v>44805</v>
      </c>
      <c r="E1474" s="1" t="s">
        <v>50</v>
      </c>
      <c r="F1474" s="1" t="s">
        <v>30</v>
      </c>
      <c r="G1474" s="4">
        <v>111060</v>
      </c>
      <c r="H1474" s="5">
        <v>10500689.45000001</v>
      </c>
      <c r="I1474" s="4">
        <v>28237</v>
      </c>
      <c r="J1474" s="4">
        <v>82823</v>
      </c>
      <c r="K1474" s="4">
        <v>2440594.149999998</v>
      </c>
      <c r="L1474" s="4">
        <v>8060095.2999999998</v>
      </c>
      <c r="M1474" s="6">
        <v>0.25424995497929048</v>
      </c>
      <c r="N1474" s="4">
        <v>121.74465260881311</v>
      </c>
      <c r="O1474" s="4">
        <v>10942505.050000014</v>
      </c>
      <c r="P1474" s="4">
        <v>19591425.630000003</v>
      </c>
      <c r="Q1474" s="4">
        <v>2440594.149999998</v>
      </c>
      <c r="R1474" s="4">
        <v>17150831.479999997</v>
      </c>
    </row>
    <row r="1475" spans="1:18" ht="15" x14ac:dyDescent="0.2">
      <c r="A1475" s="1" t="str" cm="1">
        <f t="array" ref="A1475">_xlfn.LET(
  _xlpm.n, UPPER(TRIM(C1475)),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C1475
  )
)</f>
        <v>Unknown</v>
      </c>
      <c r="B1475" s="1" t="str" cm="1">
        <f t="array" ref="B1475">_xlfn.LET(
  _xlpm.n, UPPER(TRIM(C1475)),
  _xlfn.XLOOKUP(
    _xlpm.n,
    {"AUSTRALIA","NSW","VIC","QLD","SA","WA","TAS","NT","ACT","UNK"},
    {"AU","NSW","VIC","QLD","SA","WA","TAS","NT","ACT","UNK"},
    C1475
  )
)</f>
        <v>UNK</v>
      </c>
      <c r="C1475" s="1" t="s">
        <v>26</v>
      </c>
      <c r="D1475" s="11">
        <f t="shared" si="23"/>
        <v>44805</v>
      </c>
      <c r="E1475" s="1" t="s">
        <v>50</v>
      </c>
      <c r="F1475" s="1" t="s">
        <v>30</v>
      </c>
      <c r="G1475" s="4">
        <v>141</v>
      </c>
      <c r="H1475" s="5">
        <v>10685.649999999996</v>
      </c>
      <c r="I1475" s="4">
        <v>51</v>
      </c>
      <c r="J1475" s="4">
        <v>90</v>
      </c>
      <c r="K1475" s="4">
        <v>3530.35</v>
      </c>
      <c r="L1475" s="4">
        <v>7155.2999999999993</v>
      </c>
      <c r="M1475" s="6">
        <v>0.36170212765957449</v>
      </c>
      <c r="N1475" s="4">
        <v>120.57569444444445</v>
      </c>
      <c r="O1475" s="4">
        <v>12073.699999999995</v>
      </c>
      <c r="P1475" s="4">
        <v>20788.780000000002</v>
      </c>
      <c r="Q1475" s="4">
        <v>3530.35</v>
      </c>
      <c r="R1475" s="4">
        <v>17258.43</v>
      </c>
    </row>
    <row r="1476" spans="1:18" ht="15" x14ac:dyDescent="0.2">
      <c r="A1476" s="1" t="str" cm="1">
        <f t="array" ref="A1476">_xlfn.LET(
  _xlpm.n, UPPER(TRIM(C1476)),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C1476
  )
)</f>
        <v>Australia</v>
      </c>
      <c r="B1476" s="1" t="str" cm="1">
        <f t="array" ref="B1476">_xlfn.LET(
  _xlpm.n, UPPER(TRIM(C1476)),
  _xlfn.XLOOKUP(
    _xlpm.n,
    {"AUSTRALIA","NSW","VIC","QLD","SA","WA","TAS","NT","ACT","UNK"},
    {"AU","NSW","VIC","QLD","SA","WA","TAS","NT","ACT","UNK"},
    C1476
  )
)</f>
        <v>AU</v>
      </c>
      <c r="C1476" s="2" t="s">
        <v>15</v>
      </c>
      <c r="D1476" s="12">
        <f t="shared" si="23"/>
        <v>44805</v>
      </c>
      <c r="E1476" s="3" t="s">
        <v>50</v>
      </c>
      <c r="F1476" s="3" t="s">
        <v>31</v>
      </c>
      <c r="G1476" s="8">
        <v>430835</v>
      </c>
      <c r="H1476" s="9">
        <v>46053155.799999975</v>
      </c>
      <c r="I1476" s="8">
        <v>244955</v>
      </c>
      <c r="J1476" s="8">
        <v>185880</v>
      </c>
      <c r="K1476" s="8">
        <v>12611442.549999988</v>
      </c>
      <c r="L1476" s="8">
        <v>33441713.250000048</v>
      </c>
      <c r="M1476" s="10">
        <v>0.56855872897977189</v>
      </c>
      <c r="N1476" s="8">
        <v>308.3691135259146</v>
      </c>
      <c r="O1476" s="8">
        <v>50596675.939999953</v>
      </c>
      <c r="P1476" s="8">
        <v>116228792.33000006</v>
      </c>
      <c r="Q1476" s="8">
        <v>12611442.549999988</v>
      </c>
      <c r="R1476" s="8">
        <v>103617349.77999994</v>
      </c>
    </row>
    <row r="1477" spans="1:18" ht="15" x14ac:dyDescent="0.2">
      <c r="A1477" s="1" t="str" cm="1">
        <f t="array" ref="A1477">_xlfn.LET(
  _xlpm.n, UPPER(TRIM(C1477)),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C1477
  )
)</f>
        <v>New South Wales</v>
      </c>
      <c r="B1477" s="1" t="str" cm="1">
        <f t="array" ref="B1477">_xlfn.LET(
  _xlpm.n, UPPER(TRIM(C1477)),
  _xlfn.XLOOKUP(
    _xlpm.n,
    {"AUSTRALIA","NSW","VIC","QLD","SA","WA","TAS","NT","ACT","UNK"},
    {"AU","NSW","VIC","QLD","SA","WA","TAS","NT","ACT","UNK"},
    C1477
  )
)</f>
        <v>NSW</v>
      </c>
      <c r="C1477" s="1" t="s">
        <v>18</v>
      </c>
      <c r="D1477" s="11">
        <f t="shared" si="23"/>
        <v>44805</v>
      </c>
      <c r="E1477" s="1" t="s">
        <v>50</v>
      </c>
      <c r="F1477" s="1" t="s">
        <v>31</v>
      </c>
      <c r="G1477" s="4">
        <v>145272</v>
      </c>
      <c r="H1477" s="5">
        <v>16220080.100000011</v>
      </c>
      <c r="I1477" s="4">
        <v>83787</v>
      </c>
      <c r="J1477" s="4">
        <v>61485</v>
      </c>
      <c r="K1477" s="4">
        <v>4430872.6999999983</v>
      </c>
      <c r="L1477" s="4">
        <v>11789207.400000006</v>
      </c>
      <c r="M1477" s="6">
        <v>0.57675945811994056</v>
      </c>
      <c r="N1477" s="4">
        <v>388.13087189542472</v>
      </c>
      <c r="O1477" s="4">
        <v>17678017.5</v>
      </c>
      <c r="P1477" s="4">
        <v>43683045.499999993</v>
      </c>
      <c r="Q1477" s="4">
        <v>4430872.6999999983</v>
      </c>
      <c r="R1477" s="4">
        <v>39252172.800000004</v>
      </c>
    </row>
    <row r="1478" spans="1:18" ht="15" x14ac:dyDescent="0.2">
      <c r="A1478" s="1" t="str" cm="1">
        <f t="array" ref="A1478">_xlfn.LET(
  _xlpm.n, UPPER(TRIM(C1478)),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C1478
  )
)</f>
        <v>Victoria</v>
      </c>
      <c r="B1478" s="1" t="str" cm="1">
        <f t="array" ref="B1478">_xlfn.LET(
  _xlpm.n, UPPER(TRIM(C1478)),
  _xlfn.XLOOKUP(
    _xlpm.n,
    {"AUSTRALIA","NSW","VIC","QLD","SA","WA","TAS","NT","ACT","UNK"},
    {"AU","NSW","VIC","QLD","SA","WA","TAS","NT","ACT","UNK"},
    C1478
  )
)</f>
        <v>VIC</v>
      </c>
      <c r="C1478" s="1" t="s">
        <v>19</v>
      </c>
      <c r="D1478" s="11">
        <f t="shared" si="23"/>
        <v>44805</v>
      </c>
      <c r="E1478" s="1" t="s">
        <v>50</v>
      </c>
      <c r="F1478" s="1" t="s">
        <v>31</v>
      </c>
      <c r="G1478" s="4">
        <v>113613</v>
      </c>
      <c r="H1478" s="5">
        <v>11973435.449999996</v>
      </c>
      <c r="I1478" s="4">
        <v>79322</v>
      </c>
      <c r="J1478" s="4">
        <v>34291</v>
      </c>
      <c r="K1478" s="4">
        <v>3944129.2500000014</v>
      </c>
      <c r="L1478" s="4">
        <v>8029306.1999999993</v>
      </c>
      <c r="M1478" s="6">
        <v>0.69817714522105745</v>
      </c>
      <c r="N1478" s="4">
        <v>491.46403996067136</v>
      </c>
      <c r="O1478" s="4">
        <v>13377449.939999999</v>
      </c>
      <c r="P1478" s="4">
        <v>30906230.419999987</v>
      </c>
      <c r="Q1478" s="4">
        <v>3944129.2500000014</v>
      </c>
      <c r="R1478" s="4">
        <v>26962101.169999998</v>
      </c>
    </row>
    <row r="1479" spans="1:18" ht="15" x14ac:dyDescent="0.2">
      <c r="A1479" s="1" t="str" cm="1">
        <f t="array" ref="A1479">_xlfn.LET(
  _xlpm.n, UPPER(TRIM(C1479)),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C1479
  )
)</f>
        <v>Queensland</v>
      </c>
      <c r="B1479" s="1" t="str" cm="1">
        <f t="array" ref="B1479">_xlfn.LET(
  _xlpm.n, UPPER(TRIM(C1479)),
  _xlfn.XLOOKUP(
    _xlpm.n,
    {"AUSTRALIA","NSW","VIC","QLD","SA","WA","TAS","NT","ACT","UNK"},
    {"AU","NSW","VIC","QLD","SA","WA","TAS","NT","ACT","UNK"},
    C1479
  )
)</f>
        <v>QLD</v>
      </c>
      <c r="C1479" s="1" t="s">
        <v>20</v>
      </c>
      <c r="D1479" s="11">
        <f t="shared" si="23"/>
        <v>44805</v>
      </c>
      <c r="E1479" s="1" t="s">
        <v>50</v>
      </c>
      <c r="F1479" s="1" t="s">
        <v>31</v>
      </c>
      <c r="G1479" s="4">
        <v>82226</v>
      </c>
      <c r="H1479" s="5">
        <v>8272579.2500000009</v>
      </c>
      <c r="I1479" s="4">
        <v>38623</v>
      </c>
      <c r="J1479" s="4">
        <v>43603</v>
      </c>
      <c r="K1479" s="4">
        <v>1961135.7499999993</v>
      </c>
      <c r="L1479" s="4">
        <v>6311443.5000000009</v>
      </c>
      <c r="M1479" s="6">
        <v>0.46971760756938197</v>
      </c>
      <c r="N1479" s="4">
        <v>161.16178694516967</v>
      </c>
      <c r="O1479" s="4">
        <v>9102857.6500000004</v>
      </c>
      <c r="P1479" s="4">
        <v>18425856.919999994</v>
      </c>
      <c r="Q1479" s="4">
        <v>1961135.7499999993</v>
      </c>
      <c r="R1479" s="4">
        <v>16464721.170000004</v>
      </c>
    </row>
    <row r="1480" spans="1:18" ht="15" x14ac:dyDescent="0.2">
      <c r="A1480" s="1" t="str" cm="1">
        <f t="array" ref="A1480">_xlfn.LET(
  _xlpm.n, UPPER(TRIM(C1480)),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C1480
  )
)</f>
        <v>South Australia</v>
      </c>
      <c r="B1480" s="1" t="str" cm="1">
        <f t="array" ref="B1480">_xlfn.LET(
  _xlpm.n, UPPER(TRIM(C1480)),
  _xlfn.XLOOKUP(
    _xlpm.n,
    {"AUSTRALIA","NSW","VIC","QLD","SA","WA","TAS","NT","ACT","UNK"},
    {"AU","NSW","VIC","QLD","SA","WA","TAS","NT","ACT","UNK"},
    C1480
  )
)</f>
        <v>SA</v>
      </c>
      <c r="C1480" s="1" t="s">
        <v>21</v>
      </c>
      <c r="D1480" s="11">
        <f t="shared" si="23"/>
        <v>44805</v>
      </c>
      <c r="E1480" s="1" t="s">
        <v>50</v>
      </c>
      <c r="F1480" s="1" t="s">
        <v>31</v>
      </c>
      <c r="G1480" s="4">
        <v>26320</v>
      </c>
      <c r="H1480" s="5">
        <v>2822759.3499999996</v>
      </c>
      <c r="I1480" s="4">
        <v>12517</v>
      </c>
      <c r="J1480" s="4">
        <v>13803</v>
      </c>
      <c r="K1480" s="4">
        <v>684441.25</v>
      </c>
      <c r="L1480" s="4">
        <v>2138318.1</v>
      </c>
      <c r="M1480" s="6">
        <v>0.47556990881458966</v>
      </c>
      <c r="N1480" s="4">
        <v>210.26535072371564</v>
      </c>
      <c r="O1480" s="4">
        <v>3085936.0500000007</v>
      </c>
      <c r="P1480" s="4">
        <v>6693799.709999999</v>
      </c>
      <c r="Q1480" s="4">
        <v>684441.25</v>
      </c>
      <c r="R1480" s="4">
        <v>6009358.46</v>
      </c>
    </row>
    <row r="1481" spans="1:18" ht="15" x14ac:dyDescent="0.2">
      <c r="A1481" s="1" t="str" cm="1">
        <f t="array" ref="A1481">_xlfn.LET(
  _xlpm.n, UPPER(TRIM(C1481)),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C1481
  )
)</f>
        <v>Western Australia</v>
      </c>
      <c r="B1481" s="1" t="str" cm="1">
        <f t="array" ref="B1481">_xlfn.LET(
  _xlpm.n, UPPER(TRIM(C1481)),
  _xlfn.XLOOKUP(
    _xlpm.n,
    {"AUSTRALIA","NSW","VIC","QLD","SA","WA","TAS","NT","ACT","UNK"},
    {"AU","NSW","VIC","QLD","SA","WA","TAS","NT","ACT","UNK"},
    C1481
  )
)</f>
        <v>WA</v>
      </c>
      <c r="C1481" s="1" t="s">
        <v>22</v>
      </c>
      <c r="D1481" s="11">
        <f t="shared" si="23"/>
        <v>44805</v>
      </c>
      <c r="E1481" s="1" t="s">
        <v>50</v>
      </c>
      <c r="F1481" s="1" t="s">
        <v>31</v>
      </c>
      <c r="G1481" s="4">
        <v>47604</v>
      </c>
      <c r="H1481" s="5">
        <v>5131330.6999999983</v>
      </c>
      <c r="I1481" s="4">
        <v>22607</v>
      </c>
      <c r="J1481" s="4">
        <v>24997</v>
      </c>
      <c r="K1481" s="4">
        <v>1215272.3499999999</v>
      </c>
      <c r="L1481" s="4">
        <v>3916058.3499999992</v>
      </c>
      <c r="M1481" s="6">
        <v>0.47489706747332155</v>
      </c>
      <c r="N1481" s="4">
        <v>205.81004153454515</v>
      </c>
      <c r="O1481" s="4">
        <v>5565526.6499999957</v>
      </c>
      <c r="P1481" s="4">
        <v>12390422.519999994</v>
      </c>
      <c r="Q1481" s="4">
        <v>1215272.3499999999</v>
      </c>
      <c r="R1481" s="4">
        <v>11175150.169999996</v>
      </c>
    </row>
    <row r="1482" spans="1:18" ht="15" x14ac:dyDescent="0.2">
      <c r="A1482" s="1" t="str" cm="1">
        <f t="array" ref="A1482">_xlfn.LET(
  _xlpm.n, UPPER(TRIM(C1482)),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C1482
  )
)</f>
        <v>Tasmania</v>
      </c>
      <c r="B1482" s="1" t="str" cm="1">
        <f t="array" ref="B1482">_xlfn.LET(
  _xlpm.n, UPPER(TRIM(C1482)),
  _xlfn.XLOOKUP(
    _xlpm.n,
    {"AUSTRALIA","NSW","VIC","QLD","SA","WA","TAS","NT","ACT","UNK"},
    {"AU","NSW","VIC","QLD","SA","WA","TAS","NT","ACT","UNK"},
    C1482
  )
)</f>
        <v>TAS</v>
      </c>
      <c r="C1482" s="1" t="s">
        <v>23</v>
      </c>
      <c r="D1482" s="11">
        <f t="shared" si="23"/>
        <v>44805</v>
      </c>
      <c r="E1482" s="1" t="s">
        <v>50</v>
      </c>
      <c r="F1482" s="1" t="s">
        <v>31</v>
      </c>
      <c r="G1482" s="4">
        <v>8142</v>
      </c>
      <c r="H1482" s="5">
        <v>854076.95</v>
      </c>
      <c r="I1482" s="4">
        <v>4321</v>
      </c>
      <c r="J1482" s="4">
        <v>3821</v>
      </c>
      <c r="K1482" s="4">
        <v>203205.15</v>
      </c>
      <c r="L1482" s="4">
        <v>650871.79999999993</v>
      </c>
      <c r="M1482" s="6">
        <v>0.53070498648980591</v>
      </c>
      <c r="N1482" s="4">
        <v>192.73964843749997</v>
      </c>
      <c r="O1482" s="4">
        <v>953574.25000000035</v>
      </c>
      <c r="P1482" s="4">
        <v>1923629.8599999992</v>
      </c>
      <c r="Q1482" s="4">
        <v>203205.15</v>
      </c>
      <c r="R1482" s="4">
        <v>1720424.7099999995</v>
      </c>
    </row>
    <row r="1483" spans="1:18" ht="15" x14ac:dyDescent="0.2">
      <c r="A1483" s="1" t="str" cm="1">
        <f t="array" ref="A1483">_xlfn.LET(
  _xlpm.n, UPPER(TRIM(C1483)),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C1483
  )
)</f>
        <v>Northern Territory</v>
      </c>
      <c r="B1483" s="1" t="str" cm="1">
        <f t="array" ref="B1483">_xlfn.LET(
  _xlpm.n, UPPER(TRIM(C1483)),
  _xlfn.XLOOKUP(
    _xlpm.n,
    {"AUSTRALIA","NSW","VIC","QLD","SA","WA","TAS","NT","ACT","UNK"},
    {"AU","NSW","VIC","QLD","SA","WA","TAS","NT","ACT","UNK"},
    C1483
  )
)</f>
        <v>NT</v>
      </c>
      <c r="C1483" s="1" t="s">
        <v>24</v>
      </c>
      <c r="D1483" s="11">
        <f t="shared" si="23"/>
        <v>44805</v>
      </c>
      <c r="E1483" s="1" t="s">
        <v>50</v>
      </c>
      <c r="F1483" s="1" t="s">
        <v>31</v>
      </c>
      <c r="G1483" s="4">
        <v>2503</v>
      </c>
      <c r="H1483" s="5">
        <v>197869.15</v>
      </c>
      <c r="I1483" s="4">
        <v>1771</v>
      </c>
      <c r="J1483" s="4">
        <v>732</v>
      </c>
      <c r="K1483" s="4">
        <v>68842.149999999951</v>
      </c>
      <c r="L1483" s="4">
        <v>129027.00000000004</v>
      </c>
      <c r="M1483" s="6">
        <v>0.70755093887335196</v>
      </c>
      <c r="N1483" s="4">
        <v>263.19142194744973</v>
      </c>
      <c r="O1483" s="4">
        <v>221215.20000000004</v>
      </c>
      <c r="P1483" s="4">
        <v>399188.3000000001</v>
      </c>
      <c r="Q1483" s="4">
        <v>68842.149999999951</v>
      </c>
      <c r="R1483" s="4">
        <v>330346.14999999997</v>
      </c>
    </row>
    <row r="1484" spans="1:18" ht="15" x14ac:dyDescent="0.2">
      <c r="A1484" s="1" t="str" cm="1">
        <f t="array" ref="A1484">_xlfn.LET(
  _xlpm.n, UPPER(TRIM(C1484)),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C1484
  )
)</f>
        <v>Australian Capital Territory</v>
      </c>
      <c r="B1484" s="1" t="str" cm="1">
        <f t="array" ref="B1484">_xlfn.LET(
  _xlpm.n, UPPER(TRIM(C1484)),
  _xlfn.XLOOKUP(
    _xlpm.n,
    {"AUSTRALIA","NSW","VIC","QLD","SA","WA","TAS","NT","ACT","UNK"},
    {"AU","NSW","VIC","QLD","SA","WA","TAS","NT","ACT","UNK"},
    C1484
  )
)</f>
        <v>ACT</v>
      </c>
      <c r="C1484" s="1" t="s">
        <v>25</v>
      </c>
      <c r="D1484" s="11">
        <f t="shared" si="23"/>
        <v>44805</v>
      </c>
      <c r="E1484" s="1" t="s">
        <v>50</v>
      </c>
      <c r="F1484" s="1" t="s">
        <v>31</v>
      </c>
      <c r="G1484" s="4">
        <v>5155</v>
      </c>
      <c r="H1484" s="5">
        <v>581024.84999999974</v>
      </c>
      <c r="I1484" s="4">
        <v>2007</v>
      </c>
      <c r="J1484" s="4">
        <v>3148</v>
      </c>
      <c r="K1484" s="4">
        <v>103543.95000000001</v>
      </c>
      <c r="L1484" s="4">
        <v>477480.89999999985</v>
      </c>
      <c r="M1484" s="6">
        <v>0.38933074684772068</v>
      </c>
      <c r="N1484" s="4">
        <v>341.91871527777778</v>
      </c>
      <c r="O1484" s="4">
        <v>612098.7000000003</v>
      </c>
      <c r="P1484" s="4">
        <v>1806619.1</v>
      </c>
      <c r="Q1484" s="4">
        <v>103543.95000000001</v>
      </c>
      <c r="R1484" s="4">
        <v>1703075.1500000001</v>
      </c>
    </row>
    <row r="1485" spans="1:18" ht="15" x14ac:dyDescent="0.2">
      <c r="A1485" s="1" t="str" cm="1">
        <f t="array" ref="A1485">_xlfn.LET(
  _xlpm.n, UPPER(TRIM(C1485)),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C1485
  )
)</f>
        <v>Australia</v>
      </c>
      <c r="B1485" s="1" t="str" cm="1">
        <f t="array" ref="B1485">_xlfn.LET(
  _xlpm.n, UPPER(TRIM(C1485)),
  _xlfn.XLOOKUP(
    _xlpm.n,
    {"AUSTRALIA","NSW","VIC","QLD","SA","WA","TAS","NT","ACT","UNK"},
    {"AU","NSW","VIC","QLD","SA","WA","TAS","NT","ACT","UNK"},
    C1485
  )
)</f>
        <v>AU</v>
      </c>
      <c r="C1485" s="2" t="s">
        <v>15</v>
      </c>
      <c r="D1485" s="12">
        <f t="shared" si="23"/>
        <v>44805</v>
      </c>
      <c r="E1485" s="3" t="s">
        <v>50</v>
      </c>
      <c r="F1485" s="3" t="s">
        <v>33</v>
      </c>
      <c r="G1485" s="8">
        <v>992858</v>
      </c>
      <c r="H1485" s="9">
        <v>141029634.13999957</v>
      </c>
      <c r="I1485" s="8">
        <v>98472</v>
      </c>
      <c r="J1485" s="8">
        <v>894386</v>
      </c>
      <c r="K1485" s="8">
        <v>10206816.949999984</v>
      </c>
      <c r="L1485" s="8">
        <v>130822817.18999994</v>
      </c>
      <c r="M1485" s="10">
        <v>9.9180346031355948E-2</v>
      </c>
      <c r="N1485" s="8">
        <v>171.54285398378346</v>
      </c>
      <c r="O1485" s="8">
        <v>182561854.79999948</v>
      </c>
      <c r="P1485" s="8">
        <v>356630192.21999943</v>
      </c>
      <c r="Q1485" s="8">
        <v>10206816.949999984</v>
      </c>
      <c r="R1485" s="8">
        <v>346423375.27000004</v>
      </c>
    </row>
    <row r="1486" spans="1:18" ht="15" x14ac:dyDescent="0.2">
      <c r="A1486" s="1" t="str" cm="1">
        <f t="array" ref="A1486">_xlfn.LET(
  _xlpm.n, UPPER(TRIM(C1486)),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C1486
  )
)</f>
        <v>New South Wales</v>
      </c>
      <c r="B1486" s="1" t="str" cm="1">
        <f t="array" ref="B1486">_xlfn.LET(
  _xlpm.n, UPPER(TRIM(C1486)),
  _xlfn.XLOOKUP(
    _xlpm.n,
    {"AUSTRALIA","NSW","VIC","QLD","SA","WA","TAS","NT","ACT","UNK"},
    {"AU","NSW","VIC","QLD","SA","WA","TAS","NT","ACT","UNK"},
    C1486
  )
)</f>
        <v>NSW</v>
      </c>
      <c r="C1486" s="1" t="s">
        <v>18</v>
      </c>
      <c r="D1486" s="11">
        <f t="shared" si="23"/>
        <v>44805</v>
      </c>
      <c r="E1486" s="1" t="s">
        <v>50</v>
      </c>
      <c r="F1486" s="1" t="s">
        <v>33</v>
      </c>
      <c r="G1486" s="4">
        <v>316378</v>
      </c>
      <c r="H1486" s="5">
        <v>46435396.81000004</v>
      </c>
      <c r="I1486" s="4">
        <v>35808</v>
      </c>
      <c r="J1486" s="4">
        <v>280570</v>
      </c>
      <c r="K1486" s="4">
        <v>3718673.9500000034</v>
      </c>
      <c r="L1486" s="4">
        <v>42716722.860000007</v>
      </c>
      <c r="M1486" s="6">
        <v>0.11318106821586836</v>
      </c>
      <c r="N1486" s="4">
        <v>172.54063050030138</v>
      </c>
      <c r="O1486" s="4">
        <v>60521024.699999861</v>
      </c>
      <c r="P1486" s="4">
        <v>120566734.53999983</v>
      </c>
      <c r="Q1486" s="4">
        <v>3718673.9500000034</v>
      </c>
      <c r="R1486" s="4">
        <v>116848060.58999991</v>
      </c>
    </row>
    <row r="1487" spans="1:18" ht="15" x14ac:dyDescent="0.2">
      <c r="A1487" s="1" t="str" cm="1">
        <f t="array" ref="A1487">_xlfn.LET(
  _xlpm.n, UPPER(TRIM(C1487)),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C1487
  )
)</f>
        <v>Victoria</v>
      </c>
      <c r="B1487" s="1" t="str" cm="1">
        <f t="array" ref="B1487">_xlfn.LET(
  _xlpm.n, UPPER(TRIM(C1487)),
  _xlfn.XLOOKUP(
    _xlpm.n,
    {"AUSTRALIA","NSW","VIC","QLD","SA","WA","TAS","NT","ACT","UNK"},
    {"AU","NSW","VIC","QLD","SA","WA","TAS","NT","ACT","UNK"},
    C1487
  )
)</f>
        <v>VIC</v>
      </c>
      <c r="C1487" s="1" t="s">
        <v>19</v>
      </c>
      <c r="D1487" s="11">
        <f t="shared" si="23"/>
        <v>44805</v>
      </c>
      <c r="E1487" s="1" t="s">
        <v>50</v>
      </c>
      <c r="F1487" s="1" t="s">
        <v>33</v>
      </c>
      <c r="G1487" s="4">
        <v>259413</v>
      </c>
      <c r="H1487" s="5">
        <v>36078075.869999915</v>
      </c>
      <c r="I1487" s="4">
        <v>26881</v>
      </c>
      <c r="J1487" s="4">
        <v>232532</v>
      </c>
      <c r="K1487" s="4">
        <v>2622871.950000002</v>
      </c>
      <c r="L1487" s="4">
        <v>33455203.920000009</v>
      </c>
      <c r="M1487" s="6">
        <v>0.10362240905428795</v>
      </c>
      <c r="N1487" s="4">
        <v>177.69383279271739</v>
      </c>
      <c r="O1487" s="4">
        <v>45792409.20000007</v>
      </c>
      <c r="P1487" s="4">
        <v>90404063.650000244</v>
      </c>
      <c r="Q1487" s="4">
        <v>2622871.950000002</v>
      </c>
      <c r="R1487" s="4">
        <v>87781191.700000107</v>
      </c>
    </row>
    <row r="1488" spans="1:18" ht="15" x14ac:dyDescent="0.2">
      <c r="A1488" s="1" t="str" cm="1">
        <f t="array" ref="A1488">_xlfn.LET(
  _xlpm.n, UPPER(TRIM(C1488)),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C1488
  )
)</f>
        <v>Queensland</v>
      </c>
      <c r="B1488" s="1" t="str" cm="1">
        <f t="array" ref="B1488">_xlfn.LET(
  _xlpm.n, UPPER(TRIM(C1488)),
  _xlfn.XLOOKUP(
    _xlpm.n,
    {"AUSTRALIA","NSW","VIC","QLD","SA","WA","TAS","NT","ACT","UNK"},
    {"AU","NSW","VIC","QLD","SA","WA","TAS","NT","ACT","UNK"},
    C1488
  )
)</f>
        <v>QLD</v>
      </c>
      <c r="C1488" s="1" t="s">
        <v>20</v>
      </c>
      <c r="D1488" s="11">
        <f t="shared" si="23"/>
        <v>44805</v>
      </c>
      <c r="E1488" s="1" t="s">
        <v>50</v>
      </c>
      <c r="F1488" s="1" t="s">
        <v>33</v>
      </c>
      <c r="G1488" s="4">
        <v>201903</v>
      </c>
      <c r="H1488" s="5">
        <v>28393722.56999997</v>
      </c>
      <c r="I1488" s="4">
        <v>24392</v>
      </c>
      <c r="J1488" s="4">
        <v>177511</v>
      </c>
      <c r="K1488" s="4">
        <v>2591671.3999999985</v>
      </c>
      <c r="L1488" s="4">
        <v>25802051.169999979</v>
      </c>
      <c r="M1488" s="6">
        <v>0.12081048820473198</v>
      </c>
      <c r="N1488" s="4">
        <v>116.54828758169936</v>
      </c>
      <c r="O1488" s="4">
        <v>37085436.550000094</v>
      </c>
      <c r="P1488" s="4">
        <v>71598670.229999959</v>
      </c>
      <c r="Q1488" s="4">
        <v>2591671.3999999985</v>
      </c>
      <c r="R1488" s="4">
        <v>69006998.829999954</v>
      </c>
    </row>
    <row r="1489" spans="1:18" ht="15" x14ac:dyDescent="0.2">
      <c r="A1489" s="1" t="str" cm="1">
        <f t="array" ref="A1489">_xlfn.LET(
  _xlpm.n, UPPER(TRIM(C1489)),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C1489
  )
)</f>
        <v>South Australia</v>
      </c>
      <c r="B1489" s="1" t="str" cm="1">
        <f t="array" ref="B1489">_xlfn.LET(
  _xlpm.n, UPPER(TRIM(C1489)),
  _xlfn.XLOOKUP(
    _xlpm.n,
    {"AUSTRALIA","NSW","VIC","QLD","SA","WA","TAS","NT","ACT","UNK"},
    {"AU","NSW","VIC","QLD","SA","WA","TAS","NT","ACT","UNK"},
    C1489
  )
)</f>
        <v>SA</v>
      </c>
      <c r="C1489" s="1" t="s">
        <v>21</v>
      </c>
      <c r="D1489" s="11">
        <f t="shared" si="23"/>
        <v>44805</v>
      </c>
      <c r="E1489" s="1" t="s">
        <v>50</v>
      </c>
      <c r="F1489" s="1" t="s">
        <v>33</v>
      </c>
      <c r="G1489" s="4">
        <v>77368</v>
      </c>
      <c r="H1489" s="5">
        <v>10495931.559999995</v>
      </c>
      <c r="I1489" s="4">
        <v>5455</v>
      </c>
      <c r="J1489" s="4">
        <v>71913</v>
      </c>
      <c r="K1489" s="4">
        <v>654310.19999999925</v>
      </c>
      <c r="L1489" s="4">
        <v>9841621.3600000106</v>
      </c>
      <c r="M1489" s="6">
        <v>7.0507186433667671E-2</v>
      </c>
      <c r="N1489" s="4">
        <v>127.82104554455447</v>
      </c>
      <c r="O1489" s="4">
        <v>13837262.349999977</v>
      </c>
      <c r="P1489" s="4">
        <v>24813465.389999975</v>
      </c>
      <c r="Q1489" s="4">
        <v>654310.19999999925</v>
      </c>
      <c r="R1489" s="4">
        <v>24159155.190000005</v>
      </c>
    </row>
    <row r="1490" spans="1:18" ht="15" x14ac:dyDescent="0.2">
      <c r="A1490" s="1" t="str" cm="1">
        <f t="array" ref="A1490">_xlfn.LET(
  _xlpm.n, UPPER(TRIM(C1490)),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C1490
  )
)</f>
        <v>Western Australia</v>
      </c>
      <c r="B1490" s="1" t="str" cm="1">
        <f t="array" ref="B1490">_xlfn.LET(
  _xlpm.n, UPPER(TRIM(C1490)),
  _xlfn.XLOOKUP(
    _xlpm.n,
    {"AUSTRALIA","NSW","VIC","QLD","SA","WA","TAS","NT","ACT","UNK"},
    {"AU","NSW","VIC","QLD","SA","WA","TAS","NT","ACT","UNK"},
    C1490
  )
)</f>
        <v>WA</v>
      </c>
      <c r="C1490" s="1" t="s">
        <v>22</v>
      </c>
      <c r="D1490" s="11">
        <f t="shared" si="23"/>
        <v>44805</v>
      </c>
      <c r="E1490" s="1" t="s">
        <v>50</v>
      </c>
      <c r="F1490" s="1" t="s">
        <v>33</v>
      </c>
      <c r="G1490" s="4">
        <v>101184</v>
      </c>
      <c r="H1490" s="5">
        <v>14445013.630000003</v>
      </c>
      <c r="I1490" s="4">
        <v>4293</v>
      </c>
      <c r="J1490" s="4">
        <v>96891</v>
      </c>
      <c r="K1490" s="4">
        <v>438031.19999999995</v>
      </c>
      <c r="L1490" s="4">
        <v>14006982.430000007</v>
      </c>
      <c r="M1490" s="6">
        <v>4.2427656546489563E-2</v>
      </c>
      <c r="N1490" s="4">
        <v>329.45196812748992</v>
      </c>
      <c r="O1490" s="4">
        <v>18548386.500000011</v>
      </c>
      <c r="P1490" s="4">
        <v>35273965.180000074</v>
      </c>
      <c r="Q1490" s="4">
        <v>438031.19999999995</v>
      </c>
      <c r="R1490" s="4">
        <v>34835933.980000019</v>
      </c>
    </row>
    <row r="1491" spans="1:18" ht="15" x14ac:dyDescent="0.2">
      <c r="A1491" s="1" t="str" cm="1">
        <f t="array" ref="A1491">_xlfn.LET(
  _xlpm.n, UPPER(TRIM(C1491)),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C1491
  )
)</f>
        <v>Tasmania</v>
      </c>
      <c r="B1491" s="1" t="str" cm="1">
        <f t="array" ref="B1491">_xlfn.LET(
  _xlpm.n, UPPER(TRIM(C1491)),
  _xlfn.XLOOKUP(
    _xlpm.n,
    {"AUSTRALIA","NSW","VIC","QLD","SA","WA","TAS","NT","ACT","UNK"},
    {"AU","NSW","VIC","QLD","SA","WA","TAS","NT","ACT","UNK"},
    C1491
  )
)</f>
        <v>TAS</v>
      </c>
      <c r="C1491" s="1" t="s">
        <v>23</v>
      </c>
      <c r="D1491" s="11">
        <f t="shared" si="23"/>
        <v>44805</v>
      </c>
      <c r="E1491" s="1" t="s">
        <v>50</v>
      </c>
      <c r="F1491" s="1" t="s">
        <v>33</v>
      </c>
      <c r="G1491" s="4">
        <v>19303</v>
      </c>
      <c r="H1491" s="5">
        <v>2757254.1999999993</v>
      </c>
      <c r="I1491" s="4">
        <v>702</v>
      </c>
      <c r="J1491" s="4">
        <v>18601</v>
      </c>
      <c r="K1491" s="4">
        <v>83962.849999999962</v>
      </c>
      <c r="L1491" s="4">
        <v>2673291.3500000006</v>
      </c>
      <c r="M1491" s="6">
        <v>3.6367404030461584E-2</v>
      </c>
      <c r="N1491" s="4">
        <v>89.919444444444466</v>
      </c>
      <c r="O1491" s="4">
        <v>3639651.800000004</v>
      </c>
      <c r="P1491" s="4">
        <v>6914589.0400000028</v>
      </c>
      <c r="Q1491" s="4">
        <v>83962.849999999962</v>
      </c>
      <c r="R1491" s="4">
        <v>6830626.1899999976</v>
      </c>
    </row>
    <row r="1492" spans="1:18" ht="15" x14ac:dyDescent="0.2">
      <c r="A1492" s="1" t="str" cm="1">
        <f t="array" ref="A1492">_xlfn.LET(
  _xlpm.n, UPPER(TRIM(C1492)),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C1492
  )
)</f>
        <v>Northern Territory</v>
      </c>
      <c r="B1492" s="1" t="str" cm="1">
        <f t="array" ref="B1492">_xlfn.LET(
  _xlpm.n, UPPER(TRIM(C1492)),
  _xlfn.XLOOKUP(
    _xlpm.n,
    {"AUSTRALIA","NSW","VIC","QLD","SA","WA","TAS","NT","ACT","UNK"},
    {"AU","NSW","VIC","QLD","SA","WA","TAS","NT","ACT","UNK"},
    C1492
  )
)</f>
        <v>NT</v>
      </c>
      <c r="C1492" s="1" t="s">
        <v>24</v>
      </c>
      <c r="D1492" s="11">
        <f t="shared" si="23"/>
        <v>44805</v>
      </c>
      <c r="E1492" s="1" t="s">
        <v>50</v>
      </c>
      <c r="F1492" s="1" t="s">
        <v>33</v>
      </c>
      <c r="G1492" s="4">
        <v>4004</v>
      </c>
      <c r="H1492" s="5">
        <v>579663.5499999997</v>
      </c>
      <c r="I1492" s="4">
        <v>174</v>
      </c>
      <c r="J1492" s="4">
        <v>3830</v>
      </c>
      <c r="K1492" s="4">
        <v>19333.649999999994</v>
      </c>
      <c r="L1492" s="4">
        <v>560329.9</v>
      </c>
      <c r="M1492" s="6">
        <v>4.3456543456543456E-2</v>
      </c>
      <c r="N1492" s="4">
        <v>119.65580246913581</v>
      </c>
      <c r="O1492" s="4">
        <v>766842.74999999919</v>
      </c>
      <c r="P1492" s="4">
        <v>1413953.9900000023</v>
      </c>
      <c r="Q1492" s="4">
        <v>19333.649999999994</v>
      </c>
      <c r="R1492" s="4">
        <v>1394620.3400000019</v>
      </c>
    </row>
    <row r="1493" spans="1:18" ht="15" x14ac:dyDescent="0.2">
      <c r="A1493" s="1" t="str" cm="1">
        <f t="array" ref="A1493">_xlfn.LET(
  _xlpm.n, UPPER(TRIM(C1493)),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C1493
  )
)</f>
        <v>Australian Capital Territory</v>
      </c>
      <c r="B1493" s="1" t="str" cm="1">
        <f t="array" ref="B1493">_xlfn.LET(
  _xlpm.n, UPPER(TRIM(C1493)),
  _xlfn.XLOOKUP(
    _xlpm.n,
    {"AUSTRALIA","NSW","VIC","QLD","SA","WA","TAS","NT","ACT","UNK"},
    {"AU","NSW","VIC","QLD","SA","WA","TAS","NT","ACT","UNK"},
    C1493
  )
)</f>
        <v>ACT</v>
      </c>
      <c r="C1493" s="1" t="s">
        <v>25</v>
      </c>
      <c r="D1493" s="11">
        <f t="shared" si="23"/>
        <v>44805</v>
      </c>
      <c r="E1493" s="1" t="s">
        <v>50</v>
      </c>
      <c r="F1493" s="1" t="s">
        <v>33</v>
      </c>
      <c r="G1493" s="4">
        <v>13286</v>
      </c>
      <c r="H1493" s="5">
        <v>1841551.7499999995</v>
      </c>
      <c r="I1493" s="4">
        <v>765</v>
      </c>
      <c r="J1493" s="4">
        <v>12521</v>
      </c>
      <c r="K1493" s="4">
        <v>77747.950000000012</v>
      </c>
      <c r="L1493" s="4">
        <v>1763803.7999999993</v>
      </c>
      <c r="M1493" s="6">
        <v>5.7579406894475389E-2</v>
      </c>
      <c r="N1493" s="4">
        <v>227.00334254143652</v>
      </c>
      <c r="O1493" s="4">
        <v>2366843.5999999987</v>
      </c>
      <c r="P1493" s="4">
        <v>5636617.330000001</v>
      </c>
      <c r="Q1493" s="4">
        <v>77747.950000000012</v>
      </c>
      <c r="R1493" s="4">
        <v>5558869.3800000036</v>
      </c>
    </row>
    <row r="1494" spans="1:18" ht="15" x14ac:dyDescent="0.2">
      <c r="A1494" s="1" t="str" cm="1">
        <f t="array" ref="A1494">_xlfn.LET(
  _xlpm.n, UPPER(TRIM(C1494)),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C1494
  )
)</f>
        <v>Unknown</v>
      </c>
      <c r="B1494" s="1" t="str" cm="1">
        <f t="array" ref="B1494">_xlfn.LET(
  _xlpm.n, UPPER(TRIM(C1494)),
  _xlfn.XLOOKUP(
    _xlpm.n,
    {"AUSTRALIA","NSW","VIC","QLD","SA","WA","TAS","NT","ACT","UNK"},
    {"AU","NSW","VIC","QLD","SA","WA","TAS","NT","ACT","UNK"},
    C1494
  )
)</f>
        <v>UNK</v>
      </c>
      <c r="C1494" s="1" t="s">
        <v>26</v>
      </c>
      <c r="D1494" s="11">
        <f t="shared" si="23"/>
        <v>44805</v>
      </c>
      <c r="E1494" s="1" t="s">
        <v>50</v>
      </c>
      <c r="F1494" s="1" t="s">
        <v>33</v>
      </c>
      <c r="G1494" s="4">
        <v>19</v>
      </c>
      <c r="H1494" s="5">
        <v>3024.1999999999994</v>
      </c>
      <c r="I1494" s="4">
        <v>2</v>
      </c>
      <c r="J1494" s="4">
        <v>17</v>
      </c>
      <c r="K1494" s="4">
        <v>213.8</v>
      </c>
      <c r="L1494" s="4">
        <v>2810.3999999999996</v>
      </c>
      <c r="M1494" s="6">
        <v>0.10526315789473684</v>
      </c>
      <c r="N1494" s="4" t="s">
        <v>32</v>
      </c>
      <c r="O1494" s="4">
        <v>3997.35</v>
      </c>
      <c r="P1494" s="4">
        <v>8132.87</v>
      </c>
      <c r="Q1494" s="4">
        <v>213.8</v>
      </c>
      <c r="R1494" s="4">
        <v>7919.0700000000006</v>
      </c>
    </row>
    <row r="1495" spans="1:18" ht="15" x14ac:dyDescent="0.2">
      <c r="A1495" s="1" t="str" cm="1">
        <f t="array" ref="A1495">_xlfn.LET(
  _xlpm.n, UPPER(TRIM(C1495)),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C1495
  )
)</f>
        <v>Australia</v>
      </c>
      <c r="B1495" s="1" t="str" cm="1">
        <f t="array" ref="B1495">_xlfn.LET(
  _xlpm.n, UPPER(TRIM(C1495)),
  _xlfn.XLOOKUP(
    _xlpm.n,
    {"AUSTRALIA","NSW","VIC","QLD","SA","WA","TAS","NT","ACT","UNK"},
    {"AU","NSW","VIC","QLD","SA","WA","TAS","NT","ACT","UNK"},
    C1495
  )
)</f>
        <v>AU</v>
      </c>
      <c r="C1495" s="2" t="s">
        <v>15</v>
      </c>
      <c r="D1495" s="12">
        <f t="shared" si="23"/>
        <v>44805</v>
      </c>
      <c r="E1495" s="3" t="s">
        <v>50</v>
      </c>
      <c r="F1495" s="3" t="s">
        <v>34</v>
      </c>
      <c r="G1495" s="8">
        <v>40992024</v>
      </c>
      <c r="H1495" s="9">
        <v>963599400.18999803</v>
      </c>
      <c r="I1495" s="8">
        <v>36882615</v>
      </c>
      <c r="J1495" s="8">
        <v>4109409</v>
      </c>
      <c r="K1495" s="8">
        <v>874535756.65000081</v>
      </c>
      <c r="L1495" s="8">
        <v>89063643.539999977</v>
      </c>
      <c r="M1495" s="10">
        <v>0.89975101009894021</v>
      </c>
      <c r="N1495" s="8">
        <v>22.683262647614612</v>
      </c>
      <c r="O1495" s="8">
        <v>1142947400.6200039</v>
      </c>
      <c r="P1495" s="8">
        <v>1020492990.1800038</v>
      </c>
      <c r="Q1495" s="8">
        <v>872549813</v>
      </c>
      <c r="R1495" s="8">
        <v>147943177.17999953</v>
      </c>
    </row>
    <row r="1496" spans="1:18" ht="15" x14ac:dyDescent="0.2">
      <c r="A1496" s="1" t="str" cm="1">
        <f t="array" ref="A1496">_xlfn.LET(
  _xlpm.n, UPPER(TRIM(C1496)),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C1496
  )
)</f>
        <v>New South Wales</v>
      </c>
      <c r="B1496" s="1" t="str" cm="1">
        <f t="array" ref="B1496">_xlfn.LET(
  _xlpm.n, UPPER(TRIM(C1496)),
  _xlfn.XLOOKUP(
    _xlpm.n,
    {"AUSTRALIA","NSW","VIC","QLD","SA","WA","TAS","NT","ACT","UNK"},
    {"AU","NSW","VIC","QLD","SA","WA","TAS","NT","ACT","UNK"},
    C1496
  )
)</f>
        <v>NSW</v>
      </c>
      <c r="C1496" s="1" t="s">
        <v>18</v>
      </c>
      <c r="D1496" s="11">
        <f t="shared" si="23"/>
        <v>44805</v>
      </c>
      <c r="E1496" s="1" t="s">
        <v>50</v>
      </c>
      <c r="F1496" s="1" t="s">
        <v>34</v>
      </c>
      <c r="G1496" s="4">
        <v>14098243</v>
      </c>
      <c r="H1496" s="5">
        <v>336128839.53000063</v>
      </c>
      <c r="I1496" s="4">
        <v>12553469</v>
      </c>
      <c r="J1496" s="4">
        <v>1544774</v>
      </c>
      <c r="K1496" s="4">
        <v>304476446.45000058</v>
      </c>
      <c r="L1496" s="4">
        <v>31652393.079999983</v>
      </c>
      <c r="M1496" s="6">
        <v>0.89042790651288961</v>
      </c>
      <c r="N1496" s="4">
        <v>22.852911914250399</v>
      </c>
      <c r="O1496" s="4">
        <v>398696866.06999964</v>
      </c>
      <c r="P1496" s="4">
        <v>354376097.84000123</v>
      </c>
      <c r="Q1496" s="4">
        <v>303766487.50000066</v>
      </c>
      <c r="R1496" s="4">
        <v>50609610.340000086</v>
      </c>
    </row>
    <row r="1497" spans="1:18" ht="15" x14ac:dyDescent="0.2">
      <c r="A1497" s="1" t="str" cm="1">
        <f t="array" ref="A1497">_xlfn.LET(
  _xlpm.n, UPPER(TRIM(C1497)),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C1497
  )
)</f>
        <v>Victoria</v>
      </c>
      <c r="B1497" s="1" t="str" cm="1">
        <f t="array" ref="B1497">_xlfn.LET(
  _xlpm.n, UPPER(TRIM(C1497)),
  _xlfn.XLOOKUP(
    _xlpm.n,
    {"AUSTRALIA","NSW","VIC","QLD","SA","WA","TAS","NT","ACT","UNK"},
    {"AU","NSW","VIC","QLD","SA","WA","TAS","NT","ACT","UNK"},
    C1497
  )
)</f>
        <v>VIC</v>
      </c>
      <c r="C1497" s="1" t="s">
        <v>19</v>
      </c>
      <c r="D1497" s="11">
        <f t="shared" si="23"/>
        <v>44805</v>
      </c>
      <c r="E1497" s="1" t="s">
        <v>50</v>
      </c>
      <c r="F1497" s="1" t="s">
        <v>34</v>
      </c>
      <c r="G1497" s="4">
        <v>9753068</v>
      </c>
      <c r="H1497" s="5">
        <v>224324179.43000042</v>
      </c>
      <c r="I1497" s="4">
        <v>8892013</v>
      </c>
      <c r="J1497" s="4">
        <v>861055</v>
      </c>
      <c r="K1497" s="4">
        <v>204965276.70000017</v>
      </c>
      <c r="L1497" s="4">
        <v>19358902.729999963</v>
      </c>
      <c r="M1497" s="6">
        <v>0.91171444718728512</v>
      </c>
      <c r="N1497" s="4">
        <v>23.927668544677619</v>
      </c>
      <c r="O1497" s="4">
        <v>265919987.68000031</v>
      </c>
      <c r="P1497" s="4">
        <v>238364122.45000035</v>
      </c>
      <c r="Q1497" s="4">
        <v>204541094.60000011</v>
      </c>
      <c r="R1497" s="4">
        <v>33823027.850000024</v>
      </c>
    </row>
    <row r="1498" spans="1:18" ht="15" x14ac:dyDescent="0.2">
      <c r="A1498" s="1" t="str" cm="1">
        <f t="array" ref="A1498">_xlfn.LET(
  _xlpm.n, UPPER(TRIM(C1498)),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C1498
  )
)</f>
        <v>Queensland</v>
      </c>
      <c r="B1498" s="1" t="str" cm="1">
        <f t="array" ref="B1498">_xlfn.LET(
  _xlpm.n, UPPER(TRIM(C1498)),
  _xlfn.XLOOKUP(
    _xlpm.n,
    {"AUSTRALIA","NSW","VIC","QLD","SA","WA","TAS","NT","ACT","UNK"},
    {"AU","NSW","VIC","QLD","SA","WA","TAS","NT","ACT","UNK"},
    C1498
  )
)</f>
        <v>QLD</v>
      </c>
      <c r="C1498" s="1" t="s">
        <v>20</v>
      </c>
      <c r="D1498" s="11">
        <f t="shared" si="23"/>
        <v>44805</v>
      </c>
      <c r="E1498" s="1" t="s">
        <v>50</v>
      </c>
      <c r="F1498" s="1" t="s">
        <v>34</v>
      </c>
      <c r="G1498" s="4">
        <v>8329138</v>
      </c>
      <c r="H1498" s="5">
        <v>197532278.16999999</v>
      </c>
      <c r="I1498" s="4">
        <v>7470183</v>
      </c>
      <c r="J1498" s="4">
        <v>858955</v>
      </c>
      <c r="K1498" s="4">
        <v>178445992.49999976</v>
      </c>
      <c r="L1498" s="4">
        <v>19086285.669999987</v>
      </c>
      <c r="M1498" s="6">
        <v>0.89687348198577088</v>
      </c>
      <c r="N1498" s="4">
        <v>23.77592174747959</v>
      </c>
      <c r="O1498" s="4">
        <v>234542508.55999994</v>
      </c>
      <c r="P1498" s="4">
        <v>210304241.61000013</v>
      </c>
      <c r="Q1498" s="4">
        <v>178057591.00000006</v>
      </c>
      <c r="R1498" s="4">
        <v>32246650.609999992</v>
      </c>
    </row>
    <row r="1499" spans="1:18" ht="15" x14ac:dyDescent="0.2">
      <c r="A1499" s="1" t="str" cm="1">
        <f t="array" ref="A1499">_xlfn.LET(
  _xlpm.n, UPPER(TRIM(C1499)),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C1499
  )
)</f>
        <v>South Australia</v>
      </c>
      <c r="B1499" s="1" t="str" cm="1">
        <f t="array" ref="B1499">_xlfn.LET(
  _xlpm.n, UPPER(TRIM(C1499)),
  _xlfn.XLOOKUP(
    _xlpm.n,
    {"AUSTRALIA","NSW","VIC","QLD","SA","WA","TAS","NT","ACT","UNK"},
    {"AU","NSW","VIC","QLD","SA","WA","TAS","NT","ACT","UNK"},
    C1499
  )
)</f>
        <v>SA</v>
      </c>
      <c r="C1499" s="1" t="s">
        <v>21</v>
      </c>
      <c r="D1499" s="11">
        <f t="shared" si="23"/>
        <v>44805</v>
      </c>
      <c r="E1499" s="1" t="s">
        <v>50</v>
      </c>
      <c r="F1499" s="1" t="s">
        <v>34</v>
      </c>
      <c r="G1499" s="4">
        <v>3144422</v>
      </c>
      <c r="H1499" s="5">
        <v>70283051.040000051</v>
      </c>
      <c r="I1499" s="4">
        <v>2808350</v>
      </c>
      <c r="J1499" s="4">
        <v>336072</v>
      </c>
      <c r="K1499" s="4">
        <v>63024697.100000091</v>
      </c>
      <c r="L1499" s="4">
        <v>7258353.9400000032</v>
      </c>
      <c r="M1499" s="6">
        <v>0.89312121591821958</v>
      </c>
      <c r="N1499" s="4">
        <v>18.926755634638194</v>
      </c>
      <c r="O1499" s="4">
        <v>83420507.480000153</v>
      </c>
      <c r="P1499" s="4">
        <v>74342142.239999846</v>
      </c>
      <c r="Q1499" s="4">
        <v>62824765.500000037</v>
      </c>
      <c r="R1499" s="4">
        <v>11517376.740000002</v>
      </c>
    </row>
    <row r="1500" spans="1:18" ht="15" x14ac:dyDescent="0.2">
      <c r="A1500" s="1" t="str" cm="1">
        <f t="array" ref="A1500">_xlfn.LET(
  _xlpm.n, UPPER(TRIM(C1500)),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C1500
  )
)</f>
        <v>Western Australia</v>
      </c>
      <c r="B1500" s="1" t="str" cm="1">
        <f t="array" ref="B1500">_xlfn.LET(
  _xlpm.n, UPPER(TRIM(C1500)),
  _xlfn.XLOOKUP(
    _xlpm.n,
    {"AUSTRALIA","NSW","VIC","QLD","SA","WA","TAS","NT","ACT","UNK"},
    {"AU","NSW","VIC","QLD","SA","WA","TAS","NT","ACT","UNK"},
    C1500
  )
)</f>
        <v>WA</v>
      </c>
      <c r="C1500" s="1" t="s">
        <v>22</v>
      </c>
      <c r="D1500" s="11">
        <f t="shared" si="23"/>
        <v>44805</v>
      </c>
      <c r="E1500" s="1" t="s">
        <v>50</v>
      </c>
      <c r="F1500" s="1" t="s">
        <v>34</v>
      </c>
      <c r="G1500" s="4">
        <v>3970025</v>
      </c>
      <c r="H1500" s="5">
        <v>97130085.449999869</v>
      </c>
      <c r="I1500" s="4">
        <v>3583240</v>
      </c>
      <c r="J1500" s="4">
        <v>386785</v>
      </c>
      <c r="K1500" s="4">
        <v>88684097.550000131</v>
      </c>
      <c r="L1500" s="4">
        <v>8445987.9000000004</v>
      </c>
      <c r="M1500" s="6">
        <v>0.90257366137492834</v>
      </c>
      <c r="N1500" s="4">
        <v>20.826958442634268</v>
      </c>
      <c r="O1500" s="4">
        <v>115165618.38000003</v>
      </c>
      <c r="P1500" s="4">
        <v>102772202.21999994</v>
      </c>
      <c r="Q1500" s="4">
        <v>88494612.450000122</v>
      </c>
      <c r="R1500" s="4">
        <v>14277589.770000009</v>
      </c>
    </row>
    <row r="1501" spans="1:18" ht="15" x14ac:dyDescent="0.2">
      <c r="A1501" s="1" t="str" cm="1">
        <f t="array" ref="A1501">_xlfn.LET(
  _xlpm.n, UPPER(TRIM(C1501)),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C1501
  )
)</f>
        <v>Tasmania</v>
      </c>
      <c r="B1501" s="1" t="str" cm="1">
        <f t="array" ref="B1501">_xlfn.LET(
  _xlpm.n, UPPER(TRIM(C1501)),
  _xlfn.XLOOKUP(
    _xlpm.n,
    {"AUSTRALIA","NSW","VIC","QLD","SA","WA","TAS","NT","ACT","UNK"},
    {"AU","NSW","VIC","QLD","SA","WA","TAS","NT","ACT","UNK"},
    C1501
  )
)</f>
        <v>TAS</v>
      </c>
      <c r="C1501" s="1" t="s">
        <v>23</v>
      </c>
      <c r="D1501" s="11">
        <f t="shared" si="23"/>
        <v>44805</v>
      </c>
      <c r="E1501" s="1" t="s">
        <v>50</v>
      </c>
      <c r="F1501" s="1" t="s">
        <v>34</v>
      </c>
      <c r="G1501" s="4">
        <v>810751</v>
      </c>
      <c r="H1501" s="5">
        <v>18221957.07000003</v>
      </c>
      <c r="I1501" s="4">
        <v>753094</v>
      </c>
      <c r="J1501" s="4">
        <v>57657</v>
      </c>
      <c r="K1501" s="4">
        <v>16697801.199999997</v>
      </c>
      <c r="L1501" s="4">
        <v>1524155.8699999992</v>
      </c>
      <c r="M1501" s="6">
        <v>0.92888445404322662</v>
      </c>
      <c r="N1501" s="4">
        <v>25.789944547134937</v>
      </c>
      <c r="O1501" s="4">
        <v>21597323.199999996</v>
      </c>
      <c r="P1501" s="4">
        <v>19266864.910000034</v>
      </c>
      <c r="Q1501" s="4">
        <v>16668631.750000006</v>
      </c>
      <c r="R1501" s="4">
        <v>2598233.1600000067</v>
      </c>
    </row>
    <row r="1502" spans="1:18" ht="15" x14ac:dyDescent="0.2">
      <c r="A1502" s="1" t="str" cm="1">
        <f t="array" ref="A1502">_xlfn.LET(
  _xlpm.n, UPPER(TRIM(C1502)),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C1502
  )
)</f>
        <v>Northern Territory</v>
      </c>
      <c r="B1502" s="1" t="str" cm="1">
        <f t="array" ref="B1502">_xlfn.LET(
  _xlpm.n, UPPER(TRIM(C1502)),
  _xlfn.XLOOKUP(
    _xlpm.n,
    {"AUSTRALIA","NSW","VIC","QLD","SA","WA","TAS","NT","ACT","UNK"},
    {"AU","NSW","VIC","QLD","SA","WA","TAS","NT","ACT","UNK"},
    C1502
  )
)</f>
        <v>NT</v>
      </c>
      <c r="C1502" s="1" t="s">
        <v>24</v>
      </c>
      <c r="D1502" s="11">
        <f t="shared" si="23"/>
        <v>44805</v>
      </c>
      <c r="E1502" s="1" t="s">
        <v>50</v>
      </c>
      <c r="F1502" s="1" t="s">
        <v>34</v>
      </c>
      <c r="G1502" s="4">
        <v>234723</v>
      </c>
      <c r="H1502" s="5">
        <v>5259480.5500000026</v>
      </c>
      <c r="I1502" s="4">
        <v>228440</v>
      </c>
      <c r="J1502" s="4">
        <v>6283</v>
      </c>
      <c r="K1502" s="4">
        <v>5050925.0000000037</v>
      </c>
      <c r="L1502" s="4">
        <v>208555.54999999996</v>
      </c>
      <c r="M1502" s="6">
        <v>0.97323227804688928</v>
      </c>
      <c r="N1502" s="4">
        <v>28.117638036809812</v>
      </c>
      <c r="O1502" s="4">
        <v>6189571.1499999929</v>
      </c>
      <c r="P1502" s="4">
        <v>5368050.8600000087</v>
      </c>
      <c r="Q1502" s="4">
        <v>5034636.900000006</v>
      </c>
      <c r="R1502" s="4">
        <v>333413.96000000002</v>
      </c>
    </row>
    <row r="1503" spans="1:18" ht="15" x14ac:dyDescent="0.2">
      <c r="A1503" s="1" t="str" cm="1">
        <f t="array" ref="A1503">_xlfn.LET(
  _xlpm.n, UPPER(TRIM(C1503)),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C1503
  )
)</f>
        <v>Australian Capital Territory</v>
      </c>
      <c r="B1503" s="1" t="str" cm="1">
        <f t="array" ref="B1503">_xlfn.LET(
  _xlpm.n, UPPER(TRIM(C1503)),
  _xlfn.XLOOKUP(
    _xlpm.n,
    {"AUSTRALIA","NSW","VIC","QLD","SA","WA","TAS","NT","ACT","UNK"},
    {"AU","NSW","VIC","QLD","SA","WA","TAS","NT","ACT","UNK"},
    C1503
  )
)</f>
        <v>ACT</v>
      </c>
      <c r="C1503" s="1" t="s">
        <v>25</v>
      </c>
      <c r="D1503" s="11">
        <f t="shared" si="23"/>
        <v>44805</v>
      </c>
      <c r="E1503" s="1" t="s">
        <v>50</v>
      </c>
      <c r="F1503" s="1" t="s">
        <v>34</v>
      </c>
      <c r="G1503" s="4">
        <v>650978</v>
      </c>
      <c r="H1503" s="5">
        <v>14701110.550000004</v>
      </c>
      <c r="I1503" s="4">
        <v>593198</v>
      </c>
      <c r="J1503" s="4">
        <v>57780</v>
      </c>
      <c r="K1503" s="4">
        <v>13173248.899999999</v>
      </c>
      <c r="L1503" s="4">
        <v>1527861.65</v>
      </c>
      <c r="M1503" s="6">
        <v>0.91124124010335217</v>
      </c>
      <c r="N1503" s="4">
        <v>17.416520076481824</v>
      </c>
      <c r="O1503" s="4">
        <v>17393158.499999959</v>
      </c>
      <c r="P1503" s="4">
        <v>15680163.149999978</v>
      </c>
      <c r="Q1503" s="4">
        <v>13144724.749999991</v>
      </c>
      <c r="R1503" s="4">
        <v>2535438.4000000018</v>
      </c>
    </row>
    <row r="1504" spans="1:18" ht="15" x14ac:dyDescent="0.2">
      <c r="A1504" s="1" t="str" cm="1">
        <f t="array" ref="A1504">_xlfn.LET(
  _xlpm.n, UPPER(TRIM(C1504)),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C1504
  )
)</f>
        <v>Unknown</v>
      </c>
      <c r="B1504" s="1" t="str" cm="1">
        <f t="array" ref="B1504">_xlfn.LET(
  _xlpm.n, UPPER(TRIM(C1504)),
  _xlfn.XLOOKUP(
    _xlpm.n,
    {"AUSTRALIA","NSW","VIC","QLD","SA","WA","TAS","NT","ACT","UNK"},
    {"AU","NSW","VIC","QLD","SA","WA","TAS","NT","ACT","UNK"},
    C1504
  )
)</f>
        <v>UNK</v>
      </c>
      <c r="C1504" s="1" t="s">
        <v>26</v>
      </c>
      <c r="D1504" s="11">
        <f t="shared" si="23"/>
        <v>44805</v>
      </c>
      <c r="E1504" s="1" t="s">
        <v>50</v>
      </c>
      <c r="F1504" s="1" t="s">
        <v>34</v>
      </c>
      <c r="G1504" s="4">
        <v>676</v>
      </c>
      <c r="H1504" s="5">
        <v>18418.400000000005</v>
      </c>
      <c r="I1504" s="4">
        <v>628</v>
      </c>
      <c r="J1504" s="4">
        <v>48</v>
      </c>
      <c r="K1504" s="4">
        <v>17271.25</v>
      </c>
      <c r="L1504" s="4">
        <v>1147.1500000000001</v>
      </c>
      <c r="M1504" s="6">
        <v>0.92899408284023666</v>
      </c>
      <c r="N1504" s="4">
        <v>11.35</v>
      </c>
      <c r="O1504" s="4">
        <v>21859.599999999999</v>
      </c>
      <c r="P1504" s="4">
        <v>19104.899999999994</v>
      </c>
      <c r="Q1504" s="4">
        <v>17268.550000000003</v>
      </c>
      <c r="R1504" s="4">
        <v>1836.35</v>
      </c>
    </row>
    <row r="1505" spans="1:18" ht="15" x14ac:dyDescent="0.2">
      <c r="A1505" s="1" t="str" cm="1">
        <f t="array" ref="A1505">_xlfn.LET(
  _xlpm.n, UPPER(TRIM(C1505)),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C1505
  )
)</f>
        <v>Australia</v>
      </c>
      <c r="B1505" s="1" t="str" cm="1">
        <f t="array" ref="B1505">_xlfn.LET(
  _xlpm.n, UPPER(TRIM(C1505)),
  _xlfn.XLOOKUP(
    _xlpm.n,
    {"AUSTRALIA","NSW","VIC","QLD","SA","WA","TAS","NT","ACT","UNK"},
    {"AU","NSW","VIC","QLD","SA","WA","TAS","NT","ACT","UNK"},
    C1505
  )
)</f>
        <v>AU</v>
      </c>
      <c r="C1505" s="2" t="s">
        <v>15</v>
      </c>
      <c r="D1505" s="12">
        <f t="shared" si="23"/>
        <v>44805</v>
      </c>
      <c r="E1505" s="3" t="s">
        <v>50</v>
      </c>
      <c r="F1505" s="3" t="s">
        <v>35</v>
      </c>
      <c r="G1505" s="8">
        <v>7413228</v>
      </c>
      <c r="H1505" s="9">
        <v>1144405335.1999981</v>
      </c>
      <c r="I1505" s="8">
        <v>5868465</v>
      </c>
      <c r="J1505" s="8">
        <v>1544763</v>
      </c>
      <c r="K1505" s="8">
        <v>916889763.74999678</v>
      </c>
      <c r="L1505" s="8">
        <v>227515571.45000052</v>
      </c>
      <c r="M1505" s="10">
        <v>0.79162073525864851</v>
      </c>
      <c r="N1505" s="8">
        <v>122.89719092374914</v>
      </c>
      <c r="O1505" s="8">
        <v>1228106251.5400279</v>
      </c>
      <c r="P1505" s="8">
        <v>1315581760.950017</v>
      </c>
      <c r="Q1505" s="8">
        <v>916889763.74999678</v>
      </c>
      <c r="R1505" s="8">
        <v>398691997.19999713</v>
      </c>
    </row>
    <row r="1506" spans="1:18" ht="15" x14ac:dyDescent="0.2">
      <c r="A1506" s="1" t="str" cm="1">
        <f t="array" ref="A1506">_xlfn.LET(
  _xlpm.n, UPPER(TRIM(C1506)),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C1506
  )
)</f>
        <v>New South Wales</v>
      </c>
      <c r="B1506" s="1" t="str" cm="1">
        <f t="array" ref="B1506">_xlfn.LET(
  _xlpm.n, UPPER(TRIM(C1506)),
  _xlfn.XLOOKUP(
    _xlpm.n,
    {"AUSTRALIA","NSW","VIC","QLD","SA","WA","TAS","NT","ACT","UNK"},
    {"AU","NSW","VIC","QLD","SA","WA","TAS","NT","ACT","UNK"},
    C1506
  )
)</f>
        <v>NSW</v>
      </c>
      <c r="C1506" s="1" t="s">
        <v>18</v>
      </c>
      <c r="D1506" s="11">
        <f t="shared" si="23"/>
        <v>44805</v>
      </c>
      <c r="E1506" s="1" t="s">
        <v>50</v>
      </c>
      <c r="F1506" s="1" t="s">
        <v>35</v>
      </c>
      <c r="G1506" s="4">
        <v>2565827</v>
      </c>
      <c r="H1506" s="5">
        <v>399655243.63000137</v>
      </c>
      <c r="I1506" s="4">
        <v>2050011</v>
      </c>
      <c r="J1506" s="4">
        <v>515816</v>
      </c>
      <c r="K1506" s="4">
        <v>323290399.2000013</v>
      </c>
      <c r="L1506" s="4">
        <v>76364844.429999828</v>
      </c>
      <c r="M1506" s="6">
        <v>0.79896696074988682</v>
      </c>
      <c r="N1506" s="4">
        <v>114.87168506449915</v>
      </c>
      <c r="O1506" s="4">
        <v>429902107.91999918</v>
      </c>
      <c r="P1506" s="4">
        <v>450669666.70000011</v>
      </c>
      <c r="Q1506" s="4">
        <v>323290399.2000013</v>
      </c>
      <c r="R1506" s="4">
        <v>127379267.50000033</v>
      </c>
    </row>
    <row r="1507" spans="1:18" ht="15" x14ac:dyDescent="0.2">
      <c r="A1507" s="1" t="str" cm="1">
        <f t="array" ref="A1507">_xlfn.LET(
  _xlpm.n, UPPER(TRIM(C1507)),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C1507
  )
)</f>
        <v>Victoria</v>
      </c>
      <c r="B1507" s="1" t="str" cm="1">
        <f t="array" ref="B1507">_xlfn.LET(
  _xlpm.n, UPPER(TRIM(C1507)),
  _xlfn.XLOOKUP(
    _xlpm.n,
    {"AUSTRALIA","NSW","VIC","QLD","SA","WA","TAS","NT","ACT","UNK"},
    {"AU","NSW","VIC","QLD","SA","WA","TAS","NT","ACT","UNK"},
    C1507
  )
)</f>
        <v>VIC</v>
      </c>
      <c r="C1507" s="1" t="s">
        <v>19</v>
      </c>
      <c r="D1507" s="11">
        <f t="shared" si="23"/>
        <v>44805</v>
      </c>
      <c r="E1507" s="1" t="s">
        <v>50</v>
      </c>
      <c r="F1507" s="1" t="s">
        <v>35</v>
      </c>
      <c r="G1507" s="4">
        <v>1852311</v>
      </c>
      <c r="H1507" s="5">
        <v>283459631.74000049</v>
      </c>
      <c r="I1507" s="4">
        <v>1446132</v>
      </c>
      <c r="J1507" s="4">
        <v>406179</v>
      </c>
      <c r="K1507" s="4">
        <v>223826820.65000001</v>
      </c>
      <c r="L1507" s="4">
        <v>59632811.089999907</v>
      </c>
      <c r="M1507" s="6">
        <v>0.78071770885126746</v>
      </c>
      <c r="N1507" s="4">
        <v>127.44277326351599</v>
      </c>
      <c r="O1507" s="4">
        <v>302085157.10000026</v>
      </c>
      <c r="P1507" s="4">
        <v>330898800.54999959</v>
      </c>
      <c r="Q1507" s="4">
        <v>223826820.65000001</v>
      </c>
      <c r="R1507" s="4">
        <v>107071979.90000007</v>
      </c>
    </row>
    <row r="1508" spans="1:18" ht="15" x14ac:dyDescent="0.2">
      <c r="A1508" s="1" t="str" cm="1">
        <f t="array" ref="A1508">_xlfn.LET(
  _xlpm.n, UPPER(TRIM(C1508)),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C1508
  )
)</f>
        <v>Queensland</v>
      </c>
      <c r="B1508" s="1" t="str" cm="1">
        <f t="array" ref="B1508">_xlfn.LET(
  _xlpm.n, UPPER(TRIM(C1508)),
  _xlfn.XLOOKUP(
    _xlpm.n,
    {"AUSTRALIA","NSW","VIC","QLD","SA","WA","TAS","NT","ACT","UNK"},
    {"AU","NSW","VIC","QLD","SA","WA","TAS","NT","ACT","UNK"},
    C1508
  )
)</f>
        <v>QLD</v>
      </c>
      <c r="C1508" s="1" t="s">
        <v>20</v>
      </c>
      <c r="D1508" s="11">
        <f t="shared" si="23"/>
        <v>44805</v>
      </c>
      <c r="E1508" s="1" t="s">
        <v>50</v>
      </c>
      <c r="F1508" s="1" t="s">
        <v>35</v>
      </c>
      <c r="G1508" s="4">
        <v>1531321</v>
      </c>
      <c r="H1508" s="5">
        <v>233893606.10000023</v>
      </c>
      <c r="I1508" s="4">
        <v>1226120</v>
      </c>
      <c r="J1508" s="4">
        <v>305201</v>
      </c>
      <c r="K1508" s="4">
        <v>189847527.50000045</v>
      </c>
      <c r="L1508" s="4">
        <v>44046078.600000098</v>
      </c>
      <c r="M1508" s="6">
        <v>0.80069430250091256</v>
      </c>
      <c r="N1508" s="4">
        <v>122.35800313976199</v>
      </c>
      <c r="O1508" s="4">
        <v>251080471.22000027</v>
      </c>
      <c r="P1508" s="4">
        <v>268962883.37999928</v>
      </c>
      <c r="Q1508" s="4">
        <v>189847527.50000045</v>
      </c>
      <c r="R1508" s="4">
        <v>79115355.880000129</v>
      </c>
    </row>
    <row r="1509" spans="1:18" ht="15" x14ac:dyDescent="0.2">
      <c r="A1509" s="1" t="str" cm="1">
        <f t="array" ref="A1509">_xlfn.LET(
  _xlpm.n, UPPER(TRIM(C1509)),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C1509
  )
)</f>
        <v>South Australia</v>
      </c>
      <c r="B1509" s="1" t="str" cm="1">
        <f t="array" ref="B1509">_xlfn.LET(
  _xlpm.n, UPPER(TRIM(C1509)),
  _xlfn.XLOOKUP(
    _xlpm.n,
    {"AUSTRALIA","NSW","VIC","QLD","SA","WA","TAS","NT","ACT","UNK"},
    {"AU","NSW","VIC","QLD","SA","WA","TAS","NT","ACT","UNK"},
    C1509
  )
)</f>
        <v>SA</v>
      </c>
      <c r="C1509" s="1" t="s">
        <v>21</v>
      </c>
      <c r="D1509" s="11">
        <f t="shared" si="23"/>
        <v>44805</v>
      </c>
      <c r="E1509" s="1" t="s">
        <v>50</v>
      </c>
      <c r="F1509" s="1" t="s">
        <v>35</v>
      </c>
      <c r="G1509" s="4">
        <v>493587</v>
      </c>
      <c r="H1509" s="5">
        <v>75690221.689999834</v>
      </c>
      <c r="I1509" s="4">
        <v>372278</v>
      </c>
      <c r="J1509" s="4">
        <v>121309</v>
      </c>
      <c r="K1509" s="4">
        <v>57256388.299999997</v>
      </c>
      <c r="L1509" s="4">
        <v>18433833.390000038</v>
      </c>
      <c r="M1509" s="6">
        <v>0.75422975078354981</v>
      </c>
      <c r="N1509" s="4">
        <v>126.3309989338421</v>
      </c>
      <c r="O1509" s="4">
        <v>82079209.780000165</v>
      </c>
      <c r="P1509" s="4">
        <v>89540418.99000001</v>
      </c>
      <c r="Q1509" s="4">
        <v>57256388.299999997</v>
      </c>
      <c r="R1509" s="4">
        <v>32284030.689999994</v>
      </c>
    </row>
    <row r="1510" spans="1:18" ht="15" x14ac:dyDescent="0.2">
      <c r="A1510" s="1" t="str" cm="1">
        <f t="array" ref="A1510">_xlfn.LET(
  _xlpm.n, UPPER(TRIM(C1510)),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C1510
  )
)</f>
        <v>Western Australia</v>
      </c>
      <c r="B1510" s="1" t="str" cm="1">
        <f t="array" ref="B1510">_xlfn.LET(
  _xlpm.n, UPPER(TRIM(C1510)),
  _xlfn.XLOOKUP(
    _xlpm.n,
    {"AUSTRALIA","NSW","VIC","QLD","SA","WA","TAS","NT","ACT","UNK"},
    {"AU","NSW","VIC","QLD","SA","WA","TAS","NT","ACT","UNK"},
    C1510
  )
)</f>
        <v>WA</v>
      </c>
      <c r="C1510" s="1" t="s">
        <v>22</v>
      </c>
      <c r="D1510" s="11">
        <f t="shared" si="23"/>
        <v>44805</v>
      </c>
      <c r="E1510" s="1" t="s">
        <v>50</v>
      </c>
      <c r="F1510" s="1" t="s">
        <v>35</v>
      </c>
      <c r="G1510" s="4">
        <v>712065</v>
      </c>
      <c r="H1510" s="5">
        <v>111451750.74000022</v>
      </c>
      <c r="I1510" s="4">
        <v>593925</v>
      </c>
      <c r="J1510" s="4">
        <v>118140</v>
      </c>
      <c r="K1510" s="4">
        <v>93581816.09999992</v>
      </c>
      <c r="L1510" s="4">
        <v>17869934.639999963</v>
      </c>
      <c r="M1510" s="6">
        <v>0.83408818015209285</v>
      </c>
      <c r="N1510" s="4">
        <v>130.96787219980041</v>
      </c>
      <c r="O1510" s="4">
        <v>119473756.45000046</v>
      </c>
      <c r="P1510" s="4">
        <v>125722976.30999999</v>
      </c>
      <c r="Q1510" s="4">
        <v>93581816.09999992</v>
      </c>
      <c r="R1510" s="4">
        <v>32141160.209999993</v>
      </c>
    </row>
    <row r="1511" spans="1:18" ht="15" x14ac:dyDescent="0.2">
      <c r="A1511" s="1" t="str" cm="1">
        <f t="array" ref="A1511">_xlfn.LET(
  _xlpm.n, UPPER(TRIM(C1511)),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C1511
  )
)</f>
        <v>Tasmania</v>
      </c>
      <c r="B1511" s="1" t="str" cm="1">
        <f t="array" ref="B1511">_xlfn.LET(
  _xlpm.n, UPPER(TRIM(C1511)),
  _xlfn.XLOOKUP(
    _xlpm.n,
    {"AUSTRALIA","NSW","VIC","QLD","SA","WA","TAS","NT","ACT","UNK"},
    {"AU","NSW","VIC","QLD","SA","WA","TAS","NT","ACT","UNK"},
    C1511
  )
)</f>
        <v>TAS</v>
      </c>
      <c r="C1511" s="1" t="s">
        <v>23</v>
      </c>
      <c r="D1511" s="11">
        <f t="shared" si="23"/>
        <v>44805</v>
      </c>
      <c r="E1511" s="1" t="s">
        <v>50</v>
      </c>
      <c r="F1511" s="1" t="s">
        <v>35</v>
      </c>
      <c r="G1511" s="4">
        <v>127227</v>
      </c>
      <c r="H1511" s="5">
        <v>19177738.649999961</v>
      </c>
      <c r="I1511" s="4">
        <v>90391</v>
      </c>
      <c r="J1511" s="4">
        <v>36836</v>
      </c>
      <c r="K1511" s="4">
        <v>13936297.950000007</v>
      </c>
      <c r="L1511" s="4">
        <v>5241440.7000000048</v>
      </c>
      <c r="M1511" s="6">
        <v>0.71047026181549511</v>
      </c>
      <c r="N1511" s="4">
        <v>126.26579775993248</v>
      </c>
      <c r="O1511" s="4">
        <v>20842398.299999945</v>
      </c>
      <c r="P1511" s="4">
        <v>23376246.419999998</v>
      </c>
      <c r="Q1511" s="4">
        <v>13936297.950000007</v>
      </c>
      <c r="R1511" s="4">
        <v>9439948.4699999988</v>
      </c>
    </row>
    <row r="1512" spans="1:18" ht="15" x14ac:dyDescent="0.2">
      <c r="A1512" s="1" t="str" cm="1">
        <f t="array" ref="A1512">_xlfn.LET(
  _xlpm.n, UPPER(TRIM(C1512)),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C1512
  )
)</f>
        <v>Northern Territory</v>
      </c>
      <c r="B1512" s="1" t="str" cm="1">
        <f t="array" ref="B1512">_xlfn.LET(
  _xlpm.n, UPPER(TRIM(C1512)),
  _xlfn.XLOOKUP(
    _xlpm.n,
    {"AUSTRALIA","NSW","VIC","QLD","SA","WA","TAS","NT","ACT","UNK"},
    {"AU","NSW","VIC","QLD","SA","WA","TAS","NT","ACT","UNK"},
    C1512
  )
)</f>
        <v>NT</v>
      </c>
      <c r="C1512" s="1" t="s">
        <v>24</v>
      </c>
      <c r="D1512" s="11">
        <f t="shared" si="23"/>
        <v>44805</v>
      </c>
      <c r="E1512" s="1" t="s">
        <v>50</v>
      </c>
      <c r="F1512" s="1" t="s">
        <v>35</v>
      </c>
      <c r="G1512" s="4">
        <v>38375</v>
      </c>
      <c r="H1512" s="5">
        <v>5624781.4000000078</v>
      </c>
      <c r="I1512" s="4">
        <v>32726</v>
      </c>
      <c r="J1512" s="4">
        <v>5649</v>
      </c>
      <c r="K1512" s="4">
        <v>4836262.3000000054</v>
      </c>
      <c r="L1512" s="4">
        <v>788519.09999999974</v>
      </c>
      <c r="M1512" s="6">
        <v>0.85279478827361566</v>
      </c>
      <c r="N1512" s="4">
        <v>139.2283108108108</v>
      </c>
      <c r="O1512" s="4">
        <v>6005222.9000000264</v>
      </c>
      <c r="P1512" s="4">
        <v>6358260.1800000118</v>
      </c>
      <c r="Q1512" s="4">
        <v>4836262.3000000054</v>
      </c>
      <c r="R1512" s="4">
        <v>1521997.879999999</v>
      </c>
    </row>
    <row r="1513" spans="1:18" ht="15" x14ac:dyDescent="0.2">
      <c r="A1513" s="1" t="str" cm="1">
        <f t="array" ref="A1513">_xlfn.LET(
  _xlpm.n, UPPER(TRIM(C1513)),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C1513
  )
)</f>
        <v>Australian Capital Territory</v>
      </c>
      <c r="B1513" s="1" t="str" cm="1">
        <f t="array" ref="B1513">_xlfn.LET(
  _xlpm.n, UPPER(TRIM(C1513)),
  _xlfn.XLOOKUP(
    _xlpm.n,
    {"AUSTRALIA","NSW","VIC","QLD","SA","WA","TAS","NT","ACT","UNK"},
    {"AU","NSW","VIC","QLD","SA","WA","TAS","NT","ACT","UNK"},
    C1513
  )
)</f>
        <v>ACT</v>
      </c>
      <c r="C1513" s="1" t="s">
        <v>25</v>
      </c>
      <c r="D1513" s="11">
        <f t="shared" si="23"/>
        <v>44805</v>
      </c>
      <c r="E1513" s="1" t="s">
        <v>50</v>
      </c>
      <c r="F1513" s="1" t="s">
        <v>35</v>
      </c>
      <c r="G1513" s="4">
        <v>92402</v>
      </c>
      <c r="H1513" s="5">
        <v>15428459.500000004</v>
      </c>
      <c r="I1513" s="4">
        <v>56799</v>
      </c>
      <c r="J1513" s="4">
        <v>35603</v>
      </c>
      <c r="K1513" s="4">
        <v>10297887.750000006</v>
      </c>
      <c r="L1513" s="4">
        <v>5130571.7499999963</v>
      </c>
      <c r="M1513" s="6">
        <v>0.61469448713231312</v>
      </c>
      <c r="N1513" s="4">
        <v>135.29263526314102</v>
      </c>
      <c r="O1513" s="4">
        <v>16614088.170000041</v>
      </c>
      <c r="P1513" s="4">
        <v>20023710.969999965</v>
      </c>
      <c r="Q1513" s="4">
        <v>10297887.750000006</v>
      </c>
      <c r="R1513" s="4">
        <v>9725823.2199999951</v>
      </c>
    </row>
    <row r="1514" spans="1:18" ht="15" x14ac:dyDescent="0.2">
      <c r="A1514" s="1" t="str" cm="1">
        <f t="array" ref="A1514">_xlfn.LET(
  _xlpm.n, UPPER(TRIM(C1514)),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C1514
  )
)</f>
        <v>Unknown</v>
      </c>
      <c r="B1514" s="1" t="str" cm="1">
        <f t="array" ref="B1514">_xlfn.LET(
  _xlpm.n, UPPER(TRIM(C1514)),
  _xlfn.XLOOKUP(
    _xlpm.n,
    {"AUSTRALIA","NSW","VIC","QLD","SA","WA","TAS","NT","ACT","UNK"},
    {"AU","NSW","VIC","QLD","SA","WA","TAS","NT","ACT","UNK"},
    C1514
  )
)</f>
        <v>UNK</v>
      </c>
      <c r="C1514" s="1" t="s">
        <v>26</v>
      </c>
      <c r="D1514" s="11">
        <f t="shared" si="23"/>
        <v>44805</v>
      </c>
      <c r="E1514" s="1" t="s">
        <v>50</v>
      </c>
      <c r="F1514" s="1" t="s">
        <v>35</v>
      </c>
      <c r="G1514" s="4">
        <v>113</v>
      </c>
      <c r="H1514" s="5">
        <v>23901.750000000011</v>
      </c>
      <c r="I1514" s="4">
        <v>83</v>
      </c>
      <c r="J1514" s="4">
        <v>30</v>
      </c>
      <c r="K1514" s="4">
        <v>16364</v>
      </c>
      <c r="L1514" s="4">
        <v>7537.75</v>
      </c>
      <c r="M1514" s="6">
        <v>0.73451327433628322</v>
      </c>
      <c r="N1514" s="4">
        <v>162.65416666666667</v>
      </c>
      <c r="O1514" s="4">
        <v>23839.7</v>
      </c>
      <c r="P1514" s="4">
        <v>28797.450000000008</v>
      </c>
      <c r="Q1514" s="4">
        <v>16364</v>
      </c>
      <c r="R1514" s="4">
        <v>12433.45</v>
      </c>
    </row>
    <row r="1515" spans="1:18" ht="15" x14ac:dyDescent="0.2">
      <c r="A1515" s="1" t="str" cm="1">
        <f t="array" ref="A1515">_xlfn.LET(
  _xlpm.n, UPPER(TRIM(C1515)),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C1515
  )
)</f>
        <v>Australia</v>
      </c>
      <c r="B1515" s="1" t="str" cm="1">
        <f t="array" ref="B1515">_xlfn.LET(
  _xlpm.n, UPPER(TRIM(C1515)),
  _xlfn.XLOOKUP(
    _xlpm.n,
    {"AUSTRALIA","NSW","VIC","QLD","SA","WA","TAS","NT","ACT","UNK"},
    {"AU","NSW","VIC","QLD","SA","WA","TAS","NT","ACT","UNK"},
    C1515
  )
)</f>
        <v>AU</v>
      </c>
      <c r="C1515" s="2" t="s">
        <v>15</v>
      </c>
      <c r="D1515" s="12">
        <f t="shared" si="23"/>
        <v>44805</v>
      </c>
      <c r="E1515" s="3" t="s">
        <v>50</v>
      </c>
      <c r="F1515" s="3" t="s">
        <v>36</v>
      </c>
      <c r="G1515" s="8">
        <v>2910877</v>
      </c>
      <c r="H1515" s="9">
        <v>579135813.88000739</v>
      </c>
      <c r="I1515" s="8">
        <v>1067579</v>
      </c>
      <c r="J1515" s="8">
        <v>1843298</v>
      </c>
      <c r="K1515" s="8">
        <v>118142865.40000075</v>
      </c>
      <c r="L1515" s="8">
        <v>460992948.47999686</v>
      </c>
      <c r="M1515" s="10">
        <v>0.36675510507657999</v>
      </c>
      <c r="N1515" s="8">
        <v>101.73409556822244</v>
      </c>
      <c r="O1515" s="8">
        <v>717373979.72999692</v>
      </c>
      <c r="P1515" s="8">
        <v>1187038479.8200171</v>
      </c>
      <c r="Q1515" s="8">
        <v>118142865.40000075</v>
      </c>
      <c r="R1515" s="8">
        <v>1068895614.4199908</v>
      </c>
    </row>
    <row r="1516" spans="1:18" ht="15" x14ac:dyDescent="0.2">
      <c r="A1516" s="1" t="str" cm="1">
        <f t="array" ref="A1516">_xlfn.LET(
  _xlpm.n, UPPER(TRIM(C1516)),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C1516
  )
)</f>
        <v>New South Wales</v>
      </c>
      <c r="B1516" s="1" t="str" cm="1">
        <f t="array" ref="B1516">_xlfn.LET(
  _xlpm.n, UPPER(TRIM(C1516)),
  _xlfn.XLOOKUP(
    _xlpm.n,
    {"AUSTRALIA","NSW","VIC","QLD","SA","WA","TAS","NT","ACT","UNK"},
    {"AU","NSW","VIC","QLD","SA","WA","TAS","NT","ACT","UNK"},
    C1516
  )
)</f>
        <v>NSW</v>
      </c>
      <c r="C1516" s="1" t="s">
        <v>18</v>
      </c>
      <c r="D1516" s="11">
        <f t="shared" si="23"/>
        <v>44805</v>
      </c>
      <c r="E1516" s="1" t="s">
        <v>50</v>
      </c>
      <c r="F1516" s="1" t="s">
        <v>36</v>
      </c>
      <c r="G1516" s="4">
        <v>963350</v>
      </c>
      <c r="H1516" s="5">
        <v>196490403.19999954</v>
      </c>
      <c r="I1516" s="4">
        <v>385621</v>
      </c>
      <c r="J1516" s="4">
        <v>577729</v>
      </c>
      <c r="K1516" s="4">
        <v>44867550.299999952</v>
      </c>
      <c r="L1516" s="4">
        <v>151622852.9000003</v>
      </c>
      <c r="M1516" s="6">
        <v>0.40029169045518243</v>
      </c>
      <c r="N1516" s="4">
        <v>112.15953607995878</v>
      </c>
      <c r="O1516" s="4">
        <v>238472033.87000069</v>
      </c>
      <c r="P1516" s="4">
        <v>412480649.83999926</v>
      </c>
      <c r="Q1516" s="4">
        <v>44867550.299999952</v>
      </c>
      <c r="R1516" s="4">
        <v>367613099.54000014</v>
      </c>
    </row>
    <row r="1517" spans="1:18" ht="15" x14ac:dyDescent="0.2">
      <c r="A1517" s="1" t="str" cm="1">
        <f t="array" ref="A1517">_xlfn.LET(
  _xlpm.n, UPPER(TRIM(C1517)),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C1517
  )
)</f>
        <v>Victoria</v>
      </c>
      <c r="B1517" s="1" t="str" cm="1">
        <f t="array" ref="B1517">_xlfn.LET(
  _xlpm.n, UPPER(TRIM(C1517)),
  _xlfn.XLOOKUP(
    _xlpm.n,
    {"AUSTRALIA","NSW","VIC","QLD","SA","WA","TAS","NT","ACT","UNK"},
    {"AU","NSW","VIC","QLD","SA","WA","TAS","NT","ACT","UNK"},
    C1517
  )
)</f>
        <v>VIC</v>
      </c>
      <c r="C1517" s="1" t="s">
        <v>19</v>
      </c>
      <c r="D1517" s="11">
        <f t="shared" si="23"/>
        <v>44805</v>
      </c>
      <c r="E1517" s="1" t="s">
        <v>50</v>
      </c>
      <c r="F1517" s="1" t="s">
        <v>36</v>
      </c>
      <c r="G1517" s="4">
        <v>616566</v>
      </c>
      <c r="H1517" s="5">
        <v>133013605.67999996</v>
      </c>
      <c r="I1517" s="4">
        <v>173408</v>
      </c>
      <c r="J1517" s="4">
        <v>443158</v>
      </c>
      <c r="K1517" s="4">
        <v>21145736.650000036</v>
      </c>
      <c r="L1517" s="4">
        <v>111867869.03000002</v>
      </c>
      <c r="M1517" s="6">
        <v>0.28124807400991947</v>
      </c>
      <c r="N1517" s="4">
        <v>108.88368656193015</v>
      </c>
      <c r="O1517" s="4">
        <v>167992213.63999942</v>
      </c>
      <c r="P1517" s="4">
        <v>272499241.46999919</v>
      </c>
      <c r="Q1517" s="4">
        <v>21145736.650000036</v>
      </c>
      <c r="R1517" s="4">
        <v>251353504.82000038</v>
      </c>
    </row>
    <row r="1518" spans="1:18" ht="15" x14ac:dyDescent="0.2">
      <c r="A1518" s="1" t="str" cm="1">
        <f t="array" ref="A1518">_xlfn.LET(
  _xlpm.n, UPPER(TRIM(C1518)),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C1518
  )
)</f>
        <v>Queensland</v>
      </c>
      <c r="B1518" s="1" t="str" cm="1">
        <f t="array" ref="B1518">_xlfn.LET(
  _xlpm.n, UPPER(TRIM(C1518)),
  _xlfn.XLOOKUP(
    _xlpm.n,
    {"AUSTRALIA","NSW","VIC","QLD","SA","WA","TAS","NT","ACT","UNK"},
    {"AU","NSW","VIC","QLD","SA","WA","TAS","NT","ACT","UNK"},
    C1518
  )
)</f>
        <v>QLD</v>
      </c>
      <c r="C1518" s="1" t="s">
        <v>20</v>
      </c>
      <c r="D1518" s="11">
        <f t="shared" si="23"/>
        <v>44805</v>
      </c>
      <c r="E1518" s="1" t="s">
        <v>50</v>
      </c>
      <c r="F1518" s="1" t="s">
        <v>36</v>
      </c>
      <c r="G1518" s="4">
        <v>730107</v>
      </c>
      <c r="H1518" s="5">
        <v>125759041.46000041</v>
      </c>
      <c r="I1518" s="4">
        <v>333743</v>
      </c>
      <c r="J1518" s="4">
        <v>396364</v>
      </c>
      <c r="K1518" s="4">
        <v>33520499.99999994</v>
      </c>
      <c r="L1518" s="4">
        <v>92238541.460000291</v>
      </c>
      <c r="M1518" s="6">
        <v>0.45711518996530648</v>
      </c>
      <c r="N1518" s="4">
        <v>96.376617194756875</v>
      </c>
      <c r="O1518" s="4">
        <v>154242566.19000003</v>
      </c>
      <c r="P1518" s="4">
        <v>253052427.83000064</v>
      </c>
      <c r="Q1518" s="4">
        <v>33520499.99999994</v>
      </c>
      <c r="R1518" s="4">
        <v>219531927.83000013</v>
      </c>
    </row>
    <row r="1519" spans="1:18" ht="15" x14ac:dyDescent="0.2">
      <c r="A1519" s="1" t="str" cm="1">
        <f t="array" ref="A1519">_xlfn.LET(
  _xlpm.n, UPPER(TRIM(C1519)),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C1519
  )
)</f>
        <v>South Australia</v>
      </c>
      <c r="B1519" s="1" t="str" cm="1">
        <f t="array" ref="B1519">_xlfn.LET(
  _xlpm.n, UPPER(TRIM(C1519)),
  _xlfn.XLOOKUP(
    _xlpm.n,
    {"AUSTRALIA","NSW","VIC","QLD","SA","WA","TAS","NT","ACT","UNK"},
    {"AU","NSW","VIC","QLD","SA","WA","TAS","NT","ACT","UNK"},
    C1519
  )
)</f>
        <v>SA</v>
      </c>
      <c r="C1519" s="1" t="s">
        <v>21</v>
      </c>
      <c r="D1519" s="11">
        <f t="shared" si="23"/>
        <v>44805</v>
      </c>
      <c r="E1519" s="1" t="s">
        <v>50</v>
      </c>
      <c r="F1519" s="1" t="s">
        <v>36</v>
      </c>
      <c r="G1519" s="4">
        <v>198534</v>
      </c>
      <c r="H1519" s="5">
        <v>42276388.960000187</v>
      </c>
      <c r="I1519" s="4">
        <v>60000</v>
      </c>
      <c r="J1519" s="4">
        <v>138534</v>
      </c>
      <c r="K1519" s="4">
        <v>6736054.0000000065</v>
      </c>
      <c r="L1519" s="4">
        <v>35540334.960000135</v>
      </c>
      <c r="M1519" s="6">
        <v>0.30221523769228442</v>
      </c>
      <c r="N1519" s="4">
        <v>76.541965324727229</v>
      </c>
      <c r="O1519" s="4">
        <v>53917294.519999772</v>
      </c>
      <c r="P1519" s="4">
        <v>81145223.76000008</v>
      </c>
      <c r="Q1519" s="4">
        <v>6736054.0000000065</v>
      </c>
      <c r="R1519" s="4">
        <v>74409169.759999931</v>
      </c>
    </row>
    <row r="1520" spans="1:18" ht="15" x14ac:dyDescent="0.2">
      <c r="A1520" s="1" t="str" cm="1">
        <f t="array" ref="A1520">_xlfn.LET(
  _xlpm.n, UPPER(TRIM(C1520)),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C1520
  )
)</f>
        <v>Western Australia</v>
      </c>
      <c r="B1520" s="1" t="str" cm="1">
        <f t="array" ref="B1520">_xlfn.LET(
  _xlpm.n, UPPER(TRIM(C1520)),
  _xlfn.XLOOKUP(
    _xlpm.n,
    {"AUSTRALIA","NSW","VIC","QLD","SA","WA","TAS","NT","ACT","UNK"},
    {"AU","NSW","VIC","QLD","SA","WA","TAS","NT","ACT","UNK"},
    C1520
  )
)</f>
        <v>WA</v>
      </c>
      <c r="C1520" s="1" t="s">
        <v>22</v>
      </c>
      <c r="D1520" s="11">
        <f t="shared" si="23"/>
        <v>44805</v>
      </c>
      <c r="E1520" s="1" t="s">
        <v>50</v>
      </c>
      <c r="F1520" s="1" t="s">
        <v>36</v>
      </c>
      <c r="G1520" s="4">
        <v>292619</v>
      </c>
      <c r="H1520" s="5">
        <v>58032184.480000041</v>
      </c>
      <c r="I1520" s="4">
        <v>88466</v>
      </c>
      <c r="J1520" s="4">
        <v>204153</v>
      </c>
      <c r="K1520" s="4">
        <v>8631088.1000000332</v>
      </c>
      <c r="L1520" s="4">
        <v>49401096.380000114</v>
      </c>
      <c r="M1520" s="6">
        <v>0.30232486612284232</v>
      </c>
      <c r="N1520" s="4">
        <v>85.084841307512221</v>
      </c>
      <c r="O1520" s="4">
        <v>73354984.750000283</v>
      </c>
      <c r="P1520" s="4">
        <v>116016783.25000051</v>
      </c>
      <c r="Q1520" s="4">
        <v>8631088.1000000332</v>
      </c>
      <c r="R1520" s="4">
        <v>107385695.15000042</v>
      </c>
    </row>
    <row r="1521" spans="1:18" ht="15" x14ac:dyDescent="0.2">
      <c r="A1521" s="1" t="str" cm="1">
        <f t="array" ref="A1521">_xlfn.LET(
  _xlpm.n, UPPER(TRIM(C1521)),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C1521
  )
)</f>
        <v>Tasmania</v>
      </c>
      <c r="B1521" s="1" t="str" cm="1">
        <f t="array" ref="B1521">_xlfn.LET(
  _xlpm.n, UPPER(TRIM(C1521)),
  _xlfn.XLOOKUP(
    _xlpm.n,
    {"AUSTRALIA","NSW","VIC","QLD","SA","WA","TAS","NT","ACT","UNK"},
    {"AU","NSW","VIC","QLD","SA","WA","TAS","NT","ACT","UNK"},
    C1521
  )
)</f>
        <v>TAS</v>
      </c>
      <c r="C1521" s="1" t="s">
        <v>23</v>
      </c>
      <c r="D1521" s="11">
        <f t="shared" si="23"/>
        <v>44805</v>
      </c>
      <c r="E1521" s="1" t="s">
        <v>50</v>
      </c>
      <c r="F1521" s="1" t="s">
        <v>36</v>
      </c>
      <c r="G1521" s="4">
        <v>60436</v>
      </c>
      <c r="H1521" s="5">
        <v>13056005.279999992</v>
      </c>
      <c r="I1521" s="4">
        <v>13408</v>
      </c>
      <c r="J1521" s="4">
        <v>47028</v>
      </c>
      <c r="K1521" s="4">
        <v>1713444.75</v>
      </c>
      <c r="L1521" s="4">
        <v>11342560.530000003</v>
      </c>
      <c r="M1521" s="6">
        <v>0.2218545237937653</v>
      </c>
      <c r="N1521" s="4">
        <v>64.034158878504684</v>
      </c>
      <c r="O1521" s="4">
        <v>16590385.810000001</v>
      </c>
      <c r="P1521" s="4">
        <v>25725940.18</v>
      </c>
      <c r="Q1521" s="4">
        <v>1713444.75</v>
      </c>
      <c r="R1521" s="4">
        <v>24012495.430000003</v>
      </c>
    </row>
    <row r="1522" spans="1:18" ht="15" x14ac:dyDescent="0.2">
      <c r="A1522" s="1" t="str" cm="1">
        <f t="array" ref="A1522">_xlfn.LET(
  _xlpm.n, UPPER(TRIM(C1522)),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C1522
  )
)</f>
        <v>Northern Territory</v>
      </c>
      <c r="B1522" s="1" t="str" cm="1">
        <f t="array" ref="B1522">_xlfn.LET(
  _xlpm.n, UPPER(TRIM(C1522)),
  _xlfn.XLOOKUP(
    _xlpm.n,
    {"AUSTRALIA","NSW","VIC","QLD","SA","WA","TAS","NT","ACT","UNK"},
    {"AU","NSW","VIC","QLD","SA","WA","TAS","NT","ACT","UNK"},
    C1522
  )
)</f>
        <v>NT</v>
      </c>
      <c r="C1522" s="1" t="s">
        <v>24</v>
      </c>
      <c r="D1522" s="11">
        <f t="shared" si="23"/>
        <v>44805</v>
      </c>
      <c r="E1522" s="1" t="s">
        <v>50</v>
      </c>
      <c r="F1522" s="1" t="s">
        <v>36</v>
      </c>
      <c r="G1522" s="4">
        <v>12664</v>
      </c>
      <c r="H1522" s="5">
        <v>2367600.1300000013</v>
      </c>
      <c r="I1522" s="4">
        <v>5385</v>
      </c>
      <c r="J1522" s="4">
        <v>7279</v>
      </c>
      <c r="K1522" s="4">
        <v>548944.30000000075</v>
      </c>
      <c r="L1522" s="4">
        <v>1818655.8300000017</v>
      </c>
      <c r="M1522" s="6">
        <v>0.42522109917877449</v>
      </c>
      <c r="N1522" s="4">
        <v>97.444484741264915</v>
      </c>
      <c r="O1522" s="4">
        <v>3012997.299999998</v>
      </c>
      <c r="P1522" s="4">
        <v>4963691.8500000071</v>
      </c>
      <c r="Q1522" s="4">
        <v>548944.30000000075</v>
      </c>
      <c r="R1522" s="4">
        <v>4414747.5499999989</v>
      </c>
    </row>
    <row r="1523" spans="1:18" ht="15" x14ac:dyDescent="0.2">
      <c r="A1523" s="1" t="str" cm="1">
        <f t="array" ref="A1523">_xlfn.LET(
  _xlpm.n, UPPER(TRIM(C1523)),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C1523
  )
)</f>
        <v>Australian Capital Territory</v>
      </c>
      <c r="B1523" s="1" t="str" cm="1">
        <f t="array" ref="B1523">_xlfn.LET(
  _xlpm.n, UPPER(TRIM(C1523)),
  _xlfn.XLOOKUP(
    _xlpm.n,
    {"AUSTRALIA","NSW","VIC","QLD","SA","WA","TAS","NT","ACT","UNK"},
    {"AU","NSW","VIC","QLD","SA","WA","TAS","NT","ACT","UNK"},
    C1523
  )
)</f>
        <v>ACT</v>
      </c>
      <c r="C1523" s="1" t="s">
        <v>25</v>
      </c>
      <c r="D1523" s="11">
        <f t="shared" si="23"/>
        <v>44805</v>
      </c>
      <c r="E1523" s="1" t="s">
        <v>50</v>
      </c>
      <c r="F1523" s="1" t="s">
        <v>36</v>
      </c>
      <c r="G1523" s="4">
        <v>36539</v>
      </c>
      <c r="H1523" s="5">
        <v>8129145.2399999984</v>
      </c>
      <c r="I1523" s="4">
        <v>7526</v>
      </c>
      <c r="J1523" s="4">
        <v>29013</v>
      </c>
      <c r="K1523" s="4">
        <v>976878.24999999977</v>
      </c>
      <c r="L1523" s="4">
        <v>7152266.9900000012</v>
      </c>
      <c r="M1523" s="6">
        <v>0.20597170146966257</v>
      </c>
      <c r="N1523" s="4">
        <v>137.25293465862796</v>
      </c>
      <c r="O1523" s="4">
        <v>9777603.8000000063</v>
      </c>
      <c r="P1523" s="4">
        <v>21125689.779999975</v>
      </c>
      <c r="Q1523" s="4">
        <v>976878.24999999977</v>
      </c>
      <c r="R1523" s="4">
        <v>20148811.529999983</v>
      </c>
    </row>
    <row r="1524" spans="1:18" ht="15" x14ac:dyDescent="0.2">
      <c r="A1524" s="1" t="str" cm="1">
        <f t="array" ref="A1524">_xlfn.LET(
  _xlpm.n, UPPER(TRIM(C1524)),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C1524
  )
)</f>
        <v>Unknown</v>
      </c>
      <c r="B1524" s="1" t="str" cm="1">
        <f t="array" ref="B1524">_xlfn.LET(
  _xlpm.n, UPPER(TRIM(C1524)),
  _xlfn.XLOOKUP(
    _xlpm.n,
    {"AUSTRALIA","NSW","VIC","QLD","SA","WA","TAS","NT","ACT","UNK"},
    {"AU","NSW","VIC","QLD","SA","WA","TAS","NT","ACT","UNK"},
    C1524
  )
)</f>
        <v>UNK</v>
      </c>
      <c r="C1524" s="1" t="s">
        <v>26</v>
      </c>
      <c r="D1524" s="11">
        <f t="shared" si="23"/>
        <v>44805</v>
      </c>
      <c r="E1524" s="1" t="s">
        <v>50</v>
      </c>
      <c r="F1524" s="1" t="s">
        <v>36</v>
      </c>
      <c r="G1524" s="4">
        <v>62</v>
      </c>
      <c r="H1524" s="5">
        <v>11439.450000000003</v>
      </c>
      <c r="I1524" s="4">
        <v>22</v>
      </c>
      <c r="J1524" s="4">
        <v>40</v>
      </c>
      <c r="K1524" s="4">
        <v>2669.0499999999997</v>
      </c>
      <c r="L1524" s="4">
        <v>8770.4000000000015</v>
      </c>
      <c r="M1524" s="6">
        <v>0.35483870967741937</v>
      </c>
      <c r="N1524" s="4">
        <v>427.74461538461526</v>
      </c>
      <c r="O1524" s="4">
        <v>13899.85</v>
      </c>
      <c r="P1524" s="4">
        <v>28831.86</v>
      </c>
      <c r="Q1524" s="4">
        <v>2669.0499999999997</v>
      </c>
      <c r="R1524" s="4">
        <v>26162.809999999998</v>
      </c>
    </row>
    <row r="1525" spans="1:18" ht="15" x14ac:dyDescent="0.2">
      <c r="A1525" s="1" t="str" cm="1">
        <f t="array" ref="A1525">_xlfn.LET(
  _xlpm.n, UPPER(TRIM(C1525)),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C1525
  )
)</f>
        <v>Australia</v>
      </c>
      <c r="B1525" s="1" t="str" cm="1">
        <f t="array" ref="B1525">_xlfn.LET(
  _xlpm.n, UPPER(TRIM(C1525)),
  _xlfn.XLOOKUP(
    _xlpm.n,
    {"AUSTRALIA","NSW","VIC","QLD","SA","WA","TAS","NT","ACT","UNK"},
    {"AU","NSW","VIC","QLD","SA","WA","TAS","NT","ACT","UNK"},
    C1525
  )
)</f>
        <v>AU</v>
      </c>
      <c r="C1525" s="2" t="s">
        <v>15</v>
      </c>
      <c r="D1525" s="12">
        <f t="shared" si="23"/>
        <v>44805</v>
      </c>
      <c r="E1525" s="3" t="s">
        <v>50</v>
      </c>
      <c r="F1525" s="3" t="s">
        <v>37</v>
      </c>
      <c r="G1525" s="8">
        <v>2611119</v>
      </c>
      <c r="H1525" s="9">
        <v>130540378.15999985</v>
      </c>
      <c r="I1525" s="8">
        <v>2463222</v>
      </c>
      <c r="J1525" s="8">
        <v>147897</v>
      </c>
      <c r="K1525" s="8">
        <v>123090721.29999988</v>
      </c>
      <c r="L1525" s="8">
        <v>7449656.8599999975</v>
      </c>
      <c r="M1525" s="10">
        <v>0.94335876687351283</v>
      </c>
      <c r="N1525" s="8">
        <v>34.289395254805711</v>
      </c>
      <c r="O1525" s="8">
        <v>153154966.10000047</v>
      </c>
      <c r="P1525" s="8">
        <v>135611676.85000056</v>
      </c>
      <c r="Q1525" s="8">
        <v>123090721.29999988</v>
      </c>
      <c r="R1525" s="8">
        <v>12520955.550000001</v>
      </c>
    </row>
    <row r="1526" spans="1:18" ht="15" x14ac:dyDescent="0.2">
      <c r="A1526" s="1" t="str" cm="1">
        <f t="array" ref="A1526">_xlfn.LET(
  _xlpm.n, UPPER(TRIM(C1526)),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C1526
  )
)</f>
        <v>New South Wales</v>
      </c>
      <c r="B1526" s="1" t="str" cm="1">
        <f t="array" ref="B1526">_xlfn.LET(
  _xlpm.n, UPPER(TRIM(C1526)),
  _xlfn.XLOOKUP(
    _xlpm.n,
    {"AUSTRALIA","NSW","VIC","QLD","SA","WA","TAS","NT","ACT","UNK"},
    {"AU","NSW","VIC","QLD","SA","WA","TAS","NT","ACT","UNK"},
    C1526
  )
)</f>
        <v>NSW</v>
      </c>
      <c r="C1526" s="1" t="s">
        <v>18</v>
      </c>
      <c r="D1526" s="11">
        <f t="shared" si="23"/>
        <v>44805</v>
      </c>
      <c r="E1526" s="1" t="s">
        <v>50</v>
      </c>
      <c r="F1526" s="1" t="s">
        <v>37</v>
      </c>
      <c r="G1526" s="4">
        <v>845098</v>
      </c>
      <c r="H1526" s="5">
        <v>42193424.75999999</v>
      </c>
      <c r="I1526" s="4">
        <v>806210</v>
      </c>
      <c r="J1526" s="4">
        <v>38888</v>
      </c>
      <c r="K1526" s="4">
        <v>40206049.950000003</v>
      </c>
      <c r="L1526" s="4">
        <v>1987374.8100000003</v>
      </c>
      <c r="M1526" s="6">
        <v>0.95398403498765827</v>
      </c>
      <c r="N1526" s="4">
        <v>32.734852910923664</v>
      </c>
      <c r="O1526" s="4">
        <v>49522980.999999925</v>
      </c>
      <c r="P1526" s="4">
        <v>43466417.719999984</v>
      </c>
      <c r="Q1526" s="4">
        <v>40206049.950000003</v>
      </c>
      <c r="R1526" s="4">
        <v>3260367.77</v>
      </c>
    </row>
    <row r="1527" spans="1:18" ht="15" x14ac:dyDescent="0.2">
      <c r="A1527" s="1" t="str" cm="1">
        <f t="array" ref="A1527">_xlfn.LET(
  _xlpm.n, UPPER(TRIM(C1527)),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C1527
  )
)</f>
        <v>Victoria</v>
      </c>
      <c r="B1527" s="1" t="str" cm="1">
        <f t="array" ref="B1527">_xlfn.LET(
  _xlpm.n, UPPER(TRIM(C1527)),
  _xlfn.XLOOKUP(
    _xlpm.n,
    {"AUSTRALIA","NSW","VIC","QLD","SA","WA","TAS","NT","ACT","UNK"},
    {"AU","NSW","VIC","QLD","SA","WA","TAS","NT","ACT","UNK"},
    C1527
  )
)</f>
        <v>VIC</v>
      </c>
      <c r="C1527" s="1" t="s">
        <v>19</v>
      </c>
      <c r="D1527" s="11">
        <f t="shared" si="23"/>
        <v>44805</v>
      </c>
      <c r="E1527" s="1" t="s">
        <v>50</v>
      </c>
      <c r="F1527" s="1" t="s">
        <v>37</v>
      </c>
      <c r="G1527" s="4">
        <v>667887</v>
      </c>
      <c r="H1527" s="5">
        <v>33553084.349999987</v>
      </c>
      <c r="I1527" s="4">
        <v>623611</v>
      </c>
      <c r="J1527" s="4">
        <v>44276</v>
      </c>
      <c r="K1527" s="4">
        <v>31286402.699999996</v>
      </c>
      <c r="L1527" s="4">
        <v>2266681.649999999</v>
      </c>
      <c r="M1527" s="6">
        <v>0.93370734869820793</v>
      </c>
      <c r="N1527" s="4">
        <v>34.064232541331648</v>
      </c>
      <c r="O1527" s="4">
        <v>39361410.100000016</v>
      </c>
      <c r="P1527" s="4">
        <v>35061312.309999973</v>
      </c>
      <c r="Q1527" s="4">
        <v>31286402.699999996</v>
      </c>
      <c r="R1527" s="4">
        <v>3774909.6099999994</v>
      </c>
    </row>
    <row r="1528" spans="1:18" ht="15" x14ac:dyDescent="0.2">
      <c r="A1528" s="1" t="str" cm="1">
        <f t="array" ref="A1528">_xlfn.LET(
  _xlpm.n, UPPER(TRIM(C1528)),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C1528
  )
)</f>
        <v>Queensland</v>
      </c>
      <c r="B1528" s="1" t="str" cm="1">
        <f t="array" ref="B1528">_xlfn.LET(
  _xlpm.n, UPPER(TRIM(C1528)),
  _xlfn.XLOOKUP(
    _xlpm.n,
    {"AUSTRALIA","NSW","VIC","QLD","SA","WA","TAS","NT","ACT","UNK"},
    {"AU","NSW","VIC","QLD","SA","WA","TAS","NT","ACT","UNK"},
    C1528
  )
)</f>
        <v>QLD</v>
      </c>
      <c r="C1528" s="1" t="s">
        <v>20</v>
      </c>
      <c r="D1528" s="11">
        <f t="shared" si="23"/>
        <v>44805</v>
      </c>
      <c r="E1528" s="1" t="s">
        <v>50</v>
      </c>
      <c r="F1528" s="1" t="s">
        <v>37</v>
      </c>
      <c r="G1528" s="4">
        <v>555860</v>
      </c>
      <c r="H1528" s="5">
        <v>27582139.750000011</v>
      </c>
      <c r="I1528" s="4">
        <v>523120</v>
      </c>
      <c r="J1528" s="4">
        <v>32740</v>
      </c>
      <c r="K1528" s="4">
        <v>25985411.65000001</v>
      </c>
      <c r="L1528" s="4">
        <v>1596728.1</v>
      </c>
      <c r="M1528" s="6">
        <v>0.94110027704817756</v>
      </c>
      <c r="N1528" s="4">
        <v>32.465024129505196</v>
      </c>
      <c r="O1528" s="4">
        <v>32343117.600000016</v>
      </c>
      <c r="P1528" s="4">
        <v>28645044.640000015</v>
      </c>
      <c r="Q1528" s="4">
        <v>25985411.65000001</v>
      </c>
      <c r="R1528" s="4">
        <v>2659632.9899999998</v>
      </c>
    </row>
    <row r="1529" spans="1:18" ht="15" x14ac:dyDescent="0.2">
      <c r="A1529" s="1" t="str" cm="1">
        <f t="array" ref="A1529">_xlfn.LET(
  _xlpm.n, UPPER(TRIM(C1529)),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C1529
  )
)</f>
        <v>South Australia</v>
      </c>
      <c r="B1529" s="1" t="str" cm="1">
        <f t="array" ref="B1529">_xlfn.LET(
  _xlpm.n, UPPER(TRIM(C1529)),
  _xlfn.XLOOKUP(
    _xlpm.n,
    {"AUSTRALIA","NSW","VIC","QLD","SA","WA","TAS","NT","ACT","UNK"},
    {"AU","NSW","VIC","QLD","SA","WA","TAS","NT","ACT","UNK"},
    C1529
  )
)</f>
        <v>SA</v>
      </c>
      <c r="C1529" s="1" t="s">
        <v>21</v>
      </c>
      <c r="D1529" s="11">
        <f t="shared" si="23"/>
        <v>44805</v>
      </c>
      <c r="E1529" s="1" t="s">
        <v>50</v>
      </c>
      <c r="F1529" s="1" t="s">
        <v>37</v>
      </c>
      <c r="G1529" s="4">
        <v>189706</v>
      </c>
      <c r="H1529" s="5">
        <v>9517544.3000000101</v>
      </c>
      <c r="I1529" s="4">
        <v>181737</v>
      </c>
      <c r="J1529" s="4">
        <v>7969</v>
      </c>
      <c r="K1529" s="4">
        <v>9127673.8500000052</v>
      </c>
      <c r="L1529" s="4">
        <v>389870.44999999995</v>
      </c>
      <c r="M1529" s="6">
        <v>0.95799289426797252</v>
      </c>
      <c r="N1529" s="4">
        <v>34.595846404818666</v>
      </c>
      <c r="O1529" s="4">
        <v>11180828.350000007</v>
      </c>
      <c r="P1529" s="4">
        <v>9793238.6000000034</v>
      </c>
      <c r="Q1529" s="4">
        <v>9127673.8500000052</v>
      </c>
      <c r="R1529" s="4">
        <v>665564.75</v>
      </c>
    </row>
    <row r="1530" spans="1:18" ht="15" x14ac:dyDescent="0.2">
      <c r="A1530" s="1" t="str" cm="1">
        <f t="array" ref="A1530">_xlfn.LET(
  _xlpm.n, UPPER(TRIM(C1530)),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C1530
  )
)</f>
        <v>Western Australia</v>
      </c>
      <c r="B1530" s="1" t="str" cm="1">
        <f t="array" ref="B1530">_xlfn.LET(
  _xlpm.n, UPPER(TRIM(C1530)),
  _xlfn.XLOOKUP(
    _xlpm.n,
    {"AUSTRALIA","NSW","VIC","QLD","SA","WA","TAS","NT","ACT","UNK"},
    {"AU","NSW","VIC","QLD","SA","WA","TAS","NT","ACT","UNK"},
    C1530
  )
)</f>
        <v>WA</v>
      </c>
      <c r="C1530" s="1" t="s">
        <v>22</v>
      </c>
      <c r="D1530" s="11">
        <f t="shared" si="23"/>
        <v>44805</v>
      </c>
      <c r="E1530" s="1" t="s">
        <v>50</v>
      </c>
      <c r="F1530" s="1" t="s">
        <v>37</v>
      </c>
      <c r="G1530" s="4">
        <v>234090</v>
      </c>
      <c r="H1530" s="5">
        <v>11761368.950000003</v>
      </c>
      <c r="I1530" s="4">
        <v>220120</v>
      </c>
      <c r="J1530" s="4">
        <v>13970</v>
      </c>
      <c r="K1530" s="4">
        <v>11062823.450000003</v>
      </c>
      <c r="L1530" s="4">
        <v>698545.50000000035</v>
      </c>
      <c r="M1530" s="6">
        <v>0.94032209833824598</v>
      </c>
      <c r="N1530" s="4">
        <v>42.375379384395117</v>
      </c>
      <c r="O1530" s="4">
        <v>13799055.349999996</v>
      </c>
      <c r="P1530" s="4">
        <v>12353352.999999998</v>
      </c>
      <c r="Q1530" s="4">
        <v>11062823.450000003</v>
      </c>
      <c r="R1530" s="4">
        <v>1290529.55</v>
      </c>
    </row>
    <row r="1531" spans="1:18" ht="15" x14ac:dyDescent="0.2">
      <c r="A1531" s="1" t="str" cm="1">
        <f t="array" ref="A1531">_xlfn.LET(
  _xlpm.n, UPPER(TRIM(C1531)),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C1531
  )
)</f>
        <v>Tasmania</v>
      </c>
      <c r="B1531" s="1" t="str" cm="1">
        <f t="array" ref="B1531">_xlfn.LET(
  _xlpm.n, UPPER(TRIM(C1531)),
  _xlfn.XLOOKUP(
    _xlpm.n,
    {"AUSTRALIA","NSW","VIC","QLD","SA","WA","TAS","NT","ACT","UNK"},
    {"AU","NSW","VIC","QLD","SA","WA","TAS","NT","ACT","UNK"},
    C1531
  )
)</f>
        <v>TAS</v>
      </c>
      <c r="C1531" s="1" t="s">
        <v>23</v>
      </c>
      <c r="D1531" s="11">
        <f t="shared" si="23"/>
        <v>44805</v>
      </c>
      <c r="E1531" s="1" t="s">
        <v>50</v>
      </c>
      <c r="F1531" s="1" t="s">
        <v>37</v>
      </c>
      <c r="G1531" s="4">
        <v>57100</v>
      </c>
      <c r="H1531" s="5">
        <v>2855581.3000000003</v>
      </c>
      <c r="I1531" s="4">
        <v>53659</v>
      </c>
      <c r="J1531" s="4">
        <v>3441</v>
      </c>
      <c r="K1531" s="4">
        <v>2681705.1500000004</v>
      </c>
      <c r="L1531" s="4">
        <v>173876.15</v>
      </c>
      <c r="M1531" s="6">
        <v>0.9397373029772329</v>
      </c>
      <c r="N1531" s="4">
        <v>28.010273176402205</v>
      </c>
      <c r="O1531" s="4">
        <v>3355306.2999999966</v>
      </c>
      <c r="P1531" s="4">
        <v>2951964.6500000004</v>
      </c>
      <c r="Q1531" s="4">
        <v>2681705.1500000004</v>
      </c>
      <c r="R1531" s="4">
        <v>270259.5</v>
      </c>
    </row>
    <row r="1532" spans="1:18" ht="15" x14ac:dyDescent="0.2">
      <c r="A1532" s="1" t="str" cm="1">
        <f t="array" ref="A1532">_xlfn.LET(
  _xlpm.n, UPPER(TRIM(C1532)),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C1532
  )
)</f>
        <v>Northern Territory</v>
      </c>
      <c r="B1532" s="1" t="str" cm="1">
        <f t="array" ref="B1532">_xlfn.LET(
  _xlpm.n, UPPER(TRIM(C1532)),
  _xlfn.XLOOKUP(
    _xlpm.n,
    {"AUSTRALIA","NSW","VIC","QLD","SA","WA","TAS","NT","ACT","UNK"},
    {"AU","NSW","VIC","QLD","SA","WA","TAS","NT","ACT","UNK"},
    C1532
  )
)</f>
        <v>NT</v>
      </c>
      <c r="C1532" s="1" t="s">
        <v>24</v>
      </c>
      <c r="D1532" s="11">
        <f t="shared" si="23"/>
        <v>44805</v>
      </c>
      <c r="E1532" s="1" t="s">
        <v>50</v>
      </c>
      <c r="F1532" s="1" t="s">
        <v>37</v>
      </c>
      <c r="G1532" s="4">
        <v>17422</v>
      </c>
      <c r="H1532" s="5">
        <v>866938.90000000049</v>
      </c>
      <c r="I1532" s="4">
        <v>17155</v>
      </c>
      <c r="J1532" s="4">
        <v>267</v>
      </c>
      <c r="K1532" s="4">
        <v>854052.30000000028</v>
      </c>
      <c r="L1532" s="4">
        <v>12886.599999999997</v>
      </c>
      <c r="M1532" s="6">
        <v>0.98467454942027322</v>
      </c>
      <c r="N1532" s="4">
        <v>42.799625468164791</v>
      </c>
      <c r="O1532" s="4">
        <v>1019406.3000000002</v>
      </c>
      <c r="P1532" s="4">
        <v>878366.40000000026</v>
      </c>
      <c r="Q1532" s="4">
        <v>854052.30000000028</v>
      </c>
      <c r="R1532" s="4">
        <v>24314.100000000002</v>
      </c>
    </row>
    <row r="1533" spans="1:18" ht="15" x14ac:dyDescent="0.2">
      <c r="A1533" s="1" t="str" cm="1">
        <f t="array" ref="A1533">_xlfn.LET(
  _xlpm.n, UPPER(TRIM(C1533)),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C1533
  )
)</f>
        <v>Australian Capital Territory</v>
      </c>
      <c r="B1533" s="1" t="str" cm="1">
        <f t="array" ref="B1533">_xlfn.LET(
  _xlpm.n, UPPER(TRIM(C1533)),
  _xlfn.XLOOKUP(
    _xlpm.n,
    {"AUSTRALIA","NSW","VIC","QLD","SA","WA","TAS","NT","ACT","UNK"},
    {"AU","NSW","VIC","QLD","SA","WA","TAS","NT","ACT","UNK"},
    C1533
  )
)</f>
        <v>ACT</v>
      </c>
      <c r="C1533" s="1" t="s">
        <v>25</v>
      </c>
      <c r="D1533" s="11">
        <f t="shared" si="23"/>
        <v>44805</v>
      </c>
      <c r="E1533" s="1" t="s">
        <v>50</v>
      </c>
      <c r="F1533" s="1" t="s">
        <v>37</v>
      </c>
      <c r="G1533" s="4">
        <v>43932</v>
      </c>
      <c r="H1533" s="5">
        <v>2209009.75</v>
      </c>
      <c r="I1533" s="4">
        <v>37587</v>
      </c>
      <c r="J1533" s="4">
        <v>6345</v>
      </c>
      <c r="K1533" s="4">
        <v>1885376.1500000004</v>
      </c>
      <c r="L1533" s="4">
        <v>323633.59999999998</v>
      </c>
      <c r="M1533" s="6">
        <v>0.8555722480196668</v>
      </c>
      <c r="N1533" s="4">
        <v>39.664567375886527</v>
      </c>
      <c r="O1533" s="4">
        <v>2571348.75</v>
      </c>
      <c r="P1533" s="4">
        <v>2460681.4300000002</v>
      </c>
      <c r="Q1533" s="4">
        <v>1885376.1500000004</v>
      </c>
      <c r="R1533" s="4">
        <v>575305.27999999991</v>
      </c>
    </row>
    <row r="1534" spans="1:18" ht="15" x14ac:dyDescent="0.2">
      <c r="A1534" s="1" t="str" cm="1">
        <f t="array" ref="A1534">_xlfn.LET(
  _xlpm.n, UPPER(TRIM(C1534)),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C1534
  )
)</f>
        <v>Unknown</v>
      </c>
      <c r="B1534" s="1" t="str" cm="1">
        <f t="array" ref="B1534">_xlfn.LET(
  _xlpm.n, UPPER(TRIM(C1534)),
  _xlfn.XLOOKUP(
    _xlpm.n,
    {"AUSTRALIA","NSW","VIC","QLD","SA","WA","TAS","NT","ACT","UNK"},
    {"AU","NSW","VIC","QLD","SA","WA","TAS","NT","ACT","UNK"},
    C1534
  )
)</f>
        <v>UNK</v>
      </c>
      <c r="C1534" s="1" t="s">
        <v>26</v>
      </c>
      <c r="D1534" s="11">
        <f t="shared" si="23"/>
        <v>44805</v>
      </c>
      <c r="E1534" s="1" t="s">
        <v>50</v>
      </c>
      <c r="F1534" s="1" t="s">
        <v>37</v>
      </c>
      <c r="G1534" s="4">
        <v>24</v>
      </c>
      <c r="H1534" s="5">
        <v>1286.0999999999999</v>
      </c>
      <c r="I1534" s="4">
        <v>23</v>
      </c>
      <c r="J1534" s="4">
        <v>1</v>
      </c>
      <c r="K1534" s="4">
        <v>1226.0999999999999</v>
      </c>
      <c r="L1534" s="4">
        <v>60</v>
      </c>
      <c r="M1534" s="6">
        <v>0.95833333333333337</v>
      </c>
      <c r="N1534" s="4">
        <v>12</v>
      </c>
      <c r="O1534" s="4">
        <v>1512.35</v>
      </c>
      <c r="P1534" s="4">
        <v>1298.0999999999999</v>
      </c>
      <c r="Q1534" s="4">
        <v>1226.0999999999999</v>
      </c>
      <c r="R1534" s="4">
        <v>72</v>
      </c>
    </row>
    <row r="1535" spans="1:18" ht="15" x14ac:dyDescent="0.2">
      <c r="A1535" s="1" t="str" cm="1">
        <f t="array" ref="A1535">_xlfn.LET(
  _xlpm.n, UPPER(TRIM(C1535)),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C1535
  )
)</f>
        <v>Australia</v>
      </c>
      <c r="B1535" s="1" t="str" cm="1">
        <f t="array" ref="B1535">_xlfn.LET(
  _xlpm.n, UPPER(TRIM(C1535)),
  _xlfn.XLOOKUP(
    _xlpm.n,
    {"AUSTRALIA","NSW","VIC","QLD","SA","WA","TAS","NT","ACT","UNK"},
    {"AU","NSW","VIC","QLD","SA","WA","TAS","NT","ACT","UNK"},
    C1535
  )
)</f>
        <v>AU</v>
      </c>
      <c r="C1535" s="2" t="s">
        <v>15</v>
      </c>
      <c r="D1535" s="12">
        <f t="shared" si="23"/>
        <v>44805</v>
      </c>
      <c r="E1535" s="3" t="s">
        <v>50</v>
      </c>
      <c r="F1535" s="3" t="s">
        <v>38</v>
      </c>
      <c r="G1535" s="8">
        <v>630703</v>
      </c>
      <c r="H1535" s="9">
        <v>175690367.05000001</v>
      </c>
      <c r="I1535" s="8">
        <v>429972</v>
      </c>
      <c r="J1535" s="8">
        <v>200731</v>
      </c>
      <c r="K1535" s="8">
        <v>93649443.499999896</v>
      </c>
      <c r="L1535" s="8">
        <v>82040923.550000012</v>
      </c>
      <c r="M1535" s="10">
        <v>0.68173450895270837</v>
      </c>
      <c r="N1535" s="8">
        <v>67.464546076110651</v>
      </c>
      <c r="O1535" s="8">
        <v>151749550.94999984</v>
      </c>
      <c r="P1535" s="8">
        <v>189916676.32000011</v>
      </c>
      <c r="Q1535" s="8">
        <v>93649443.499999896</v>
      </c>
      <c r="R1535" s="8">
        <v>96267232.820000172</v>
      </c>
    </row>
    <row r="1536" spans="1:18" ht="15" x14ac:dyDescent="0.2">
      <c r="A1536" s="1" t="str" cm="1">
        <f t="array" ref="A1536">_xlfn.LET(
  _xlpm.n, UPPER(TRIM(C1536)),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C1536
  )
)</f>
        <v>New South Wales</v>
      </c>
      <c r="B1536" s="1" t="str" cm="1">
        <f t="array" ref="B1536">_xlfn.LET(
  _xlpm.n, UPPER(TRIM(C1536)),
  _xlfn.XLOOKUP(
    _xlpm.n,
    {"AUSTRALIA","NSW","VIC","QLD","SA","WA","TAS","NT","ACT","UNK"},
    {"AU","NSW","VIC","QLD","SA","WA","TAS","NT","ACT","UNK"},
    C1536
  )
)</f>
        <v>NSW</v>
      </c>
      <c r="C1536" s="1" t="s">
        <v>18</v>
      </c>
      <c r="D1536" s="11">
        <f t="shared" si="23"/>
        <v>44805</v>
      </c>
      <c r="E1536" s="1" t="s">
        <v>50</v>
      </c>
      <c r="F1536" s="1" t="s">
        <v>38</v>
      </c>
      <c r="G1536" s="4">
        <v>194871</v>
      </c>
      <c r="H1536" s="5">
        <v>51869878.499999985</v>
      </c>
      <c r="I1536" s="4">
        <v>145273</v>
      </c>
      <c r="J1536" s="4">
        <v>49598</v>
      </c>
      <c r="K1536" s="4">
        <v>30837884.65000001</v>
      </c>
      <c r="L1536" s="4">
        <v>21031993.849999994</v>
      </c>
      <c r="M1536" s="6">
        <v>0.74548290920660332</v>
      </c>
      <c r="N1536" s="4">
        <v>71.282098485801797</v>
      </c>
      <c r="O1536" s="4">
        <v>46315895.95000001</v>
      </c>
      <c r="P1536" s="4">
        <v>55558318.529999994</v>
      </c>
      <c r="Q1536" s="4">
        <v>30837884.65000001</v>
      </c>
      <c r="R1536" s="4">
        <v>24720433.879999988</v>
      </c>
    </row>
    <row r="1537" spans="1:18" ht="15" x14ac:dyDescent="0.2">
      <c r="A1537" s="1" t="str" cm="1">
        <f t="array" ref="A1537">_xlfn.LET(
  _xlpm.n, UPPER(TRIM(C1537)),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C1537
  )
)</f>
        <v>Victoria</v>
      </c>
      <c r="B1537" s="1" t="str" cm="1">
        <f t="array" ref="B1537">_xlfn.LET(
  _xlpm.n, UPPER(TRIM(C1537)),
  _xlfn.XLOOKUP(
    _xlpm.n,
    {"AUSTRALIA","NSW","VIC","QLD","SA","WA","TAS","NT","ACT","UNK"},
    {"AU","NSW","VIC","QLD","SA","WA","TAS","NT","ACT","UNK"},
    C1537
  )
)</f>
        <v>VIC</v>
      </c>
      <c r="C1537" s="1" t="s">
        <v>19</v>
      </c>
      <c r="D1537" s="11">
        <f t="shared" si="23"/>
        <v>44805</v>
      </c>
      <c r="E1537" s="1" t="s">
        <v>50</v>
      </c>
      <c r="F1537" s="1" t="s">
        <v>38</v>
      </c>
      <c r="G1537" s="4">
        <v>134605</v>
      </c>
      <c r="H1537" s="5">
        <v>37925015.599999994</v>
      </c>
      <c r="I1537" s="4">
        <v>90704</v>
      </c>
      <c r="J1537" s="4">
        <v>43901</v>
      </c>
      <c r="K1537" s="4">
        <v>20551513.399999999</v>
      </c>
      <c r="L1537" s="4">
        <v>17373502.200000007</v>
      </c>
      <c r="M1537" s="6">
        <v>0.67385312581256274</v>
      </c>
      <c r="N1537" s="4">
        <v>63.887948871281182</v>
      </c>
      <c r="O1537" s="4">
        <v>33673006.950000003</v>
      </c>
      <c r="P1537" s="4">
        <v>41029059.669999994</v>
      </c>
      <c r="Q1537" s="4">
        <v>20551513.399999999</v>
      </c>
      <c r="R1537" s="4">
        <v>20477546.269999977</v>
      </c>
    </row>
    <row r="1538" spans="1:18" ht="15" x14ac:dyDescent="0.2">
      <c r="A1538" s="1" t="str" cm="1">
        <f t="array" ref="A1538">_xlfn.LET(
  _xlpm.n, UPPER(TRIM(C1538)),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C1538
  )
)</f>
        <v>Queensland</v>
      </c>
      <c r="B1538" s="1" t="str" cm="1">
        <f t="array" ref="B1538">_xlfn.LET(
  _xlpm.n, UPPER(TRIM(C1538)),
  _xlfn.XLOOKUP(
    _xlpm.n,
    {"AUSTRALIA","NSW","VIC","QLD","SA","WA","TAS","NT","ACT","UNK"},
    {"AU","NSW","VIC","QLD","SA","WA","TAS","NT","ACT","UNK"},
    C1538
  )
)</f>
        <v>QLD</v>
      </c>
      <c r="C1538" s="1" t="s">
        <v>20</v>
      </c>
      <c r="D1538" s="11">
        <f t="shared" ref="D1538:D1601" si="24">_xlfn.LET(
  _xlpm.s, TRIM(E1538),
  _xlpm.y, VALUE(LEFT(_xlpm.s,4)),
  _xlpm.q, VALUE(MID(_xlpm.s, FIND("Q",_xlpm.s)+1, 1)),
  _xlpm.m, CHOOSE(_xlpm.q, 9,12,3,6),
  DATE(_xlpm.y + (_xlpm.q&gt;=3), _xlpm.m, 1)
)</f>
        <v>44805</v>
      </c>
      <c r="E1538" s="1" t="s">
        <v>50</v>
      </c>
      <c r="F1538" s="1" t="s">
        <v>38</v>
      </c>
      <c r="G1538" s="4">
        <v>144440</v>
      </c>
      <c r="H1538" s="5">
        <v>41460671.5</v>
      </c>
      <c r="I1538" s="4">
        <v>88182</v>
      </c>
      <c r="J1538" s="4">
        <v>56258</v>
      </c>
      <c r="K1538" s="4">
        <v>19412903.000000004</v>
      </c>
      <c r="L1538" s="4">
        <v>22047768.500000011</v>
      </c>
      <c r="M1538" s="6">
        <v>0.61050955414012742</v>
      </c>
      <c r="N1538" s="4">
        <v>62.706207823067089</v>
      </c>
      <c r="O1538" s="4">
        <v>34452585.150000013</v>
      </c>
      <c r="P1538" s="4">
        <v>45202881.85999997</v>
      </c>
      <c r="Q1538" s="4">
        <v>19412903.000000004</v>
      </c>
      <c r="R1538" s="4">
        <v>25789978.860000003</v>
      </c>
    </row>
    <row r="1539" spans="1:18" ht="15" x14ac:dyDescent="0.2">
      <c r="A1539" s="1" t="str" cm="1">
        <f t="array" ref="A1539">_xlfn.LET(
  _xlpm.n, UPPER(TRIM(C1539)),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C1539
  )
)</f>
        <v>South Australia</v>
      </c>
      <c r="B1539" s="1" t="str" cm="1">
        <f t="array" ref="B1539">_xlfn.LET(
  _xlpm.n, UPPER(TRIM(C1539)),
  _xlfn.XLOOKUP(
    _xlpm.n,
    {"AUSTRALIA","NSW","VIC","QLD","SA","WA","TAS","NT","ACT","UNK"},
    {"AU","NSW","VIC","QLD","SA","WA","TAS","NT","ACT","UNK"},
    C1539
  )
)</f>
        <v>SA</v>
      </c>
      <c r="C1539" s="1" t="s">
        <v>21</v>
      </c>
      <c r="D1539" s="11">
        <f t="shared" si="24"/>
        <v>44805</v>
      </c>
      <c r="E1539" s="1" t="s">
        <v>50</v>
      </c>
      <c r="F1539" s="1" t="s">
        <v>38</v>
      </c>
      <c r="G1539" s="4">
        <v>52204</v>
      </c>
      <c r="H1539" s="5">
        <v>16103455.650000004</v>
      </c>
      <c r="I1539" s="4">
        <v>29726</v>
      </c>
      <c r="J1539" s="4">
        <v>22478</v>
      </c>
      <c r="K1539" s="4">
        <v>6945586.6499999994</v>
      </c>
      <c r="L1539" s="4">
        <v>9157868.9999999981</v>
      </c>
      <c r="M1539" s="6">
        <v>0.56941996781855797</v>
      </c>
      <c r="N1539" s="4">
        <v>67.335471884840331</v>
      </c>
      <c r="O1539" s="4">
        <v>12857714.849999988</v>
      </c>
      <c r="P1539" s="4">
        <v>17636461.43999999</v>
      </c>
      <c r="Q1539" s="4">
        <v>6945586.6499999994</v>
      </c>
      <c r="R1539" s="4">
        <v>10690874.789999995</v>
      </c>
    </row>
    <row r="1540" spans="1:18" ht="15" x14ac:dyDescent="0.2">
      <c r="A1540" s="1" t="str" cm="1">
        <f t="array" ref="A1540">_xlfn.LET(
  _xlpm.n, UPPER(TRIM(C1540)),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C1540
  )
)</f>
        <v>Western Australia</v>
      </c>
      <c r="B1540" s="1" t="str" cm="1">
        <f t="array" ref="B1540">_xlfn.LET(
  _xlpm.n, UPPER(TRIM(C1540)),
  _xlfn.XLOOKUP(
    _xlpm.n,
    {"AUSTRALIA","NSW","VIC","QLD","SA","WA","TAS","NT","ACT","UNK"},
    {"AU","NSW","VIC","QLD","SA","WA","TAS","NT","ACT","UNK"},
    C1540
  )
)</f>
        <v>WA</v>
      </c>
      <c r="C1540" s="1" t="s">
        <v>22</v>
      </c>
      <c r="D1540" s="11">
        <f t="shared" si="24"/>
        <v>44805</v>
      </c>
      <c r="E1540" s="1" t="s">
        <v>50</v>
      </c>
      <c r="F1540" s="1" t="s">
        <v>38</v>
      </c>
      <c r="G1540" s="4">
        <v>73420</v>
      </c>
      <c r="H1540" s="5">
        <v>21341924.050000012</v>
      </c>
      <c r="I1540" s="4">
        <v>50562</v>
      </c>
      <c r="J1540" s="4">
        <v>22858</v>
      </c>
      <c r="K1540" s="4">
        <v>10953867.399999997</v>
      </c>
      <c r="L1540" s="4">
        <v>10388056.650000002</v>
      </c>
      <c r="M1540" s="6">
        <v>0.68866793789158265</v>
      </c>
      <c r="N1540" s="4">
        <v>81.172007732185193</v>
      </c>
      <c r="O1540" s="4">
        <v>17531102.050000016</v>
      </c>
      <c r="P1540" s="4">
        <v>23200904.190000005</v>
      </c>
      <c r="Q1540" s="4">
        <v>10953867.399999997</v>
      </c>
      <c r="R1540" s="4">
        <v>12247036.789999999</v>
      </c>
    </row>
    <row r="1541" spans="1:18" ht="15" x14ac:dyDescent="0.2">
      <c r="A1541" s="1" t="str" cm="1">
        <f t="array" ref="A1541">_xlfn.LET(
  _xlpm.n, UPPER(TRIM(C1541)),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C1541
  )
)</f>
        <v>Tasmania</v>
      </c>
      <c r="B1541" s="1" t="str" cm="1">
        <f t="array" ref="B1541">_xlfn.LET(
  _xlpm.n, UPPER(TRIM(C1541)),
  _xlfn.XLOOKUP(
    _xlpm.n,
    {"AUSTRALIA","NSW","VIC","QLD","SA","WA","TAS","NT","ACT","UNK"},
    {"AU","NSW","VIC","QLD","SA","WA","TAS","NT","ACT","UNK"},
    C1541
  )
)</f>
        <v>TAS</v>
      </c>
      <c r="C1541" s="1" t="s">
        <v>23</v>
      </c>
      <c r="D1541" s="11">
        <f t="shared" si="24"/>
        <v>44805</v>
      </c>
      <c r="E1541" s="1" t="s">
        <v>50</v>
      </c>
      <c r="F1541" s="1" t="s">
        <v>38</v>
      </c>
      <c r="G1541" s="4">
        <v>19347</v>
      </c>
      <c r="H1541" s="5">
        <v>4076923.5999999982</v>
      </c>
      <c r="I1541" s="4">
        <v>15570</v>
      </c>
      <c r="J1541" s="4">
        <v>3777</v>
      </c>
      <c r="K1541" s="4">
        <v>2780935.0999999996</v>
      </c>
      <c r="L1541" s="4">
        <v>1295988.4999999998</v>
      </c>
      <c r="M1541" s="6">
        <v>0.80477593425337257</v>
      </c>
      <c r="N1541" s="4">
        <v>46.60639330995415</v>
      </c>
      <c r="O1541" s="4">
        <v>4036265.1500000004</v>
      </c>
      <c r="P1541" s="4">
        <v>4261399.87</v>
      </c>
      <c r="Q1541" s="4">
        <v>2780935.0999999996</v>
      </c>
      <c r="R1541" s="4">
        <v>1480464.7699999996</v>
      </c>
    </row>
    <row r="1542" spans="1:18" ht="15" x14ac:dyDescent="0.2">
      <c r="A1542" s="1" t="str" cm="1">
        <f t="array" ref="A1542">_xlfn.LET(
  _xlpm.n, UPPER(TRIM(C1542)),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C1542
  )
)</f>
        <v>Northern Territory</v>
      </c>
      <c r="B1542" s="1" t="str" cm="1">
        <f t="array" ref="B1542">_xlfn.LET(
  _xlpm.n, UPPER(TRIM(C1542)),
  _xlfn.XLOOKUP(
    _xlpm.n,
    {"AUSTRALIA","NSW","VIC","QLD","SA","WA","TAS","NT","ACT","UNK"},
    {"AU","NSW","VIC","QLD","SA","WA","TAS","NT","ACT","UNK"},
    C1542
  )
)</f>
        <v>NT</v>
      </c>
      <c r="C1542" s="1" t="s">
        <v>24</v>
      </c>
      <c r="D1542" s="11">
        <f t="shared" si="24"/>
        <v>44805</v>
      </c>
      <c r="E1542" s="1" t="s">
        <v>50</v>
      </c>
      <c r="F1542" s="1" t="s">
        <v>38</v>
      </c>
      <c r="G1542" s="4">
        <v>4314</v>
      </c>
      <c r="H1542" s="5">
        <v>1000728.9999999998</v>
      </c>
      <c r="I1542" s="4">
        <v>4133</v>
      </c>
      <c r="J1542" s="4">
        <v>181</v>
      </c>
      <c r="K1542" s="4">
        <v>929160.99999999988</v>
      </c>
      <c r="L1542" s="4">
        <v>71568</v>
      </c>
      <c r="M1542" s="6">
        <v>0.95804357904496984</v>
      </c>
      <c r="N1542" s="4">
        <v>66.942613636363632</v>
      </c>
      <c r="O1542" s="4">
        <v>1075559.4000000004</v>
      </c>
      <c r="P1542" s="4">
        <v>1012905.25</v>
      </c>
      <c r="Q1542" s="4">
        <v>929160.99999999988</v>
      </c>
      <c r="R1542" s="4">
        <v>83744.25</v>
      </c>
    </row>
    <row r="1543" spans="1:18" ht="15" x14ac:dyDescent="0.2">
      <c r="A1543" s="1" t="str" cm="1">
        <f t="array" ref="A1543">_xlfn.LET(
  _xlpm.n, UPPER(TRIM(C1543)),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C1543
  )
)</f>
        <v>Australian Capital Territory</v>
      </c>
      <c r="B1543" s="1" t="str" cm="1">
        <f t="array" ref="B1543">_xlfn.LET(
  _xlpm.n, UPPER(TRIM(C1543)),
  _xlfn.XLOOKUP(
    _xlpm.n,
    {"AUSTRALIA","NSW","VIC","QLD","SA","WA","TAS","NT","ACT","UNK"},
    {"AU","NSW","VIC","QLD","SA","WA","TAS","NT","ACT","UNK"},
    C1543
  )
)</f>
        <v>ACT</v>
      </c>
      <c r="C1543" s="1" t="s">
        <v>25</v>
      </c>
      <c r="D1543" s="11">
        <f t="shared" si="24"/>
        <v>44805</v>
      </c>
      <c r="E1543" s="1" t="s">
        <v>50</v>
      </c>
      <c r="F1543" s="1" t="s">
        <v>38</v>
      </c>
      <c r="G1543" s="4">
        <v>7502</v>
      </c>
      <c r="H1543" s="5">
        <v>1911769.15</v>
      </c>
      <c r="I1543" s="4">
        <v>5822</v>
      </c>
      <c r="J1543" s="4">
        <v>1680</v>
      </c>
      <c r="K1543" s="4">
        <v>1237592.2999999998</v>
      </c>
      <c r="L1543" s="4">
        <v>674176.84999999963</v>
      </c>
      <c r="M1543" s="6">
        <v>0.77605971740869106</v>
      </c>
      <c r="N1543" s="4">
        <v>61.510578313253021</v>
      </c>
      <c r="O1543" s="4">
        <v>1807421.4500000007</v>
      </c>
      <c r="P1543" s="4">
        <v>2014745.5099999998</v>
      </c>
      <c r="Q1543" s="4">
        <v>1237592.2999999998</v>
      </c>
      <c r="R1543" s="4">
        <v>777153.21000000008</v>
      </c>
    </row>
    <row r="1544" spans="1:18" ht="15" x14ac:dyDescent="0.2">
      <c r="A1544" s="1" t="str" cm="1">
        <f t="array" ref="A1544">_xlfn.LET(
  _xlpm.n, UPPER(TRIM(C1544)),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C1544
  )
)</f>
        <v>Australia</v>
      </c>
      <c r="B1544" s="1" t="str" cm="1">
        <f t="array" ref="B1544">_xlfn.LET(
  _xlpm.n, UPPER(TRIM(C1544)),
  _xlfn.XLOOKUP(
    _xlpm.n,
    {"AUSTRALIA","NSW","VIC","QLD","SA","WA","TAS","NT","ACT","UNK"},
    {"AU","NSW","VIC","QLD","SA","WA","TAS","NT","ACT","UNK"},
    C1544
  )
)</f>
        <v>AU</v>
      </c>
      <c r="C1544" s="2" t="s">
        <v>15</v>
      </c>
      <c r="D1544" s="12">
        <f t="shared" si="24"/>
        <v>44805</v>
      </c>
      <c r="E1544" s="3" t="s">
        <v>50</v>
      </c>
      <c r="F1544" s="3" t="s">
        <v>39</v>
      </c>
      <c r="G1544" s="8">
        <v>2990104</v>
      </c>
      <c r="H1544" s="9">
        <v>468761953.88000011</v>
      </c>
      <c r="I1544" s="8">
        <v>1823153</v>
      </c>
      <c r="J1544" s="8">
        <v>1166951</v>
      </c>
      <c r="K1544" s="8">
        <v>307181797.4500016</v>
      </c>
      <c r="L1544" s="8">
        <v>161580156.42999983</v>
      </c>
      <c r="M1544" s="10">
        <v>0.60972895926027992</v>
      </c>
      <c r="N1544" s="8">
        <v>125.55976734456529</v>
      </c>
      <c r="O1544" s="8">
        <v>517688346.41999841</v>
      </c>
      <c r="P1544" s="8">
        <v>587039582.01000297</v>
      </c>
      <c r="Q1544" s="8">
        <v>307181797.4500016</v>
      </c>
      <c r="R1544" s="8">
        <v>279857784.56000096</v>
      </c>
    </row>
    <row r="1545" spans="1:18" ht="15" x14ac:dyDescent="0.2">
      <c r="A1545" s="1" t="str" cm="1">
        <f t="array" ref="A1545">_xlfn.LET(
  _xlpm.n, UPPER(TRIM(C1545)),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C1545
  )
)</f>
        <v>New South Wales</v>
      </c>
      <c r="B1545" s="1" t="str" cm="1">
        <f t="array" ref="B1545">_xlfn.LET(
  _xlpm.n, UPPER(TRIM(C1545)),
  _xlfn.XLOOKUP(
    _xlpm.n,
    {"AUSTRALIA","NSW","VIC","QLD","SA","WA","TAS","NT","ACT","UNK"},
    {"AU","NSW","VIC","QLD","SA","WA","TAS","NT","ACT","UNK"},
    C1545
  )
)</f>
        <v>NSW</v>
      </c>
      <c r="C1545" s="1" t="s">
        <v>18</v>
      </c>
      <c r="D1545" s="11">
        <f t="shared" si="24"/>
        <v>44805</v>
      </c>
      <c r="E1545" s="1" t="s">
        <v>50</v>
      </c>
      <c r="F1545" s="1" t="s">
        <v>39</v>
      </c>
      <c r="G1545" s="4">
        <v>982577</v>
      </c>
      <c r="H1545" s="5">
        <v>156909525.48000011</v>
      </c>
      <c r="I1545" s="4">
        <v>614865</v>
      </c>
      <c r="J1545" s="4">
        <v>367712</v>
      </c>
      <c r="K1545" s="4">
        <v>104614057.10000005</v>
      </c>
      <c r="L1545" s="4">
        <v>52295468.380000003</v>
      </c>
      <c r="M1545" s="6">
        <v>0.6257677515349942</v>
      </c>
      <c r="N1545" s="4">
        <v>131.27015218719293</v>
      </c>
      <c r="O1545" s="4">
        <v>174050351.90999973</v>
      </c>
      <c r="P1545" s="4">
        <v>195729628.61000007</v>
      </c>
      <c r="Q1545" s="4">
        <v>104614057.10000005</v>
      </c>
      <c r="R1545" s="4">
        <v>91115571.51000002</v>
      </c>
    </row>
    <row r="1546" spans="1:18" ht="15" x14ac:dyDescent="0.2">
      <c r="A1546" s="1" t="str" cm="1">
        <f t="array" ref="A1546">_xlfn.LET(
  _xlpm.n, UPPER(TRIM(C1546)),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C1546
  )
)</f>
        <v>Victoria</v>
      </c>
      <c r="B1546" s="1" t="str" cm="1">
        <f t="array" ref="B1546">_xlfn.LET(
  _xlpm.n, UPPER(TRIM(C1546)),
  _xlfn.XLOOKUP(
    _xlpm.n,
    {"AUSTRALIA","NSW","VIC","QLD","SA","WA","TAS","NT","ACT","UNK"},
    {"AU","NSW","VIC","QLD","SA","WA","TAS","NT","ACT","UNK"},
    C1546
  )
)</f>
        <v>VIC</v>
      </c>
      <c r="C1546" s="1" t="s">
        <v>19</v>
      </c>
      <c r="D1546" s="11">
        <f t="shared" si="24"/>
        <v>44805</v>
      </c>
      <c r="E1546" s="1" t="s">
        <v>50</v>
      </c>
      <c r="F1546" s="1" t="s">
        <v>39</v>
      </c>
      <c r="G1546" s="4">
        <v>715270</v>
      </c>
      <c r="H1546" s="5">
        <v>119329949.45999964</v>
      </c>
      <c r="I1546" s="4">
        <v>452469</v>
      </c>
      <c r="J1546" s="4">
        <v>262801</v>
      </c>
      <c r="K1546" s="4">
        <v>76953406.349999726</v>
      </c>
      <c r="L1546" s="4">
        <v>42376543.110000096</v>
      </c>
      <c r="M1546" s="6">
        <v>0.63258489801054152</v>
      </c>
      <c r="N1546" s="4">
        <v>164.98344248349258</v>
      </c>
      <c r="O1546" s="4">
        <v>129677502.94999996</v>
      </c>
      <c r="P1546" s="4">
        <v>151153145.43000013</v>
      </c>
      <c r="Q1546" s="4">
        <v>76953406.349999726</v>
      </c>
      <c r="R1546" s="4">
        <v>74199739.079999819</v>
      </c>
    </row>
    <row r="1547" spans="1:18" ht="15" x14ac:dyDescent="0.2">
      <c r="A1547" s="1" t="str" cm="1">
        <f t="array" ref="A1547">_xlfn.LET(
  _xlpm.n, UPPER(TRIM(C1547)),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C1547
  )
)</f>
        <v>Queensland</v>
      </c>
      <c r="B1547" s="1" t="str" cm="1">
        <f t="array" ref="B1547">_xlfn.LET(
  _xlpm.n, UPPER(TRIM(C1547)),
  _xlfn.XLOOKUP(
    _xlpm.n,
    {"AUSTRALIA","NSW","VIC","QLD","SA","WA","TAS","NT","ACT","UNK"},
    {"AU","NSW","VIC","QLD","SA","WA","TAS","NT","ACT","UNK"},
    C1547
  )
)</f>
        <v>QLD</v>
      </c>
      <c r="C1547" s="1" t="s">
        <v>20</v>
      </c>
      <c r="D1547" s="11">
        <f t="shared" si="24"/>
        <v>44805</v>
      </c>
      <c r="E1547" s="1" t="s">
        <v>50</v>
      </c>
      <c r="F1547" s="1" t="s">
        <v>39</v>
      </c>
      <c r="G1547" s="4">
        <v>640541</v>
      </c>
      <c r="H1547" s="5">
        <v>96334439.47999993</v>
      </c>
      <c r="I1547" s="4">
        <v>371388</v>
      </c>
      <c r="J1547" s="4">
        <v>269153</v>
      </c>
      <c r="K1547" s="4">
        <v>64106572.149999969</v>
      </c>
      <c r="L1547" s="4">
        <v>32227867.330000035</v>
      </c>
      <c r="M1547" s="6">
        <v>0.57980363474000884</v>
      </c>
      <c r="N1547" s="4">
        <v>109.60333075145468</v>
      </c>
      <c r="O1547" s="4">
        <v>107110419.21999995</v>
      </c>
      <c r="P1547" s="4">
        <v>119729085.63000008</v>
      </c>
      <c r="Q1547" s="4">
        <v>64106572.149999969</v>
      </c>
      <c r="R1547" s="4">
        <v>55622513.479999974</v>
      </c>
    </row>
    <row r="1548" spans="1:18" ht="15" x14ac:dyDescent="0.2">
      <c r="A1548" s="1" t="str" cm="1">
        <f t="array" ref="A1548">_xlfn.LET(
  _xlpm.n, UPPER(TRIM(C1548)),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C1548
  )
)</f>
        <v>South Australia</v>
      </c>
      <c r="B1548" s="1" t="str" cm="1">
        <f t="array" ref="B1548">_xlfn.LET(
  _xlpm.n, UPPER(TRIM(C1548)),
  _xlfn.XLOOKUP(
    _xlpm.n,
    {"AUSTRALIA","NSW","VIC","QLD","SA","WA","TAS","NT","ACT","UNK"},
    {"AU","NSW","VIC","QLD","SA","WA","TAS","NT","ACT","UNK"},
    C1548
  )
)</f>
        <v>SA</v>
      </c>
      <c r="C1548" s="1" t="s">
        <v>21</v>
      </c>
      <c r="D1548" s="11">
        <f t="shared" si="24"/>
        <v>44805</v>
      </c>
      <c r="E1548" s="1" t="s">
        <v>50</v>
      </c>
      <c r="F1548" s="1" t="s">
        <v>39</v>
      </c>
      <c r="G1548" s="4">
        <v>222383</v>
      </c>
      <c r="H1548" s="5">
        <v>33295509.890000023</v>
      </c>
      <c r="I1548" s="4">
        <v>126438</v>
      </c>
      <c r="J1548" s="4">
        <v>95945</v>
      </c>
      <c r="K1548" s="4">
        <v>21069306.950000037</v>
      </c>
      <c r="L1548" s="4">
        <v>12226202.940000003</v>
      </c>
      <c r="M1548" s="6">
        <v>0.56855964709532658</v>
      </c>
      <c r="N1548" s="4">
        <v>91.896286133622638</v>
      </c>
      <c r="O1548" s="4">
        <v>37277448.720000006</v>
      </c>
      <c r="P1548" s="4">
        <v>41463829.54999999</v>
      </c>
      <c r="Q1548" s="4">
        <v>21069306.950000037</v>
      </c>
      <c r="R1548" s="4">
        <v>20394522.60000002</v>
      </c>
    </row>
    <row r="1549" spans="1:18" ht="15" x14ac:dyDescent="0.2">
      <c r="A1549" s="1" t="str" cm="1">
        <f t="array" ref="A1549">_xlfn.LET(
  _xlpm.n, UPPER(TRIM(C1549)),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C1549
  )
)</f>
        <v>Western Australia</v>
      </c>
      <c r="B1549" s="1" t="str" cm="1">
        <f t="array" ref="B1549">_xlfn.LET(
  _xlpm.n, UPPER(TRIM(C1549)),
  _xlfn.XLOOKUP(
    _xlpm.n,
    {"AUSTRALIA","NSW","VIC","QLD","SA","WA","TAS","NT","ACT","UNK"},
    {"AU","NSW","VIC","QLD","SA","WA","TAS","NT","ACT","UNK"},
    C1549
  )
)</f>
        <v>WA</v>
      </c>
      <c r="C1549" s="1" t="s">
        <v>22</v>
      </c>
      <c r="D1549" s="11">
        <f t="shared" si="24"/>
        <v>44805</v>
      </c>
      <c r="E1549" s="1" t="s">
        <v>50</v>
      </c>
      <c r="F1549" s="1" t="s">
        <v>39</v>
      </c>
      <c r="G1549" s="4">
        <v>306286</v>
      </c>
      <c r="H1549" s="5">
        <v>41483804.470000125</v>
      </c>
      <c r="I1549" s="4">
        <v>185238</v>
      </c>
      <c r="J1549" s="4">
        <v>121048</v>
      </c>
      <c r="K1549" s="4">
        <v>26503318.750000004</v>
      </c>
      <c r="L1549" s="4">
        <v>14980485.719999995</v>
      </c>
      <c r="M1549" s="6">
        <v>0.60478768210104283</v>
      </c>
      <c r="N1549" s="4">
        <v>97.063612005264929</v>
      </c>
      <c r="O1549" s="4">
        <v>46446250.669999972</v>
      </c>
      <c r="P1549" s="4">
        <v>52400840.59000013</v>
      </c>
      <c r="Q1549" s="4">
        <v>26503318.750000004</v>
      </c>
      <c r="R1549" s="4">
        <v>25897521.840000011</v>
      </c>
    </row>
    <row r="1550" spans="1:18" ht="15" x14ac:dyDescent="0.2">
      <c r="A1550" s="1" t="str" cm="1">
        <f t="array" ref="A1550">_xlfn.LET(
  _xlpm.n, UPPER(TRIM(C1550)),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C1550
  )
)</f>
        <v>Tasmania</v>
      </c>
      <c r="B1550" s="1" t="str" cm="1">
        <f t="array" ref="B1550">_xlfn.LET(
  _xlpm.n, UPPER(TRIM(C1550)),
  _xlfn.XLOOKUP(
    _xlpm.n,
    {"AUSTRALIA","NSW","VIC","QLD","SA","WA","TAS","NT","ACT","UNK"},
    {"AU","NSW","VIC","QLD","SA","WA","TAS","NT","ACT","UNK"},
    C1550
  )
)</f>
        <v>TAS</v>
      </c>
      <c r="C1550" s="1" t="s">
        <v>23</v>
      </c>
      <c r="D1550" s="11">
        <f t="shared" si="24"/>
        <v>44805</v>
      </c>
      <c r="E1550" s="1" t="s">
        <v>50</v>
      </c>
      <c r="F1550" s="1" t="s">
        <v>39</v>
      </c>
      <c r="G1550" s="4">
        <v>59563</v>
      </c>
      <c r="H1550" s="5">
        <v>10289078.500000002</v>
      </c>
      <c r="I1550" s="4">
        <v>33706</v>
      </c>
      <c r="J1550" s="4">
        <v>25857</v>
      </c>
      <c r="K1550" s="4">
        <v>7179991.7499999963</v>
      </c>
      <c r="L1550" s="4">
        <v>3109086.7499999995</v>
      </c>
      <c r="M1550" s="6">
        <v>0.56588821919648102</v>
      </c>
      <c r="N1550" s="4">
        <v>74.127729723324819</v>
      </c>
      <c r="O1550" s="4">
        <v>11587319.249999998</v>
      </c>
      <c r="P1550" s="4">
        <v>12081643.399999993</v>
      </c>
      <c r="Q1550" s="4">
        <v>7179991.7499999963</v>
      </c>
      <c r="R1550" s="4">
        <v>4901651.6499999994</v>
      </c>
    </row>
    <row r="1551" spans="1:18" ht="15" x14ac:dyDescent="0.2">
      <c r="A1551" s="1" t="str" cm="1">
        <f t="array" ref="A1551">_xlfn.LET(
  _xlpm.n, UPPER(TRIM(C1551)),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C1551
  )
)</f>
        <v>Northern Territory</v>
      </c>
      <c r="B1551" s="1" t="str" cm="1">
        <f t="array" ref="B1551">_xlfn.LET(
  _xlpm.n, UPPER(TRIM(C1551)),
  _xlfn.XLOOKUP(
    _xlpm.n,
    {"AUSTRALIA","NSW","VIC","QLD","SA","WA","TAS","NT","ACT","UNK"},
    {"AU","NSW","VIC","QLD","SA","WA","TAS","NT","ACT","UNK"},
    C1551
  )
)</f>
        <v>NT</v>
      </c>
      <c r="C1551" s="1" t="s">
        <v>24</v>
      </c>
      <c r="D1551" s="11">
        <f t="shared" si="24"/>
        <v>44805</v>
      </c>
      <c r="E1551" s="1" t="s">
        <v>50</v>
      </c>
      <c r="F1551" s="1" t="s">
        <v>39</v>
      </c>
      <c r="G1551" s="4">
        <v>16420</v>
      </c>
      <c r="H1551" s="5">
        <v>4226668.700000003</v>
      </c>
      <c r="I1551" s="4">
        <v>12573</v>
      </c>
      <c r="J1551" s="4">
        <v>3847</v>
      </c>
      <c r="K1551" s="4">
        <v>3345655.9000000032</v>
      </c>
      <c r="L1551" s="4">
        <v>881012.80000000016</v>
      </c>
      <c r="M1551" s="6">
        <v>0.76571254567600489</v>
      </c>
      <c r="N1551" s="4">
        <v>221.29119730782864</v>
      </c>
      <c r="O1551" s="4">
        <v>4448554.9500000048</v>
      </c>
      <c r="P1551" s="4">
        <v>4944018.020000007</v>
      </c>
      <c r="Q1551" s="4">
        <v>3345655.9000000032</v>
      </c>
      <c r="R1551" s="4">
        <v>1598362.1199999987</v>
      </c>
    </row>
    <row r="1552" spans="1:18" ht="15" x14ac:dyDescent="0.2">
      <c r="A1552" s="1" t="str" cm="1">
        <f t="array" ref="A1552">_xlfn.LET(
  _xlpm.n, UPPER(TRIM(C1552)),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C1552
  )
)</f>
        <v>Australian Capital Territory</v>
      </c>
      <c r="B1552" s="1" t="str" cm="1">
        <f t="array" ref="B1552">_xlfn.LET(
  _xlpm.n, UPPER(TRIM(C1552)),
  _xlfn.XLOOKUP(
    _xlpm.n,
    {"AUSTRALIA","NSW","VIC","QLD","SA","WA","TAS","NT","ACT","UNK"},
    {"AU","NSW","VIC","QLD","SA","WA","TAS","NT","ACT","UNK"},
    C1552
  )
)</f>
        <v>ACT</v>
      </c>
      <c r="C1552" s="1" t="s">
        <v>25</v>
      </c>
      <c r="D1552" s="11">
        <f t="shared" si="24"/>
        <v>44805</v>
      </c>
      <c r="E1552" s="1" t="s">
        <v>50</v>
      </c>
      <c r="F1552" s="1" t="s">
        <v>39</v>
      </c>
      <c r="G1552" s="4">
        <v>47031</v>
      </c>
      <c r="H1552" s="5">
        <v>6888242.699999989</v>
      </c>
      <c r="I1552" s="4">
        <v>26456</v>
      </c>
      <c r="J1552" s="4">
        <v>20575</v>
      </c>
      <c r="K1552" s="4">
        <v>3406269.0499999993</v>
      </c>
      <c r="L1552" s="4">
        <v>3481973.6500000022</v>
      </c>
      <c r="M1552" s="6">
        <v>0.56252259148221384</v>
      </c>
      <c r="N1552" s="4">
        <v>141.96574892104601</v>
      </c>
      <c r="O1552" s="4">
        <v>7084998.6000000136</v>
      </c>
      <c r="P1552" s="4">
        <v>9531853.9299999978</v>
      </c>
      <c r="Q1552" s="4">
        <v>3406269.0499999993</v>
      </c>
      <c r="R1552" s="4">
        <v>6125584.879999999</v>
      </c>
    </row>
    <row r="1553" spans="1:18" ht="15" x14ac:dyDescent="0.2">
      <c r="A1553" s="1" t="str" cm="1">
        <f t="array" ref="A1553">_xlfn.LET(
  _xlpm.n, UPPER(TRIM(C1553)),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C1553
  )
)</f>
        <v>Unknown</v>
      </c>
      <c r="B1553" s="1" t="str" cm="1">
        <f t="array" ref="B1553">_xlfn.LET(
  _xlpm.n, UPPER(TRIM(C1553)),
  _xlfn.XLOOKUP(
    _xlpm.n,
    {"AUSTRALIA","NSW","VIC","QLD","SA","WA","TAS","NT","ACT","UNK"},
    {"AU","NSW","VIC","QLD","SA","WA","TAS","NT","ACT","UNK"},
    C1553
  )
)</f>
        <v>UNK</v>
      </c>
      <c r="C1553" s="1" t="s">
        <v>26</v>
      </c>
      <c r="D1553" s="11">
        <f t="shared" si="24"/>
        <v>44805</v>
      </c>
      <c r="E1553" s="1" t="s">
        <v>50</v>
      </c>
      <c r="F1553" s="1" t="s">
        <v>39</v>
      </c>
      <c r="G1553" s="4">
        <v>33</v>
      </c>
      <c r="H1553" s="5">
        <v>4735.2</v>
      </c>
      <c r="I1553" s="4">
        <v>20</v>
      </c>
      <c r="J1553" s="4">
        <v>13</v>
      </c>
      <c r="K1553" s="4">
        <v>3219.45</v>
      </c>
      <c r="L1553" s="4">
        <v>1515.75</v>
      </c>
      <c r="M1553" s="6">
        <v>0.60606060606060608</v>
      </c>
      <c r="N1553" s="4">
        <v>74.84375</v>
      </c>
      <c r="O1553" s="4">
        <v>5500.1500000000005</v>
      </c>
      <c r="P1553" s="4">
        <v>5536.85</v>
      </c>
      <c r="Q1553" s="4">
        <v>3219.45</v>
      </c>
      <c r="R1553" s="4">
        <v>2317.3999999999996</v>
      </c>
    </row>
    <row r="1554" spans="1:18" ht="15" x14ac:dyDescent="0.2">
      <c r="A1554" s="1" t="str" cm="1">
        <f t="array" ref="A1554">_xlfn.LET(
  _xlpm.n, UPPER(TRIM(C1554)),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C1554
  )
)</f>
        <v>Australia</v>
      </c>
      <c r="B1554" s="1" t="str" cm="1">
        <f t="array" ref="B1554">_xlfn.LET(
  _xlpm.n, UPPER(TRIM(C1554)),
  _xlfn.XLOOKUP(
    _xlpm.n,
    {"AUSTRALIA","NSW","VIC","QLD","SA","WA","TAS","NT","ACT","UNK"},
    {"AU","NSW","VIC","QLD","SA","WA","TAS","NT","ACT","UNK"},
    C1554
  )
)</f>
        <v>AU</v>
      </c>
      <c r="C1554" s="2" t="s">
        <v>15</v>
      </c>
      <c r="D1554" s="12">
        <f t="shared" si="24"/>
        <v>44713</v>
      </c>
      <c r="E1554" s="3" t="s">
        <v>51</v>
      </c>
      <c r="F1554" s="2" t="s">
        <v>17</v>
      </c>
      <c r="G1554" s="8">
        <v>119931603</v>
      </c>
      <c r="H1554" s="9">
        <v>6877562587.4599895</v>
      </c>
      <c r="I1554" s="8">
        <v>96570375</v>
      </c>
      <c r="J1554" s="8">
        <v>23361228</v>
      </c>
      <c r="K1554" s="8">
        <v>4829073229.8000011</v>
      </c>
      <c r="L1554" s="8">
        <v>2048489357.6599951</v>
      </c>
      <c r="M1554" s="10">
        <v>0.80521207575287723</v>
      </c>
      <c r="N1554" s="8">
        <v>78.193737346523591</v>
      </c>
      <c r="O1554" s="8">
        <v>7536288685.2400084</v>
      </c>
      <c r="P1554" s="8">
        <v>8975433906.4199677</v>
      </c>
      <c r="Q1554" s="8">
        <v>4826966606.3000164</v>
      </c>
      <c r="R1554" s="8">
        <v>4148467300.1200151</v>
      </c>
    </row>
    <row r="1555" spans="1:18" ht="15" x14ac:dyDescent="0.2">
      <c r="A1555" s="1" t="str" cm="1">
        <f t="array" ref="A1555">_xlfn.LET(
  _xlpm.n, UPPER(TRIM(C1555)),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C1555
  )
)</f>
        <v>New South Wales</v>
      </c>
      <c r="B1555" s="1" t="str" cm="1">
        <f t="array" ref="B1555">_xlfn.LET(
  _xlpm.n, UPPER(TRIM(C1555)),
  _xlfn.XLOOKUP(
    _xlpm.n,
    {"AUSTRALIA","NSW","VIC","QLD","SA","WA","TAS","NT","ACT","UNK"},
    {"AU","NSW","VIC","QLD","SA","WA","TAS","NT","ACT","UNK"},
    C1555
  )
)</f>
        <v>NSW</v>
      </c>
      <c r="C1555" s="1" t="s">
        <v>18</v>
      </c>
      <c r="D1555" s="11">
        <f t="shared" si="24"/>
        <v>44713</v>
      </c>
      <c r="E1555" s="1" t="s">
        <v>51</v>
      </c>
      <c r="F1555" s="1" t="s">
        <v>17</v>
      </c>
      <c r="G1555" s="4">
        <v>40724943</v>
      </c>
      <c r="H1555" s="5">
        <v>2338745695.7200012</v>
      </c>
      <c r="I1555" s="4">
        <v>33195038</v>
      </c>
      <c r="J1555" s="4">
        <v>7529905</v>
      </c>
      <c r="K1555" s="4">
        <v>1681195971.350004</v>
      </c>
      <c r="L1555" s="4">
        <v>657549724.37000072</v>
      </c>
      <c r="M1555" s="6">
        <v>0.81510336306670828</v>
      </c>
      <c r="N1555" s="4">
        <v>84.970496780773189</v>
      </c>
      <c r="O1555" s="4">
        <v>2564238563.430006</v>
      </c>
      <c r="P1555" s="4">
        <v>3044877125.2000127</v>
      </c>
      <c r="Q1555" s="4">
        <v>1680385485.1000051</v>
      </c>
      <c r="R1555" s="4">
        <v>1364491640.0999951</v>
      </c>
    </row>
    <row r="1556" spans="1:18" ht="15" x14ac:dyDescent="0.2">
      <c r="A1556" s="1" t="str" cm="1">
        <f t="array" ref="A1556">_xlfn.LET(
  _xlpm.n, UPPER(TRIM(C1556)),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C1556
  )
)</f>
        <v>Victoria</v>
      </c>
      <c r="B1556" s="1" t="str" cm="1">
        <f t="array" ref="B1556">_xlfn.LET(
  _xlpm.n, UPPER(TRIM(C1556)),
  _xlfn.XLOOKUP(
    _xlpm.n,
    {"AUSTRALIA","NSW","VIC","QLD","SA","WA","TAS","NT","ACT","UNK"},
    {"AU","NSW","VIC","QLD","SA","WA","TAS","NT","ACT","UNK"},
    C1556
  )
)</f>
        <v>VIC</v>
      </c>
      <c r="C1556" s="1" t="s">
        <v>19</v>
      </c>
      <c r="D1556" s="11">
        <f t="shared" si="24"/>
        <v>44713</v>
      </c>
      <c r="E1556" s="1" t="s">
        <v>51</v>
      </c>
      <c r="F1556" s="1" t="s">
        <v>17</v>
      </c>
      <c r="G1556" s="4">
        <v>31333627</v>
      </c>
      <c r="H1556" s="5">
        <v>1789239228.4699972</v>
      </c>
      <c r="I1556" s="4">
        <v>25241290</v>
      </c>
      <c r="J1556" s="4">
        <v>6092337</v>
      </c>
      <c r="K1556" s="4">
        <v>1247277688.5999994</v>
      </c>
      <c r="L1556" s="4">
        <v>541961539.87000036</v>
      </c>
      <c r="M1556" s="6">
        <v>0.80556553507195316</v>
      </c>
      <c r="N1556" s="4">
        <v>78.755174025583244</v>
      </c>
      <c r="O1556" s="4">
        <v>1960508658.309993</v>
      </c>
      <c r="P1556" s="4">
        <v>2335461806.2099943</v>
      </c>
      <c r="Q1556" s="4">
        <v>1246841254.1499989</v>
      </c>
      <c r="R1556" s="4">
        <v>1088620552.0600009</v>
      </c>
    </row>
    <row r="1557" spans="1:18" ht="15" x14ac:dyDescent="0.2">
      <c r="A1557" s="1" t="str" cm="1">
        <f t="array" ref="A1557">_xlfn.LET(
  _xlpm.n, UPPER(TRIM(C1557)),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C1557
  )
)</f>
        <v>Queensland</v>
      </c>
      <c r="B1557" s="1" t="str" cm="1">
        <f t="array" ref="B1557">_xlfn.LET(
  _xlpm.n, UPPER(TRIM(C1557)),
  _xlfn.XLOOKUP(
    _xlpm.n,
    {"AUSTRALIA","NSW","VIC","QLD","SA","WA","TAS","NT","ACT","UNK"},
    {"AU","NSW","VIC","QLD","SA","WA","TAS","NT","ACT","UNK"},
    C1557
  )
)</f>
        <v>QLD</v>
      </c>
      <c r="C1557" s="1" t="s">
        <v>20</v>
      </c>
      <c r="D1557" s="11">
        <f t="shared" si="24"/>
        <v>44713</v>
      </c>
      <c r="E1557" s="1" t="s">
        <v>51</v>
      </c>
      <c r="F1557" s="1" t="s">
        <v>17</v>
      </c>
      <c r="G1557" s="4">
        <v>24066694</v>
      </c>
      <c r="H1557" s="5">
        <v>1389173701.8099954</v>
      </c>
      <c r="I1557" s="4">
        <v>19280094</v>
      </c>
      <c r="J1557" s="4">
        <v>4786600</v>
      </c>
      <c r="K1557" s="4">
        <v>978562896.84999824</v>
      </c>
      <c r="L1557" s="4">
        <v>410610804.96000081</v>
      </c>
      <c r="M1557" s="6">
        <v>0.80111102920908039</v>
      </c>
      <c r="N1557" s="4">
        <v>75.059482072608503</v>
      </c>
      <c r="O1557" s="4">
        <v>1520392535.919996</v>
      </c>
      <c r="P1557" s="4">
        <v>1811971186.7299943</v>
      </c>
      <c r="Q1557" s="4">
        <v>978116831.44999862</v>
      </c>
      <c r="R1557" s="4">
        <v>833854355.27999985</v>
      </c>
    </row>
    <row r="1558" spans="1:18" ht="15" x14ac:dyDescent="0.2">
      <c r="A1558" s="1" t="str" cm="1">
        <f t="array" ref="A1558">_xlfn.LET(
  _xlpm.n, UPPER(TRIM(C1558)),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C1558
  )
)</f>
        <v>South Australia</v>
      </c>
      <c r="B1558" s="1" t="str" cm="1">
        <f t="array" ref="B1558">_xlfn.LET(
  _xlpm.n, UPPER(TRIM(C1558)),
  _xlfn.XLOOKUP(
    _xlpm.n,
    {"AUSTRALIA","NSW","VIC","QLD","SA","WA","TAS","NT","ACT","UNK"},
    {"AU","NSW","VIC","QLD","SA","WA","TAS","NT","ACT","UNK"},
    C1558
  )
)</f>
        <v>SA</v>
      </c>
      <c r="C1558" s="1" t="s">
        <v>21</v>
      </c>
      <c r="D1558" s="11">
        <f t="shared" si="24"/>
        <v>44713</v>
      </c>
      <c r="E1558" s="1" t="s">
        <v>51</v>
      </c>
      <c r="F1558" s="1" t="s">
        <v>17</v>
      </c>
      <c r="G1558" s="4">
        <v>8159067</v>
      </c>
      <c r="H1558" s="5">
        <v>472976090.3399989</v>
      </c>
      <c r="I1558" s="4">
        <v>6530900</v>
      </c>
      <c r="J1558" s="4">
        <v>1628167</v>
      </c>
      <c r="K1558" s="4">
        <v>322730010.50000006</v>
      </c>
      <c r="L1558" s="4">
        <v>150246079.83999974</v>
      </c>
      <c r="M1558" s="6">
        <v>0.80044691384443833</v>
      </c>
      <c r="N1558" s="4">
        <v>66.264798568520021</v>
      </c>
      <c r="O1558" s="4">
        <v>520099956.05999863</v>
      </c>
      <c r="P1558" s="4">
        <v>604819536.13999987</v>
      </c>
      <c r="Q1558" s="4">
        <v>322586053.95000023</v>
      </c>
      <c r="R1558" s="4">
        <v>282233482.19</v>
      </c>
    </row>
    <row r="1559" spans="1:18" ht="15" x14ac:dyDescent="0.2">
      <c r="A1559" s="1" t="str" cm="1">
        <f t="array" ref="A1559">_xlfn.LET(
  _xlpm.n, UPPER(TRIM(C1559)),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C1559
  )
)</f>
        <v>Western Australia</v>
      </c>
      <c r="B1559" s="1" t="str" cm="1">
        <f t="array" ref="B1559">_xlfn.LET(
  _xlpm.n, UPPER(TRIM(C1559)),
  _xlfn.XLOOKUP(
    _xlpm.n,
    {"AUSTRALIA","NSW","VIC","QLD","SA","WA","TAS","NT","ACT","UNK"},
    {"AU","NSW","VIC","QLD","SA","WA","TAS","NT","ACT","UNK"},
    C1559
  )
)</f>
        <v>WA</v>
      </c>
      <c r="C1559" s="1" t="s">
        <v>22</v>
      </c>
      <c r="D1559" s="11">
        <f t="shared" si="24"/>
        <v>44713</v>
      </c>
      <c r="E1559" s="1" t="s">
        <v>51</v>
      </c>
      <c r="F1559" s="1" t="s">
        <v>17</v>
      </c>
      <c r="G1559" s="4">
        <v>10742829</v>
      </c>
      <c r="H1559" s="5">
        <v>617637145.29000092</v>
      </c>
      <c r="I1559" s="4">
        <v>8540262</v>
      </c>
      <c r="J1559" s="4">
        <v>2202567</v>
      </c>
      <c r="K1559" s="4">
        <v>422824548.14999956</v>
      </c>
      <c r="L1559" s="4">
        <v>194812597.13999957</v>
      </c>
      <c r="M1559" s="6">
        <v>0.79497327938478779</v>
      </c>
      <c r="N1559" s="4">
        <v>74.542792235550849</v>
      </c>
      <c r="O1559" s="4">
        <v>674227482.98000073</v>
      </c>
      <c r="P1559" s="4">
        <v>808662788.97999668</v>
      </c>
      <c r="Q1559" s="4">
        <v>422632783.34999967</v>
      </c>
      <c r="R1559" s="4">
        <v>386030005.63000005</v>
      </c>
    </row>
    <row r="1560" spans="1:18" ht="15" x14ac:dyDescent="0.2">
      <c r="A1560" s="1" t="str" cm="1">
        <f t="array" ref="A1560">_xlfn.LET(
  _xlpm.n, UPPER(TRIM(C1560)),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C1560
  )
)</f>
        <v>Tasmania</v>
      </c>
      <c r="B1560" s="1" t="str" cm="1">
        <f t="array" ref="B1560">_xlfn.LET(
  _xlpm.n, UPPER(TRIM(C1560)),
  _xlfn.XLOOKUP(
    _xlpm.n,
    {"AUSTRALIA","NSW","VIC","QLD","SA","WA","TAS","NT","ACT","UNK"},
    {"AU","NSW","VIC","QLD","SA","WA","TAS","NT","ACT","UNK"},
    C1560
  )
)</f>
        <v>TAS</v>
      </c>
      <c r="C1560" s="1" t="s">
        <v>23</v>
      </c>
      <c r="D1560" s="11">
        <f t="shared" si="24"/>
        <v>44713</v>
      </c>
      <c r="E1560" s="1" t="s">
        <v>51</v>
      </c>
      <c r="F1560" s="1" t="s">
        <v>17</v>
      </c>
      <c r="G1560" s="4">
        <v>2293656</v>
      </c>
      <c r="H1560" s="5">
        <v>129489242.99999979</v>
      </c>
      <c r="I1560" s="4">
        <v>1746538</v>
      </c>
      <c r="J1560" s="4">
        <v>547118</v>
      </c>
      <c r="K1560" s="4">
        <v>83869493.25</v>
      </c>
      <c r="L1560" s="4">
        <v>45619749.750000045</v>
      </c>
      <c r="M1560" s="6">
        <v>0.76146466601792073</v>
      </c>
      <c r="N1560" s="4">
        <v>62.050088859026239</v>
      </c>
      <c r="O1560" s="4">
        <v>143976618.82000002</v>
      </c>
      <c r="P1560" s="4">
        <v>172303247.16000023</v>
      </c>
      <c r="Q1560" s="4">
        <v>83835690.349999979</v>
      </c>
      <c r="R1560" s="4">
        <v>88467556.810000211</v>
      </c>
    </row>
    <row r="1561" spans="1:18" ht="15" x14ac:dyDescent="0.2">
      <c r="A1561" s="1" t="str" cm="1">
        <f t="array" ref="A1561">_xlfn.LET(
  _xlpm.n, UPPER(TRIM(C1561)),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C1561
  )
)</f>
        <v>Northern Territory</v>
      </c>
      <c r="B1561" s="1" t="str" cm="1">
        <f t="array" ref="B1561">_xlfn.LET(
  _xlpm.n, UPPER(TRIM(C1561)),
  _xlfn.XLOOKUP(
    _xlpm.n,
    {"AUSTRALIA","NSW","VIC","QLD","SA","WA","TAS","NT","ACT","UNK"},
    {"AU","NSW","VIC","QLD","SA","WA","TAS","NT","ACT","UNK"},
    C1561
  )
)</f>
        <v>NT</v>
      </c>
      <c r="C1561" s="1" t="s">
        <v>24</v>
      </c>
      <c r="D1561" s="11">
        <f t="shared" si="24"/>
        <v>44713</v>
      </c>
      <c r="E1561" s="1" t="s">
        <v>51</v>
      </c>
      <c r="F1561" s="1" t="s">
        <v>17</v>
      </c>
      <c r="G1561" s="4">
        <v>723158</v>
      </c>
      <c r="H1561" s="5">
        <v>39372075.500000045</v>
      </c>
      <c r="I1561" s="4">
        <v>629840</v>
      </c>
      <c r="J1561" s="4">
        <v>93318</v>
      </c>
      <c r="K1561" s="4">
        <v>31295787.250000015</v>
      </c>
      <c r="L1561" s="4">
        <v>8076288.2499999991</v>
      </c>
      <c r="M1561" s="6">
        <v>0.87095766070485292</v>
      </c>
      <c r="N1561" s="4">
        <v>70.095566251176862</v>
      </c>
      <c r="O1561" s="4">
        <v>42812508.549999997</v>
      </c>
      <c r="P1561" s="4">
        <v>48178175.840000041</v>
      </c>
      <c r="Q1561" s="4">
        <v>31278104.400000013</v>
      </c>
      <c r="R1561" s="4">
        <v>16900071.43999999</v>
      </c>
    </row>
    <row r="1562" spans="1:18" ht="15" x14ac:dyDescent="0.2">
      <c r="A1562" s="1" t="str" cm="1">
        <f t="array" ref="A1562">_xlfn.LET(
  _xlpm.n, UPPER(TRIM(C1562)),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C1562
  )
)</f>
        <v>Australian Capital Territory</v>
      </c>
      <c r="B1562" s="1" t="str" cm="1">
        <f t="array" ref="B1562">_xlfn.LET(
  _xlpm.n, UPPER(TRIM(C1562)),
  _xlfn.XLOOKUP(
    _xlpm.n,
    {"AUSTRALIA","NSW","VIC","QLD","SA","WA","TAS","NT","ACT","UNK"},
    {"AU","NSW","VIC","QLD","SA","WA","TAS","NT","ACT","UNK"},
    C1562
  )
)</f>
        <v>ACT</v>
      </c>
      <c r="C1562" s="1" t="s">
        <v>25</v>
      </c>
      <c r="D1562" s="11">
        <f t="shared" si="24"/>
        <v>44713</v>
      </c>
      <c r="E1562" s="1" t="s">
        <v>51</v>
      </c>
      <c r="F1562" s="1" t="s">
        <v>17</v>
      </c>
      <c r="G1562" s="4">
        <v>1885841</v>
      </c>
      <c r="H1562" s="5">
        <v>100821202.48000002</v>
      </c>
      <c r="I1562" s="4">
        <v>1405176</v>
      </c>
      <c r="J1562" s="4">
        <v>480665</v>
      </c>
      <c r="K1562" s="4">
        <v>61248008.150000088</v>
      </c>
      <c r="L1562" s="4">
        <v>39573194.329999939</v>
      </c>
      <c r="M1562" s="6">
        <v>0.7451190211688048</v>
      </c>
      <c r="N1562" s="4">
        <v>80.879332315296097</v>
      </c>
      <c r="O1562" s="4">
        <v>109910584.52000007</v>
      </c>
      <c r="P1562" s="4">
        <v>149007473.99999988</v>
      </c>
      <c r="Q1562" s="4">
        <v>61221577.850000083</v>
      </c>
      <c r="R1562" s="4">
        <v>87785896.150000006</v>
      </c>
    </row>
    <row r="1563" spans="1:18" ht="15" x14ac:dyDescent="0.2">
      <c r="A1563" s="1" t="str" cm="1">
        <f t="array" ref="A1563">_xlfn.LET(
  _xlpm.n, UPPER(TRIM(C1563)),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C1563
  )
)</f>
        <v>Unknown</v>
      </c>
      <c r="B1563" s="1" t="str" cm="1">
        <f t="array" ref="B1563">_xlfn.LET(
  _xlpm.n, UPPER(TRIM(C1563)),
  _xlfn.XLOOKUP(
    _xlpm.n,
    {"AUSTRALIA","NSW","VIC","QLD","SA","WA","TAS","NT","ACT","UNK"},
    {"AU","NSW","VIC","QLD","SA","WA","TAS","NT","ACT","UNK"},
    C1563
  )
)</f>
        <v>UNK</v>
      </c>
      <c r="C1563" s="1" t="s">
        <v>26</v>
      </c>
      <c r="D1563" s="11">
        <f t="shared" si="24"/>
        <v>44713</v>
      </c>
      <c r="E1563" s="1" t="s">
        <v>51</v>
      </c>
      <c r="F1563" s="1" t="s">
        <v>17</v>
      </c>
      <c r="G1563" s="4">
        <v>1788</v>
      </c>
      <c r="H1563" s="5">
        <v>108204.85000000011</v>
      </c>
      <c r="I1563" s="4">
        <v>1237</v>
      </c>
      <c r="J1563" s="4">
        <v>551</v>
      </c>
      <c r="K1563" s="4">
        <v>68825.7</v>
      </c>
      <c r="L1563" s="4">
        <v>39379.150000000016</v>
      </c>
      <c r="M1563" s="6">
        <v>0.69183445190156601</v>
      </c>
      <c r="N1563" s="4">
        <v>78.40000000000002</v>
      </c>
      <c r="O1563" s="4">
        <v>121776.65</v>
      </c>
      <c r="P1563" s="4">
        <v>152566.16000000006</v>
      </c>
      <c r="Q1563" s="4">
        <v>68825.7</v>
      </c>
      <c r="R1563" s="4">
        <v>83740.460000000006</v>
      </c>
    </row>
    <row r="1564" spans="1:18" ht="15" x14ac:dyDescent="0.2">
      <c r="A1564" s="1" t="str" cm="1">
        <f t="array" ref="A1564">_xlfn.LET(
  _xlpm.n, UPPER(TRIM(C1564)),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C1564
  )
)</f>
        <v>Australia</v>
      </c>
      <c r="B1564" s="1" t="str" cm="1">
        <f t="array" ref="B1564">_xlfn.LET(
  _xlpm.n, UPPER(TRIM(C1564)),
  _xlfn.XLOOKUP(
    _xlpm.n,
    {"AUSTRALIA","NSW","VIC","QLD","SA","WA","TAS","NT","ACT","UNK"},
    {"AU","NSW","VIC","QLD","SA","WA","TAS","NT","ACT","UNK"},
    C1564
  )
)</f>
        <v>AU</v>
      </c>
      <c r="C1564" s="2" t="s">
        <v>15</v>
      </c>
      <c r="D1564" s="12">
        <f t="shared" si="24"/>
        <v>44713</v>
      </c>
      <c r="E1564" s="3" t="s">
        <v>51</v>
      </c>
      <c r="F1564" s="3" t="s">
        <v>27</v>
      </c>
      <c r="G1564" s="8">
        <v>45867392</v>
      </c>
      <c r="H1564" s="9">
        <v>2241482660.7699952</v>
      </c>
      <c r="I1564" s="8">
        <v>39888183</v>
      </c>
      <c r="J1564" s="8">
        <v>5979209</v>
      </c>
      <c r="K1564" s="8">
        <v>1952157781.7999988</v>
      </c>
      <c r="L1564" s="8">
        <v>289324878.96999979</v>
      </c>
      <c r="M1564" s="10">
        <v>0.86964140014762559</v>
      </c>
      <c r="N1564" s="8">
        <v>43.603288572812396</v>
      </c>
      <c r="O1564" s="8">
        <v>2245678952.4399858</v>
      </c>
      <c r="P1564" s="8">
        <v>2501326427.259995</v>
      </c>
      <c r="Q1564" s="8">
        <v>1952157781.7999988</v>
      </c>
      <c r="R1564" s="8">
        <v>549168645.45999968</v>
      </c>
    </row>
    <row r="1565" spans="1:18" ht="15" x14ac:dyDescent="0.2">
      <c r="A1565" s="1" t="str" cm="1">
        <f t="array" ref="A1565">_xlfn.LET(
  _xlpm.n, UPPER(TRIM(C1565)),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C1565
  )
)</f>
        <v>New South Wales</v>
      </c>
      <c r="B1565" s="1" t="str" cm="1">
        <f t="array" ref="B1565">_xlfn.LET(
  _xlpm.n, UPPER(TRIM(C1565)),
  _xlfn.XLOOKUP(
    _xlpm.n,
    {"AUSTRALIA","NSW","VIC","QLD","SA","WA","TAS","NT","ACT","UNK"},
    {"AU","NSW","VIC","QLD","SA","WA","TAS","NT","ACT","UNK"},
    C1565
  )
)</f>
        <v>NSW</v>
      </c>
      <c r="C1565" s="1" t="s">
        <v>18</v>
      </c>
      <c r="D1565" s="11">
        <f t="shared" si="24"/>
        <v>44713</v>
      </c>
      <c r="E1565" s="1" t="s">
        <v>51</v>
      </c>
      <c r="F1565" s="1" t="s">
        <v>27</v>
      </c>
      <c r="G1565" s="4">
        <v>15290813</v>
      </c>
      <c r="H1565" s="5">
        <v>744093810.49000168</v>
      </c>
      <c r="I1565" s="4">
        <v>13699940</v>
      </c>
      <c r="J1565" s="4">
        <v>1590873</v>
      </c>
      <c r="K1565" s="4">
        <v>667188966.10000181</v>
      </c>
      <c r="L1565" s="4">
        <v>76904844.389999926</v>
      </c>
      <c r="M1565" s="6">
        <v>0.89595890028868963</v>
      </c>
      <c r="N1565" s="4">
        <v>42.703694941689918</v>
      </c>
      <c r="O1565" s="4">
        <v>745499426.41000164</v>
      </c>
      <c r="P1565" s="4">
        <v>811661890.35000145</v>
      </c>
      <c r="Q1565" s="4">
        <v>667188966.10000229</v>
      </c>
      <c r="R1565" s="4">
        <v>144472924.25000003</v>
      </c>
    </row>
    <row r="1566" spans="1:18" ht="15" x14ac:dyDescent="0.2">
      <c r="A1566" s="1" t="str" cm="1">
        <f t="array" ref="A1566">_xlfn.LET(
  _xlpm.n, UPPER(TRIM(C1566)),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C1566
  )
)</f>
        <v>Victoria</v>
      </c>
      <c r="B1566" s="1" t="str" cm="1">
        <f t="array" ref="B1566">_xlfn.LET(
  _xlpm.n, UPPER(TRIM(C1566)),
  _xlfn.XLOOKUP(
    _xlpm.n,
    {"AUSTRALIA","NSW","VIC","QLD","SA","WA","TAS","NT","ACT","UNK"},
    {"AU","NSW","VIC","QLD","SA","WA","TAS","NT","ACT","UNK"},
    C1566
  )
)</f>
        <v>VIC</v>
      </c>
      <c r="C1566" s="1" t="s">
        <v>19</v>
      </c>
      <c r="D1566" s="11">
        <f t="shared" si="24"/>
        <v>44713</v>
      </c>
      <c r="E1566" s="1" t="s">
        <v>51</v>
      </c>
      <c r="F1566" s="1" t="s">
        <v>27</v>
      </c>
      <c r="G1566" s="4">
        <v>12413805</v>
      </c>
      <c r="H1566" s="5">
        <v>599084994.59999919</v>
      </c>
      <c r="I1566" s="4">
        <v>10828298</v>
      </c>
      <c r="J1566" s="4">
        <v>1585507</v>
      </c>
      <c r="K1566" s="4">
        <v>521634205.05000055</v>
      </c>
      <c r="L1566" s="4">
        <v>77450789.549999982</v>
      </c>
      <c r="M1566" s="6">
        <v>0.87227872517733285</v>
      </c>
      <c r="N1566" s="4">
        <v>44.612853554327231</v>
      </c>
      <c r="O1566" s="4">
        <v>599969567.41000021</v>
      </c>
      <c r="P1566" s="4">
        <v>669608789.00999904</v>
      </c>
      <c r="Q1566" s="4">
        <v>521634205.05000055</v>
      </c>
      <c r="R1566" s="4">
        <v>147974583.96000007</v>
      </c>
    </row>
    <row r="1567" spans="1:18" ht="15" x14ac:dyDescent="0.2">
      <c r="A1567" s="1" t="str" cm="1">
        <f t="array" ref="A1567">_xlfn.LET(
  _xlpm.n, UPPER(TRIM(C1567)),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C1567
  )
)</f>
        <v>Queensland</v>
      </c>
      <c r="B1567" s="1" t="str" cm="1">
        <f t="array" ref="B1567">_xlfn.LET(
  _xlpm.n, UPPER(TRIM(C1567)),
  _xlfn.XLOOKUP(
    _xlpm.n,
    {"AUSTRALIA","NSW","VIC","QLD","SA","WA","TAS","NT","ACT","UNK"},
    {"AU","NSW","VIC","QLD","SA","WA","TAS","NT","ACT","UNK"},
    C1567
  )
)</f>
        <v>QLD</v>
      </c>
      <c r="C1567" s="1" t="s">
        <v>20</v>
      </c>
      <c r="D1567" s="11">
        <f t="shared" si="24"/>
        <v>44713</v>
      </c>
      <c r="E1567" s="1" t="s">
        <v>51</v>
      </c>
      <c r="F1567" s="1" t="s">
        <v>27</v>
      </c>
      <c r="G1567" s="4">
        <v>9190307</v>
      </c>
      <c r="H1567" s="5">
        <v>457485821.99999994</v>
      </c>
      <c r="I1567" s="4">
        <v>7898485</v>
      </c>
      <c r="J1567" s="4">
        <v>1291822</v>
      </c>
      <c r="K1567" s="4">
        <v>394843751.94999993</v>
      </c>
      <c r="L1567" s="4">
        <v>62642070.050000019</v>
      </c>
      <c r="M1567" s="6">
        <v>0.85943646931489881</v>
      </c>
      <c r="N1567" s="4">
        <v>44.622212900940106</v>
      </c>
      <c r="O1567" s="4">
        <v>458407748.19999999</v>
      </c>
      <c r="P1567" s="4">
        <v>514902372.12</v>
      </c>
      <c r="Q1567" s="4">
        <v>394843751.95000011</v>
      </c>
      <c r="R1567" s="4">
        <v>120058620.16999985</v>
      </c>
    </row>
    <row r="1568" spans="1:18" ht="15" x14ac:dyDescent="0.2">
      <c r="A1568" s="1" t="str" cm="1">
        <f t="array" ref="A1568">_xlfn.LET(
  _xlpm.n, UPPER(TRIM(C1568)),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C1568
  )
)</f>
        <v>South Australia</v>
      </c>
      <c r="B1568" s="1" t="str" cm="1">
        <f t="array" ref="B1568">_xlfn.LET(
  _xlpm.n, UPPER(TRIM(C1568)),
  _xlfn.XLOOKUP(
    _xlpm.n,
    {"AUSTRALIA","NSW","VIC","QLD","SA","WA","TAS","NT","ACT","UNK"},
    {"AU","NSW","VIC","QLD","SA","WA","TAS","NT","ACT","UNK"},
    C1568
  )
)</f>
        <v>SA</v>
      </c>
      <c r="C1568" s="1" t="s">
        <v>21</v>
      </c>
      <c r="D1568" s="11">
        <f t="shared" si="24"/>
        <v>44713</v>
      </c>
      <c r="E1568" s="1" t="s">
        <v>51</v>
      </c>
      <c r="F1568" s="1" t="s">
        <v>27</v>
      </c>
      <c r="G1568" s="4">
        <v>3052223</v>
      </c>
      <c r="H1568" s="5">
        <v>149581942.03999984</v>
      </c>
      <c r="I1568" s="4">
        <v>2619342</v>
      </c>
      <c r="J1568" s="4">
        <v>432881</v>
      </c>
      <c r="K1568" s="4">
        <v>128475429.75000007</v>
      </c>
      <c r="L1568" s="4">
        <v>21106512.289999992</v>
      </c>
      <c r="M1568" s="6">
        <v>0.85817517265285004</v>
      </c>
      <c r="N1568" s="4">
        <v>36.507423172476798</v>
      </c>
      <c r="O1568" s="4">
        <v>150032088.20999977</v>
      </c>
      <c r="P1568" s="4">
        <v>165379110.32999995</v>
      </c>
      <c r="Q1568" s="4">
        <v>128475429.75000007</v>
      </c>
      <c r="R1568" s="4">
        <v>36903680.579999998</v>
      </c>
    </row>
    <row r="1569" spans="1:18" ht="15" x14ac:dyDescent="0.2">
      <c r="A1569" s="1" t="str" cm="1">
        <f t="array" ref="A1569">_xlfn.LET(
  _xlpm.n, UPPER(TRIM(C1569)),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C1569
  )
)</f>
        <v>Western Australia</v>
      </c>
      <c r="B1569" s="1" t="str" cm="1">
        <f t="array" ref="B1569">_xlfn.LET(
  _xlpm.n, UPPER(TRIM(C1569)),
  _xlfn.XLOOKUP(
    _xlpm.n,
    {"AUSTRALIA","NSW","VIC","QLD","SA","WA","TAS","NT","ACT","UNK"},
    {"AU","NSW","VIC","QLD","SA","WA","TAS","NT","ACT","UNK"},
    C1569
  )
)</f>
        <v>WA</v>
      </c>
      <c r="C1569" s="1" t="s">
        <v>22</v>
      </c>
      <c r="D1569" s="11">
        <f t="shared" si="24"/>
        <v>44713</v>
      </c>
      <c r="E1569" s="1" t="s">
        <v>51</v>
      </c>
      <c r="F1569" s="1" t="s">
        <v>27</v>
      </c>
      <c r="G1569" s="4">
        <v>4133669</v>
      </c>
      <c r="H1569" s="5">
        <v>202146914.17999983</v>
      </c>
      <c r="I1569" s="4">
        <v>3501944</v>
      </c>
      <c r="J1569" s="4">
        <v>631725</v>
      </c>
      <c r="K1569" s="4">
        <v>172455829.99999985</v>
      </c>
      <c r="L1569" s="4">
        <v>29691084.179999992</v>
      </c>
      <c r="M1569" s="6">
        <v>0.84717571726231589</v>
      </c>
      <c r="N1569" s="4">
        <v>43.600618029067419</v>
      </c>
      <c r="O1569" s="4">
        <v>202659642.35999992</v>
      </c>
      <c r="P1569" s="4">
        <v>229659469.17999989</v>
      </c>
      <c r="Q1569" s="4">
        <v>172455829.99999985</v>
      </c>
      <c r="R1569" s="4">
        <v>57203639.180000015</v>
      </c>
    </row>
    <row r="1570" spans="1:18" ht="15" x14ac:dyDescent="0.2">
      <c r="A1570" s="1" t="str" cm="1">
        <f t="array" ref="A1570">_xlfn.LET(
  _xlpm.n, UPPER(TRIM(C1570)),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C1570
  )
)</f>
        <v>Tasmania</v>
      </c>
      <c r="B1570" s="1" t="str" cm="1">
        <f t="array" ref="B1570">_xlfn.LET(
  _xlpm.n, UPPER(TRIM(C1570)),
  _xlfn.XLOOKUP(
    _xlpm.n,
    {"AUSTRALIA","NSW","VIC","QLD","SA","WA","TAS","NT","ACT","UNK"},
    {"AU","NSW","VIC","QLD","SA","WA","TAS","NT","ACT","UNK"},
    C1570
  )
)</f>
        <v>TAS</v>
      </c>
      <c r="C1570" s="1" t="s">
        <v>23</v>
      </c>
      <c r="D1570" s="11">
        <f t="shared" si="24"/>
        <v>44713</v>
      </c>
      <c r="E1570" s="1" t="s">
        <v>51</v>
      </c>
      <c r="F1570" s="1" t="s">
        <v>27</v>
      </c>
      <c r="G1570" s="4">
        <v>863017</v>
      </c>
      <c r="H1570" s="5">
        <v>42499326.410000019</v>
      </c>
      <c r="I1570" s="4">
        <v>667412</v>
      </c>
      <c r="J1570" s="4">
        <v>195605</v>
      </c>
      <c r="K1570" s="4">
        <v>33021102.699999996</v>
      </c>
      <c r="L1570" s="4">
        <v>9478223.7100000028</v>
      </c>
      <c r="M1570" s="6">
        <v>0.77334745433751595</v>
      </c>
      <c r="N1570" s="4">
        <v>44.930994687191692</v>
      </c>
      <c r="O1570" s="4">
        <v>42664156.800000027</v>
      </c>
      <c r="P1570" s="4">
        <v>51278104.509999976</v>
      </c>
      <c r="Q1570" s="4">
        <v>33021102.699999996</v>
      </c>
      <c r="R1570" s="4">
        <v>18257001.810000002</v>
      </c>
    </row>
    <row r="1571" spans="1:18" ht="15" x14ac:dyDescent="0.2">
      <c r="A1571" s="1" t="str" cm="1">
        <f t="array" ref="A1571">_xlfn.LET(
  _xlpm.n, UPPER(TRIM(C1571)),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C1571
  )
)</f>
        <v>Northern Territory</v>
      </c>
      <c r="B1571" s="1" t="str" cm="1">
        <f t="array" ref="B1571">_xlfn.LET(
  _xlpm.n, UPPER(TRIM(C1571)),
  _xlfn.XLOOKUP(
    _xlpm.n,
    {"AUSTRALIA","NSW","VIC","QLD","SA","WA","TAS","NT","ACT","UNK"},
    {"AU","NSW","VIC","QLD","SA","WA","TAS","NT","ACT","UNK"},
    C1571
  )
)</f>
        <v>NT</v>
      </c>
      <c r="C1571" s="1" t="s">
        <v>24</v>
      </c>
      <c r="D1571" s="11">
        <f t="shared" si="24"/>
        <v>44713</v>
      </c>
      <c r="E1571" s="1" t="s">
        <v>51</v>
      </c>
      <c r="F1571" s="1" t="s">
        <v>27</v>
      </c>
      <c r="G1571" s="4">
        <v>282209</v>
      </c>
      <c r="H1571" s="5">
        <v>15718227.800000004</v>
      </c>
      <c r="I1571" s="4">
        <v>238508</v>
      </c>
      <c r="J1571" s="4">
        <v>43701</v>
      </c>
      <c r="K1571" s="4">
        <v>13659760.500000011</v>
      </c>
      <c r="L1571" s="4">
        <v>2058467.3000000024</v>
      </c>
      <c r="M1571" s="6">
        <v>0.84514668206896304</v>
      </c>
      <c r="N1571" s="4">
        <v>40.819790038279038</v>
      </c>
      <c r="O1571" s="4">
        <v>15782441.200000005</v>
      </c>
      <c r="P1571" s="4">
        <v>17501799.640000008</v>
      </c>
      <c r="Q1571" s="4">
        <v>13659760.500000006</v>
      </c>
      <c r="R1571" s="4">
        <v>3842039.14</v>
      </c>
    </row>
    <row r="1572" spans="1:18" ht="15" x14ac:dyDescent="0.2">
      <c r="A1572" s="1" t="str" cm="1">
        <f t="array" ref="A1572">_xlfn.LET(
  _xlpm.n, UPPER(TRIM(C1572)),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C1572
  )
)</f>
        <v>Australian Capital Territory</v>
      </c>
      <c r="B1572" s="1" t="str" cm="1">
        <f t="array" ref="B1572">_xlfn.LET(
  _xlpm.n, UPPER(TRIM(C1572)),
  _xlfn.XLOOKUP(
    _xlpm.n,
    {"AUSTRALIA","NSW","VIC","QLD","SA","WA","TAS","NT","ACT","UNK"},
    {"AU","NSW","VIC","QLD","SA","WA","TAS","NT","ACT","UNK"},
    C1572
  )
)</f>
        <v>ACT</v>
      </c>
      <c r="C1572" s="1" t="s">
        <v>25</v>
      </c>
      <c r="D1572" s="11">
        <f t="shared" si="24"/>
        <v>44713</v>
      </c>
      <c r="E1572" s="1" t="s">
        <v>51</v>
      </c>
      <c r="F1572" s="1" t="s">
        <v>27</v>
      </c>
      <c r="G1572" s="4">
        <v>640778</v>
      </c>
      <c r="H1572" s="5">
        <v>30844263.400000017</v>
      </c>
      <c r="I1572" s="4">
        <v>433788</v>
      </c>
      <c r="J1572" s="4">
        <v>206990</v>
      </c>
      <c r="K1572" s="4">
        <v>20856252.100000009</v>
      </c>
      <c r="L1572" s="4">
        <v>9988011.2999999989</v>
      </c>
      <c r="M1572" s="6">
        <v>0.6769708073623002</v>
      </c>
      <c r="N1572" s="4">
        <v>50.553728980010398</v>
      </c>
      <c r="O1572" s="4">
        <v>30636616.000000004</v>
      </c>
      <c r="P1572" s="4">
        <v>41303237.770000026</v>
      </c>
      <c r="Q1572" s="4">
        <v>20856252.100000009</v>
      </c>
      <c r="R1572" s="4">
        <v>20446985.670000002</v>
      </c>
    </row>
    <row r="1573" spans="1:18" ht="15" x14ac:dyDescent="0.2">
      <c r="A1573" s="1" t="str" cm="1">
        <f t="array" ref="A1573">_xlfn.LET(
  _xlpm.n, UPPER(TRIM(C1573)),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C1573
  )
)</f>
        <v>Unknown</v>
      </c>
      <c r="B1573" s="1" t="str" cm="1">
        <f t="array" ref="B1573">_xlfn.LET(
  _xlpm.n, UPPER(TRIM(C1573)),
  _xlfn.XLOOKUP(
    _xlpm.n,
    {"AUSTRALIA","NSW","VIC","QLD","SA","WA","TAS","NT","ACT","UNK"},
    {"AU","NSW","VIC","QLD","SA","WA","TAS","NT","ACT","UNK"},
    C1573
  )
)</f>
        <v>UNK</v>
      </c>
      <c r="C1573" s="1" t="s">
        <v>26</v>
      </c>
      <c r="D1573" s="11">
        <f t="shared" si="24"/>
        <v>44713</v>
      </c>
      <c r="E1573" s="1" t="s">
        <v>51</v>
      </c>
      <c r="F1573" s="1" t="s">
        <v>27</v>
      </c>
      <c r="G1573" s="4">
        <v>571</v>
      </c>
      <c r="H1573" s="5">
        <v>27359.849999999991</v>
      </c>
      <c r="I1573" s="4">
        <v>466</v>
      </c>
      <c r="J1573" s="4">
        <v>105</v>
      </c>
      <c r="K1573" s="4">
        <v>22483.649999999994</v>
      </c>
      <c r="L1573" s="4">
        <v>4876.2</v>
      </c>
      <c r="M1573" s="6">
        <v>0.81611208406304725</v>
      </c>
      <c r="N1573" s="4">
        <v>40.9</v>
      </c>
      <c r="O1573" s="4">
        <v>27265.849999999995</v>
      </c>
      <c r="P1573" s="4">
        <v>31654.349999999995</v>
      </c>
      <c r="Q1573" s="4">
        <v>22483.65</v>
      </c>
      <c r="R1573" s="4">
        <v>9170.7000000000007</v>
      </c>
    </row>
    <row r="1574" spans="1:18" ht="15" x14ac:dyDescent="0.2">
      <c r="A1574" s="1" t="str" cm="1">
        <f t="array" ref="A1574">_xlfn.LET(
  _xlpm.n, UPPER(TRIM(C1574)),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C1574
  )
)</f>
        <v>Australia</v>
      </c>
      <c r="B1574" s="1" t="str" cm="1">
        <f t="array" ref="B1574">_xlfn.LET(
  _xlpm.n, UPPER(TRIM(C1574)),
  _xlfn.XLOOKUP(
    _xlpm.n,
    {"AUSTRALIA","NSW","VIC","QLD","SA","WA","TAS","NT","ACT","UNK"},
    {"AU","NSW","VIC","QLD","SA","WA","TAS","NT","ACT","UNK"},
    C1574
  )
)</f>
        <v>AU</v>
      </c>
      <c r="C1574" s="2" t="s">
        <v>15</v>
      </c>
      <c r="D1574" s="12">
        <f t="shared" si="24"/>
        <v>44713</v>
      </c>
      <c r="E1574" s="3" t="s">
        <v>51</v>
      </c>
      <c r="F1574" s="3" t="s">
        <v>28</v>
      </c>
      <c r="G1574" s="8">
        <v>1013517</v>
      </c>
      <c r="H1574" s="9">
        <v>13796379.499999996</v>
      </c>
      <c r="I1574" s="8">
        <v>1008769</v>
      </c>
      <c r="J1574" s="8">
        <v>4748</v>
      </c>
      <c r="K1574" s="8">
        <v>13735466.099999996</v>
      </c>
      <c r="L1574" s="8">
        <v>60913.4</v>
      </c>
      <c r="M1574" s="10">
        <v>0.99531532278195634</v>
      </c>
      <c r="N1574" s="8">
        <v>6.6185362257792759</v>
      </c>
      <c r="O1574" s="8">
        <v>13825292.899999995</v>
      </c>
      <c r="P1574" s="8">
        <v>13827804.309999995</v>
      </c>
      <c r="Q1574" s="8">
        <v>13735466.099999992</v>
      </c>
      <c r="R1574" s="8">
        <v>92338.209999999992</v>
      </c>
    </row>
    <row r="1575" spans="1:18" ht="15" x14ac:dyDescent="0.2">
      <c r="A1575" s="1" t="str" cm="1">
        <f t="array" ref="A1575">_xlfn.LET(
  _xlpm.n, UPPER(TRIM(C1575)),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C1575
  )
)</f>
        <v>New South Wales</v>
      </c>
      <c r="B1575" s="1" t="str" cm="1">
        <f t="array" ref="B1575">_xlfn.LET(
  _xlpm.n, UPPER(TRIM(C1575)),
  _xlfn.XLOOKUP(
    _xlpm.n,
    {"AUSTRALIA","NSW","VIC","QLD","SA","WA","TAS","NT","ACT","UNK"},
    {"AU","NSW","VIC","QLD","SA","WA","TAS","NT","ACT","UNK"},
    C1575
  )
)</f>
        <v>NSW</v>
      </c>
      <c r="C1575" s="1" t="s">
        <v>18</v>
      </c>
      <c r="D1575" s="11">
        <f t="shared" si="24"/>
        <v>44713</v>
      </c>
      <c r="E1575" s="1" t="s">
        <v>51</v>
      </c>
      <c r="F1575" s="1" t="s">
        <v>28</v>
      </c>
      <c r="G1575" s="4">
        <v>289397</v>
      </c>
      <c r="H1575" s="5">
        <v>3866127.9000000018</v>
      </c>
      <c r="I1575" s="4">
        <v>288082</v>
      </c>
      <c r="J1575" s="4">
        <v>1315</v>
      </c>
      <c r="K1575" s="4">
        <v>3849030.5000000014</v>
      </c>
      <c r="L1575" s="4">
        <v>17097.400000000001</v>
      </c>
      <c r="M1575" s="6">
        <v>0.99545606899864203</v>
      </c>
      <c r="N1575" s="4">
        <v>9.4073003802281363</v>
      </c>
      <c r="O1575" s="4">
        <v>3870545.2500000019</v>
      </c>
      <c r="P1575" s="4">
        <v>3878498.5000000014</v>
      </c>
      <c r="Q1575" s="4">
        <v>3849030.5000000014</v>
      </c>
      <c r="R1575" s="4">
        <v>29468</v>
      </c>
    </row>
    <row r="1576" spans="1:18" ht="15" x14ac:dyDescent="0.2">
      <c r="A1576" s="1" t="str" cm="1">
        <f t="array" ref="A1576">_xlfn.LET(
  _xlpm.n, UPPER(TRIM(C1576)),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C1576
  )
)</f>
        <v>Victoria</v>
      </c>
      <c r="B1576" s="1" t="str" cm="1">
        <f t="array" ref="B1576">_xlfn.LET(
  _xlpm.n, UPPER(TRIM(C1576)),
  _xlfn.XLOOKUP(
    _xlpm.n,
    {"AUSTRALIA","NSW","VIC","QLD","SA","WA","TAS","NT","ACT","UNK"},
    {"AU","NSW","VIC","QLD","SA","WA","TAS","NT","ACT","UNK"},
    C1576
  )
)</f>
        <v>VIC</v>
      </c>
      <c r="C1576" s="1" t="s">
        <v>19</v>
      </c>
      <c r="D1576" s="11">
        <f t="shared" si="24"/>
        <v>44713</v>
      </c>
      <c r="E1576" s="1" t="s">
        <v>51</v>
      </c>
      <c r="F1576" s="1" t="s">
        <v>28</v>
      </c>
      <c r="G1576" s="4">
        <v>209288</v>
      </c>
      <c r="H1576" s="5">
        <v>2704222.1500000004</v>
      </c>
      <c r="I1576" s="4">
        <v>208434</v>
      </c>
      <c r="J1576" s="4">
        <v>854</v>
      </c>
      <c r="K1576" s="4">
        <v>2693413.8000000003</v>
      </c>
      <c r="L1576" s="4">
        <v>10808.35</v>
      </c>
      <c r="M1576" s="6">
        <v>0.99591949849011885</v>
      </c>
      <c r="N1576" s="4">
        <v>9.9313231850117099</v>
      </c>
      <c r="O1576" s="4">
        <v>2716427.1500000013</v>
      </c>
      <c r="P1576" s="4">
        <v>2712703.5000000005</v>
      </c>
      <c r="Q1576" s="4">
        <v>2693413.8000000003</v>
      </c>
      <c r="R1576" s="4">
        <v>19289.7</v>
      </c>
    </row>
    <row r="1577" spans="1:18" ht="15" x14ac:dyDescent="0.2">
      <c r="A1577" s="1" t="str" cm="1">
        <f t="array" ref="A1577">_xlfn.LET(
  _xlpm.n, UPPER(TRIM(C1577)),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C1577
  )
)</f>
        <v>Queensland</v>
      </c>
      <c r="B1577" s="1" t="str" cm="1">
        <f t="array" ref="B1577">_xlfn.LET(
  _xlpm.n, UPPER(TRIM(C1577)),
  _xlfn.XLOOKUP(
    _xlpm.n,
    {"AUSTRALIA","NSW","VIC","QLD","SA","WA","TAS","NT","ACT","UNK"},
    {"AU","NSW","VIC","QLD","SA","WA","TAS","NT","ACT","UNK"},
    C1577
  )
)</f>
        <v>QLD</v>
      </c>
      <c r="C1577" s="1" t="s">
        <v>20</v>
      </c>
      <c r="D1577" s="11">
        <f t="shared" si="24"/>
        <v>44713</v>
      </c>
      <c r="E1577" s="1" t="s">
        <v>51</v>
      </c>
      <c r="F1577" s="1" t="s">
        <v>28</v>
      </c>
      <c r="G1577" s="4">
        <v>243495</v>
      </c>
      <c r="H1577" s="5">
        <v>3443619.9499999997</v>
      </c>
      <c r="I1577" s="4">
        <v>242528</v>
      </c>
      <c r="J1577" s="4">
        <v>967</v>
      </c>
      <c r="K1577" s="4">
        <v>3431212.65</v>
      </c>
      <c r="L1577" s="4">
        <v>12407.3</v>
      </c>
      <c r="M1577" s="6">
        <v>0.99602866588636318</v>
      </c>
      <c r="N1577" s="4">
        <v>4.7351706308169597</v>
      </c>
      <c r="O1577" s="4">
        <v>3451166.9000000004</v>
      </c>
      <c r="P1577" s="4">
        <v>3448198.86</v>
      </c>
      <c r="Q1577" s="4">
        <v>3431212.6500000004</v>
      </c>
      <c r="R1577" s="4">
        <v>16986.21</v>
      </c>
    </row>
    <row r="1578" spans="1:18" ht="15" x14ac:dyDescent="0.2">
      <c r="A1578" s="1" t="str" cm="1">
        <f t="array" ref="A1578">_xlfn.LET(
  _xlpm.n, UPPER(TRIM(C1578)),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C1578
  )
)</f>
        <v>South Australia</v>
      </c>
      <c r="B1578" s="1" t="str" cm="1">
        <f t="array" ref="B1578">_xlfn.LET(
  _xlpm.n, UPPER(TRIM(C1578)),
  _xlfn.XLOOKUP(
    _xlpm.n,
    {"AUSTRALIA","NSW","VIC","QLD","SA","WA","TAS","NT","ACT","UNK"},
    {"AU","NSW","VIC","QLD","SA","WA","TAS","NT","ACT","UNK"},
    C1578
  )
)</f>
        <v>SA</v>
      </c>
      <c r="C1578" s="1" t="s">
        <v>21</v>
      </c>
      <c r="D1578" s="11">
        <f t="shared" si="24"/>
        <v>44713</v>
      </c>
      <c r="E1578" s="1" t="s">
        <v>51</v>
      </c>
      <c r="F1578" s="1" t="s">
        <v>28</v>
      </c>
      <c r="G1578" s="4">
        <v>103870</v>
      </c>
      <c r="H1578" s="5">
        <v>1353050.3000000003</v>
      </c>
      <c r="I1578" s="4">
        <v>103091</v>
      </c>
      <c r="J1578" s="4">
        <v>779</v>
      </c>
      <c r="K1578" s="4">
        <v>1343088.5000000002</v>
      </c>
      <c r="L1578" s="4">
        <v>9961.8000000000011</v>
      </c>
      <c r="M1578" s="6">
        <v>0.99250024068547227</v>
      </c>
      <c r="N1578" s="4">
        <v>2.2487163029525035</v>
      </c>
      <c r="O1578" s="4">
        <v>1356039.3000000003</v>
      </c>
      <c r="P1578" s="4">
        <v>1354802.0500000003</v>
      </c>
      <c r="Q1578" s="4">
        <v>1343088.5000000005</v>
      </c>
      <c r="R1578" s="4">
        <v>11713.550000000001</v>
      </c>
    </row>
    <row r="1579" spans="1:18" ht="15" x14ac:dyDescent="0.2">
      <c r="A1579" s="1" t="str" cm="1">
        <f t="array" ref="A1579">_xlfn.LET(
  _xlpm.n, UPPER(TRIM(C1579)),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C1579
  )
)</f>
        <v>Western Australia</v>
      </c>
      <c r="B1579" s="1" t="str" cm="1">
        <f t="array" ref="B1579">_xlfn.LET(
  _xlpm.n, UPPER(TRIM(C1579)),
  _xlfn.XLOOKUP(
    _xlpm.n,
    {"AUSTRALIA","NSW","VIC","QLD","SA","WA","TAS","NT","ACT","UNK"},
    {"AU","NSW","VIC","QLD","SA","WA","TAS","NT","ACT","UNK"},
    C1579
  )
)</f>
        <v>WA</v>
      </c>
      <c r="C1579" s="1" t="s">
        <v>22</v>
      </c>
      <c r="D1579" s="11">
        <f t="shared" si="24"/>
        <v>44713</v>
      </c>
      <c r="E1579" s="1" t="s">
        <v>51</v>
      </c>
      <c r="F1579" s="1" t="s">
        <v>28</v>
      </c>
      <c r="G1579" s="4">
        <v>108655</v>
      </c>
      <c r="H1579" s="5">
        <v>1488902.5499999996</v>
      </c>
      <c r="I1579" s="4">
        <v>108084</v>
      </c>
      <c r="J1579" s="4">
        <v>571</v>
      </c>
      <c r="K1579" s="4">
        <v>1481581.45</v>
      </c>
      <c r="L1579" s="4">
        <v>7321.1</v>
      </c>
      <c r="M1579" s="6">
        <v>0.99474483456812846</v>
      </c>
      <c r="N1579" s="4">
        <v>7.1039404553415055</v>
      </c>
      <c r="O1579" s="4">
        <v>1490360.5999999996</v>
      </c>
      <c r="P1579" s="4">
        <v>1492958.8999999994</v>
      </c>
      <c r="Q1579" s="4">
        <v>1481581.45</v>
      </c>
      <c r="R1579" s="4">
        <v>11377.449999999999</v>
      </c>
    </row>
    <row r="1580" spans="1:18" ht="15" x14ac:dyDescent="0.2">
      <c r="A1580" s="1" t="str" cm="1">
        <f t="array" ref="A1580">_xlfn.LET(
  _xlpm.n, UPPER(TRIM(C1580)),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C1580
  )
)</f>
        <v>Tasmania</v>
      </c>
      <c r="B1580" s="1" t="str" cm="1">
        <f t="array" ref="B1580">_xlfn.LET(
  _xlpm.n, UPPER(TRIM(C1580)),
  _xlfn.XLOOKUP(
    _xlpm.n,
    {"AUSTRALIA","NSW","VIC","QLD","SA","WA","TAS","NT","ACT","UNK"},
    {"AU","NSW","VIC","QLD","SA","WA","TAS","NT","ACT","UNK"},
    C1580
  )
)</f>
        <v>TAS</v>
      </c>
      <c r="C1580" s="1" t="s">
        <v>23</v>
      </c>
      <c r="D1580" s="11">
        <f t="shared" si="24"/>
        <v>44713</v>
      </c>
      <c r="E1580" s="1" t="s">
        <v>51</v>
      </c>
      <c r="F1580" s="1" t="s">
        <v>28</v>
      </c>
      <c r="G1580" s="4">
        <v>28918</v>
      </c>
      <c r="H1580" s="5">
        <v>378515.10000000003</v>
      </c>
      <c r="I1580" s="4">
        <v>28696</v>
      </c>
      <c r="J1580" s="4">
        <v>222</v>
      </c>
      <c r="K1580" s="4">
        <v>375695.45</v>
      </c>
      <c r="L1580" s="4">
        <v>2819.65</v>
      </c>
      <c r="M1580" s="6">
        <v>0.99232312054775573</v>
      </c>
      <c r="N1580" s="4">
        <v>0.57252252252252245</v>
      </c>
      <c r="O1580" s="4">
        <v>378768.15</v>
      </c>
      <c r="P1580" s="4">
        <v>378642.2</v>
      </c>
      <c r="Q1580" s="4">
        <v>375695.45</v>
      </c>
      <c r="R1580" s="4">
        <v>2946.75</v>
      </c>
    </row>
    <row r="1581" spans="1:18" ht="15" x14ac:dyDescent="0.2">
      <c r="A1581" s="1" t="str" cm="1">
        <f t="array" ref="A1581">_xlfn.LET(
  _xlpm.n, UPPER(TRIM(C1581)),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C1581
  )
)</f>
        <v>Northern Territory</v>
      </c>
      <c r="B1581" s="1" t="str" cm="1">
        <f t="array" ref="B1581">_xlfn.LET(
  _xlpm.n, UPPER(TRIM(C1581)),
  _xlfn.XLOOKUP(
    _xlpm.n,
    {"AUSTRALIA","NSW","VIC","QLD","SA","WA","TAS","NT","ACT","UNK"},
    {"AU","NSW","VIC","QLD","SA","WA","TAS","NT","ACT","UNK"},
    C1581
  )
)</f>
        <v>NT</v>
      </c>
      <c r="C1581" s="1" t="s">
        <v>24</v>
      </c>
      <c r="D1581" s="11">
        <f t="shared" si="24"/>
        <v>44713</v>
      </c>
      <c r="E1581" s="1" t="s">
        <v>51</v>
      </c>
      <c r="F1581" s="1" t="s">
        <v>28</v>
      </c>
      <c r="G1581" s="4">
        <v>24673</v>
      </c>
      <c r="H1581" s="5">
        <v>493545.39999999997</v>
      </c>
      <c r="I1581" s="4">
        <v>24658</v>
      </c>
      <c r="J1581" s="4">
        <v>15</v>
      </c>
      <c r="K1581" s="4">
        <v>493359.89999999997</v>
      </c>
      <c r="L1581" s="4">
        <v>185.5</v>
      </c>
      <c r="M1581" s="6">
        <v>0.99939204798767889</v>
      </c>
      <c r="N1581" s="4">
        <v>2.8333333333333335</v>
      </c>
      <c r="O1581" s="4">
        <v>493562.8</v>
      </c>
      <c r="P1581" s="4">
        <v>493587.89999999997</v>
      </c>
      <c r="Q1581" s="4">
        <v>493359.89999999997</v>
      </c>
      <c r="R1581" s="4">
        <v>228</v>
      </c>
    </row>
    <row r="1582" spans="1:18" ht="15" x14ac:dyDescent="0.2">
      <c r="A1582" s="1" t="str" cm="1">
        <f t="array" ref="A1582">_xlfn.LET(
  _xlpm.n, UPPER(TRIM(C1582)),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C1582
  )
)</f>
        <v>Australian Capital Territory</v>
      </c>
      <c r="B1582" s="1" t="str" cm="1">
        <f t="array" ref="B1582">_xlfn.LET(
  _xlpm.n, UPPER(TRIM(C1582)),
  _xlfn.XLOOKUP(
    _xlpm.n,
    {"AUSTRALIA","NSW","VIC","QLD","SA","WA","TAS","NT","ACT","UNK"},
    {"AU","NSW","VIC","QLD","SA","WA","TAS","NT","ACT","UNK"},
    C1582
  )
)</f>
        <v>ACT</v>
      </c>
      <c r="C1582" s="1" t="s">
        <v>25</v>
      </c>
      <c r="D1582" s="11">
        <f t="shared" si="24"/>
        <v>44713</v>
      </c>
      <c r="E1582" s="1" t="s">
        <v>51</v>
      </c>
      <c r="F1582" s="1" t="s">
        <v>28</v>
      </c>
      <c r="G1582" s="4">
        <v>5200</v>
      </c>
      <c r="H1582" s="5">
        <v>68133.649999999994</v>
      </c>
      <c r="I1582" s="4">
        <v>5175</v>
      </c>
      <c r="J1582" s="4">
        <v>25</v>
      </c>
      <c r="K1582" s="4">
        <v>67821.350000000006</v>
      </c>
      <c r="L1582" s="4">
        <v>312.3</v>
      </c>
      <c r="M1582" s="6">
        <v>0.99519230769230771</v>
      </c>
      <c r="N1582" s="4">
        <v>0.65</v>
      </c>
      <c r="O1582" s="4">
        <v>68160.25</v>
      </c>
      <c r="P1582" s="4">
        <v>68149.900000000009</v>
      </c>
      <c r="Q1582" s="4">
        <v>67821.350000000006</v>
      </c>
      <c r="R1582" s="4">
        <v>328.55</v>
      </c>
    </row>
    <row r="1583" spans="1:18" ht="15" x14ac:dyDescent="0.2">
      <c r="A1583" s="1" t="str" cm="1">
        <f t="array" ref="A1583">_xlfn.LET(
  _xlpm.n, UPPER(TRIM(C1583)),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C1583
  )
)</f>
        <v>Unknown</v>
      </c>
      <c r="B1583" s="1" t="str" cm="1">
        <f t="array" ref="B1583">_xlfn.LET(
  _xlpm.n, UPPER(TRIM(C1583)),
  _xlfn.XLOOKUP(
    _xlpm.n,
    {"AUSTRALIA","NSW","VIC","QLD","SA","WA","TAS","NT","ACT","UNK"},
    {"AU","NSW","VIC","QLD","SA","WA","TAS","NT","ACT","UNK"},
    C1583
  )
)</f>
        <v>UNK</v>
      </c>
      <c r="C1583" s="1" t="s">
        <v>26</v>
      </c>
      <c r="D1583" s="11">
        <f t="shared" si="24"/>
        <v>44713</v>
      </c>
      <c r="E1583" s="1" t="s">
        <v>51</v>
      </c>
      <c r="F1583" s="1" t="s">
        <v>28</v>
      </c>
      <c r="G1583" s="4">
        <v>21</v>
      </c>
      <c r="H1583" s="5">
        <v>262.5</v>
      </c>
      <c r="I1583" s="4">
        <v>21</v>
      </c>
      <c r="J1583" s="4">
        <v>0</v>
      </c>
      <c r="K1583" s="4">
        <v>262.5</v>
      </c>
      <c r="L1583" s="4">
        <v>0</v>
      </c>
      <c r="M1583" s="6">
        <v>1</v>
      </c>
      <c r="N1583" s="4" t="s">
        <v>32</v>
      </c>
      <c r="O1583" s="4">
        <v>262.5</v>
      </c>
      <c r="P1583" s="4">
        <v>262.5</v>
      </c>
      <c r="Q1583" s="4">
        <v>262.5</v>
      </c>
      <c r="R1583" s="4">
        <v>0</v>
      </c>
    </row>
    <row r="1584" spans="1:18" ht="15" x14ac:dyDescent="0.2">
      <c r="A1584" s="1" t="str" cm="1">
        <f t="array" ref="A1584">_xlfn.LET(
  _xlpm.n, UPPER(TRIM(C1584)),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C1584
  )
)</f>
        <v>Australia</v>
      </c>
      <c r="B1584" s="1" t="str" cm="1">
        <f t="array" ref="B1584">_xlfn.LET(
  _xlpm.n, UPPER(TRIM(C1584)),
  _xlfn.XLOOKUP(
    _xlpm.n,
    {"AUSTRALIA","NSW","VIC","QLD","SA","WA","TAS","NT","ACT","UNK"},
    {"AU","NSW","VIC","QLD","SA","WA","TAS","NT","ACT","UNK"},
    C1584
  )
)</f>
        <v>AU</v>
      </c>
      <c r="C1584" s="2" t="s">
        <v>15</v>
      </c>
      <c r="D1584" s="12">
        <f t="shared" si="24"/>
        <v>44713</v>
      </c>
      <c r="E1584" s="3" t="s">
        <v>51</v>
      </c>
      <c r="F1584" s="3" t="s">
        <v>29</v>
      </c>
      <c r="G1584" s="8">
        <v>4035386</v>
      </c>
      <c r="H1584" s="9">
        <v>324478393.75000471</v>
      </c>
      <c r="I1584" s="8">
        <v>2022633</v>
      </c>
      <c r="J1584" s="8">
        <v>2012753</v>
      </c>
      <c r="K1584" s="8">
        <v>136823748.80000007</v>
      </c>
      <c r="L1584" s="8">
        <v>187654644.95000035</v>
      </c>
      <c r="M1584" s="10">
        <v>0.50122417037676192</v>
      </c>
      <c r="N1584" s="8">
        <v>65.223824026097617</v>
      </c>
      <c r="O1584" s="8">
        <v>367578658.90000015</v>
      </c>
      <c r="P1584" s="8">
        <v>455757841.22999942</v>
      </c>
      <c r="Q1584" s="8">
        <v>136823748.80000007</v>
      </c>
      <c r="R1584" s="8">
        <v>318934092.42999989</v>
      </c>
    </row>
    <row r="1585" spans="1:18" ht="15" x14ac:dyDescent="0.2">
      <c r="A1585" s="1" t="str" cm="1">
        <f t="array" ref="A1585">_xlfn.LET(
  _xlpm.n, UPPER(TRIM(C1585)),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C1585
  )
)</f>
        <v>New South Wales</v>
      </c>
      <c r="B1585" s="1" t="str" cm="1">
        <f t="array" ref="B1585">_xlfn.LET(
  _xlpm.n, UPPER(TRIM(C1585)),
  _xlfn.XLOOKUP(
    _xlpm.n,
    {"AUSTRALIA","NSW","VIC","QLD","SA","WA","TAS","NT","ACT","UNK"},
    {"AU","NSW","VIC","QLD","SA","WA","TAS","NT","ACT","UNK"},
    C1585
  )
)</f>
        <v>NSW</v>
      </c>
      <c r="C1585" s="1" t="s">
        <v>18</v>
      </c>
      <c r="D1585" s="11">
        <f t="shared" si="24"/>
        <v>44713</v>
      </c>
      <c r="E1585" s="1" t="s">
        <v>51</v>
      </c>
      <c r="F1585" s="1" t="s">
        <v>29</v>
      </c>
      <c r="G1585" s="4">
        <v>1259281</v>
      </c>
      <c r="H1585" s="5">
        <v>100840084.87</v>
      </c>
      <c r="I1585" s="4">
        <v>617466</v>
      </c>
      <c r="J1585" s="4">
        <v>641815</v>
      </c>
      <c r="K1585" s="4">
        <v>42099455.699999996</v>
      </c>
      <c r="L1585" s="4">
        <v>58740629.16999995</v>
      </c>
      <c r="M1585" s="6">
        <v>0.49033218161792325</v>
      </c>
      <c r="N1585" s="4">
        <v>64.494893497347348</v>
      </c>
      <c r="O1585" s="4">
        <v>113900090.89999998</v>
      </c>
      <c r="P1585" s="4">
        <v>142233874.94000003</v>
      </c>
      <c r="Q1585" s="4">
        <v>42099455.699999996</v>
      </c>
      <c r="R1585" s="4">
        <v>100134419.24000001</v>
      </c>
    </row>
    <row r="1586" spans="1:18" ht="15" x14ac:dyDescent="0.2">
      <c r="A1586" s="1" t="str" cm="1">
        <f t="array" ref="A1586">_xlfn.LET(
  _xlpm.n, UPPER(TRIM(C1586)),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C1586
  )
)</f>
        <v>Victoria</v>
      </c>
      <c r="B1586" s="1" t="str" cm="1">
        <f t="array" ref="B1586">_xlfn.LET(
  _xlpm.n, UPPER(TRIM(C1586)),
  _xlfn.XLOOKUP(
    _xlpm.n,
    {"AUSTRALIA","NSW","VIC","QLD","SA","WA","TAS","NT","ACT","UNK"},
    {"AU","NSW","VIC","QLD","SA","WA","TAS","NT","ACT","UNK"},
    C1586
  )
)</f>
        <v>VIC</v>
      </c>
      <c r="C1586" s="1" t="s">
        <v>19</v>
      </c>
      <c r="D1586" s="11">
        <f t="shared" si="24"/>
        <v>44713</v>
      </c>
      <c r="E1586" s="1" t="s">
        <v>51</v>
      </c>
      <c r="F1586" s="1" t="s">
        <v>29</v>
      </c>
      <c r="G1586" s="4">
        <v>1190349</v>
      </c>
      <c r="H1586" s="5">
        <v>95887366.059999943</v>
      </c>
      <c r="I1586" s="4">
        <v>577999</v>
      </c>
      <c r="J1586" s="4">
        <v>612350</v>
      </c>
      <c r="K1586" s="4">
        <v>39018152.399999961</v>
      </c>
      <c r="L1586" s="4">
        <v>56869213.660000026</v>
      </c>
      <c r="M1586" s="6">
        <v>0.48557103840974369</v>
      </c>
      <c r="N1586" s="4">
        <v>64.757115195558043</v>
      </c>
      <c r="O1586" s="4">
        <v>108621262.59999993</v>
      </c>
      <c r="P1586" s="4">
        <v>135541385.54999992</v>
      </c>
      <c r="Q1586" s="4">
        <v>39018152.399999961</v>
      </c>
      <c r="R1586" s="4">
        <v>96523233.149999946</v>
      </c>
    </row>
    <row r="1587" spans="1:18" ht="15" x14ac:dyDescent="0.2">
      <c r="A1587" s="1" t="str" cm="1">
        <f t="array" ref="A1587">_xlfn.LET(
  _xlpm.n, UPPER(TRIM(C1587)),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C1587
  )
)</f>
        <v>Queensland</v>
      </c>
      <c r="B1587" s="1" t="str" cm="1">
        <f t="array" ref="B1587">_xlfn.LET(
  _xlpm.n, UPPER(TRIM(C1587)),
  _xlfn.XLOOKUP(
    _xlpm.n,
    {"AUSTRALIA","NSW","VIC","QLD","SA","WA","TAS","NT","ACT","UNK"},
    {"AU","NSW","VIC","QLD","SA","WA","TAS","NT","ACT","UNK"},
    C1587
  )
)</f>
        <v>QLD</v>
      </c>
      <c r="C1587" s="1" t="s">
        <v>20</v>
      </c>
      <c r="D1587" s="11">
        <f t="shared" si="24"/>
        <v>44713</v>
      </c>
      <c r="E1587" s="1" t="s">
        <v>51</v>
      </c>
      <c r="F1587" s="1" t="s">
        <v>29</v>
      </c>
      <c r="G1587" s="4">
        <v>791574</v>
      </c>
      <c r="H1587" s="5">
        <v>62612239.680000015</v>
      </c>
      <c r="I1587" s="4">
        <v>427044</v>
      </c>
      <c r="J1587" s="4">
        <v>364530</v>
      </c>
      <c r="K1587" s="4">
        <v>28845421.399999976</v>
      </c>
      <c r="L1587" s="4">
        <v>33766818.280000009</v>
      </c>
      <c r="M1587" s="6">
        <v>0.53948714839042211</v>
      </c>
      <c r="N1587" s="4">
        <v>65.063777631470643</v>
      </c>
      <c r="O1587" s="4">
        <v>71146005.349999934</v>
      </c>
      <c r="P1587" s="4">
        <v>86329938.540000111</v>
      </c>
      <c r="Q1587" s="4">
        <v>28845421.399999976</v>
      </c>
      <c r="R1587" s="4">
        <v>57484517.139999978</v>
      </c>
    </row>
    <row r="1588" spans="1:18" ht="15" x14ac:dyDescent="0.2">
      <c r="A1588" s="1" t="str" cm="1">
        <f t="array" ref="A1588">_xlfn.LET(
  _xlpm.n, UPPER(TRIM(C1588)),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C1588
  )
)</f>
        <v>South Australia</v>
      </c>
      <c r="B1588" s="1" t="str" cm="1">
        <f t="array" ref="B1588">_xlfn.LET(
  _xlpm.n, UPPER(TRIM(C1588)),
  _xlfn.XLOOKUP(
    _xlpm.n,
    {"AUSTRALIA","NSW","VIC","QLD","SA","WA","TAS","NT","ACT","UNK"},
    {"AU","NSW","VIC","QLD","SA","WA","TAS","NT","ACT","UNK"},
    C1588
  )
)</f>
        <v>SA</v>
      </c>
      <c r="C1588" s="1" t="s">
        <v>21</v>
      </c>
      <c r="D1588" s="11">
        <f t="shared" si="24"/>
        <v>44713</v>
      </c>
      <c r="E1588" s="1" t="s">
        <v>51</v>
      </c>
      <c r="F1588" s="1" t="s">
        <v>29</v>
      </c>
      <c r="G1588" s="4">
        <v>298575</v>
      </c>
      <c r="H1588" s="5">
        <v>22543812.880000062</v>
      </c>
      <c r="I1588" s="4">
        <v>188326</v>
      </c>
      <c r="J1588" s="4">
        <v>110249</v>
      </c>
      <c r="K1588" s="4">
        <v>12174385.300000001</v>
      </c>
      <c r="L1588" s="4">
        <v>10369427.58</v>
      </c>
      <c r="M1588" s="6">
        <v>0.63074939294984511</v>
      </c>
      <c r="N1588" s="4">
        <v>62.049125797059368</v>
      </c>
      <c r="O1588" s="4">
        <v>25983915.250000019</v>
      </c>
      <c r="P1588" s="4">
        <v>29384666.949999996</v>
      </c>
      <c r="Q1588" s="4">
        <v>12174385.300000001</v>
      </c>
      <c r="R1588" s="4">
        <v>17210281.649999999</v>
      </c>
    </row>
    <row r="1589" spans="1:18" ht="15" x14ac:dyDescent="0.2">
      <c r="A1589" s="1" t="str" cm="1">
        <f t="array" ref="A1589">_xlfn.LET(
  _xlpm.n, UPPER(TRIM(C1589)),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C1589
  )
)</f>
        <v>Western Australia</v>
      </c>
      <c r="B1589" s="1" t="str" cm="1">
        <f t="array" ref="B1589">_xlfn.LET(
  _xlpm.n, UPPER(TRIM(C1589)),
  _xlfn.XLOOKUP(
    _xlpm.n,
    {"AUSTRALIA","NSW","VIC","QLD","SA","WA","TAS","NT","ACT","UNK"},
    {"AU","NSW","VIC","QLD","SA","WA","TAS","NT","ACT","UNK"},
    C1589
  )
)</f>
        <v>WA</v>
      </c>
      <c r="C1589" s="1" t="s">
        <v>22</v>
      </c>
      <c r="D1589" s="11">
        <f t="shared" si="24"/>
        <v>44713</v>
      </c>
      <c r="E1589" s="1" t="s">
        <v>51</v>
      </c>
      <c r="F1589" s="1" t="s">
        <v>29</v>
      </c>
      <c r="G1589" s="4">
        <v>364626</v>
      </c>
      <c r="H1589" s="5">
        <v>31015449.209999993</v>
      </c>
      <c r="I1589" s="4">
        <v>172772</v>
      </c>
      <c r="J1589" s="4">
        <v>191854</v>
      </c>
      <c r="K1589" s="4">
        <v>11640665.450000003</v>
      </c>
      <c r="L1589" s="4">
        <v>19374783.760000017</v>
      </c>
      <c r="M1589" s="6">
        <v>0.47383346223253414</v>
      </c>
      <c r="N1589" s="4">
        <v>71.32759494198713</v>
      </c>
      <c r="O1589" s="4">
        <v>34903424.74999994</v>
      </c>
      <c r="P1589" s="4">
        <v>44699933.609999999</v>
      </c>
      <c r="Q1589" s="4">
        <v>11640665.450000003</v>
      </c>
      <c r="R1589" s="4">
        <v>33059268.160000004</v>
      </c>
    </row>
    <row r="1590" spans="1:18" ht="15" x14ac:dyDescent="0.2">
      <c r="A1590" s="1" t="str" cm="1">
        <f t="array" ref="A1590">_xlfn.LET(
  _xlpm.n, UPPER(TRIM(C1590)),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C1590
  )
)</f>
        <v>Tasmania</v>
      </c>
      <c r="B1590" s="1" t="str" cm="1">
        <f t="array" ref="B1590">_xlfn.LET(
  _xlpm.n, UPPER(TRIM(C1590)),
  _xlfn.XLOOKUP(
    _xlpm.n,
    {"AUSTRALIA","NSW","VIC","QLD","SA","WA","TAS","NT","ACT","UNK"},
    {"AU","NSW","VIC","QLD","SA","WA","TAS","NT","ACT","UNK"},
    C1590
  )
)</f>
        <v>TAS</v>
      </c>
      <c r="C1590" s="1" t="s">
        <v>23</v>
      </c>
      <c r="D1590" s="11">
        <f t="shared" si="24"/>
        <v>44713</v>
      </c>
      <c r="E1590" s="1" t="s">
        <v>51</v>
      </c>
      <c r="F1590" s="1" t="s">
        <v>29</v>
      </c>
      <c r="G1590" s="4">
        <v>72134</v>
      </c>
      <c r="H1590" s="5">
        <v>6031841.2000000002</v>
      </c>
      <c r="I1590" s="4">
        <v>22781</v>
      </c>
      <c r="J1590" s="4">
        <v>49353</v>
      </c>
      <c r="K1590" s="4">
        <v>1811699.4999999995</v>
      </c>
      <c r="L1590" s="4">
        <v>4220141.6999999993</v>
      </c>
      <c r="M1590" s="6">
        <v>0.31581501095183961</v>
      </c>
      <c r="N1590" s="4">
        <v>48.433494012522019</v>
      </c>
      <c r="O1590" s="4">
        <v>6923793.0000000037</v>
      </c>
      <c r="P1590" s="4">
        <v>8422179.4300000053</v>
      </c>
      <c r="Q1590" s="4">
        <v>1811699.4999999995</v>
      </c>
      <c r="R1590" s="4">
        <v>6610479.9299999997</v>
      </c>
    </row>
    <row r="1591" spans="1:18" ht="15" x14ac:dyDescent="0.2">
      <c r="A1591" s="1" t="str" cm="1">
        <f t="array" ref="A1591">_xlfn.LET(
  _xlpm.n, UPPER(TRIM(C1591)),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C1591
  )
)</f>
        <v>Northern Territory</v>
      </c>
      <c r="B1591" s="1" t="str" cm="1">
        <f t="array" ref="B1591">_xlfn.LET(
  _xlpm.n, UPPER(TRIM(C1591)),
  _xlfn.XLOOKUP(
    _xlpm.n,
    {"AUSTRALIA","NSW","VIC","QLD","SA","WA","TAS","NT","ACT","UNK"},
    {"AU","NSW","VIC","QLD","SA","WA","TAS","NT","ACT","UNK"},
    C1591
  )
)</f>
        <v>NT</v>
      </c>
      <c r="C1591" s="1" t="s">
        <v>24</v>
      </c>
      <c r="D1591" s="11">
        <f t="shared" si="24"/>
        <v>44713</v>
      </c>
      <c r="E1591" s="1" t="s">
        <v>51</v>
      </c>
      <c r="F1591" s="1" t="s">
        <v>29</v>
      </c>
      <c r="G1591" s="4">
        <v>12487</v>
      </c>
      <c r="H1591" s="5">
        <v>968927.64999999967</v>
      </c>
      <c r="I1591" s="4">
        <v>7669</v>
      </c>
      <c r="J1591" s="4">
        <v>4818</v>
      </c>
      <c r="K1591" s="4">
        <v>530629.75</v>
      </c>
      <c r="L1591" s="4">
        <v>438297.90000000014</v>
      </c>
      <c r="M1591" s="6">
        <v>0.61415872507407709</v>
      </c>
      <c r="N1591" s="4">
        <v>79.508931091739314</v>
      </c>
      <c r="O1591" s="4">
        <v>1122406.5499999998</v>
      </c>
      <c r="P1591" s="4">
        <v>1352001.6799999997</v>
      </c>
      <c r="Q1591" s="4">
        <v>530629.75</v>
      </c>
      <c r="R1591" s="4">
        <v>821371.93000000028</v>
      </c>
    </row>
    <row r="1592" spans="1:18" ht="15" x14ac:dyDescent="0.2">
      <c r="A1592" s="1" t="str" cm="1">
        <f t="array" ref="A1592">_xlfn.LET(
  _xlpm.n, UPPER(TRIM(C1592)),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C1592
  )
)</f>
        <v>Australian Capital Territory</v>
      </c>
      <c r="B1592" s="1" t="str" cm="1">
        <f t="array" ref="B1592">_xlfn.LET(
  _xlpm.n, UPPER(TRIM(C1592)),
  _xlfn.XLOOKUP(
    _xlpm.n,
    {"AUSTRALIA","NSW","VIC","QLD","SA","WA","TAS","NT","ACT","UNK"},
    {"AU","NSW","VIC","QLD","SA","WA","TAS","NT","ACT","UNK"},
    C1592
  )
)</f>
        <v>ACT</v>
      </c>
      <c r="C1592" s="1" t="s">
        <v>25</v>
      </c>
      <c r="D1592" s="11">
        <f t="shared" si="24"/>
        <v>44713</v>
      </c>
      <c r="E1592" s="1" t="s">
        <v>51</v>
      </c>
      <c r="F1592" s="1" t="s">
        <v>29</v>
      </c>
      <c r="G1592" s="4">
        <v>46310</v>
      </c>
      <c r="H1592" s="5">
        <v>4575041.5500000007</v>
      </c>
      <c r="I1592" s="4">
        <v>8549</v>
      </c>
      <c r="J1592" s="4">
        <v>37761</v>
      </c>
      <c r="K1592" s="4">
        <v>701552.94999999984</v>
      </c>
      <c r="L1592" s="4">
        <v>3873488.600000001</v>
      </c>
      <c r="M1592" s="6">
        <v>0.18460375728784281</v>
      </c>
      <c r="N1592" s="4">
        <v>85.109913137893585</v>
      </c>
      <c r="O1592" s="4">
        <v>4973490.1499999892</v>
      </c>
      <c r="P1592" s="4">
        <v>7788876.9799999911</v>
      </c>
      <c r="Q1592" s="4">
        <v>701552.95</v>
      </c>
      <c r="R1592" s="4">
        <v>7087324.0300000012</v>
      </c>
    </row>
    <row r="1593" spans="1:18" ht="15" x14ac:dyDescent="0.2">
      <c r="A1593" s="1" t="str" cm="1">
        <f t="array" ref="A1593">_xlfn.LET(
  _xlpm.n, UPPER(TRIM(C1593)),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C1593
  )
)</f>
        <v>Unknown</v>
      </c>
      <c r="B1593" s="1" t="str" cm="1">
        <f t="array" ref="B1593">_xlfn.LET(
  _xlpm.n, UPPER(TRIM(C1593)),
  _xlfn.XLOOKUP(
    _xlpm.n,
    {"AUSTRALIA","NSW","VIC","QLD","SA","WA","TAS","NT","ACT","UNK"},
    {"AU","NSW","VIC","QLD","SA","WA","TAS","NT","ACT","UNK"},
    C1593
  )
)</f>
        <v>UNK</v>
      </c>
      <c r="C1593" s="1" t="s">
        <v>26</v>
      </c>
      <c r="D1593" s="11">
        <f t="shared" si="24"/>
        <v>44713</v>
      </c>
      <c r="E1593" s="1" t="s">
        <v>51</v>
      </c>
      <c r="F1593" s="1" t="s">
        <v>29</v>
      </c>
      <c r="G1593" s="4">
        <v>50</v>
      </c>
      <c r="H1593" s="5">
        <v>3630.65</v>
      </c>
      <c r="I1593" s="4">
        <v>27</v>
      </c>
      <c r="J1593" s="4">
        <v>23</v>
      </c>
      <c r="K1593" s="4">
        <v>1786.35</v>
      </c>
      <c r="L1593" s="4">
        <v>1844.3</v>
      </c>
      <c r="M1593" s="6">
        <v>0.54</v>
      </c>
      <c r="N1593" s="4">
        <v>58.821739130434786</v>
      </c>
      <c r="O1593" s="4">
        <v>4270.3500000000004</v>
      </c>
      <c r="P1593" s="4">
        <v>4983.5500000000011</v>
      </c>
      <c r="Q1593" s="4">
        <v>1786.35</v>
      </c>
      <c r="R1593" s="4">
        <v>3197.2</v>
      </c>
    </row>
    <row r="1594" spans="1:18" ht="15" x14ac:dyDescent="0.2">
      <c r="A1594" s="1" t="str" cm="1">
        <f t="array" ref="A1594">_xlfn.LET(
  _xlpm.n, UPPER(TRIM(C1594)),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C1594
  )
)</f>
        <v>Australia</v>
      </c>
      <c r="B1594" s="1" t="str" cm="1">
        <f t="array" ref="B1594">_xlfn.LET(
  _xlpm.n, UPPER(TRIM(C1594)),
  _xlfn.XLOOKUP(
    _xlpm.n,
    {"AUSTRALIA","NSW","VIC","QLD","SA","WA","TAS","NT","ACT","UNK"},
    {"AU","NSW","VIC","QLD","SA","WA","TAS","NT","ACT","UNK"},
    C1594
  )
)</f>
        <v>AU</v>
      </c>
      <c r="C1594" s="2" t="s">
        <v>15</v>
      </c>
      <c r="D1594" s="12">
        <f t="shared" si="24"/>
        <v>44713</v>
      </c>
      <c r="E1594" s="3" t="s">
        <v>51</v>
      </c>
      <c r="F1594" s="3" t="s">
        <v>30</v>
      </c>
      <c r="G1594" s="8">
        <v>8393158</v>
      </c>
      <c r="H1594" s="9">
        <v>688704878.01000071</v>
      </c>
      <c r="I1594" s="8">
        <v>2752390</v>
      </c>
      <c r="J1594" s="8">
        <v>5640768</v>
      </c>
      <c r="K1594" s="8">
        <v>230148839.65000042</v>
      </c>
      <c r="L1594" s="8">
        <v>458556038.35999936</v>
      </c>
      <c r="M1594" s="10">
        <v>0.32793258508894985</v>
      </c>
      <c r="N1594" s="8">
        <v>105.4318899435937</v>
      </c>
      <c r="O1594" s="8">
        <v>797044403.59000182</v>
      </c>
      <c r="P1594" s="8">
        <v>1191520225.8199975</v>
      </c>
      <c r="Q1594" s="8">
        <v>230148839.65000042</v>
      </c>
      <c r="R1594" s="8">
        <v>961371386.16999984</v>
      </c>
    </row>
    <row r="1595" spans="1:18" ht="15" x14ac:dyDescent="0.2">
      <c r="A1595" s="1" t="str" cm="1">
        <f t="array" ref="A1595">_xlfn.LET(
  _xlpm.n, UPPER(TRIM(C1595)),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C1595
  )
)</f>
        <v>New South Wales</v>
      </c>
      <c r="B1595" s="1" t="str" cm="1">
        <f t="array" ref="B1595">_xlfn.LET(
  _xlpm.n, UPPER(TRIM(C1595)),
  _xlfn.XLOOKUP(
    _xlpm.n,
    {"AUSTRALIA","NSW","VIC","QLD","SA","WA","TAS","NT","ACT","UNK"},
    {"AU","NSW","VIC","QLD","SA","WA","TAS","NT","ACT","UNK"},
    C1595
  )
)</f>
        <v>NSW</v>
      </c>
      <c r="C1595" s="1" t="s">
        <v>18</v>
      </c>
      <c r="D1595" s="11">
        <f t="shared" si="24"/>
        <v>44713</v>
      </c>
      <c r="E1595" s="1" t="s">
        <v>51</v>
      </c>
      <c r="F1595" s="1" t="s">
        <v>30</v>
      </c>
      <c r="G1595" s="4">
        <v>2884772</v>
      </c>
      <c r="H1595" s="5">
        <v>243855351.56</v>
      </c>
      <c r="I1595" s="4">
        <v>1018056</v>
      </c>
      <c r="J1595" s="4">
        <v>1866716</v>
      </c>
      <c r="K1595" s="4">
        <v>87416873.100000024</v>
      </c>
      <c r="L1595" s="4">
        <v>156438478.45999995</v>
      </c>
      <c r="M1595" s="6">
        <v>0.35290691950698355</v>
      </c>
      <c r="N1595" s="4">
        <v>113.57985762779647</v>
      </c>
      <c r="O1595" s="4">
        <v>279462486.90000004</v>
      </c>
      <c r="P1595" s="4">
        <v>426028790.31999999</v>
      </c>
      <c r="Q1595" s="4">
        <v>87416873.099999979</v>
      </c>
      <c r="R1595" s="4">
        <v>338611917.22000033</v>
      </c>
    </row>
    <row r="1596" spans="1:18" ht="15" x14ac:dyDescent="0.2">
      <c r="A1596" s="1" t="str" cm="1">
        <f t="array" ref="A1596">_xlfn.LET(
  _xlpm.n, UPPER(TRIM(C1596)),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C1596
  )
)</f>
        <v>Victoria</v>
      </c>
      <c r="B1596" s="1" t="str" cm="1">
        <f t="array" ref="B1596">_xlfn.LET(
  _xlpm.n, UPPER(TRIM(C1596)),
  _xlfn.XLOOKUP(
    _xlpm.n,
    {"AUSTRALIA","NSW","VIC","QLD","SA","WA","TAS","NT","ACT","UNK"},
    {"AU","NSW","VIC","QLD","SA","WA","TAS","NT","ACT","UNK"},
    C1596
  )
)</f>
        <v>VIC</v>
      </c>
      <c r="C1596" s="1" t="s">
        <v>19</v>
      </c>
      <c r="D1596" s="11">
        <f t="shared" si="24"/>
        <v>44713</v>
      </c>
      <c r="E1596" s="1" t="s">
        <v>51</v>
      </c>
      <c r="F1596" s="1" t="s">
        <v>30</v>
      </c>
      <c r="G1596" s="4">
        <v>2408140</v>
      </c>
      <c r="H1596" s="5">
        <v>199146803.7600002</v>
      </c>
      <c r="I1596" s="4">
        <v>830683</v>
      </c>
      <c r="J1596" s="4">
        <v>1577457</v>
      </c>
      <c r="K1596" s="4">
        <v>70529485.249999925</v>
      </c>
      <c r="L1596" s="4">
        <v>128617318.50999996</v>
      </c>
      <c r="M1596" s="6">
        <v>0.34494796814138712</v>
      </c>
      <c r="N1596" s="4">
        <v>99.139812771061273</v>
      </c>
      <c r="O1596" s="4">
        <v>231350226.11999989</v>
      </c>
      <c r="P1596" s="4">
        <v>331384646.98000044</v>
      </c>
      <c r="Q1596" s="4">
        <v>70529485.249999925</v>
      </c>
      <c r="R1596" s="4">
        <v>260855161.72999999</v>
      </c>
    </row>
    <row r="1597" spans="1:18" ht="15" x14ac:dyDescent="0.2">
      <c r="A1597" s="1" t="str" cm="1">
        <f t="array" ref="A1597">_xlfn.LET(
  _xlpm.n, UPPER(TRIM(C1597)),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C1597
  )
)</f>
        <v>Queensland</v>
      </c>
      <c r="B1597" s="1" t="str" cm="1">
        <f t="array" ref="B1597">_xlfn.LET(
  _xlpm.n, UPPER(TRIM(C1597)),
  _xlfn.XLOOKUP(
    _xlpm.n,
    {"AUSTRALIA","NSW","VIC","QLD","SA","WA","TAS","NT","ACT","UNK"},
    {"AU","NSW","VIC","QLD","SA","WA","TAS","NT","ACT","UNK"},
    C1597
  )
)</f>
        <v>QLD</v>
      </c>
      <c r="C1597" s="1" t="s">
        <v>20</v>
      </c>
      <c r="D1597" s="11">
        <f t="shared" si="24"/>
        <v>44713</v>
      </c>
      <c r="E1597" s="1" t="s">
        <v>51</v>
      </c>
      <c r="F1597" s="1" t="s">
        <v>30</v>
      </c>
      <c r="G1597" s="4">
        <v>1571347</v>
      </c>
      <c r="H1597" s="5">
        <v>126149382.21999972</v>
      </c>
      <c r="I1597" s="4">
        <v>449515</v>
      </c>
      <c r="J1597" s="4">
        <v>1121832</v>
      </c>
      <c r="K1597" s="4">
        <v>36324912.050000004</v>
      </c>
      <c r="L1597" s="4">
        <v>89824470.169999972</v>
      </c>
      <c r="M1597" s="6">
        <v>0.2860698496258306</v>
      </c>
      <c r="N1597" s="4">
        <v>107.27874552336304</v>
      </c>
      <c r="O1597" s="4">
        <v>147064311.24999985</v>
      </c>
      <c r="P1597" s="4">
        <v>224420068.76000005</v>
      </c>
      <c r="Q1597" s="4">
        <v>36324912.050000004</v>
      </c>
      <c r="R1597" s="4">
        <v>188095156.70999995</v>
      </c>
    </row>
    <row r="1598" spans="1:18" ht="15" x14ac:dyDescent="0.2">
      <c r="A1598" s="1" t="str" cm="1">
        <f t="array" ref="A1598">_xlfn.LET(
  _xlpm.n, UPPER(TRIM(C1598)),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C1598
  )
)</f>
        <v>South Australia</v>
      </c>
      <c r="B1598" s="1" t="str" cm="1">
        <f t="array" ref="B1598">_xlfn.LET(
  _xlpm.n, UPPER(TRIM(C1598)),
  _xlfn.XLOOKUP(
    _xlpm.n,
    {"AUSTRALIA","NSW","VIC","QLD","SA","WA","TAS","NT","ACT","UNK"},
    {"AU","NSW","VIC","QLD","SA","WA","TAS","NT","ACT","UNK"},
    C1598
  )
)</f>
        <v>SA</v>
      </c>
      <c r="C1598" s="1" t="s">
        <v>21</v>
      </c>
      <c r="D1598" s="11">
        <f t="shared" si="24"/>
        <v>44713</v>
      </c>
      <c r="E1598" s="1" t="s">
        <v>51</v>
      </c>
      <c r="F1598" s="1" t="s">
        <v>30</v>
      </c>
      <c r="G1598" s="4">
        <v>590688</v>
      </c>
      <c r="H1598" s="5">
        <v>45949589.050000034</v>
      </c>
      <c r="I1598" s="4">
        <v>204923</v>
      </c>
      <c r="J1598" s="4">
        <v>385765</v>
      </c>
      <c r="K1598" s="4">
        <v>16438298.599999998</v>
      </c>
      <c r="L1598" s="4">
        <v>29511290.449999996</v>
      </c>
      <c r="M1598" s="6">
        <v>0.34692257164526791</v>
      </c>
      <c r="N1598" s="4">
        <v>82.750005317270222</v>
      </c>
      <c r="O1598" s="4">
        <v>53714146.770000003</v>
      </c>
      <c r="P1598" s="4">
        <v>74625234.530000016</v>
      </c>
      <c r="Q1598" s="4">
        <v>16438298.599999998</v>
      </c>
      <c r="R1598" s="4">
        <v>58186935.93000003</v>
      </c>
    </row>
    <row r="1599" spans="1:18" ht="15" x14ac:dyDescent="0.2">
      <c r="A1599" s="1" t="str" cm="1">
        <f t="array" ref="A1599">_xlfn.LET(
  _xlpm.n, UPPER(TRIM(C1599)),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C1599
  )
)</f>
        <v>Western Australia</v>
      </c>
      <c r="B1599" s="1" t="str" cm="1">
        <f t="array" ref="B1599">_xlfn.LET(
  _xlpm.n, UPPER(TRIM(C1599)),
  _xlfn.XLOOKUP(
    _xlpm.n,
    {"AUSTRALIA","NSW","VIC","QLD","SA","WA","TAS","NT","ACT","UNK"},
    {"AU","NSW","VIC","QLD","SA","WA","TAS","NT","ACT","UNK"},
    C1599
  )
)</f>
        <v>WA</v>
      </c>
      <c r="C1599" s="1" t="s">
        <v>22</v>
      </c>
      <c r="D1599" s="11">
        <f t="shared" si="24"/>
        <v>44713</v>
      </c>
      <c r="E1599" s="1" t="s">
        <v>51</v>
      </c>
      <c r="F1599" s="1" t="s">
        <v>30</v>
      </c>
      <c r="G1599" s="4">
        <v>648379</v>
      </c>
      <c r="H1599" s="5">
        <v>50486190.409999996</v>
      </c>
      <c r="I1599" s="4">
        <v>160052</v>
      </c>
      <c r="J1599" s="4">
        <v>488327</v>
      </c>
      <c r="K1599" s="4">
        <v>12169179.5</v>
      </c>
      <c r="L1599" s="4">
        <v>38317010.909999982</v>
      </c>
      <c r="M1599" s="6">
        <v>0.24684945070707101</v>
      </c>
      <c r="N1599" s="4">
        <v>105.69136554757543</v>
      </c>
      <c r="O1599" s="4">
        <v>58796218.75</v>
      </c>
      <c r="P1599" s="4">
        <v>93571271.599999979</v>
      </c>
      <c r="Q1599" s="4">
        <v>12169179.5</v>
      </c>
      <c r="R1599" s="4">
        <v>81402092.09999989</v>
      </c>
    </row>
    <row r="1600" spans="1:18" ht="15" x14ac:dyDescent="0.2">
      <c r="A1600" s="1" t="str" cm="1">
        <f t="array" ref="A1600">_xlfn.LET(
  _xlpm.n, UPPER(TRIM(C1600)),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C1600
  )
)</f>
        <v>Tasmania</v>
      </c>
      <c r="B1600" s="1" t="str" cm="1">
        <f t="array" ref="B1600">_xlfn.LET(
  _xlpm.n, UPPER(TRIM(C1600)),
  _xlfn.XLOOKUP(
    _xlpm.n,
    {"AUSTRALIA","NSW","VIC","QLD","SA","WA","TAS","NT","ACT","UNK"},
    {"AU","NSW","VIC","QLD","SA","WA","TAS","NT","ACT","UNK"},
    C1600
  )
)</f>
        <v>TAS</v>
      </c>
      <c r="C1600" s="1" t="s">
        <v>23</v>
      </c>
      <c r="D1600" s="11">
        <f t="shared" si="24"/>
        <v>44713</v>
      </c>
      <c r="E1600" s="1" t="s">
        <v>51</v>
      </c>
      <c r="F1600" s="1" t="s">
        <v>30</v>
      </c>
      <c r="G1600" s="4">
        <v>154187</v>
      </c>
      <c r="H1600" s="5">
        <v>11599672.959999995</v>
      </c>
      <c r="I1600" s="4">
        <v>50887</v>
      </c>
      <c r="J1600" s="4">
        <v>103300</v>
      </c>
      <c r="K1600" s="4">
        <v>4073885.4000000004</v>
      </c>
      <c r="L1600" s="4">
        <v>7525787.5600000005</v>
      </c>
      <c r="M1600" s="6">
        <v>0.33003430898843611</v>
      </c>
      <c r="N1600" s="4">
        <v>87.993999822361701</v>
      </c>
      <c r="O1600" s="4">
        <v>13731214.399999997</v>
      </c>
      <c r="P1600" s="4">
        <v>19276732.950000003</v>
      </c>
      <c r="Q1600" s="4">
        <v>4073885.4000000004</v>
      </c>
      <c r="R1600" s="4">
        <v>15202847.549999997</v>
      </c>
    </row>
    <row r="1601" spans="1:18" ht="15" x14ac:dyDescent="0.2">
      <c r="A1601" s="1" t="str" cm="1">
        <f t="array" ref="A1601">_xlfn.LET(
  _xlpm.n, UPPER(TRIM(C1601)),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C1601
  )
)</f>
        <v>Northern Territory</v>
      </c>
      <c r="B1601" s="1" t="str" cm="1">
        <f t="array" ref="B1601">_xlfn.LET(
  _xlpm.n, UPPER(TRIM(C1601)),
  _xlfn.XLOOKUP(
    _xlpm.n,
    {"AUSTRALIA","NSW","VIC","QLD","SA","WA","TAS","NT","ACT","UNK"},
    {"AU","NSW","VIC","QLD","SA","WA","TAS","NT","ACT","UNK"},
    C1601
  )
)</f>
        <v>NT</v>
      </c>
      <c r="C1601" s="1" t="s">
        <v>24</v>
      </c>
      <c r="D1601" s="11">
        <f t="shared" si="24"/>
        <v>44713</v>
      </c>
      <c r="E1601" s="1" t="s">
        <v>51</v>
      </c>
      <c r="F1601" s="1" t="s">
        <v>30</v>
      </c>
      <c r="G1601" s="4">
        <v>26376</v>
      </c>
      <c r="H1601" s="5">
        <v>2015851.3999999994</v>
      </c>
      <c r="I1601" s="4">
        <v>8234</v>
      </c>
      <c r="J1601" s="4">
        <v>18142</v>
      </c>
      <c r="K1601" s="4">
        <v>646390.60000000021</v>
      </c>
      <c r="L1601" s="4">
        <v>1369460.7999999993</v>
      </c>
      <c r="M1601" s="6">
        <v>0.31217773733697302</v>
      </c>
      <c r="N1601" s="4">
        <v>107.4715287541288</v>
      </c>
      <c r="O1601" s="4">
        <v>2378935.9499999969</v>
      </c>
      <c r="P1601" s="4">
        <v>3619562.9000000013</v>
      </c>
      <c r="Q1601" s="4">
        <v>646390.60000000021</v>
      </c>
      <c r="R1601" s="4">
        <v>2973172.3000000007</v>
      </c>
    </row>
    <row r="1602" spans="1:18" ht="15" x14ac:dyDescent="0.2">
      <c r="A1602" s="1" t="str" cm="1">
        <f t="array" ref="A1602">_xlfn.LET(
  _xlpm.n, UPPER(TRIM(C1602)),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C1602
  )
)</f>
        <v>Australian Capital Territory</v>
      </c>
      <c r="B1602" s="1" t="str" cm="1">
        <f t="array" ref="B1602">_xlfn.LET(
  _xlpm.n, UPPER(TRIM(C1602)),
  _xlfn.XLOOKUP(
    _xlpm.n,
    {"AUSTRALIA","NSW","VIC","QLD","SA","WA","TAS","NT","ACT","UNK"},
    {"AU","NSW","VIC","QLD","SA","WA","TAS","NT","ACT","UNK"},
    C1602
  )
)</f>
        <v>ACT</v>
      </c>
      <c r="C1602" s="1" t="s">
        <v>25</v>
      </c>
      <c r="D1602" s="11">
        <f t="shared" ref="D1602:D1665" si="25">_xlfn.LET(
  _xlpm.s, TRIM(E1602),
  _xlpm.y, VALUE(LEFT(_xlpm.s,4)),
  _xlpm.q, VALUE(MID(_xlpm.s, FIND("Q",_xlpm.s)+1, 1)),
  _xlpm.m, CHOOSE(_xlpm.q, 9,12,3,6),
  DATE(_xlpm.y + (_xlpm.q&gt;=3), _xlpm.m, 1)
)</f>
        <v>44713</v>
      </c>
      <c r="E1602" s="1" t="s">
        <v>51</v>
      </c>
      <c r="F1602" s="1" t="s">
        <v>30</v>
      </c>
      <c r="G1602" s="4">
        <v>109086</v>
      </c>
      <c r="H1602" s="5">
        <v>9487238.8000000045</v>
      </c>
      <c r="I1602" s="4">
        <v>30002</v>
      </c>
      <c r="J1602" s="4">
        <v>79084</v>
      </c>
      <c r="K1602" s="4">
        <v>2546593.1499999957</v>
      </c>
      <c r="L1602" s="4">
        <v>6940645.6499999976</v>
      </c>
      <c r="M1602" s="6">
        <v>0.27503070971527049</v>
      </c>
      <c r="N1602" s="4">
        <v>127.91771124715879</v>
      </c>
      <c r="O1602" s="4">
        <v>10529539.549999997</v>
      </c>
      <c r="P1602" s="4">
        <v>18565931.600000024</v>
      </c>
      <c r="Q1602" s="4">
        <v>2546593.149999999</v>
      </c>
      <c r="R1602" s="4">
        <v>16019338.450000003</v>
      </c>
    </row>
    <row r="1603" spans="1:18" ht="15" x14ac:dyDescent="0.2">
      <c r="A1603" s="1" t="str" cm="1">
        <f t="array" ref="A1603">_xlfn.LET(
  _xlpm.n, UPPER(TRIM(C1603)),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C1603
  )
)</f>
        <v>Unknown</v>
      </c>
      <c r="B1603" s="1" t="str" cm="1">
        <f t="array" ref="B1603">_xlfn.LET(
  _xlpm.n, UPPER(TRIM(C1603)),
  _xlfn.XLOOKUP(
    _xlpm.n,
    {"AUSTRALIA","NSW","VIC","QLD","SA","WA","TAS","NT","ACT","UNK"},
    {"AU","NSW","VIC","QLD","SA","WA","TAS","NT","ACT","UNK"},
    C1603
  )
)</f>
        <v>UNK</v>
      </c>
      <c r="C1603" s="1" t="s">
        <v>26</v>
      </c>
      <c r="D1603" s="11">
        <f t="shared" si="25"/>
        <v>44713</v>
      </c>
      <c r="E1603" s="1" t="s">
        <v>51</v>
      </c>
      <c r="F1603" s="1" t="s">
        <v>30</v>
      </c>
      <c r="G1603" s="4">
        <v>183</v>
      </c>
      <c r="H1603" s="5">
        <v>14797.849999999997</v>
      </c>
      <c r="I1603" s="4">
        <v>38</v>
      </c>
      <c r="J1603" s="4">
        <v>145</v>
      </c>
      <c r="K1603" s="4">
        <v>3222</v>
      </c>
      <c r="L1603" s="4">
        <v>11575.85</v>
      </c>
      <c r="M1603" s="6">
        <v>0.20765027322404372</v>
      </c>
      <c r="N1603" s="4">
        <v>110.64880952380952</v>
      </c>
      <c r="O1603" s="4">
        <v>17323.899999999998</v>
      </c>
      <c r="P1603" s="4">
        <v>27986.18</v>
      </c>
      <c r="Q1603" s="4">
        <v>3222</v>
      </c>
      <c r="R1603" s="4">
        <v>24764.179999999997</v>
      </c>
    </row>
    <row r="1604" spans="1:18" ht="15" x14ac:dyDescent="0.2">
      <c r="A1604" s="1" t="str" cm="1">
        <f t="array" ref="A1604">_xlfn.LET(
  _xlpm.n, UPPER(TRIM(C1604)),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C1604
  )
)</f>
        <v>Australia</v>
      </c>
      <c r="B1604" s="1" t="str" cm="1">
        <f t="array" ref="B1604">_xlfn.LET(
  _xlpm.n, UPPER(TRIM(C1604)),
  _xlfn.XLOOKUP(
    _xlpm.n,
    {"AUSTRALIA","NSW","VIC","QLD","SA","WA","TAS","NT","ACT","UNK"},
    {"AU","NSW","VIC","QLD","SA","WA","TAS","NT","ACT","UNK"},
    C1604
  )
)</f>
        <v>AU</v>
      </c>
      <c r="C1604" s="2" t="s">
        <v>15</v>
      </c>
      <c r="D1604" s="12">
        <f t="shared" si="25"/>
        <v>44713</v>
      </c>
      <c r="E1604" s="3" t="s">
        <v>51</v>
      </c>
      <c r="F1604" s="3" t="s">
        <v>31</v>
      </c>
      <c r="G1604" s="8">
        <v>440485</v>
      </c>
      <c r="H1604" s="9">
        <v>46045259.169999979</v>
      </c>
      <c r="I1604" s="8">
        <v>255038</v>
      </c>
      <c r="J1604" s="8">
        <v>185447</v>
      </c>
      <c r="K1604" s="8">
        <v>12925456.550000001</v>
      </c>
      <c r="L1604" s="8">
        <v>33119802.61999999</v>
      </c>
      <c r="M1604" s="10">
        <v>0.57899360931700283</v>
      </c>
      <c r="N1604" s="8">
        <v>310.51551041964387</v>
      </c>
      <c r="O1604" s="8">
        <v>51412102.949999988</v>
      </c>
      <c r="P1604" s="8">
        <v>117056433.44</v>
      </c>
      <c r="Q1604" s="8">
        <v>12925456.549999999</v>
      </c>
      <c r="R1604" s="8">
        <v>104130976.89</v>
      </c>
    </row>
    <row r="1605" spans="1:18" ht="15" x14ac:dyDescent="0.2">
      <c r="A1605" s="1" t="str" cm="1">
        <f t="array" ref="A1605">_xlfn.LET(
  _xlpm.n, UPPER(TRIM(C1605)),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C1605
  )
)</f>
        <v>New South Wales</v>
      </c>
      <c r="B1605" s="1" t="str" cm="1">
        <f t="array" ref="B1605">_xlfn.LET(
  _xlpm.n, UPPER(TRIM(C1605)),
  _xlfn.XLOOKUP(
    _xlpm.n,
    {"AUSTRALIA","NSW","VIC","QLD","SA","WA","TAS","NT","ACT","UNK"},
    {"AU","NSW","VIC","QLD","SA","WA","TAS","NT","ACT","UNK"},
    C1605
  )
)</f>
        <v>NSW</v>
      </c>
      <c r="C1605" s="1" t="s">
        <v>18</v>
      </c>
      <c r="D1605" s="11">
        <f t="shared" si="25"/>
        <v>44713</v>
      </c>
      <c r="E1605" s="1" t="s">
        <v>51</v>
      </c>
      <c r="F1605" s="1" t="s">
        <v>31</v>
      </c>
      <c r="G1605" s="4">
        <v>148337</v>
      </c>
      <c r="H1605" s="5">
        <v>16374744.85</v>
      </c>
      <c r="I1605" s="4">
        <v>86805</v>
      </c>
      <c r="J1605" s="4">
        <v>61532</v>
      </c>
      <c r="K1605" s="4">
        <v>4529032.2999999989</v>
      </c>
      <c r="L1605" s="4">
        <v>11845712.550000003</v>
      </c>
      <c r="M1605" s="6">
        <v>0.58518778187505482</v>
      </c>
      <c r="N1605" s="4">
        <v>374.93033113944881</v>
      </c>
      <c r="O1605" s="4">
        <v>18105156.95000001</v>
      </c>
      <c r="P1605" s="4">
        <v>43660064.45000001</v>
      </c>
      <c r="Q1605" s="4">
        <v>4529032.3</v>
      </c>
      <c r="R1605" s="4">
        <v>39131032.150000013</v>
      </c>
    </row>
    <row r="1606" spans="1:18" ht="15" x14ac:dyDescent="0.2">
      <c r="A1606" s="1" t="str" cm="1">
        <f t="array" ref="A1606">_xlfn.LET(
  _xlpm.n, UPPER(TRIM(C1606)),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C1606
  )
)</f>
        <v>Victoria</v>
      </c>
      <c r="B1606" s="1" t="str" cm="1">
        <f t="array" ref="B1606">_xlfn.LET(
  _xlpm.n, UPPER(TRIM(C1606)),
  _xlfn.XLOOKUP(
    _xlpm.n,
    {"AUSTRALIA","NSW","VIC","QLD","SA","WA","TAS","NT","ACT","UNK"},
    {"AU","NSW","VIC","QLD","SA","WA","TAS","NT","ACT","UNK"},
    C1606
  )
)</f>
        <v>VIC</v>
      </c>
      <c r="C1606" s="1" t="s">
        <v>19</v>
      </c>
      <c r="D1606" s="11">
        <f t="shared" si="25"/>
        <v>44713</v>
      </c>
      <c r="E1606" s="1" t="s">
        <v>51</v>
      </c>
      <c r="F1606" s="1" t="s">
        <v>31</v>
      </c>
      <c r="G1606" s="4">
        <v>118701</v>
      </c>
      <c r="H1606" s="5">
        <v>12014798.220000003</v>
      </c>
      <c r="I1606" s="4">
        <v>83560</v>
      </c>
      <c r="J1606" s="4">
        <v>35141</v>
      </c>
      <c r="K1606" s="4">
        <v>4083798.5999999992</v>
      </c>
      <c r="L1606" s="4">
        <v>7930999.6200000029</v>
      </c>
      <c r="M1606" s="6">
        <v>0.70395363139316436</v>
      </c>
      <c r="N1606" s="4">
        <v>475.65727498131906</v>
      </c>
      <c r="O1606" s="4">
        <v>13535716.25</v>
      </c>
      <c r="P1606" s="4">
        <v>30937174.879999992</v>
      </c>
      <c r="Q1606" s="4">
        <v>4083798.5999999978</v>
      </c>
      <c r="R1606" s="4">
        <v>26853376.279999997</v>
      </c>
    </row>
    <row r="1607" spans="1:18" ht="15" x14ac:dyDescent="0.2">
      <c r="A1607" s="1" t="str" cm="1">
        <f t="array" ref="A1607">_xlfn.LET(
  _xlpm.n, UPPER(TRIM(C1607)),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C1607
  )
)</f>
        <v>Queensland</v>
      </c>
      <c r="B1607" s="1" t="str" cm="1">
        <f t="array" ref="B1607">_xlfn.LET(
  _xlpm.n, UPPER(TRIM(C1607)),
  _xlfn.XLOOKUP(
    _xlpm.n,
    {"AUSTRALIA","NSW","VIC","QLD","SA","WA","TAS","NT","ACT","UNK"},
    {"AU","NSW","VIC","QLD","SA","WA","TAS","NT","ACT","UNK"},
    C1607
  )
)</f>
        <v>QLD</v>
      </c>
      <c r="C1607" s="1" t="s">
        <v>20</v>
      </c>
      <c r="D1607" s="11">
        <f t="shared" si="25"/>
        <v>44713</v>
      </c>
      <c r="E1607" s="1" t="s">
        <v>51</v>
      </c>
      <c r="F1607" s="1" t="s">
        <v>31</v>
      </c>
      <c r="G1607" s="4">
        <v>83010</v>
      </c>
      <c r="H1607" s="5">
        <v>8299963.0000000009</v>
      </c>
      <c r="I1607" s="4">
        <v>39801</v>
      </c>
      <c r="J1607" s="4">
        <v>43209</v>
      </c>
      <c r="K1607" s="4">
        <v>1987740.0499999996</v>
      </c>
      <c r="L1607" s="4">
        <v>6312222.950000002</v>
      </c>
      <c r="M1607" s="6">
        <v>0.4794723527285869</v>
      </c>
      <c r="N1607" s="4">
        <v>181.06327368252616</v>
      </c>
      <c r="O1607" s="4">
        <v>9363663.9499999974</v>
      </c>
      <c r="P1607" s="4">
        <v>19390051.419999998</v>
      </c>
      <c r="Q1607" s="4">
        <v>1987740.0499999996</v>
      </c>
      <c r="R1607" s="4">
        <v>17402311.370000001</v>
      </c>
    </row>
    <row r="1608" spans="1:18" ht="15" x14ac:dyDescent="0.2">
      <c r="A1608" s="1" t="str" cm="1">
        <f t="array" ref="A1608">_xlfn.LET(
  _xlpm.n, UPPER(TRIM(C1608)),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C1608
  )
)</f>
        <v>South Australia</v>
      </c>
      <c r="B1608" s="1" t="str" cm="1">
        <f t="array" ref="B1608">_xlfn.LET(
  _xlpm.n, UPPER(TRIM(C1608)),
  _xlfn.XLOOKUP(
    _xlpm.n,
    {"AUSTRALIA","NSW","VIC","QLD","SA","WA","TAS","NT","ACT","UNK"},
    {"AU","NSW","VIC","QLD","SA","WA","TAS","NT","ACT","UNK"},
    C1608
  )
)</f>
        <v>SA</v>
      </c>
      <c r="C1608" s="1" t="s">
        <v>21</v>
      </c>
      <c r="D1608" s="11">
        <f t="shared" si="25"/>
        <v>44713</v>
      </c>
      <c r="E1608" s="1" t="s">
        <v>51</v>
      </c>
      <c r="F1608" s="1" t="s">
        <v>31</v>
      </c>
      <c r="G1608" s="4">
        <v>26892</v>
      </c>
      <c r="H1608" s="5">
        <v>2831286.0999999996</v>
      </c>
      <c r="I1608" s="4">
        <v>13364</v>
      </c>
      <c r="J1608" s="4">
        <v>13528</v>
      </c>
      <c r="K1608" s="4">
        <v>715770.15000000014</v>
      </c>
      <c r="L1608" s="4">
        <v>2115515.9500000002</v>
      </c>
      <c r="M1608" s="6">
        <v>0.49695076602707122</v>
      </c>
      <c r="N1608" s="4">
        <v>226.58090351092562</v>
      </c>
      <c r="O1608" s="4">
        <v>3141665.9499999993</v>
      </c>
      <c r="P1608" s="4">
        <v>6863264.870000001</v>
      </c>
      <c r="Q1608" s="4">
        <v>715770.15000000014</v>
      </c>
      <c r="R1608" s="4">
        <v>6147494.7200000016</v>
      </c>
    </row>
    <row r="1609" spans="1:18" ht="15" x14ac:dyDescent="0.2">
      <c r="A1609" s="1" t="str" cm="1">
        <f t="array" ref="A1609">_xlfn.LET(
  _xlpm.n, UPPER(TRIM(C1609)),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C1609
  )
)</f>
        <v>Western Australia</v>
      </c>
      <c r="B1609" s="1" t="str" cm="1">
        <f t="array" ref="B1609">_xlfn.LET(
  _xlpm.n, UPPER(TRIM(C1609)),
  _xlfn.XLOOKUP(
    _xlpm.n,
    {"AUSTRALIA","NSW","VIC","QLD","SA","WA","TAS","NT","ACT","UNK"},
    {"AU","NSW","VIC","QLD","SA","WA","TAS","NT","ACT","UNK"},
    C1609
  )
)</f>
        <v>WA</v>
      </c>
      <c r="C1609" s="1" t="s">
        <v>22</v>
      </c>
      <c r="D1609" s="11">
        <f t="shared" si="25"/>
        <v>44713</v>
      </c>
      <c r="E1609" s="1" t="s">
        <v>51</v>
      </c>
      <c r="F1609" s="1" t="s">
        <v>31</v>
      </c>
      <c r="G1609" s="4">
        <v>47470</v>
      </c>
      <c r="H1609" s="5">
        <v>4966514.0000000028</v>
      </c>
      <c r="I1609" s="4">
        <v>23027</v>
      </c>
      <c r="J1609" s="4">
        <v>24443</v>
      </c>
      <c r="K1609" s="4">
        <v>1218922.6500000001</v>
      </c>
      <c r="L1609" s="4">
        <v>3747591.3500000006</v>
      </c>
      <c r="M1609" s="6">
        <v>0.48508531704234253</v>
      </c>
      <c r="N1609" s="4">
        <v>214.6168683504487</v>
      </c>
      <c r="O1609" s="4">
        <v>5507927.25</v>
      </c>
      <c r="P1609" s="4">
        <v>12259802.670000002</v>
      </c>
      <c r="Q1609" s="4">
        <v>1218922.6499999999</v>
      </c>
      <c r="R1609" s="4">
        <v>11040880.019999996</v>
      </c>
    </row>
    <row r="1610" spans="1:18" ht="15" x14ac:dyDescent="0.2">
      <c r="A1610" s="1" t="str" cm="1">
        <f t="array" ref="A1610">_xlfn.LET(
  _xlpm.n, UPPER(TRIM(C1610)),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C1610
  )
)</f>
        <v>Tasmania</v>
      </c>
      <c r="B1610" s="1" t="str" cm="1">
        <f t="array" ref="B1610">_xlfn.LET(
  _xlpm.n, UPPER(TRIM(C1610)),
  _xlfn.XLOOKUP(
    _xlpm.n,
    {"AUSTRALIA","NSW","VIC","QLD","SA","WA","TAS","NT","ACT","UNK"},
    {"AU","NSW","VIC","QLD","SA","WA","TAS","NT","ACT","UNK"},
    C1610
  )
)</f>
        <v>TAS</v>
      </c>
      <c r="C1610" s="1" t="s">
        <v>23</v>
      </c>
      <c r="D1610" s="11">
        <f t="shared" si="25"/>
        <v>44713</v>
      </c>
      <c r="E1610" s="1" t="s">
        <v>51</v>
      </c>
      <c r="F1610" s="1" t="s">
        <v>31</v>
      </c>
      <c r="G1610" s="4">
        <v>8061</v>
      </c>
      <c r="H1610" s="5">
        <v>794124.74999999988</v>
      </c>
      <c r="I1610" s="4">
        <v>4214</v>
      </c>
      <c r="J1610" s="4">
        <v>3847</v>
      </c>
      <c r="K1610" s="4">
        <v>195378.15</v>
      </c>
      <c r="L1610" s="4">
        <v>598746.60000000009</v>
      </c>
      <c r="M1610" s="6">
        <v>0.52276392507133107</v>
      </c>
      <c r="N1610" s="4">
        <v>210.54000602046958</v>
      </c>
      <c r="O1610" s="4">
        <v>915027.74999999977</v>
      </c>
      <c r="P1610" s="4">
        <v>1894458.0999999996</v>
      </c>
      <c r="Q1610" s="4">
        <v>195378.15</v>
      </c>
      <c r="R1610" s="4">
        <v>1699079.95</v>
      </c>
    </row>
    <row r="1611" spans="1:18" ht="15" x14ac:dyDescent="0.2">
      <c r="A1611" s="1" t="str" cm="1">
        <f t="array" ref="A1611">_xlfn.LET(
  _xlpm.n, UPPER(TRIM(C1611)),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C1611
  )
)</f>
        <v>Northern Territory</v>
      </c>
      <c r="B1611" s="1" t="str" cm="1">
        <f t="array" ref="B1611">_xlfn.LET(
  _xlpm.n, UPPER(TRIM(C1611)),
  _xlfn.XLOOKUP(
    _xlpm.n,
    {"AUSTRALIA","NSW","VIC","QLD","SA","WA","TAS","NT","ACT","UNK"},
    {"AU","NSW","VIC","QLD","SA","WA","TAS","NT","ACT","UNK"},
    C1611
  )
)</f>
        <v>NT</v>
      </c>
      <c r="C1611" s="1" t="s">
        <v>24</v>
      </c>
      <c r="D1611" s="11">
        <f t="shared" si="25"/>
        <v>44713</v>
      </c>
      <c r="E1611" s="1" t="s">
        <v>51</v>
      </c>
      <c r="F1611" s="1" t="s">
        <v>31</v>
      </c>
      <c r="G1611" s="4">
        <v>2965</v>
      </c>
      <c r="H1611" s="5">
        <v>203391.3</v>
      </c>
      <c r="I1611" s="4">
        <v>2212</v>
      </c>
      <c r="J1611" s="4">
        <v>753</v>
      </c>
      <c r="K1611" s="4">
        <v>83525.150000000009</v>
      </c>
      <c r="L1611" s="4">
        <v>119866.15</v>
      </c>
      <c r="M1611" s="6">
        <v>0.7460370994940978</v>
      </c>
      <c r="N1611" s="4">
        <v>237.73877551020408</v>
      </c>
      <c r="O1611" s="4">
        <v>233207.70000000004</v>
      </c>
      <c r="P1611" s="4">
        <v>391685.80000000005</v>
      </c>
      <c r="Q1611" s="4">
        <v>83525.150000000009</v>
      </c>
      <c r="R1611" s="4">
        <v>308160.64999999997</v>
      </c>
    </row>
    <row r="1612" spans="1:18" ht="15" x14ac:dyDescent="0.2">
      <c r="A1612" s="1" t="str" cm="1">
        <f t="array" ref="A1612">_xlfn.LET(
  _xlpm.n, UPPER(TRIM(C1612)),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C1612
  )
)</f>
        <v>Australian Capital Territory</v>
      </c>
      <c r="B1612" s="1" t="str" cm="1">
        <f t="array" ref="B1612">_xlfn.LET(
  _xlpm.n, UPPER(TRIM(C1612)),
  _xlfn.XLOOKUP(
    _xlpm.n,
    {"AUSTRALIA","NSW","VIC","QLD","SA","WA","TAS","NT","ACT","UNK"},
    {"AU","NSW","VIC","QLD","SA","WA","TAS","NT","ACT","UNK"},
    C1612
  )
)</f>
        <v>ACT</v>
      </c>
      <c r="C1612" s="1" t="s">
        <v>25</v>
      </c>
      <c r="D1612" s="11">
        <f t="shared" si="25"/>
        <v>44713</v>
      </c>
      <c r="E1612" s="1" t="s">
        <v>51</v>
      </c>
      <c r="F1612" s="1" t="s">
        <v>31</v>
      </c>
      <c r="G1612" s="4">
        <v>5048</v>
      </c>
      <c r="H1612" s="5">
        <v>560404.49999999988</v>
      </c>
      <c r="I1612" s="4">
        <v>2054</v>
      </c>
      <c r="J1612" s="4">
        <v>2994</v>
      </c>
      <c r="K1612" s="4">
        <v>111257.04999999997</v>
      </c>
      <c r="L1612" s="4">
        <v>449147.4499999999</v>
      </c>
      <c r="M1612" s="6">
        <v>0.40689381933438984</v>
      </c>
      <c r="N1612" s="4">
        <v>320.80311450951143</v>
      </c>
      <c r="O1612" s="4">
        <v>609699</v>
      </c>
      <c r="P1612" s="4">
        <v>1659898.8000000003</v>
      </c>
      <c r="Q1612" s="4">
        <v>111257.04999999997</v>
      </c>
      <c r="R1612" s="4">
        <v>1548641.7500000002</v>
      </c>
    </row>
    <row r="1613" spans="1:18" ht="15" x14ac:dyDescent="0.2">
      <c r="A1613" s="1" t="str" cm="1">
        <f t="array" ref="A1613">_xlfn.LET(
  _xlpm.n, UPPER(TRIM(C1613)),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C1613
  )
)</f>
        <v>Unknown</v>
      </c>
      <c r="B1613" s="1" t="str" cm="1">
        <f t="array" ref="B1613">_xlfn.LET(
  _xlpm.n, UPPER(TRIM(C1613)),
  _xlfn.XLOOKUP(
    _xlpm.n,
    {"AUSTRALIA","NSW","VIC","QLD","SA","WA","TAS","NT","ACT","UNK"},
    {"AU","NSW","VIC","QLD","SA","WA","TAS","NT","ACT","UNK"},
    C1613
  )
)</f>
        <v>UNK</v>
      </c>
      <c r="C1613" s="1" t="s">
        <v>26</v>
      </c>
      <c r="D1613" s="11">
        <f t="shared" si="25"/>
        <v>44713</v>
      </c>
      <c r="E1613" s="1" t="s">
        <v>51</v>
      </c>
      <c r="F1613" s="1" t="s">
        <v>31</v>
      </c>
      <c r="G1613" s="4">
        <v>1</v>
      </c>
      <c r="H1613" s="5">
        <v>32.450000000000003</v>
      </c>
      <c r="I1613" s="4">
        <v>1</v>
      </c>
      <c r="J1613" s="4">
        <v>0</v>
      </c>
      <c r="K1613" s="4">
        <v>32.450000000000003</v>
      </c>
      <c r="L1613" s="4">
        <v>0</v>
      </c>
      <c r="M1613" s="6">
        <v>1</v>
      </c>
      <c r="N1613" s="4" t="s">
        <v>32</v>
      </c>
      <c r="O1613" s="4">
        <v>38.15</v>
      </c>
      <c r="P1613" s="4">
        <v>32.450000000000003</v>
      </c>
      <c r="Q1613" s="4">
        <v>32.450000000000003</v>
      </c>
      <c r="R1613" s="4">
        <v>0</v>
      </c>
    </row>
    <row r="1614" spans="1:18" ht="15" x14ac:dyDescent="0.2">
      <c r="A1614" s="1" t="str" cm="1">
        <f t="array" ref="A1614">_xlfn.LET(
  _xlpm.n, UPPER(TRIM(C1614)),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C1614
  )
)</f>
        <v>Australia</v>
      </c>
      <c r="B1614" s="1" t="str" cm="1">
        <f t="array" ref="B1614">_xlfn.LET(
  _xlpm.n, UPPER(TRIM(C1614)),
  _xlfn.XLOOKUP(
    _xlpm.n,
    {"AUSTRALIA","NSW","VIC","QLD","SA","WA","TAS","NT","ACT","UNK"},
    {"AU","NSW","VIC","QLD","SA","WA","TAS","NT","ACT","UNK"},
    C1614
  )
)</f>
        <v>AU</v>
      </c>
      <c r="C1614" s="2" t="s">
        <v>15</v>
      </c>
      <c r="D1614" s="12">
        <f t="shared" si="25"/>
        <v>44713</v>
      </c>
      <c r="E1614" s="3" t="s">
        <v>51</v>
      </c>
      <c r="F1614" s="3" t="s">
        <v>33</v>
      </c>
      <c r="G1614" s="8">
        <v>925404</v>
      </c>
      <c r="H1614" s="9">
        <v>130119006.00999968</v>
      </c>
      <c r="I1614" s="8">
        <v>95108</v>
      </c>
      <c r="J1614" s="8">
        <v>830296</v>
      </c>
      <c r="K1614" s="8">
        <v>9694125.3500000015</v>
      </c>
      <c r="L1614" s="8">
        <v>120424880.65999964</v>
      </c>
      <c r="M1614" s="10">
        <v>0.10277457197072846</v>
      </c>
      <c r="N1614" s="8">
        <v>182.35750394095712</v>
      </c>
      <c r="O1614" s="8">
        <v>168472678.61999995</v>
      </c>
      <c r="P1614" s="8">
        <v>329863617.09000021</v>
      </c>
      <c r="Q1614" s="8">
        <v>9694125.349999994</v>
      </c>
      <c r="R1614" s="8">
        <v>320169491.74000043</v>
      </c>
    </row>
    <row r="1615" spans="1:18" ht="15" x14ac:dyDescent="0.2">
      <c r="A1615" s="1" t="str" cm="1">
        <f t="array" ref="A1615">_xlfn.LET(
  _xlpm.n, UPPER(TRIM(C1615)),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C1615
  )
)</f>
        <v>New South Wales</v>
      </c>
      <c r="B1615" s="1" t="str" cm="1">
        <f t="array" ref="B1615">_xlfn.LET(
  _xlpm.n, UPPER(TRIM(C1615)),
  _xlfn.XLOOKUP(
    _xlpm.n,
    {"AUSTRALIA","NSW","VIC","QLD","SA","WA","TAS","NT","ACT","UNK"},
    {"AU","NSW","VIC","QLD","SA","WA","TAS","NT","ACT","UNK"},
    C1615
  )
)</f>
        <v>NSW</v>
      </c>
      <c r="C1615" s="1" t="s">
        <v>18</v>
      </c>
      <c r="D1615" s="11">
        <f t="shared" si="25"/>
        <v>44713</v>
      </c>
      <c r="E1615" s="1" t="s">
        <v>51</v>
      </c>
      <c r="F1615" s="1" t="s">
        <v>33</v>
      </c>
      <c r="G1615" s="4">
        <v>295325</v>
      </c>
      <c r="H1615" s="5">
        <v>43035282.869999968</v>
      </c>
      <c r="I1615" s="4">
        <v>34240</v>
      </c>
      <c r="J1615" s="4">
        <v>261085</v>
      </c>
      <c r="K1615" s="4">
        <v>3490954.0499999989</v>
      </c>
      <c r="L1615" s="4">
        <v>39544328.819999993</v>
      </c>
      <c r="M1615" s="6">
        <v>0.11594006602895116</v>
      </c>
      <c r="N1615" s="4">
        <v>189.76238656754686</v>
      </c>
      <c r="O1615" s="4">
        <v>56042540.199999988</v>
      </c>
      <c r="P1615" s="4">
        <v>112196813.98999977</v>
      </c>
      <c r="Q1615" s="4">
        <v>3490954.0500000031</v>
      </c>
      <c r="R1615" s="4">
        <v>108705859.93999982</v>
      </c>
    </row>
    <row r="1616" spans="1:18" ht="15" x14ac:dyDescent="0.2">
      <c r="A1616" s="1" t="str" cm="1">
        <f t="array" ref="A1616">_xlfn.LET(
  _xlpm.n, UPPER(TRIM(C1616)),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C1616
  )
)</f>
        <v>Victoria</v>
      </c>
      <c r="B1616" s="1" t="str" cm="1">
        <f t="array" ref="B1616">_xlfn.LET(
  _xlpm.n, UPPER(TRIM(C1616)),
  _xlfn.XLOOKUP(
    _xlpm.n,
    {"AUSTRALIA","NSW","VIC","QLD","SA","WA","TAS","NT","ACT","UNK"},
    {"AU","NSW","VIC","QLD","SA","WA","TAS","NT","ACT","UNK"},
    C1616
  )
)</f>
        <v>VIC</v>
      </c>
      <c r="C1616" s="1" t="s">
        <v>19</v>
      </c>
      <c r="D1616" s="11">
        <f t="shared" si="25"/>
        <v>44713</v>
      </c>
      <c r="E1616" s="1" t="s">
        <v>51</v>
      </c>
      <c r="F1616" s="1" t="s">
        <v>33</v>
      </c>
      <c r="G1616" s="4">
        <v>247975</v>
      </c>
      <c r="H1616" s="5">
        <v>34175918.530000009</v>
      </c>
      <c r="I1616" s="4">
        <v>25152</v>
      </c>
      <c r="J1616" s="4">
        <v>222823</v>
      </c>
      <c r="K1616" s="4">
        <v>2409632.5499999998</v>
      </c>
      <c r="L1616" s="4">
        <v>31766285.980000012</v>
      </c>
      <c r="M1616" s="6">
        <v>0.10142957959471721</v>
      </c>
      <c r="N1616" s="4">
        <v>185.49103992273015</v>
      </c>
      <c r="O1616" s="4">
        <v>43485657.100000009</v>
      </c>
      <c r="P1616" s="4">
        <v>86333210.429999977</v>
      </c>
      <c r="Q1616" s="4">
        <v>2409632.5499999998</v>
      </c>
      <c r="R1616" s="4">
        <v>83923577.880000055</v>
      </c>
    </row>
    <row r="1617" spans="1:18" ht="15" x14ac:dyDescent="0.2">
      <c r="A1617" s="1" t="str" cm="1">
        <f t="array" ref="A1617">_xlfn.LET(
  _xlpm.n, UPPER(TRIM(C1617)),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C1617
  )
)</f>
        <v>Queensland</v>
      </c>
      <c r="B1617" s="1" t="str" cm="1">
        <f t="array" ref="B1617">_xlfn.LET(
  _xlpm.n, UPPER(TRIM(C1617)),
  _xlfn.XLOOKUP(
    _xlpm.n,
    {"AUSTRALIA","NSW","VIC","QLD","SA","WA","TAS","NT","ACT","UNK"},
    {"AU","NSW","VIC","QLD","SA","WA","TAS","NT","ACT","UNK"},
    C1617
  )
)</f>
        <v>QLD</v>
      </c>
      <c r="C1617" s="1" t="s">
        <v>20</v>
      </c>
      <c r="D1617" s="11">
        <f t="shared" si="25"/>
        <v>44713</v>
      </c>
      <c r="E1617" s="1" t="s">
        <v>51</v>
      </c>
      <c r="F1617" s="1" t="s">
        <v>33</v>
      </c>
      <c r="G1617" s="4">
        <v>185708</v>
      </c>
      <c r="H1617" s="5">
        <v>25823334.640000004</v>
      </c>
      <c r="I1617" s="4">
        <v>23995</v>
      </c>
      <c r="J1617" s="4">
        <v>161713</v>
      </c>
      <c r="K1617" s="4">
        <v>2502861.450000002</v>
      </c>
      <c r="L1617" s="4">
        <v>23320473.190000016</v>
      </c>
      <c r="M1617" s="6">
        <v>0.12920821935511664</v>
      </c>
      <c r="N1617" s="4">
        <v>129.62199149539333</v>
      </c>
      <c r="O1617" s="4">
        <v>33735471.069999985</v>
      </c>
      <c r="P1617" s="4">
        <v>65029488.959999964</v>
      </c>
      <c r="Q1617" s="4">
        <v>2502861.4500000002</v>
      </c>
      <c r="R1617" s="4">
        <v>62526627.51000002</v>
      </c>
    </row>
    <row r="1618" spans="1:18" ht="15" x14ac:dyDescent="0.2">
      <c r="A1618" s="1" t="str" cm="1">
        <f t="array" ref="A1618">_xlfn.LET(
  _xlpm.n, UPPER(TRIM(C1618)),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C1618
  )
)</f>
        <v>South Australia</v>
      </c>
      <c r="B1618" s="1" t="str" cm="1">
        <f t="array" ref="B1618">_xlfn.LET(
  _xlpm.n, UPPER(TRIM(C1618)),
  _xlfn.XLOOKUP(
    _xlpm.n,
    {"AUSTRALIA","NSW","VIC","QLD","SA","WA","TAS","NT","ACT","UNK"},
    {"AU","NSW","VIC","QLD","SA","WA","TAS","NT","ACT","UNK"},
    C1618
  )
)</f>
        <v>SA</v>
      </c>
      <c r="C1618" s="1" t="s">
        <v>21</v>
      </c>
      <c r="D1618" s="11">
        <f t="shared" si="25"/>
        <v>44713</v>
      </c>
      <c r="E1618" s="1" t="s">
        <v>51</v>
      </c>
      <c r="F1618" s="1" t="s">
        <v>33</v>
      </c>
      <c r="G1618" s="4">
        <v>73951</v>
      </c>
      <c r="H1618" s="5">
        <v>9813129.6000000052</v>
      </c>
      <c r="I1618" s="4">
        <v>5418</v>
      </c>
      <c r="J1618" s="4">
        <v>68533</v>
      </c>
      <c r="K1618" s="4">
        <v>652385.74999999977</v>
      </c>
      <c r="L1618" s="4">
        <v>9160743.8499999959</v>
      </c>
      <c r="M1618" s="6">
        <v>7.3264729347811391E-2</v>
      </c>
      <c r="N1618" s="4">
        <v>117.83075539568344</v>
      </c>
      <c r="O1618" s="4">
        <v>12950436.200000003</v>
      </c>
      <c r="P1618" s="4">
        <v>23072181.909999996</v>
      </c>
      <c r="Q1618" s="4">
        <v>652385.74999999977</v>
      </c>
      <c r="R1618" s="4">
        <v>22419796.160000004</v>
      </c>
    </row>
    <row r="1619" spans="1:18" ht="15" x14ac:dyDescent="0.2">
      <c r="A1619" s="1" t="str" cm="1">
        <f t="array" ref="A1619">_xlfn.LET(
  _xlpm.n, UPPER(TRIM(C1619)),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C1619
  )
)</f>
        <v>Western Australia</v>
      </c>
      <c r="B1619" s="1" t="str" cm="1">
        <f t="array" ref="B1619">_xlfn.LET(
  _xlpm.n, UPPER(TRIM(C1619)),
  _xlfn.XLOOKUP(
    _xlpm.n,
    {"AUSTRALIA","NSW","VIC","QLD","SA","WA","TAS","NT","ACT","UNK"},
    {"AU","NSW","VIC","QLD","SA","WA","TAS","NT","ACT","UNK"},
    C1619
  )
)</f>
        <v>WA</v>
      </c>
      <c r="C1619" s="1" t="s">
        <v>22</v>
      </c>
      <c r="D1619" s="11">
        <f t="shared" si="25"/>
        <v>44713</v>
      </c>
      <c r="E1619" s="1" t="s">
        <v>51</v>
      </c>
      <c r="F1619" s="1" t="s">
        <v>33</v>
      </c>
      <c r="G1619" s="4">
        <v>87738</v>
      </c>
      <c r="H1619" s="5">
        <v>12340152.159999995</v>
      </c>
      <c r="I1619" s="4">
        <v>4956</v>
      </c>
      <c r="J1619" s="4">
        <v>82782</v>
      </c>
      <c r="K1619" s="4">
        <v>483161.94999999995</v>
      </c>
      <c r="L1619" s="4">
        <v>11856990.210000003</v>
      </c>
      <c r="M1619" s="6">
        <v>5.6486357108664433E-2</v>
      </c>
      <c r="N1619" s="4">
        <v>347.1173546910756</v>
      </c>
      <c r="O1619" s="4">
        <v>15800993.050000008</v>
      </c>
      <c r="P1619" s="4">
        <v>29930083.460000016</v>
      </c>
      <c r="Q1619" s="4">
        <v>483161.94999999995</v>
      </c>
      <c r="R1619" s="4">
        <v>29446921.509999998</v>
      </c>
    </row>
    <row r="1620" spans="1:18" ht="15" x14ac:dyDescent="0.2">
      <c r="A1620" s="1" t="str" cm="1">
        <f t="array" ref="A1620">_xlfn.LET(
  _xlpm.n, UPPER(TRIM(C1620)),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C1620
  )
)</f>
        <v>Tasmania</v>
      </c>
      <c r="B1620" s="1" t="str" cm="1">
        <f t="array" ref="B1620">_xlfn.LET(
  _xlpm.n, UPPER(TRIM(C1620)),
  _xlfn.XLOOKUP(
    _xlpm.n,
    {"AUSTRALIA","NSW","VIC","QLD","SA","WA","TAS","NT","ACT","UNK"},
    {"AU","NSW","VIC","QLD","SA","WA","TAS","NT","ACT","UNK"},
    C1620
  )
)</f>
        <v>TAS</v>
      </c>
      <c r="C1620" s="1" t="s">
        <v>23</v>
      </c>
      <c r="D1620" s="11">
        <f t="shared" si="25"/>
        <v>44713</v>
      </c>
      <c r="E1620" s="1" t="s">
        <v>51</v>
      </c>
      <c r="F1620" s="1" t="s">
        <v>33</v>
      </c>
      <c r="G1620" s="4">
        <v>18646</v>
      </c>
      <c r="H1620" s="5">
        <v>2660856.4600000009</v>
      </c>
      <c r="I1620" s="4">
        <v>557</v>
      </c>
      <c r="J1620" s="4">
        <v>18089</v>
      </c>
      <c r="K1620" s="4">
        <v>70363.200000000012</v>
      </c>
      <c r="L1620" s="4">
        <v>2590493.2599999979</v>
      </c>
      <c r="M1620" s="6">
        <v>2.9872358682827418E-2</v>
      </c>
      <c r="N1620" s="4">
        <v>82.429531680440789</v>
      </c>
      <c r="O1620" s="4">
        <v>3523726.8499999996</v>
      </c>
      <c r="P1620" s="4">
        <v>6661060.5300000012</v>
      </c>
      <c r="Q1620" s="4">
        <v>70363.199999999983</v>
      </c>
      <c r="R1620" s="4">
        <v>6590697.330000001</v>
      </c>
    </row>
    <row r="1621" spans="1:18" ht="15" x14ac:dyDescent="0.2">
      <c r="A1621" s="1" t="str" cm="1">
        <f t="array" ref="A1621">_xlfn.LET(
  _xlpm.n, UPPER(TRIM(C1621)),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C1621
  )
)</f>
        <v>Northern Territory</v>
      </c>
      <c r="B1621" s="1" t="str" cm="1">
        <f t="array" ref="B1621">_xlfn.LET(
  _xlpm.n, UPPER(TRIM(C1621)),
  _xlfn.XLOOKUP(
    _xlpm.n,
    {"AUSTRALIA","NSW","VIC","QLD","SA","WA","TAS","NT","ACT","UNK"},
    {"AU","NSW","VIC","QLD","SA","WA","TAS","NT","ACT","UNK"},
    C1621
  )
)</f>
        <v>NT</v>
      </c>
      <c r="C1621" s="1" t="s">
        <v>24</v>
      </c>
      <c r="D1621" s="11">
        <f t="shared" si="25"/>
        <v>44713</v>
      </c>
      <c r="E1621" s="1" t="s">
        <v>51</v>
      </c>
      <c r="F1621" s="1" t="s">
        <v>33</v>
      </c>
      <c r="G1621" s="4">
        <v>3590</v>
      </c>
      <c r="H1621" s="5">
        <v>538883.29999999993</v>
      </c>
      <c r="I1621" s="4">
        <v>125</v>
      </c>
      <c r="J1621" s="4">
        <v>3465</v>
      </c>
      <c r="K1621" s="4">
        <v>16537.049999999996</v>
      </c>
      <c r="L1621" s="4">
        <v>522346.24999999983</v>
      </c>
      <c r="M1621" s="6">
        <v>3.4818941504178275E-2</v>
      </c>
      <c r="N1621" s="4">
        <v>104.49766233766232</v>
      </c>
      <c r="O1621" s="4">
        <v>714285.65000000072</v>
      </c>
      <c r="P1621" s="4">
        <v>1327129.0400000003</v>
      </c>
      <c r="Q1621" s="4">
        <v>16537.049999999996</v>
      </c>
      <c r="R1621" s="4">
        <v>1310591.9899999998</v>
      </c>
    </row>
    <row r="1622" spans="1:18" ht="15" x14ac:dyDescent="0.2">
      <c r="A1622" s="1" t="str" cm="1">
        <f t="array" ref="A1622">_xlfn.LET(
  _xlpm.n, UPPER(TRIM(C1622)),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C1622
  )
)</f>
        <v>Australian Capital Territory</v>
      </c>
      <c r="B1622" s="1" t="str" cm="1">
        <f t="array" ref="B1622">_xlfn.LET(
  _xlpm.n, UPPER(TRIM(C1622)),
  _xlfn.XLOOKUP(
    _xlpm.n,
    {"AUSTRALIA","NSW","VIC","QLD","SA","WA","TAS","NT","ACT","UNK"},
    {"AU","NSW","VIC","QLD","SA","WA","TAS","NT","ACT","UNK"},
    C1622
  )
)</f>
        <v>ACT</v>
      </c>
      <c r="C1622" s="1" t="s">
        <v>25</v>
      </c>
      <c r="D1622" s="11">
        <f t="shared" si="25"/>
        <v>44713</v>
      </c>
      <c r="E1622" s="1" t="s">
        <v>51</v>
      </c>
      <c r="F1622" s="1" t="s">
        <v>33</v>
      </c>
      <c r="G1622" s="4">
        <v>12456</v>
      </c>
      <c r="H1622" s="5">
        <v>1729223.6500000008</v>
      </c>
      <c r="I1622" s="4">
        <v>665</v>
      </c>
      <c r="J1622" s="4">
        <v>11791</v>
      </c>
      <c r="K1622" s="4">
        <v>68229.350000000006</v>
      </c>
      <c r="L1622" s="4">
        <v>1660994.3000000007</v>
      </c>
      <c r="M1622" s="6">
        <v>5.3387925497752085E-2</v>
      </c>
      <c r="N1622" s="4">
        <v>304.24488294314392</v>
      </c>
      <c r="O1622" s="4">
        <v>2216602.0999999992</v>
      </c>
      <c r="P1622" s="4">
        <v>5307629.1199999992</v>
      </c>
      <c r="Q1622" s="4">
        <v>68229.350000000006</v>
      </c>
      <c r="R1622" s="4">
        <v>5239399.7700000005</v>
      </c>
    </row>
    <row r="1623" spans="1:18" ht="15" x14ac:dyDescent="0.2">
      <c r="A1623" s="1" t="str" cm="1">
        <f t="array" ref="A1623">_xlfn.LET(
  _xlpm.n, UPPER(TRIM(C1623)),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C1623
  )
)</f>
        <v>Unknown</v>
      </c>
      <c r="B1623" s="1" t="str" cm="1">
        <f t="array" ref="B1623">_xlfn.LET(
  _xlpm.n, UPPER(TRIM(C1623)),
  _xlfn.XLOOKUP(
    _xlpm.n,
    {"AUSTRALIA","NSW","VIC","QLD","SA","WA","TAS","NT","ACT","UNK"},
    {"AU","NSW","VIC","QLD","SA","WA","TAS","NT","ACT","UNK"},
    C1623
  )
)</f>
        <v>UNK</v>
      </c>
      <c r="C1623" s="1" t="s">
        <v>26</v>
      </c>
      <c r="D1623" s="11">
        <f t="shared" si="25"/>
        <v>44713</v>
      </c>
      <c r="E1623" s="1" t="s">
        <v>51</v>
      </c>
      <c r="F1623" s="1" t="s">
        <v>33</v>
      </c>
      <c r="G1623" s="4">
        <v>15</v>
      </c>
      <c r="H1623" s="5">
        <v>2224.8000000000002</v>
      </c>
      <c r="I1623" s="4">
        <v>0</v>
      </c>
      <c r="J1623" s="4">
        <v>15</v>
      </c>
      <c r="K1623" s="4">
        <v>0</v>
      </c>
      <c r="L1623" s="4">
        <v>2224.8000000000002</v>
      </c>
      <c r="M1623" s="6">
        <v>0</v>
      </c>
      <c r="N1623" s="4" t="s">
        <v>32</v>
      </c>
      <c r="O1623" s="4">
        <v>2966.3999999999996</v>
      </c>
      <c r="P1623" s="4">
        <v>6019.65</v>
      </c>
      <c r="Q1623" s="4">
        <v>0</v>
      </c>
      <c r="R1623" s="4">
        <v>6019.65</v>
      </c>
    </row>
    <row r="1624" spans="1:18" ht="15" x14ac:dyDescent="0.2">
      <c r="A1624" s="1" t="str" cm="1">
        <f t="array" ref="A1624">_xlfn.LET(
  _xlpm.n, UPPER(TRIM(C1624)),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C1624
  )
)</f>
        <v>Australia</v>
      </c>
      <c r="B1624" s="1" t="str" cm="1">
        <f t="array" ref="B1624">_xlfn.LET(
  _xlpm.n, UPPER(TRIM(C1624)),
  _xlfn.XLOOKUP(
    _xlpm.n,
    {"AUSTRALIA","NSW","VIC","QLD","SA","WA","TAS","NT","ACT","UNK"},
    {"AU","NSW","VIC","QLD","SA","WA","TAS","NT","ACT","UNK"},
    C1624
  )
)</f>
        <v>AU</v>
      </c>
      <c r="C1624" s="2" t="s">
        <v>15</v>
      </c>
      <c r="D1624" s="12">
        <f t="shared" si="25"/>
        <v>44713</v>
      </c>
      <c r="E1624" s="3" t="s">
        <v>51</v>
      </c>
      <c r="F1624" s="3" t="s">
        <v>34</v>
      </c>
      <c r="G1624" s="8">
        <v>43219657</v>
      </c>
      <c r="H1624" s="9">
        <v>1040004065.7999947</v>
      </c>
      <c r="I1624" s="8">
        <v>39171494</v>
      </c>
      <c r="J1624" s="8">
        <v>4048163</v>
      </c>
      <c r="K1624" s="8">
        <v>953066417.89999676</v>
      </c>
      <c r="L1624" s="8">
        <v>86937647.899999857</v>
      </c>
      <c r="M1624" s="10">
        <v>0.90633514282633021</v>
      </c>
      <c r="N1624" s="8">
        <v>24.671849015141778</v>
      </c>
      <c r="O1624" s="8">
        <v>1232622700.2699971</v>
      </c>
      <c r="P1624" s="8">
        <v>1095574654.449995</v>
      </c>
      <c r="Q1624" s="8">
        <v>950959794.39999688</v>
      </c>
      <c r="R1624" s="8">
        <v>144614860.05000049</v>
      </c>
    </row>
    <row r="1625" spans="1:18" ht="15" x14ac:dyDescent="0.2">
      <c r="A1625" s="1" t="str" cm="1">
        <f t="array" ref="A1625">_xlfn.LET(
  _xlpm.n, UPPER(TRIM(C1625)),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C1625
  )
)</f>
        <v>New South Wales</v>
      </c>
      <c r="B1625" s="1" t="str" cm="1">
        <f t="array" ref="B1625">_xlfn.LET(
  _xlpm.n, UPPER(TRIM(C1625)),
  _xlfn.XLOOKUP(
    _xlpm.n,
    {"AUSTRALIA","NSW","VIC","QLD","SA","WA","TAS","NT","ACT","UNK"},
    {"AU","NSW","VIC","QLD","SA","WA","TAS","NT","ACT","UNK"},
    C1625
  )
)</f>
        <v>NSW</v>
      </c>
      <c r="C1625" s="1" t="s">
        <v>18</v>
      </c>
      <c r="D1625" s="11">
        <f t="shared" si="25"/>
        <v>44713</v>
      </c>
      <c r="E1625" s="1" t="s">
        <v>51</v>
      </c>
      <c r="F1625" s="1" t="s">
        <v>34</v>
      </c>
      <c r="G1625" s="4">
        <v>15200618</v>
      </c>
      <c r="H1625" s="5">
        <v>378274390.84999967</v>
      </c>
      <c r="I1625" s="4">
        <v>13571194</v>
      </c>
      <c r="J1625" s="4">
        <v>1629424</v>
      </c>
      <c r="K1625" s="4">
        <v>345706892.7500003</v>
      </c>
      <c r="L1625" s="4">
        <v>32567498.100000001</v>
      </c>
      <c r="M1625" s="6">
        <v>0.89280541093789745</v>
      </c>
      <c r="N1625" s="4">
        <v>25.475630000860352</v>
      </c>
      <c r="O1625" s="4">
        <v>448399377.90000087</v>
      </c>
      <c r="P1625" s="4">
        <v>396629540.59999919</v>
      </c>
      <c r="Q1625" s="4">
        <v>344896406.49999982</v>
      </c>
      <c r="R1625" s="4">
        <v>51733134.100000039</v>
      </c>
    </row>
    <row r="1626" spans="1:18" ht="15" x14ac:dyDescent="0.2">
      <c r="A1626" s="1" t="str" cm="1">
        <f t="array" ref="A1626">_xlfn.LET(
  _xlpm.n, UPPER(TRIM(C1626)),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C1626
  )
)</f>
        <v>Victoria</v>
      </c>
      <c r="B1626" s="1" t="str" cm="1">
        <f t="array" ref="B1626">_xlfn.LET(
  _xlpm.n, UPPER(TRIM(C1626)),
  _xlfn.XLOOKUP(
    _xlpm.n,
    {"AUSTRALIA","NSW","VIC","QLD","SA","WA","TAS","NT","ACT","UNK"},
    {"AU","NSW","VIC","QLD","SA","WA","TAS","NT","ACT","UNK"},
    C1626
  )
)</f>
        <v>VIC</v>
      </c>
      <c r="C1626" s="1" t="s">
        <v>19</v>
      </c>
      <c r="D1626" s="11">
        <f t="shared" si="25"/>
        <v>44713</v>
      </c>
      <c r="E1626" s="1" t="s">
        <v>51</v>
      </c>
      <c r="F1626" s="1" t="s">
        <v>34</v>
      </c>
      <c r="G1626" s="4">
        <v>10836690</v>
      </c>
      <c r="H1626" s="5">
        <v>258520191.24999988</v>
      </c>
      <c r="I1626" s="4">
        <v>9934732</v>
      </c>
      <c r="J1626" s="4">
        <v>901958</v>
      </c>
      <c r="K1626" s="4">
        <v>238541967.84999996</v>
      </c>
      <c r="L1626" s="4">
        <v>19978223.400000006</v>
      </c>
      <c r="M1626" s="6">
        <v>0.91676812753709847</v>
      </c>
      <c r="N1626" s="4">
        <v>25.880386848290883</v>
      </c>
      <c r="O1626" s="4">
        <v>306281082.38000005</v>
      </c>
      <c r="P1626" s="4">
        <v>272681617.22999936</v>
      </c>
      <c r="Q1626" s="4">
        <v>238105533.39999971</v>
      </c>
      <c r="R1626" s="4">
        <v>34576083.829999998</v>
      </c>
    </row>
    <row r="1627" spans="1:18" ht="15" x14ac:dyDescent="0.2">
      <c r="A1627" s="1" t="str" cm="1">
        <f t="array" ref="A1627">_xlfn.LET(
  _xlpm.n, UPPER(TRIM(C1627)),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C1627
  )
)</f>
        <v>Queensland</v>
      </c>
      <c r="B1627" s="1" t="str" cm="1">
        <f t="array" ref="B1627">_xlfn.LET(
  _xlpm.n, UPPER(TRIM(C1627)),
  _xlfn.XLOOKUP(
    _xlpm.n,
    {"AUSTRALIA","NSW","VIC","QLD","SA","WA","TAS","NT","ACT","UNK"},
    {"AU","NSW","VIC","QLD","SA","WA","TAS","NT","ACT","UNK"},
    C1627
  )
)</f>
        <v>QLD</v>
      </c>
      <c r="C1627" s="1" t="s">
        <v>20</v>
      </c>
      <c r="D1627" s="11">
        <f t="shared" si="25"/>
        <v>44713</v>
      </c>
      <c r="E1627" s="1" t="s">
        <v>51</v>
      </c>
      <c r="F1627" s="1" t="s">
        <v>34</v>
      </c>
      <c r="G1627" s="4">
        <v>8508836</v>
      </c>
      <c r="H1627" s="5">
        <v>201880404.0600006</v>
      </c>
      <c r="I1627" s="4">
        <v>7703658</v>
      </c>
      <c r="J1627" s="4">
        <v>805178</v>
      </c>
      <c r="K1627" s="4">
        <v>184012886.00000036</v>
      </c>
      <c r="L1627" s="4">
        <v>17867518.06000001</v>
      </c>
      <c r="M1627" s="6">
        <v>0.90537154553219734</v>
      </c>
      <c r="N1627" s="4">
        <v>24.924946725164528</v>
      </c>
      <c r="O1627" s="4">
        <v>239463404.36000049</v>
      </c>
      <c r="P1627" s="4">
        <v>213929251.08000016</v>
      </c>
      <c r="Q1627" s="4">
        <v>183566820.60000023</v>
      </c>
      <c r="R1627" s="4">
        <v>30362430.479999959</v>
      </c>
    </row>
    <row r="1628" spans="1:18" ht="15" x14ac:dyDescent="0.2">
      <c r="A1628" s="1" t="str" cm="1">
        <f t="array" ref="A1628">_xlfn.LET(
  _xlpm.n, UPPER(TRIM(C1628)),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C1628
  )
)</f>
        <v>South Australia</v>
      </c>
      <c r="B1628" s="1" t="str" cm="1">
        <f t="array" ref="B1628">_xlfn.LET(
  _xlpm.n, UPPER(TRIM(C1628)),
  _xlfn.XLOOKUP(
    _xlpm.n,
    {"AUSTRALIA","NSW","VIC","QLD","SA","WA","TAS","NT","ACT","UNK"},
    {"AU","NSW","VIC","QLD","SA","WA","TAS","NT","ACT","UNK"},
    C1628
  )
)</f>
        <v>SA</v>
      </c>
      <c r="C1628" s="1" t="s">
        <v>21</v>
      </c>
      <c r="D1628" s="11">
        <f t="shared" si="25"/>
        <v>44713</v>
      </c>
      <c r="E1628" s="1" t="s">
        <v>51</v>
      </c>
      <c r="F1628" s="1" t="s">
        <v>34</v>
      </c>
      <c r="G1628" s="4">
        <v>2891728</v>
      </c>
      <c r="H1628" s="5">
        <v>69170515.189999938</v>
      </c>
      <c r="I1628" s="4">
        <v>2647858</v>
      </c>
      <c r="J1628" s="4">
        <v>243870</v>
      </c>
      <c r="K1628" s="4">
        <v>63570609.599999957</v>
      </c>
      <c r="L1628" s="4">
        <v>5599905.589999998</v>
      </c>
      <c r="M1628" s="6">
        <v>0.91566634206260067</v>
      </c>
      <c r="N1628" s="4">
        <v>21.003392486011187</v>
      </c>
      <c r="O1628" s="4">
        <v>81941379.14000003</v>
      </c>
      <c r="P1628" s="4">
        <v>72668310.169999957</v>
      </c>
      <c r="Q1628" s="4">
        <v>63426653.04999996</v>
      </c>
      <c r="R1628" s="4">
        <v>9241657.120000001</v>
      </c>
    </row>
    <row r="1629" spans="1:18" ht="15" x14ac:dyDescent="0.2">
      <c r="A1629" s="1" t="str" cm="1">
        <f t="array" ref="A1629">_xlfn.LET(
  _xlpm.n, UPPER(TRIM(C1629)),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C1629
  )
)</f>
        <v>Western Australia</v>
      </c>
      <c r="B1629" s="1" t="str" cm="1">
        <f t="array" ref="B1629">_xlfn.LET(
  _xlpm.n, UPPER(TRIM(C1629)),
  _xlfn.XLOOKUP(
    _xlpm.n,
    {"AUSTRALIA","NSW","VIC","QLD","SA","WA","TAS","NT","ACT","UNK"},
    {"AU","NSW","VIC","QLD","SA","WA","TAS","NT","ACT","UNK"},
    C1629
  )
)</f>
        <v>WA</v>
      </c>
      <c r="C1629" s="1" t="s">
        <v>22</v>
      </c>
      <c r="D1629" s="11">
        <f t="shared" si="25"/>
        <v>44713</v>
      </c>
      <c r="E1629" s="1" t="s">
        <v>51</v>
      </c>
      <c r="F1629" s="1" t="s">
        <v>34</v>
      </c>
      <c r="G1629" s="4">
        <v>3805026</v>
      </c>
      <c r="H1629" s="5">
        <v>85511314.200000092</v>
      </c>
      <c r="I1629" s="4">
        <v>3461857</v>
      </c>
      <c r="J1629" s="4">
        <v>343169</v>
      </c>
      <c r="K1629" s="4">
        <v>77761808.550000101</v>
      </c>
      <c r="L1629" s="4">
        <v>7749505.6499999929</v>
      </c>
      <c r="M1629" s="6">
        <v>0.9098116543750292</v>
      </c>
      <c r="N1629" s="4">
        <v>22.387664439495165</v>
      </c>
      <c r="O1629" s="4">
        <v>101406326.77000007</v>
      </c>
      <c r="P1629" s="4">
        <v>91003964.100000083</v>
      </c>
      <c r="Q1629" s="4">
        <v>77570043.75</v>
      </c>
      <c r="R1629" s="4">
        <v>13433920.350000039</v>
      </c>
    </row>
    <row r="1630" spans="1:18" ht="15" x14ac:dyDescent="0.2">
      <c r="A1630" s="1" t="str" cm="1">
        <f t="array" ref="A1630">_xlfn.LET(
  _xlpm.n, UPPER(TRIM(C1630)),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C1630
  )
)</f>
        <v>Tasmania</v>
      </c>
      <c r="B1630" s="1" t="str" cm="1">
        <f t="array" ref="B1630">_xlfn.LET(
  _xlpm.n, UPPER(TRIM(C1630)),
  _xlfn.XLOOKUP(
    _xlpm.n,
    {"AUSTRALIA","NSW","VIC","QLD","SA","WA","TAS","NT","ACT","UNK"},
    {"AU","NSW","VIC","QLD","SA","WA","TAS","NT","ACT","UNK"},
    C1630
  )
)</f>
        <v>TAS</v>
      </c>
      <c r="C1630" s="1" t="s">
        <v>23</v>
      </c>
      <c r="D1630" s="11">
        <f t="shared" si="25"/>
        <v>44713</v>
      </c>
      <c r="E1630" s="1" t="s">
        <v>51</v>
      </c>
      <c r="F1630" s="1" t="s">
        <v>34</v>
      </c>
      <c r="G1630" s="4">
        <v>839976</v>
      </c>
      <c r="H1630" s="5">
        <v>18668963.549999997</v>
      </c>
      <c r="I1630" s="4">
        <v>774921</v>
      </c>
      <c r="J1630" s="4">
        <v>65055</v>
      </c>
      <c r="K1630" s="4">
        <v>17085469.349999998</v>
      </c>
      <c r="L1630" s="4">
        <v>1583494.1999999988</v>
      </c>
      <c r="M1630" s="6">
        <v>0.92255135861024595</v>
      </c>
      <c r="N1630" s="4">
        <v>27.443650292924737</v>
      </c>
      <c r="O1630" s="4">
        <v>22129561.77</v>
      </c>
      <c r="P1630" s="4">
        <v>19686362.240000002</v>
      </c>
      <c r="Q1630" s="4">
        <v>17051666.450000003</v>
      </c>
      <c r="R1630" s="4">
        <v>2634695.790000001</v>
      </c>
    </row>
    <row r="1631" spans="1:18" ht="15" x14ac:dyDescent="0.2">
      <c r="A1631" s="1" t="str" cm="1">
        <f t="array" ref="A1631">_xlfn.LET(
  _xlpm.n, UPPER(TRIM(C1631)),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C1631
  )
)</f>
        <v>Northern Territory</v>
      </c>
      <c r="B1631" s="1" t="str" cm="1">
        <f t="array" ref="B1631">_xlfn.LET(
  _xlpm.n, UPPER(TRIM(C1631)),
  _xlfn.XLOOKUP(
    _xlpm.n,
    {"AUSTRALIA","NSW","VIC","QLD","SA","WA","TAS","NT","ACT","UNK"},
    {"AU","NSW","VIC","QLD","SA","WA","TAS","NT","ACT","UNK"},
    C1631
  )
)</f>
        <v>NT</v>
      </c>
      <c r="C1631" s="1" t="s">
        <v>24</v>
      </c>
      <c r="D1631" s="11">
        <f t="shared" si="25"/>
        <v>44713</v>
      </c>
      <c r="E1631" s="1" t="s">
        <v>51</v>
      </c>
      <c r="F1631" s="1" t="s">
        <v>34</v>
      </c>
      <c r="G1631" s="4">
        <v>285785</v>
      </c>
      <c r="H1631" s="5">
        <v>6404504.5499999961</v>
      </c>
      <c r="I1631" s="4">
        <v>280363</v>
      </c>
      <c r="J1631" s="4">
        <v>5422</v>
      </c>
      <c r="K1631" s="4">
        <v>6221751.1999999965</v>
      </c>
      <c r="L1631" s="4">
        <v>182753.34999999998</v>
      </c>
      <c r="M1631" s="6">
        <v>0.98102769564532777</v>
      </c>
      <c r="N1631" s="4">
        <v>19.970781893004112</v>
      </c>
      <c r="O1631" s="4">
        <v>7529510.4999999963</v>
      </c>
      <c r="P1631" s="4">
        <v>6498675.6399999959</v>
      </c>
      <c r="Q1631" s="4">
        <v>6204068.349999995</v>
      </c>
      <c r="R1631" s="4">
        <v>294607.28999999992</v>
      </c>
    </row>
    <row r="1632" spans="1:18" ht="15" x14ac:dyDescent="0.2">
      <c r="A1632" s="1" t="str" cm="1">
        <f t="array" ref="A1632">_xlfn.LET(
  _xlpm.n, UPPER(TRIM(C1632)),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C1632
  )
)</f>
        <v>Australian Capital Territory</v>
      </c>
      <c r="B1632" s="1" t="str" cm="1">
        <f t="array" ref="B1632">_xlfn.LET(
  _xlpm.n, UPPER(TRIM(C1632)),
  _xlfn.XLOOKUP(
    _xlpm.n,
    {"AUSTRALIA","NSW","VIC","QLD","SA","WA","TAS","NT","ACT","UNK"},
    {"AU","NSW","VIC","QLD","SA","WA","TAS","NT","ACT","UNK"},
    C1632
  )
)</f>
        <v>ACT</v>
      </c>
      <c r="C1632" s="1" t="s">
        <v>25</v>
      </c>
      <c r="D1632" s="11">
        <f t="shared" si="25"/>
        <v>44713</v>
      </c>
      <c r="E1632" s="1" t="s">
        <v>51</v>
      </c>
      <c r="F1632" s="1" t="s">
        <v>34</v>
      </c>
      <c r="G1632" s="4">
        <v>850332</v>
      </c>
      <c r="H1632" s="5">
        <v>21558329.649999991</v>
      </c>
      <c r="I1632" s="4">
        <v>796405</v>
      </c>
      <c r="J1632" s="4">
        <v>53927</v>
      </c>
      <c r="K1632" s="4">
        <v>20152292.79999999</v>
      </c>
      <c r="L1632" s="4">
        <v>1406036.8499999989</v>
      </c>
      <c r="M1632" s="6">
        <v>0.93658124120931585</v>
      </c>
      <c r="N1632" s="4">
        <v>18.449094968022191</v>
      </c>
      <c r="O1632" s="4">
        <v>25453454.049999982</v>
      </c>
      <c r="P1632" s="4">
        <v>22459765.139999989</v>
      </c>
      <c r="Q1632" s="4">
        <v>20125862.499999989</v>
      </c>
      <c r="R1632" s="4">
        <v>2333902.64</v>
      </c>
    </row>
    <row r="1633" spans="1:18" ht="15" x14ac:dyDescent="0.2">
      <c r="A1633" s="1" t="str" cm="1">
        <f t="array" ref="A1633">_xlfn.LET(
  _xlpm.n, UPPER(TRIM(C1633)),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C1633
  )
)</f>
        <v>Unknown</v>
      </c>
      <c r="B1633" s="1" t="str" cm="1">
        <f t="array" ref="B1633">_xlfn.LET(
  _xlpm.n, UPPER(TRIM(C1633)),
  _xlfn.XLOOKUP(
    _xlpm.n,
    {"AUSTRALIA","NSW","VIC","QLD","SA","WA","TAS","NT","ACT","UNK"},
    {"AU","NSW","VIC","QLD","SA","WA","TAS","NT","ACT","UNK"},
    C1633
  )
)</f>
        <v>UNK</v>
      </c>
      <c r="C1633" s="1" t="s">
        <v>26</v>
      </c>
      <c r="D1633" s="11">
        <f t="shared" si="25"/>
        <v>44713</v>
      </c>
      <c r="E1633" s="1" t="s">
        <v>51</v>
      </c>
      <c r="F1633" s="1" t="s">
        <v>34</v>
      </c>
      <c r="G1633" s="4">
        <v>666</v>
      </c>
      <c r="H1633" s="5">
        <v>15452.499999999993</v>
      </c>
      <c r="I1633" s="4">
        <v>506</v>
      </c>
      <c r="J1633" s="4">
        <v>160</v>
      </c>
      <c r="K1633" s="4">
        <v>12739.799999999994</v>
      </c>
      <c r="L1633" s="4">
        <v>2712.7000000000012</v>
      </c>
      <c r="M1633" s="6">
        <v>0.75975975975975973</v>
      </c>
      <c r="N1633" s="4" t="s">
        <v>32</v>
      </c>
      <c r="O1633" s="4">
        <v>18603.400000000005</v>
      </c>
      <c r="P1633" s="4">
        <v>17168.249999999996</v>
      </c>
      <c r="Q1633" s="4">
        <v>12739.799999999994</v>
      </c>
      <c r="R1633" s="4">
        <v>4428.4499999999989</v>
      </c>
    </row>
    <row r="1634" spans="1:18" ht="15" x14ac:dyDescent="0.2">
      <c r="A1634" s="1" t="str" cm="1">
        <f t="array" ref="A1634">_xlfn.LET(
  _xlpm.n, UPPER(TRIM(C1634)),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C1634
  )
)</f>
        <v>Australia</v>
      </c>
      <c r="B1634" s="1" t="str" cm="1">
        <f t="array" ref="B1634">_xlfn.LET(
  _xlpm.n, UPPER(TRIM(C1634)),
  _xlfn.XLOOKUP(
    _xlpm.n,
    {"AUSTRALIA","NSW","VIC","QLD","SA","WA","TAS","NT","ACT","UNK"},
    {"AU","NSW","VIC","QLD","SA","WA","TAS","NT","ACT","UNK"},
    C1634
  )
)</f>
        <v>AU</v>
      </c>
      <c r="C1634" s="2" t="s">
        <v>15</v>
      </c>
      <c r="D1634" s="12">
        <f t="shared" si="25"/>
        <v>44713</v>
      </c>
      <c r="E1634" s="3" t="s">
        <v>51</v>
      </c>
      <c r="F1634" s="3" t="s">
        <v>35</v>
      </c>
      <c r="G1634" s="8">
        <v>7126978</v>
      </c>
      <c r="H1634" s="9">
        <v>1081473589.0199974</v>
      </c>
      <c r="I1634" s="8">
        <v>5681487</v>
      </c>
      <c r="J1634" s="8">
        <v>1445491</v>
      </c>
      <c r="K1634" s="8">
        <v>878234013.50000012</v>
      </c>
      <c r="L1634" s="8">
        <v>203239575.51999927</v>
      </c>
      <c r="M1634" s="10">
        <v>0.79718037574972167</v>
      </c>
      <c r="N1634" s="8">
        <v>125.51009611688599</v>
      </c>
      <c r="O1634" s="8">
        <v>1160545015.8400011</v>
      </c>
      <c r="P1634" s="8">
        <v>1242481557.1599967</v>
      </c>
      <c r="Q1634" s="8">
        <v>878234013.50000012</v>
      </c>
      <c r="R1634" s="8">
        <v>364247543.65999949</v>
      </c>
    </row>
    <row r="1635" spans="1:18" ht="15" x14ac:dyDescent="0.2">
      <c r="A1635" s="1" t="str" cm="1">
        <f t="array" ref="A1635">_xlfn.LET(
  _xlpm.n, UPPER(TRIM(C1635)),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C1635
  )
)</f>
        <v>New South Wales</v>
      </c>
      <c r="B1635" s="1" t="str" cm="1">
        <f t="array" ref="B1635">_xlfn.LET(
  _xlpm.n, UPPER(TRIM(C1635)),
  _xlfn.XLOOKUP(
    _xlpm.n,
    {"AUSTRALIA","NSW","VIC","QLD","SA","WA","TAS","NT","ACT","UNK"},
    {"AU","NSW","VIC","QLD","SA","WA","TAS","NT","ACT","UNK"},
    C1635
  )
)</f>
        <v>NSW</v>
      </c>
      <c r="C1635" s="1" t="s">
        <v>18</v>
      </c>
      <c r="D1635" s="11">
        <f t="shared" si="25"/>
        <v>44713</v>
      </c>
      <c r="E1635" s="1" t="s">
        <v>51</v>
      </c>
      <c r="F1635" s="1" t="s">
        <v>35</v>
      </c>
      <c r="G1635" s="4">
        <v>2453212</v>
      </c>
      <c r="H1635" s="5">
        <v>375271229.51999956</v>
      </c>
      <c r="I1635" s="4">
        <v>1968886</v>
      </c>
      <c r="J1635" s="4">
        <v>484326</v>
      </c>
      <c r="K1635" s="4">
        <v>306220887.54999989</v>
      </c>
      <c r="L1635" s="4">
        <v>69050341.970000044</v>
      </c>
      <c r="M1635" s="6">
        <v>0.8025747469032436</v>
      </c>
      <c r="N1635" s="4">
        <v>117.93798973900661</v>
      </c>
      <c r="O1635" s="4">
        <v>403515846.57999939</v>
      </c>
      <c r="P1635" s="4">
        <v>423604937.10000026</v>
      </c>
      <c r="Q1635" s="4">
        <v>306220887.54999989</v>
      </c>
      <c r="R1635" s="4">
        <v>117384049.5499998</v>
      </c>
    </row>
    <row r="1636" spans="1:18" ht="15" x14ac:dyDescent="0.2">
      <c r="A1636" s="1" t="str" cm="1">
        <f t="array" ref="A1636">_xlfn.LET(
  _xlpm.n, UPPER(TRIM(C1636)),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C1636
  )
)</f>
        <v>Victoria</v>
      </c>
      <c r="B1636" s="1" t="str" cm="1">
        <f t="array" ref="B1636">_xlfn.LET(
  _xlpm.n, UPPER(TRIM(C1636)),
  _xlfn.XLOOKUP(
    _xlpm.n,
    {"AUSTRALIA","NSW","VIC","QLD","SA","WA","TAS","NT","ACT","UNK"},
    {"AU","NSW","VIC","QLD","SA","WA","TAS","NT","ACT","UNK"},
    C1636
  )
)</f>
        <v>VIC</v>
      </c>
      <c r="C1636" s="1" t="s">
        <v>19</v>
      </c>
      <c r="D1636" s="11">
        <f t="shared" si="25"/>
        <v>44713</v>
      </c>
      <c r="E1636" s="1" t="s">
        <v>51</v>
      </c>
      <c r="F1636" s="1" t="s">
        <v>35</v>
      </c>
      <c r="G1636" s="4">
        <v>1800061</v>
      </c>
      <c r="H1636" s="5">
        <v>270568779.19</v>
      </c>
      <c r="I1636" s="4">
        <v>1412135</v>
      </c>
      <c r="J1636" s="4">
        <v>387926</v>
      </c>
      <c r="K1636" s="4">
        <v>217536892.79999974</v>
      </c>
      <c r="L1636" s="4">
        <v>53031886.390000008</v>
      </c>
      <c r="M1636" s="6">
        <v>0.78449285885311659</v>
      </c>
      <c r="N1636" s="4">
        <v>128.73518536192006</v>
      </c>
      <c r="O1636" s="4">
        <v>289542034.84000009</v>
      </c>
      <c r="P1636" s="4">
        <v>316079184.36999989</v>
      </c>
      <c r="Q1636" s="4">
        <v>217536892.79999974</v>
      </c>
      <c r="R1636" s="4">
        <v>98542291.570000008</v>
      </c>
    </row>
    <row r="1637" spans="1:18" ht="15" x14ac:dyDescent="0.2">
      <c r="A1637" s="1" t="str" cm="1">
        <f t="array" ref="A1637">_xlfn.LET(
  _xlpm.n, UPPER(TRIM(C1637)),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C1637
  )
)</f>
        <v>Queensland</v>
      </c>
      <c r="B1637" s="1" t="str" cm="1">
        <f t="array" ref="B1637">_xlfn.LET(
  _xlpm.n, UPPER(TRIM(C1637)),
  _xlfn.XLOOKUP(
    _xlpm.n,
    {"AUSTRALIA","NSW","VIC","QLD","SA","WA","TAS","NT","ACT","UNK"},
    {"AU","NSW","VIC","QLD","SA","WA","TAS","NT","ACT","UNK"},
    C1637
  )
)</f>
        <v>QLD</v>
      </c>
      <c r="C1637" s="1" t="s">
        <v>20</v>
      </c>
      <c r="D1637" s="11">
        <f t="shared" si="25"/>
        <v>44713</v>
      </c>
      <c r="E1637" s="1" t="s">
        <v>51</v>
      </c>
      <c r="F1637" s="1" t="s">
        <v>35</v>
      </c>
      <c r="G1637" s="4">
        <v>1471536</v>
      </c>
      <c r="H1637" s="5">
        <v>221301602.70000041</v>
      </c>
      <c r="I1637" s="4">
        <v>1194595</v>
      </c>
      <c r="J1637" s="4">
        <v>276941</v>
      </c>
      <c r="K1637" s="4">
        <v>183048947.35000008</v>
      </c>
      <c r="L1637" s="4">
        <v>38252655.349999964</v>
      </c>
      <c r="M1637" s="6">
        <v>0.81180141022713681</v>
      </c>
      <c r="N1637" s="4">
        <v>128.2773222979018</v>
      </c>
      <c r="O1637" s="4">
        <v>237169123.64000008</v>
      </c>
      <c r="P1637" s="4">
        <v>253505445.08000001</v>
      </c>
      <c r="Q1637" s="4">
        <v>183048947.35000008</v>
      </c>
      <c r="R1637" s="4">
        <v>70456497.729999915</v>
      </c>
    </row>
    <row r="1638" spans="1:18" ht="15" x14ac:dyDescent="0.2">
      <c r="A1638" s="1" t="str" cm="1">
        <f t="array" ref="A1638">_xlfn.LET(
  _xlpm.n, UPPER(TRIM(C1638)),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C1638
  )
)</f>
        <v>South Australia</v>
      </c>
      <c r="B1638" s="1" t="str" cm="1">
        <f t="array" ref="B1638">_xlfn.LET(
  _xlpm.n, UPPER(TRIM(C1638)),
  _xlfn.XLOOKUP(
    _xlpm.n,
    {"AUSTRALIA","NSW","VIC","QLD","SA","WA","TAS","NT","ACT","UNK"},
    {"AU","NSW","VIC","QLD","SA","WA","TAS","NT","ACT","UNK"},
    C1638
  )
)</f>
        <v>SA</v>
      </c>
      <c r="C1638" s="1" t="s">
        <v>21</v>
      </c>
      <c r="D1638" s="11">
        <f t="shared" si="25"/>
        <v>44713</v>
      </c>
      <c r="E1638" s="1" t="s">
        <v>51</v>
      </c>
      <c r="F1638" s="1" t="s">
        <v>35</v>
      </c>
      <c r="G1638" s="4">
        <v>477437</v>
      </c>
      <c r="H1638" s="5">
        <v>72106818.890000015</v>
      </c>
      <c r="I1638" s="4">
        <v>362752</v>
      </c>
      <c r="J1638" s="4">
        <v>114685</v>
      </c>
      <c r="K1638" s="4">
        <v>55385036.900000036</v>
      </c>
      <c r="L1638" s="4">
        <v>16721781.989999995</v>
      </c>
      <c r="M1638" s="6">
        <v>0.7597902969397009</v>
      </c>
      <c r="N1638" s="4">
        <v>123.33859151390422</v>
      </c>
      <c r="O1638" s="4">
        <v>77992543.310000017</v>
      </c>
      <c r="P1638" s="4">
        <v>84783223.530000091</v>
      </c>
      <c r="Q1638" s="4">
        <v>55385036.900000036</v>
      </c>
      <c r="R1638" s="4">
        <v>29398186.629999992</v>
      </c>
    </row>
    <row r="1639" spans="1:18" ht="15" x14ac:dyDescent="0.2">
      <c r="A1639" s="1" t="str" cm="1">
        <f t="array" ref="A1639">_xlfn.LET(
  _xlpm.n, UPPER(TRIM(C1639)),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C1639
  )
)</f>
        <v>Western Australia</v>
      </c>
      <c r="B1639" s="1" t="str" cm="1">
        <f t="array" ref="B1639">_xlfn.LET(
  _xlpm.n, UPPER(TRIM(C1639)),
  _xlfn.XLOOKUP(
    _xlpm.n,
    {"AUSTRALIA","NSW","VIC","QLD","SA","WA","TAS","NT","ACT","UNK"},
    {"AU","NSW","VIC","QLD","SA","WA","TAS","NT","ACT","UNK"},
    C1639
  )
)</f>
        <v>WA</v>
      </c>
      <c r="C1639" s="1" t="s">
        <v>22</v>
      </c>
      <c r="D1639" s="11">
        <f t="shared" si="25"/>
        <v>44713</v>
      </c>
      <c r="E1639" s="1" t="s">
        <v>51</v>
      </c>
      <c r="F1639" s="1" t="s">
        <v>35</v>
      </c>
      <c r="G1639" s="4">
        <v>683672</v>
      </c>
      <c r="H1639" s="5">
        <v>105928868.54999998</v>
      </c>
      <c r="I1639" s="4">
        <v>575086</v>
      </c>
      <c r="J1639" s="4">
        <v>108586</v>
      </c>
      <c r="K1639" s="4">
        <v>89697429.200000063</v>
      </c>
      <c r="L1639" s="4">
        <v>16231439.349999988</v>
      </c>
      <c r="M1639" s="6">
        <v>0.8411723750570449</v>
      </c>
      <c r="N1639" s="4">
        <v>135.34471076408599</v>
      </c>
      <c r="O1639" s="4">
        <v>112991659.57000011</v>
      </c>
      <c r="P1639" s="4">
        <v>119269738.12000018</v>
      </c>
      <c r="Q1639" s="4">
        <v>89697429.200000063</v>
      </c>
      <c r="R1639" s="4">
        <v>29572308.920000002</v>
      </c>
    </row>
    <row r="1640" spans="1:18" ht="15" x14ac:dyDescent="0.2">
      <c r="A1640" s="1" t="str" cm="1">
        <f t="array" ref="A1640">_xlfn.LET(
  _xlpm.n, UPPER(TRIM(C1640)),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C1640
  )
)</f>
        <v>Tasmania</v>
      </c>
      <c r="B1640" s="1" t="str" cm="1">
        <f t="array" ref="B1640">_xlfn.LET(
  _xlpm.n, UPPER(TRIM(C1640)),
  _xlfn.XLOOKUP(
    _xlpm.n,
    {"AUSTRALIA","NSW","VIC","QLD","SA","WA","TAS","NT","ACT","UNK"},
    {"AU","NSW","VIC","QLD","SA","WA","TAS","NT","ACT","UNK"},
    C1640
  )
)</f>
        <v>TAS</v>
      </c>
      <c r="C1640" s="1" t="s">
        <v>23</v>
      </c>
      <c r="D1640" s="11">
        <f t="shared" si="25"/>
        <v>44713</v>
      </c>
      <c r="E1640" s="1" t="s">
        <v>51</v>
      </c>
      <c r="F1640" s="1" t="s">
        <v>35</v>
      </c>
      <c r="G1640" s="4">
        <v>119462</v>
      </c>
      <c r="H1640" s="5">
        <v>17430521.869999994</v>
      </c>
      <c r="I1640" s="4">
        <v>84796</v>
      </c>
      <c r="J1640" s="4">
        <v>34666</v>
      </c>
      <c r="K1640" s="4">
        <v>12680031.899999999</v>
      </c>
      <c r="L1640" s="4">
        <v>4750489.9700000016</v>
      </c>
      <c r="M1640" s="6">
        <v>0.70981567360332154</v>
      </c>
      <c r="N1640" s="4">
        <v>128.37170367534458</v>
      </c>
      <c r="O1640" s="4">
        <v>18962226.40000001</v>
      </c>
      <c r="P1640" s="4">
        <v>21372009.759999983</v>
      </c>
      <c r="Q1640" s="4">
        <v>12680031.899999999</v>
      </c>
      <c r="R1640" s="4">
        <v>8691977.8599999864</v>
      </c>
    </row>
    <row r="1641" spans="1:18" ht="15" x14ac:dyDescent="0.2">
      <c r="A1641" s="1" t="str" cm="1">
        <f t="array" ref="A1641">_xlfn.LET(
  _xlpm.n, UPPER(TRIM(C1641)),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C1641
  )
)</f>
        <v>Northern Territory</v>
      </c>
      <c r="B1641" s="1" t="str" cm="1">
        <f t="array" ref="B1641">_xlfn.LET(
  _xlpm.n, UPPER(TRIM(C1641)),
  _xlfn.XLOOKUP(
    _xlpm.n,
    {"AUSTRALIA","NSW","VIC","QLD","SA","WA","TAS","NT","ACT","UNK"},
    {"AU","NSW","VIC","QLD","SA","WA","TAS","NT","ACT","UNK"},
    C1641
  )
)</f>
        <v>NT</v>
      </c>
      <c r="C1641" s="1" t="s">
        <v>24</v>
      </c>
      <c r="D1641" s="11">
        <f t="shared" si="25"/>
        <v>44713</v>
      </c>
      <c r="E1641" s="1" t="s">
        <v>51</v>
      </c>
      <c r="F1641" s="1" t="s">
        <v>35</v>
      </c>
      <c r="G1641" s="4">
        <v>35737</v>
      </c>
      <c r="H1641" s="5">
        <v>4983071.7999999989</v>
      </c>
      <c r="I1641" s="4">
        <v>29845</v>
      </c>
      <c r="J1641" s="4">
        <v>5892</v>
      </c>
      <c r="K1641" s="4">
        <v>4175461.7000000011</v>
      </c>
      <c r="L1641" s="4">
        <v>807610.09999999963</v>
      </c>
      <c r="M1641" s="6">
        <v>0.83512885804628256</v>
      </c>
      <c r="N1641" s="4">
        <v>141.37925109215723</v>
      </c>
      <c r="O1641" s="4">
        <v>5335430.5999999978</v>
      </c>
      <c r="P1641" s="4">
        <v>5753417.0599999968</v>
      </c>
      <c r="Q1641" s="4">
        <v>4175461.7000000011</v>
      </c>
      <c r="R1641" s="4">
        <v>1577955.3600000008</v>
      </c>
    </row>
    <row r="1642" spans="1:18" ht="15" x14ac:dyDescent="0.2">
      <c r="A1642" s="1" t="str" cm="1">
        <f t="array" ref="A1642">_xlfn.LET(
  _xlpm.n, UPPER(TRIM(C1642)),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C1642
  )
)</f>
        <v>Australian Capital Territory</v>
      </c>
      <c r="B1642" s="1" t="str" cm="1">
        <f t="array" ref="B1642">_xlfn.LET(
  _xlpm.n, UPPER(TRIM(C1642)),
  _xlfn.XLOOKUP(
    _xlpm.n,
    {"AUSTRALIA","NSW","VIC","QLD","SA","WA","TAS","NT","ACT","UNK"},
    {"AU","NSW","VIC","QLD","SA","WA","TAS","NT","ACT","UNK"},
    C1642
  )
)</f>
        <v>ACT</v>
      </c>
      <c r="C1642" s="1" t="s">
        <v>25</v>
      </c>
      <c r="D1642" s="11">
        <f t="shared" si="25"/>
        <v>44713</v>
      </c>
      <c r="E1642" s="1" t="s">
        <v>51</v>
      </c>
      <c r="F1642" s="1" t="s">
        <v>35</v>
      </c>
      <c r="G1642" s="4">
        <v>85715</v>
      </c>
      <c r="H1642" s="5">
        <v>13861097.700000025</v>
      </c>
      <c r="I1642" s="4">
        <v>53295</v>
      </c>
      <c r="J1642" s="4">
        <v>32420</v>
      </c>
      <c r="K1642" s="4">
        <v>9473466.6499999985</v>
      </c>
      <c r="L1642" s="4">
        <v>4387631.0499999942</v>
      </c>
      <c r="M1642" s="6">
        <v>0.62176981858484515</v>
      </c>
      <c r="N1642" s="4">
        <v>136.17068155236566</v>
      </c>
      <c r="O1642" s="4">
        <v>15012424.649999984</v>
      </c>
      <c r="P1642" s="4">
        <v>18086148.390000019</v>
      </c>
      <c r="Q1642" s="4">
        <v>9473466.6500000078</v>
      </c>
      <c r="R1642" s="4">
        <v>8612681.7400000095</v>
      </c>
    </row>
    <row r="1643" spans="1:18" ht="15" x14ac:dyDescent="0.2">
      <c r="A1643" s="1" t="str" cm="1">
        <f t="array" ref="A1643">_xlfn.LET(
  _xlpm.n, UPPER(TRIM(C1643)),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C1643
  )
)</f>
        <v>Unknown</v>
      </c>
      <c r="B1643" s="1" t="str" cm="1">
        <f t="array" ref="B1643">_xlfn.LET(
  _xlpm.n, UPPER(TRIM(C1643)),
  _xlfn.XLOOKUP(
    _xlpm.n,
    {"AUSTRALIA","NSW","VIC","QLD","SA","WA","TAS","NT","ACT","UNK"},
    {"AU","NSW","VIC","QLD","SA","WA","TAS","NT","ACT","UNK"},
    C1643
  )
)</f>
        <v>UNK</v>
      </c>
      <c r="C1643" s="1" t="s">
        <v>26</v>
      </c>
      <c r="D1643" s="11">
        <f t="shared" si="25"/>
        <v>44713</v>
      </c>
      <c r="E1643" s="1" t="s">
        <v>51</v>
      </c>
      <c r="F1643" s="1" t="s">
        <v>35</v>
      </c>
      <c r="G1643" s="4">
        <v>146</v>
      </c>
      <c r="H1643" s="5">
        <v>21598.799999999999</v>
      </c>
      <c r="I1643" s="4">
        <v>97</v>
      </c>
      <c r="J1643" s="4">
        <v>49</v>
      </c>
      <c r="K1643" s="4">
        <v>15859.45</v>
      </c>
      <c r="L1643" s="4">
        <v>5739.3500000000013</v>
      </c>
      <c r="M1643" s="6">
        <v>0.66438356164383561</v>
      </c>
      <c r="N1643" s="4">
        <v>132.00869565217391</v>
      </c>
      <c r="O1643" s="4">
        <v>23726.249999999985</v>
      </c>
      <c r="P1643" s="4">
        <v>27453.749999999985</v>
      </c>
      <c r="Q1643" s="4">
        <v>15859.45</v>
      </c>
      <c r="R1643" s="4">
        <v>11594.300000000001</v>
      </c>
    </row>
    <row r="1644" spans="1:18" ht="15" x14ac:dyDescent="0.2">
      <c r="A1644" s="1" t="str" cm="1">
        <f t="array" ref="A1644">_xlfn.LET(
  _xlpm.n, UPPER(TRIM(C1644)),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C1644
  )
)</f>
        <v>Australia</v>
      </c>
      <c r="B1644" s="1" t="str" cm="1">
        <f t="array" ref="B1644">_xlfn.LET(
  _xlpm.n, UPPER(TRIM(C1644)),
  _xlfn.XLOOKUP(
    _xlpm.n,
    {"AUSTRALIA","NSW","VIC","QLD","SA","WA","TAS","NT","ACT","UNK"},
    {"AU","NSW","VIC","QLD","SA","WA","TAS","NT","ACT","UNK"},
    C1644
  )
)</f>
        <v>AU</v>
      </c>
      <c r="C1644" s="2" t="s">
        <v>15</v>
      </c>
      <c r="D1644" s="12">
        <f t="shared" si="25"/>
        <v>44713</v>
      </c>
      <c r="E1644" s="3" t="s">
        <v>51</v>
      </c>
      <c r="F1644" s="3" t="s">
        <v>36</v>
      </c>
      <c r="G1644" s="8">
        <v>2841193</v>
      </c>
      <c r="H1644" s="9">
        <v>546117056.36000061</v>
      </c>
      <c r="I1644" s="8">
        <v>1085844</v>
      </c>
      <c r="J1644" s="8">
        <v>1755349</v>
      </c>
      <c r="K1644" s="8">
        <v>118379736.7</v>
      </c>
      <c r="L1644" s="8">
        <v>427737319.6600011</v>
      </c>
      <c r="M1644" s="10">
        <v>0.38217889456999227</v>
      </c>
      <c r="N1644" s="8">
        <v>109.26556855336872</v>
      </c>
      <c r="O1644" s="8">
        <v>682435619.46000063</v>
      </c>
      <c r="P1644" s="8">
        <v>1122047283.349992</v>
      </c>
      <c r="Q1644" s="8">
        <v>118379736.7</v>
      </c>
      <c r="R1644" s="8">
        <v>1003667546.6499949</v>
      </c>
    </row>
    <row r="1645" spans="1:18" ht="15" x14ac:dyDescent="0.2">
      <c r="A1645" s="1" t="str" cm="1">
        <f t="array" ref="A1645">_xlfn.LET(
  _xlpm.n, UPPER(TRIM(C1645)),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C1645
  )
)</f>
        <v>New South Wales</v>
      </c>
      <c r="B1645" s="1" t="str" cm="1">
        <f t="array" ref="B1645">_xlfn.LET(
  _xlpm.n, UPPER(TRIM(C1645)),
  _xlfn.XLOOKUP(
    _xlpm.n,
    {"AUSTRALIA","NSW","VIC","QLD","SA","WA","TAS","NT","ACT","UNK"},
    {"AU","NSW","VIC","QLD","SA","WA","TAS","NT","ACT","UNK"},
    C1645
  )
)</f>
        <v>NSW</v>
      </c>
      <c r="C1645" s="1" t="s">
        <v>18</v>
      </c>
      <c r="D1645" s="11">
        <f t="shared" si="25"/>
        <v>44713</v>
      </c>
      <c r="E1645" s="1" t="s">
        <v>51</v>
      </c>
      <c r="F1645" s="1" t="s">
        <v>36</v>
      </c>
      <c r="G1645" s="4">
        <v>940377</v>
      </c>
      <c r="H1645" s="5">
        <v>184563898.70000139</v>
      </c>
      <c r="I1645" s="4">
        <v>390954</v>
      </c>
      <c r="J1645" s="4">
        <v>549423</v>
      </c>
      <c r="K1645" s="4">
        <v>44619102.399999946</v>
      </c>
      <c r="L1645" s="4">
        <v>139944796.29999989</v>
      </c>
      <c r="M1645" s="6">
        <v>0.41574177165115694</v>
      </c>
      <c r="N1645" s="4">
        <v>124.50503042443596</v>
      </c>
      <c r="O1645" s="4">
        <v>226830207.94999969</v>
      </c>
      <c r="P1645" s="4">
        <v>391418785.38000083</v>
      </c>
      <c r="Q1645" s="4">
        <v>44619102.399999946</v>
      </c>
      <c r="R1645" s="4">
        <v>346799682.98000073</v>
      </c>
    </row>
    <row r="1646" spans="1:18" ht="15" x14ac:dyDescent="0.2">
      <c r="A1646" s="1" t="str" cm="1">
        <f t="array" ref="A1646">_xlfn.LET(
  _xlpm.n, UPPER(TRIM(C1646)),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C1646
  )
)</f>
        <v>Victoria</v>
      </c>
      <c r="B1646" s="1" t="str" cm="1">
        <f t="array" ref="B1646">_xlfn.LET(
  _xlpm.n, UPPER(TRIM(C1646)),
  _xlfn.XLOOKUP(
    _xlpm.n,
    {"AUSTRALIA","NSW","VIC","QLD","SA","WA","TAS","NT","ACT","UNK"},
    {"AU","NSW","VIC","QLD","SA","WA","TAS","NT","ACT","UNK"},
    C1646
  )
)</f>
        <v>VIC</v>
      </c>
      <c r="C1646" s="1" t="s">
        <v>19</v>
      </c>
      <c r="D1646" s="11">
        <f t="shared" si="25"/>
        <v>44713</v>
      </c>
      <c r="E1646" s="1" t="s">
        <v>51</v>
      </c>
      <c r="F1646" s="1" t="s">
        <v>36</v>
      </c>
      <c r="G1646" s="4">
        <v>606551</v>
      </c>
      <c r="H1646" s="5">
        <v>127586125.51999989</v>
      </c>
      <c r="I1646" s="4">
        <v>174008</v>
      </c>
      <c r="J1646" s="4">
        <v>432543</v>
      </c>
      <c r="K1646" s="4">
        <v>21026513.900000006</v>
      </c>
      <c r="L1646" s="4">
        <v>106559611.61999989</v>
      </c>
      <c r="M1646" s="6">
        <v>0.28688107018206216</v>
      </c>
      <c r="N1646" s="4">
        <v>115.99692625765573</v>
      </c>
      <c r="O1646" s="4">
        <v>162414420.89999983</v>
      </c>
      <c r="P1646" s="4">
        <v>263256942.56000045</v>
      </c>
      <c r="Q1646" s="4">
        <v>21026513.900000006</v>
      </c>
      <c r="R1646" s="4">
        <v>242230428.66000021</v>
      </c>
    </row>
    <row r="1647" spans="1:18" ht="15" x14ac:dyDescent="0.2">
      <c r="A1647" s="1" t="str" cm="1">
        <f t="array" ref="A1647">_xlfn.LET(
  _xlpm.n, UPPER(TRIM(C1647)),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C1647
  )
)</f>
        <v>Queensland</v>
      </c>
      <c r="B1647" s="1" t="str" cm="1">
        <f t="array" ref="B1647">_xlfn.LET(
  _xlpm.n, UPPER(TRIM(C1647)),
  _xlfn.XLOOKUP(
    _xlpm.n,
    {"AUSTRALIA","NSW","VIC","QLD","SA","WA","TAS","NT","ACT","UNK"},
    {"AU","NSW","VIC","QLD","SA","WA","TAS","NT","ACT","UNK"},
    C1647
  )
)</f>
        <v>QLD</v>
      </c>
      <c r="C1647" s="1" t="s">
        <v>20</v>
      </c>
      <c r="D1647" s="11">
        <f t="shared" si="25"/>
        <v>44713</v>
      </c>
      <c r="E1647" s="1" t="s">
        <v>51</v>
      </c>
      <c r="F1647" s="1" t="s">
        <v>36</v>
      </c>
      <c r="G1647" s="4">
        <v>717481</v>
      </c>
      <c r="H1647" s="5">
        <v>119504281.71999973</v>
      </c>
      <c r="I1647" s="4">
        <v>342273</v>
      </c>
      <c r="J1647" s="4">
        <v>375208</v>
      </c>
      <c r="K1647" s="4">
        <v>34066024.45000001</v>
      </c>
      <c r="L1647" s="4">
        <v>85438257.269999936</v>
      </c>
      <c r="M1647" s="6">
        <v>0.47704817270422489</v>
      </c>
      <c r="N1647" s="4">
        <v>100.40673651900147</v>
      </c>
      <c r="O1647" s="4">
        <v>147925592.50999999</v>
      </c>
      <c r="P1647" s="4">
        <v>239051616.45999944</v>
      </c>
      <c r="Q1647" s="4">
        <v>34066024.45000001</v>
      </c>
      <c r="R1647" s="4">
        <v>204985592.00999981</v>
      </c>
    </row>
    <row r="1648" spans="1:18" ht="15" x14ac:dyDescent="0.2">
      <c r="A1648" s="1" t="str" cm="1">
        <f t="array" ref="A1648">_xlfn.LET(
  _xlpm.n, UPPER(TRIM(C1648)),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C1648
  )
)</f>
        <v>South Australia</v>
      </c>
      <c r="B1648" s="1" t="str" cm="1">
        <f t="array" ref="B1648">_xlfn.LET(
  _xlpm.n, UPPER(TRIM(C1648)),
  _xlfn.XLOOKUP(
    _xlpm.n,
    {"AUSTRALIA","NSW","VIC","QLD","SA","WA","TAS","NT","ACT","UNK"},
    {"AU","NSW","VIC","QLD","SA","WA","TAS","NT","ACT","UNK"},
    C1648
  )
)</f>
        <v>SA</v>
      </c>
      <c r="C1648" s="1" t="s">
        <v>21</v>
      </c>
      <c r="D1648" s="11">
        <f t="shared" si="25"/>
        <v>44713</v>
      </c>
      <c r="E1648" s="1" t="s">
        <v>51</v>
      </c>
      <c r="F1648" s="1" t="s">
        <v>36</v>
      </c>
      <c r="G1648" s="4">
        <v>195516</v>
      </c>
      <c r="H1648" s="5">
        <v>40419788.000000007</v>
      </c>
      <c r="I1648" s="4">
        <v>60748</v>
      </c>
      <c r="J1648" s="4">
        <v>134768</v>
      </c>
      <c r="K1648" s="4">
        <v>6741249.3999999911</v>
      </c>
      <c r="L1648" s="4">
        <v>33678538.600000031</v>
      </c>
      <c r="M1648" s="6">
        <v>0.31070602917408296</v>
      </c>
      <c r="N1648" s="4">
        <v>80.554173484498989</v>
      </c>
      <c r="O1648" s="4">
        <v>51657538.329999849</v>
      </c>
      <c r="P1648" s="4">
        <v>77138354.079999655</v>
      </c>
      <c r="Q1648" s="4">
        <v>6741249.4000000078</v>
      </c>
      <c r="R1648" s="4">
        <v>70397104.679999828</v>
      </c>
    </row>
    <row r="1649" spans="1:18" ht="15" x14ac:dyDescent="0.2">
      <c r="A1649" s="1" t="str" cm="1">
        <f t="array" ref="A1649">_xlfn.LET(
  _xlpm.n, UPPER(TRIM(C1649)),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C1649
  )
)</f>
        <v>Western Australia</v>
      </c>
      <c r="B1649" s="1" t="str" cm="1">
        <f t="array" ref="B1649">_xlfn.LET(
  _xlpm.n, UPPER(TRIM(C1649)),
  _xlfn.XLOOKUP(
    _xlpm.n,
    {"AUSTRALIA","NSW","VIC","QLD","SA","WA","TAS","NT","ACT","UNK"},
    {"AU","NSW","VIC","QLD","SA","WA","TAS","NT","ACT","UNK"},
    C1649
  )
)</f>
        <v>WA</v>
      </c>
      <c r="C1649" s="1" t="s">
        <v>22</v>
      </c>
      <c r="D1649" s="11">
        <f t="shared" si="25"/>
        <v>44713</v>
      </c>
      <c r="E1649" s="1" t="s">
        <v>51</v>
      </c>
      <c r="F1649" s="1" t="s">
        <v>36</v>
      </c>
      <c r="G1649" s="4">
        <v>276521</v>
      </c>
      <c r="H1649" s="5">
        <v>52061399.189999864</v>
      </c>
      <c r="I1649" s="4">
        <v>92653</v>
      </c>
      <c r="J1649" s="4">
        <v>183868</v>
      </c>
      <c r="K1649" s="4">
        <v>8988582.1000000015</v>
      </c>
      <c r="L1649" s="4">
        <v>43072817.089999959</v>
      </c>
      <c r="M1649" s="6">
        <v>0.33506677612188585</v>
      </c>
      <c r="N1649" s="4">
        <v>88.72585114198489</v>
      </c>
      <c r="O1649" s="4">
        <v>65918582.279999904</v>
      </c>
      <c r="P1649" s="4">
        <v>102097787.58999991</v>
      </c>
      <c r="Q1649" s="4">
        <v>8988582.0999999978</v>
      </c>
      <c r="R1649" s="4">
        <v>93109205.48999992</v>
      </c>
    </row>
    <row r="1650" spans="1:18" ht="15" x14ac:dyDescent="0.2">
      <c r="A1650" s="1" t="str" cm="1">
        <f t="array" ref="A1650">_xlfn.LET(
  _xlpm.n, UPPER(TRIM(C1650)),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C1650
  )
)</f>
        <v>Tasmania</v>
      </c>
      <c r="B1650" s="1" t="str" cm="1">
        <f t="array" ref="B1650">_xlfn.LET(
  _xlpm.n, UPPER(TRIM(C1650)),
  _xlfn.XLOOKUP(
    _xlpm.n,
    {"AUSTRALIA","NSW","VIC","QLD","SA","WA","TAS","NT","ACT","UNK"},
    {"AU","NSW","VIC","QLD","SA","WA","TAS","NT","ACT","UNK"},
    C1650
  )
)</f>
        <v>TAS</v>
      </c>
      <c r="C1650" s="1" t="s">
        <v>23</v>
      </c>
      <c r="D1650" s="11">
        <f t="shared" si="25"/>
        <v>44713</v>
      </c>
      <c r="E1650" s="1" t="s">
        <v>51</v>
      </c>
      <c r="F1650" s="1" t="s">
        <v>36</v>
      </c>
      <c r="G1650" s="4">
        <v>57407</v>
      </c>
      <c r="H1650" s="5">
        <v>12142476.850000024</v>
      </c>
      <c r="I1650" s="4">
        <v>12862</v>
      </c>
      <c r="J1650" s="4">
        <v>44545</v>
      </c>
      <c r="K1650" s="4">
        <v>1545510.1</v>
      </c>
      <c r="L1650" s="4">
        <v>10596966.750000019</v>
      </c>
      <c r="M1650" s="6">
        <v>0.22404933196300103</v>
      </c>
      <c r="N1650" s="4">
        <v>66.396084333821378</v>
      </c>
      <c r="O1650" s="4">
        <v>15502274.950000005</v>
      </c>
      <c r="P1650" s="4">
        <v>24000815.539999992</v>
      </c>
      <c r="Q1650" s="4">
        <v>1545510.1</v>
      </c>
      <c r="R1650" s="4">
        <v>22455305.439999998</v>
      </c>
    </row>
    <row r="1651" spans="1:18" ht="15" x14ac:dyDescent="0.2">
      <c r="A1651" s="1" t="str" cm="1">
        <f t="array" ref="A1651">_xlfn.LET(
  _xlpm.n, UPPER(TRIM(C1651)),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C1651
  )
)</f>
        <v>Northern Territory</v>
      </c>
      <c r="B1651" s="1" t="str" cm="1">
        <f t="array" ref="B1651">_xlfn.LET(
  _xlpm.n, UPPER(TRIM(C1651)),
  _xlfn.XLOOKUP(
    _xlpm.n,
    {"AUSTRALIA","NSW","VIC","QLD","SA","WA","TAS","NT","ACT","UNK"},
    {"AU","NSW","VIC","QLD","SA","WA","TAS","NT","ACT","UNK"},
    C1651
  )
)</f>
        <v>NT</v>
      </c>
      <c r="C1651" s="1" t="s">
        <v>24</v>
      </c>
      <c r="D1651" s="11">
        <f t="shared" si="25"/>
        <v>44713</v>
      </c>
      <c r="E1651" s="1" t="s">
        <v>51</v>
      </c>
      <c r="F1651" s="1" t="s">
        <v>36</v>
      </c>
      <c r="G1651" s="4">
        <v>12117</v>
      </c>
      <c r="H1651" s="5">
        <v>2286498.7499999986</v>
      </c>
      <c r="I1651" s="4">
        <v>5186</v>
      </c>
      <c r="J1651" s="4">
        <v>6931</v>
      </c>
      <c r="K1651" s="4">
        <v>507368.35000000003</v>
      </c>
      <c r="L1651" s="4">
        <v>1779130.3999999983</v>
      </c>
      <c r="M1651" s="6">
        <v>0.42799372782041761</v>
      </c>
      <c r="N1651" s="4">
        <v>96.042473326867153</v>
      </c>
      <c r="O1651" s="4">
        <v>2920613.0200000005</v>
      </c>
      <c r="P1651" s="4">
        <v>4880874.8899999969</v>
      </c>
      <c r="Q1651" s="4">
        <v>507368.35000000003</v>
      </c>
      <c r="R1651" s="4">
        <v>4373506.54</v>
      </c>
    </row>
    <row r="1652" spans="1:18" ht="15" x14ac:dyDescent="0.2">
      <c r="A1652" s="1" t="str" cm="1">
        <f t="array" ref="A1652">_xlfn.LET(
  _xlpm.n, UPPER(TRIM(C1652)),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C1652
  )
)</f>
        <v>Australian Capital Territory</v>
      </c>
      <c r="B1652" s="1" t="str" cm="1">
        <f t="array" ref="B1652">_xlfn.LET(
  _xlpm.n, UPPER(TRIM(C1652)),
  _xlfn.XLOOKUP(
    _xlpm.n,
    {"AUSTRALIA","NSW","VIC","QLD","SA","WA","TAS","NT","ACT","UNK"},
    {"AU","NSW","VIC","QLD","SA","WA","TAS","NT","ACT","UNK"},
    C1652
  )
)</f>
        <v>ACT</v>
      </c>
      <c r="C1652" s="1" t="s">
        <v>25</v>
      </c>
      <c r="D1652" s="11">
        <f t="shared" si="25"/>
        <v>44713</v>
      </c>
      <c r="E1652" s="1" t="s">
        <v>51</v>
      </c>
      <c r="F1652" s="1" t="s">
        <v>36</v>
      </c>
      <c r="G1652" s="4">
        <v>35176</v>
      </c>
      <c r="H1652" s="5">
        <v>7542568.9800000023</v>
      </c>
      <c r="I1652" s="4">
        <v>7144</v>
      </c>
      <c r="J1652" s="4">
        <v>28032</v>
      </c>
      <c r="K1652" s="4">
        <v>883616.30000000016</v>
      </c>
      <c r="L1652" s="4">
        <v>6658952.6800000053</v>
      </c>
      <c r="M1652" s="6">
        <v>0.20309301796679555</v>
      </c>
      <c r="N1652" s="4">
        <v>146.46285631469965</v>
      </c>
      <c r="O1652" s="4">
        <v>9253748.620000001</v>
      </c>
      <c r="P1652" s="4">
        <v>20180196.370000001</v>
      </c>
      <c r="Q1652" s="4">
        <v>883616.30000000016</v>
      </c>
      <c r="R1652" s="4">
        <v>19296580.07</v>
      </c>
    </row>
    <row r="1653" spans="1:18" ht="15" x14ac:dyDescent="0.2">
      <c r="A1653" s="1" t="str" cm="1">
        <f t="array" ref="A1653">_xlfn.LET(
  _xlpm.n, UPPER(TRIM(C1653)),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C1653
  )
)</f>
        <v>Unknown</v>
      </c>
      <c r="B1653" s="1" t="str" cm="1">
        <f t="array" ref="B1653">_xlfn.LET(
  _xlpm.n, UPPER(TRIM(C1653)),
  _xlfn.XLOOKUP(
    _xlpm.n,
    {"AUSTRALIA","NSW","VIC","QLD","SA","WA","TAS","NT","ACT","UNK"},
    {"AU","NSW","VIC","QLD","SA","WA","TAS","NT","ACT","UNK"},
    C1653
  )
)</f>
        <v>UNK</v>
      </c>
      <c r="C1653" s="1" t="s">
        <v>26</v>
      </c>
      <c r="D1653" s="11">
        <f t="shared" si="25"/>
        <v>44713</v>
      </c>
      <c r="E1653" s="1" t="s">
        <v>51</v>
      </c>
      <c r="F1653" s="1" t="s">
        <v>36</v>
      </c>
      <c r="G1653" s="4">
        <v>47</v>
      </c>
      <c r="H1653" s="5">
        <v>10018.650000000001</v>
      </c>
      <c r="I1653" s="4">
        <v>16</v>
      </c>
      <c r="J1653" s="4">
        <v>31</v>
      </c>
      <c r="K1653" s="4">
        <v>1769.7</v>
      </c>
      <c r="L1653" s="4">
        <v>8248.9500000000007</v>
      </c>
      <c r="M1653" s="6">
        <v>0.34042553191489361</v>
      </c>
      <c r="N1653" s="4">
        <v>108.82916666666665</v>
      </c>
      <c r="O1653" s="4">
        <v>12640.9</v>
      </c>
      <c r="P1653" s="4">
        <v>21910.48</v>
      </c>
      <c r="Q1653" s="4">
        <v>1769.7</v>
      </c>
      <c r="R1653" s="4">
        <v>20140.78</v>
      </c>
    </row>
    <row r="1654" spans="1:18" ht="15" x14ac:dyDescent="0.2">
      <c r="A1654" s="1" t="str" cm="1">
        <f t="array" ref="A1654">_xlfn.LET(
  _xlpm.n, UPPER(TRIM(C1654)),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C1654
  )
)</f>
        <v>Australia</v>
      </c>
      <c r="B1654" s="1" t="str" cm="1">
        <f t="array" ref="B1654">_xlfn.LET(
  _xlpm.n, UPPER(TRIM(C1654)),
  _xlfn.XLOOKUP(
    _xlpm.n,
    {"AUSTRALIA","NSW","VIC","QLD","SA","WA","TAS","NT","ACT","UNK"},
    {"AU","NSW","VIC","QLD","SA","WA","TAS","NT","ACT","UNK"},
    C1654
  )
)</f>
        <v>AU</v>
      </c>
      <c r="C1654" s="2" t="s">
        <v>15</v>
      </c>
      <c r="D1654" s="12">
        <f t="shared" si="25"/>
        <v>44713</v>
      </c>
      <c r="E1654" s="3" t="s">
        <v>51</v>
      </c>
      <c r="F1654" s="3" t="s">
        <v>37</v>
      </c>
      <c r="G1654" s="8">
        <v>2550138</v>
      </c>
      <c r="H1654" s="9">
        <v>125658620.53000009</v>
      </c>
      <c r="I1654" s="8">
        <v>2410119</v>
      </c>
      <c r="J1654" s="8">
        <v>140019</v>
      </c>
      <c r="K1654" s="8">
        <v>118868430.75000012</v>
      </c>
      <c r="L1654" s="8">
        <v>6790189.7799999993</v>
      </c>
      <c r="M1654" s="10">
        <v>0.94509355964265462</v>
      </c>
      <c r="N1654" s="8">
        <v>34.682605646376558</v>
      </c>
      <c r="O1654" s="8">
        <v>147642072.6399999</v>
      </c>
      <c r="P1654" s="8">
        <v>130514844.29000016</v>
      </c>
      <c r="Q1654" s="8">
        <v>118868430.75000012</v>
      </c>
      <c r="R1654" s="8">
        <v>11646413.540000001</v>
      </c>
    </row>
    <row r="1655" spans="1:18" ht="15" x14ac:dyDescent="0.2">
      <c r="A1655" s="1" t="str" cm="1">
        <f t="array" ref="A1655">_xlfn.LET(
  _xlpm.n, UPPER(TRIM(C1655)),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C1655
  )
)</f>
        <v>New South Wales</v>
      </c>
      <c r="B1655" s="1" t="str" cm="1">
        <f t="array" ref="B1655">_xlfn.LET(
  _xlpm.n, UPPER(TRIM(C1655)),
  _xlfn.XLOOKUP(
    _xlpm.n,
    {"AUSTRALIA","NSW","VIC","QLD","SA","WA","TAS","NT","ACT","UNK"},
    {"AU","NSW","VIC","QLD","SA","WA","TAS","NT","ACT","UNK"},
    C1655
  )
)</f>
        <v>NSW</v>
      </c>
      <c r="C1655" s="1" t="s">
        <v>18</v>
      </c>
      <c r="D1655" s="11">
        <f t="shared" si="25"/>
        <v>44713</v>
      </c>
      <c r="E1655" s="1" t="s">
        <v>51</v>
      </c>
      <c r="F1655" s="1" t="s">
        <v>37</v>
      </c>
      <c r="G1655" s="4">
        <v>826613</v>
      </c>
      <c r="H1655" s="5">
        <v>40710014.849999987</v>
      </c>
      <c r="I1655" s="4">
        <v>789289</v>
      </c>
      <c r="J1655" s="4">
        <v>37324</v>
      </c>
      <c r="K1655" s="4">
        <v>38868408.499999993</v>
      </c>
      <c r="L1655" s="4">
        <v>1841606.35</v>
      </c>
      <c r="M1655" s="6">
        <v>0.95484706870083103</v>
      </c>
      <c r="N1655" s="4">
        <v>34.209487461150992</v>
      </c>
      <c r="O1655" s="4">
        <v>47836326.650000006</v>
      </c>
      <c r="P1655" s="4">
        <v>41986849.760000005</v>
      </c>
      <c r="Q1655" s="4">
        <v>38868408.499999985</v>
      </c>
      <c r="R1655" s="4">
        <v>3118441.2600000007</v>
      </c>
    </row>
    <row r="1656" spans="1:18" ht="15" x14ac:dyDescent="0.2">
      <c r="A1656" s="1" t="str" cm="1">
        <f t="array" ref="A1656">_xlfn.LET(
  _xlpm.n, UPPER(TRIM(C1656)),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C1656
  )
)</f>
        <v>Victoria</v>
      </c>
      <c r="B1656" s="1" t="str" cm="1">
        <f t="array" ref="B1656">_xlfn.LET(
  _xlpm.n, UPPER(TRIM(C1656)),
  _xlfn.XLOOKUP(
    _xlpm.n,
    {"AUSTRALIA","NSW","VIC","QLD","SA","WA","TAS","NT","ACT","UNK"},
    {"AU","NSW","VIC","QLD","SA","WA","TAS","NT","ACT","UNK"},
    C1656
  )
)</f>
        <v>VIC</v>
      </c>
      <c r="C1656" s="1" t="s">
        <v>19</v>
      </c>
      <c r="D1656" s="11">
        <f t="shared" si="25"/>
        <v>44713</v>
      </c>
      <c r="E1656" s="1" t="s">
        <v>51</v>
      </c>
      <c r="F1656" s="1" t="s">
        <v>37</v>
      </c>
      <c r="G1656" s="4">
        <v>675470</v>
      </c>
      <c r="H1656" s="5">
        <v>33466051.049999978</v>
      </c>
      <c r="I1656" s="4">
        <v>633251</v>
      </c>
      <c r="J1656" s="4">
        <v>42219</v>
      </c>
      <c r="K1656" s="4">
        <v>31375081.699999988</v>
      </c>
      <c r="L1656" s="4">
        <v>2090969.3499999999</v>
      </c>
      <c r="M1656" s="6">
        <v>0.93749685404237049</v>
      </c>
      <c r="N1656" s="4">
        <v>33.96713991330919</v>
      </c>
      <c r="O1656" s="4">
        <v>39321162.339999951</v>
      </c>
      <c r="P1656" s="4">
        <v>34900109.730000004</v>
      </c>
      <c r="Q1656" s="4">
        <v>31375081.699999988</v>
      </c>
      <c r="R1656" s="4">
        <v>3525028.0300000003</v>
      </c>
    </row>
    <row r="1657" spans="1:18" ht="15" x14ac:dyDescent="0.2">
      <c r="A1657" s="1" t="str" cm="1">
        <f t="array" ref="A1657">_xlfn.LET(
  _xlpm.n, UPPER(TRIM(C1657)),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C1657
  )
)</f>
        <v>Queensland</v>
      </c>
      <c r="B1657" s="1" t="str" cm="1">
        <f t="array" ref="B1657">_xlfn.LET(
  _xlpm.n, UPPER(TRIM(C1657)),
  _xlfn.XLOOKUP(
    _xlpm.n,
    {"AUSTRALIA","NSW","VIC","QLD","SA","WA","TAS","NT","ACT","UNK"},
    {"AU","NSW","VIC","QLD","SA","WA","TAS","NT","ACT","UNK"},
    C1657
  )
)</f>
        <v>QLD</v>
      </c>
      <c r="C1657" s="1" t="s">
        <v>20</v>
      </c>
      <c r="D1657" s="11">
        <f t="shared" si="25"/>
        <v>44713</v>
      </c>
      <c r="E1657" s="1" t="s">
        <v>51</v>
      </c>
      <c r="F1657" s="1" t="s">
        <v>37</v>
      </c>
      <c r="G1657" s="4">
        <v>537942</v>
      </c>
      <c r="H1657" s="5">
        <v>26313812.029999994</v>
      </c>
      <c r="I1657" s="4">
        <v>506946</v>
      </c>
      <c r="J1657" s="4">
        <v>30996</v>
      </c>
      <c r="K1657" s="4">
        <v>24873011.79999999</v>
      </c>
      <c r="L1657" s="4">
        <v>1440800.2299999997</v>
      </c>
      <c r="M1657" s="6">
        <v>0.94238040532250689</v>
      </c>
      <c r="N1657" s="4">
        <v>32.611713124274097</v>
      </c>
      <c r="O1657" s="4">
        <v>30909352.750000011</v>
      </c>
      <c r="P1657" s="4">
        <v>27324644.689999986</v>
      </c>
      <c r="Q1657" s="4">
        <v>24873011.79999999</v>
      </c>
      <c r="R1657" s="4">
        <v>2451632.8900000006</v>
      </c>
    </row>
    <row r="1658" spans="1:18" ht="15" x14ac:dyDescent="0.2">
      <c r="A1658" s="1" t="str" cm="1">
        <f t="array" ref="A1658">_xlfn.LET(
  _xlpm.n, UPPER(TRIM(C1658)),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C1658
  )
)</f>
        <v>South Australia</v>
      </c>
      <c r="B1658" s="1" t="str" cm="1">
        <f t="array" ref="B1658">_xlfn.LET(
  _xlpm.n, UPPER(TRIM(C1658)),
  _xlfn.XLOOKUP(
    _xlpm.n,
    {"AUSTRALIA","NSW","VIC","QLD","SA","WA","TAS","NT","ACT","UNK"},
    {"AU","NSW","VIC","QLD","SA","WA","TAS","NT","ACT","UNK"},
    C1658
  )
)</f>
        <v>SA</v>
      </c>
      <c r="C1658" s="1" t="s">
        <v>21</v>
      </c>
      <c r="D1658" s="11">
        <f t="shared" si="25"/>
        <v>44713</v>
      </c>
      <c r="E1658" s="1" t="s">
        <v>51</v>
      </c>
      <c r="F1658" s="1" t="s">
        <v>37</v>
      </c>
      <c r="G1658" s="4">
        <v>178648</v>
      </c>
      <c r="H1658" s="5">
        <v>8839314.5999999903</v>
      </c>
      <c r="I1658" s="4">
        <v>171358</v>
      </c>
      <c r="J1658" s="4">
        <v>7290</v>
      </c>
      <c r="K1658" s="4">
        <v>8491322.4499999993</v>
      </c>
      <c r="L1658" s="4">
        <v>347992.15</v>
      </c>
      <c r="M1658" s="6">
        <v>0.95919349782813135</v>
      </c>
      <c r="N1658" s="4">
        <v>34.602271604938267</v>
      </c>
      <c r="O1658" s="4">
        <v>10391094.000000009</v>
      </c>
      <c r="P1658" s="4">
        <v>9091565.1599999983</v>
      </c>
      <c r="Q1658" s="4">
        <v>8491322.4499999955</v>
      </c>
      <c r="R1658" s="4">
        <v>600242.71000000008</v>
      </c>
    </row>
    <row r="1659" spans="1:18" ht="15" x14ac:dyDescent="0.2">
      <c r="A1659" s="1" t="str" cm="1">
        <f t="array" ref="A1659">_xlfn.LET(
  _xlpm.n, UPPER(TRIM(C1659)),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C1659
  )
)</f>
        <v>Western Australia</v>
      </c>
      <c r="B1659" s="1" t="str" cm="1">
        <f t="array" ref="B1659">_xlfn.LET(
  _xlpm.n, UPPER(TRIM(C1659)),
  _xlfn.XLOOKUP(
    _xlpm.n,
    {"AUSTRALIA","NSW","VIC","QLD","SA","WA","TAS","NT","ACT","UNK"},
    {"AU","NSW","VIC","QLD","SA","WA","TAS","NT","ACT","UNK"},
    C1659
  )
)</f>
        <v>WA</v>
      </c>
      <c r="C1659" s="1" t="s">
        <v>22</v>
      </c>
      <c r="D1659" s="11">
        <f t="shared" si="25"/>
        <v>44713</v>
      </c>
      <c r="E1659" s="1" t="s">
        <v>51</v>
      </c>
      <c r="F1659" s="1" t="s">
        <v>37</v>
      </c>
      <c r="G1659" s="4">
        <v>220890</v>
      </c>
      <c r="H1659" s="5">
        <v>10874562.300000003</v>
      </c>
      <c r="I1659" s="4">
        <v>207935</v>
      </c>
      <c r="J1659" s="4">
        <v>12955</v>
      </c>
      <c r="K1659" s="4">
        <v>10253069.900000004</v>
      </c>
      <c r="L1659" s="4">
        <v>621492.39999999991</v>
      </c>
      <c r="M1659" s="6">
        <v>0.94135089863733079</v>
      </c>
      <c r="N1659" s="4">
        <v>41.30525665766114</v>
      </c>
      <c r="O1659" s="4">
        <v>12778396.1</v>
      </c>
      <c r="P1659" s="4">
        <v>11409671.9</v>
      </c>
      <c r="Q1659" s="4">
        <v>10253069.900000004</v>
      </c>
      <c r="R1659" s="4">
        <v>1156601.9999999998</v>
      </c>
    </row>
    <row r="1660" spans="1:18" ht="15" x14ac:dyDescent="0.2">
      <c r="A1660" s="1" t="str" cm="1">
        <f t="array" ref="A1660">_xlfn.LET(
  _xlpm.n, UPPER(TRIM(C1660)),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C1660
  )
)</f>
        <v>Tasmania</v>
      </c>
      <c r="B1660" s="1" t="str" cm="1">
        <f t="array" ref="B1660">_xlfn.LET(
  _xlpm.n, UPPER(TRIM(C1660)),
  _xlfn.XLOOKUP(
    _xlpm.n,
    {"AUSTRALIA","NSW","VIC","QLD","SA","WA","TAS","NT","ACT","UNK"},
    {"AU","NSW","VIC","QLD","SA","WA","TAS","NT","ACT","UNK"},
    C1660
  )
)</f>
        <v>TAS</v>
      </c>
      <c r="C1660" s="1" t="s">
        <v>23</v>
      </c>
      <c r="D1660" s="11">
        <f t="shared" si="25"/>
        <v>44713</v>
      </c>
      <c r="E1660" s="1" t="s">
        <v>51</v>
      </c>
      <c r="F1660" s="1" t="s">
        <v>37</v>
      </c>
      <c r="G1660" s="4">
        <v>51670</v>
      </c>
      <c r="H1660" s="5">
        <v>2539151.0999999992</v>
      </c>
      <c r="I1660" s="4">
        <v>48522</v>
      </c>
      <c r="J1660" s="4">
        <v>3148</v>
      </c>
      <c r="K1660" s="4">
        <v>2383961.8999999994</v>
      </c>
      <c r="L1660" s="4">
        <v>155189.20000000007</v>
      </c>
      <c r="M1660" s="6">
        <v>0.93907489839365199</v>
      </c>
      <c r="N1660" s="4">
        <v>28.368678526048281</v>
      </c>
      <c r="O1660" s="4">
        <v>2985305.3500000006</v>
      </c>
      <c r="P1660" s="4">
        <v>2628455.6999999997</v>
      </c>
      <c r="Q1660" s="4">
        <v>2383961.8999999994</v>
      </c>
      <c r="R1660" s="4">
        <v>244493.79999999996</v>
      </c>
    </row>
    <row r="1661" spans="1:18" ht="15" x14ac:dyDescent="0.2">
      <c r="A1661" s="1" t="str" cm="1">
        <f t="array" ref="A1661">_xlfn.LET(
  _xlpm.n, UPPER(TRIM(C1661)),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C1661
  )
)</f>
        <v>Northern Territory</v>
      </c>
      <c r="B1661" s="1" t="str" cm="1">
        <f t="array" ref="B1661">_xlfn.LET(
  _xlpm.n, UPPER(TRIM(C1661)),
  _xlfn.XLOOKUP(
    _xlpm.n,
    {"AUSTRALIA","NSW","VIC","QLD","SA","WA","TAS","NT","ACT","UNK"},
    {"AU","NSW","VIC","QLD","SA","WA","TAS","NT","ACT","UNK"},
    C1661
  )
)</f>
        <v>NT</v>
      </c>
      <c r="C1661" s="1" t="s">
        <v>24</v>
      </c>
      <c r="D1661" s="11">
        <f t="shared" si="25"/>
        <v>44713</v>
      </c>
      <c r="E1661" s="1" t="s">
        <v>51</v>
      </c>
      <c r="F1661" s="1" t="s">
        <v>37</v>
      </c>
      <c r="G1661" s="4">
        <v>16799</v>
      </c>
      <c r="H1661" s="5">
        <v>829753.7999999997</v>
      </c>
      <c r="I1661" s="4">
        <v>16588</v>
      </c>
      <c r="J1661" s="4">
        <v>211</v>
      </c>
      <c r="K1661" s="4">
        <v>820289.89999999979</v>
      </c>
      <c r="L1661" s="4">
        <v>9463.9</v>
      </c>
      <c r="M1661" s="6">
        <v>0.98743972855527118</v>
      </c>
      <c r="N1661" s="4">
        <v>45.683412322274883</v>
      </c>
      <c r="O1661" s="4">
        <v>975793.00000000023</v>
      </c>
      <c r="P1661" s="4">
        <v>839392.99999999977</v>
      </c>
      <c r="Q1661" s="4">
        <v>820289.89999999979</v>
      </c>
      <c r="R1661" s="4">
        <v>19103.099999999999</v>
      </c>
    </row>
    <row r="1662" spans="1:18" ht="15" x14ac:dyDescent="0.2">
      <c r="A1662" s="1" t="str" cm="1">
        <f t="array" ref="A1662">_xlfn.LET(
  _xlpm.n, UPPER(TRIM(C1662)),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C1662
  )
)</f>
        <v>Australian Capital Territory</v>
      </c>
      <c r="B1662" s="1" t="str" cm="1">
        <f t="array" ref="B1662">_xlfn.LET(
  _xlpm.n, UPPER(TRIM(C1662)),
  _xlfn.XLOOKUP(
    _xlpm.n,
    {"AUSTRALIA","NSW","VIC","QLD","SA","WA","TAS","NT","ACT","UNK"},
    {"AU","NSW","VIC","QLD","SA","WA","TAS","NT","ACT","UNK"},
    C1662
  )
)</f>
        <v>ACT</v>
      </c>
      <c r="C1662" s="1" t="s">
        <v>25</v>
      </c>
      <c r="D1662" s="11">
        <f t="shared" si="25"/>
        <v>44713</v>
      </c>
      <c r="E1662" s="1" t="s">
        <v>51</v>
      </c>
      <c r="F1662" s="1" t="s">
        <v>37</v>
      </c>
      <c r="G1662" s="4">
        <v>42077</v>
      </c>
      <c r="H1662" s="5">
        <v>2084533.2499999998</v>
      </c>
      <c r="I1662" s="4">
        <v>36204</v>
      </c>
      <c r="J1662" s="4">
        <v>5873</v>
      </c>
      <c r="K1662" s="4">
        <v>1802049.0999999999</v>
      </c>
      <c r="L1662" s="4">
        <v>282484.14999999991</v>
      </c>
      <c r="M1662" s="6">
        <v>0.86042255864248873</v>
      </c>
      <c r="N1662" s="4">
        <v>42.243759577728582</v>
      </c>
      <c r="O1662" s="4">
        <v>2443015.850000001</v>
      </c>
      <c r="P1662" s="4">
        <v>2332630.8499999996</v>
      </c>
      <c r="Q1662" s="4">
        <v>1802049.0999999999</v>
      </c>
      <c r="R1662" s="4">
        <v>530581.74999999988</v>
      </c>
    </row>
    <row r="1663" spans="1:18" ht="15" x14ac:dyDescent="0.2">
      <c r="A1663" s="1" t="str" cm="1">
        <f t="array" ref="A1663">_xlfn.LET(
  _xlpm.n, UPPER(TRIM(C1663)),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C1663
  )
)</f>
        <v>Unknown</v>
      </c>
      <c r="B1663" s="1" t="str" cm="1">
        <f t="array" ref="B1663">_xlfn.LET(
  _xlpm.n, UPPER(TRIM(C1663)),
  _xlfn.XLOOKUP(
    _xlpm.n,
    {"AUSTRALIA","NSW","VIC","QLD","SA","WA","TAS","NT","ACT","UNK"},
    {"AU","NSW","VIC","QLD","SA","WA","TAS","NT","ACT","UNK"},
    C1663
  )
)</f>
        <v>UNK</v>
      </c>
      <c r="C1663" s="1" t="s">
        <v>26</v>
      </c>
      <c r="D1663" s="11">
        <f t="shared" si="25"/>
        <v>44713</v>
      </c>
      <c r="E1663" s="1" t="s">
        <v>51</v>
      </c>
      <c r="F1663" s="1" t="s">
        <v>37</v>
      </c>
      <c r="G1663" s="4">
        <v>29</v>
      </c>
      <c r="H1663" s="5">
        <v>1427.5499999999997</v>
      </c>
      <c r="I1663" s="4">
        <v>26</v>
      </c>
      <c r="J1663" s="4">
        <v>3</v>
      </c>
      <c r="K1663" s="4">
        <v>1235.4999999999998</v>
      </c>
      <c r="L1663" s="4">
        <v>192.05</v>
      </c>
      <c r="M1663" s="6">
        <v>0.89655172413793105</v>
      </c>
      <c r="N1663" s="4">
        <v>31.983333333333334</v>
      </c>
      <c r="O1663" s="4">
        <v>1626.6</v>
      </c>
      <c r="P1663" s="4">
        <v>1523.4999999999998</v>
      </c>
      <c r="Q1663" s="4">
        <v>1235.5</v>
      </c>
      <c r="R1663" s="4">
        <v>288</v>
      </c>
    </row>
    <row r="1664" spans="1:18" ht="15" x14ac:dyDescent="0.2">
      <c r="A1664" s="1" t="str" cm="1">
        <f t="array" ref="A1664">_xlfn.LET(
  _xlpm.n, UPPER(TRIM(C1664)),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C1664
  )
)</f>
        <v>Australia</v>
      </c>
      <c r="B1664" s="1" t="str" cm="1">
        <f t="array" ref="B1664">_xlfn.LET(
  _xlpm.n, UPPER(TRIM(C1664)),
  _xlfn.XLOOKUP(
    _xlpm.n,
    {"AUSTRALIA","NSW","VIC","QLD","SA","WA","TAS","NT","ACT","UNK"},
    {"AU","NSW","VIC","QLD","SA","WA","TAS","NT","ACT","UNK"},
    C1664
  )
)</f>
        <v>AU</v>
      </c>
      <c r="C1664" s="2" t="s">
        <v>15</v>
      </c>
      <c r="D1664" s="12">
        <f t="shared" si="25"/>
        <v>44713</v>
      </c>
      <c r="E1664" s="3" t="s">
        <v>51</v>
      </c>
      <c r="F1664" s="3" t="s">
        <v>38</v>
      </c>
      <c r="G1664" s="8">
        <v>624116</v>
      </c>
      <c r="H1664" s="9">
        <v>168888563.29999995</v>
      </c>
      <c r="I1664" s="8">
        <v>424305</v>
      </c>
      <c r="J1664" s="8">
        <v>199811</v>
      </c>
      <c r="K1664" s="8">
        <v>90046905.999999911</v>
      </c>
      <c r="L1664" s="8">
        <v>78841657.300000012</v>
      </c>
      <c r="M1664" s="10">
        <v>0.67984957924488398</v>
      </c>
      <c r="N1664" s="8">
        <v>71.340568313847044</v>
      </c>
      <c r="O1664" s="8">
        <v>147090747.95000008</v>
      </c>
      <c r="P1664" s="8">
        <v>183786461.81000003</v>
      </c>
      <c r="Q1664" s="8">
        <v>90046905.999999911</v>
      </c>
      <c r="R1664" s="8">
        <v>93739555.809999973</v>
      </c>
    </row>
    <row r="1665" spans="1:18" ht="15" x14ac:dyDescent="0.2">
      <c r="A1665" s="1" t="str" cm="1">
        <f t="array" ref="A1665">_xlfn.LET(
  _xlpm.n, UPPER(TRIM(C1665)),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C1665
  )
)</f>
        <v>New South Wales</v>
      </c>
      <c r="B1665" s="1" t="str" cm="1">
        <f t="array" ref="B1665">_xlfn.LET(
  _xlpm.n, UPPER(TRIM(C1665)),
  _xlfn.XLOOKUP(
    _xlpm.n,
    {"AUSTRALIA","NSW","VIC","QLD","SA","WA","TAS","NT","ACT","UNK"},
    {"AU","NSW","VIC","QLD","SA","WA","TAS","NT","ACT","UNK"},
    C1665
  )
)</f>
        <v>NSW</v>
      </c>
      <c r="C1665" s="1" t="s">
        <v>18</v>
      </c>
      <c r="D1665" s="11">
        <f t="shared" si="25"/>
        <v>44713</v>
      </c>
      <c r="E1665" s="1" t="s">
        <v>51</v>
      </c>
      <c r="F1665" s="1" t="s">
        <v>38</v>
      </c>
      <c r="G1665" s="4">
        <v>186221</v>
      </c>
      <c r="H1665" s="5">
        <v>49109021.149999984</v>
      </c>
      <c r="I1665" s="4">
        <v>138590</v>
      </c>
      <c r="J1665" s="4">
        <v>47631</v>
      </c>
      <c r="K1665" s="4">
        <v>29203260.599999987</v>
      </c>
      <c r="L1665" s="4">
        <v>19905760.550000008</v>
      </c>
      <c r="M1665" s="6">
        <v>0.74422326160851893</v>
      </c>
      <c r="N1665" s="4">
        <v>77.129311877394628</v>
      </c>
      <c r="O1665" s="4">
        <v>44135996.349999994</v>
      </c>
      <c r="P1665" s="4">
        <v>52884261.659999982</v>
      </c>
      <c r="Q1665" s="4">
        <v>29203260.599999964</v>
      </c>
      <c r="R1665" s="4">
        <v>23681001.059999995</v>
      </c>
    </row>
    <row r="1666" spans="1:18" ht="15" x14ac:dyDescent="0.2">
      <c r="A1666" s="1" t="str" cm="1">
        <f t="array" ref="A1666">_xlfn.LET(
  _xlpm.n, UPPER(TRIM(C1666)),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C1666
  )
)</f>
        <v>Victoria</v>
      </c>
      <c r="B1666" s="1" t="str" cm="1">
        <f t="array" ref="B1666">_xlfn.LET(
  _xlpm.n, UPPER(TRIM(C1666)),
  _xlfn.XLOOKUP(
    _xlpm.n,
    {"AUSTRALIA","NSW","VIC","QLD","SA","WA","TAS","NT","ACT","UNK"},
    {"AU","NSW","VIC","QLD","SA","WA","TAS","NT","ACT","UNK"},
    C1666
  )
)</f>
        <v>VIC</v>
      </c>
      <c r="C1666" s="1" t="s">
        <v>19</v>
      </c>
      <c r="D1666" s="11">
        <f t="shared" ref="D1666:D1729" si="26">_xlfn.LET(
  _xlpm.s, TRIM(E1666),
  _xlpm.y, VALUE(LEFT(_xlpm.s,4)),
  _xlpm.q, VALUE(MID(_xlpm.s, FIND("Q",_xlpm.s)+1, 1)),
  _xlpm.m, CHOOSE(_xlpm.q, 9,12,3,6),
  DATE(_xlpm.y + (_xlpm.q&gt;=3), _xlpm.m, 1)
)</f>
        <v>44713</v>
      </c>
      <c r="E1666" s="1" t="s">
        <v>51</v>
      </c>
      <c r="F1666" s="1" t="s">
        <v>38</v>
      </c>
      <c r="G1666" s="4">
        <v>133219</v>
      </c>
      <c r="H1666" s="5">
        <v>35562626.299999997</v>
      </c>
      <c r="I1666" s="4">
        <v>88418</v>
      </c>
      <c r="J1666" s="4">
        <v>44801</v>
      </c>
      <c r="K1666" s="4">
        <v>19175794</v>
      </c>
      <c r="L1666" s="4">
        <v>16386832.300000008</v>
      </c>
      <c r="M1666" s="6">
        <v>0.66370412628829223</v>
      </c>
      <c r="N1666" s="4">
        <v>65.45802755549029</v>
      </c>
      <c r="O1666" s="4">
        <v>32053616.400000006</v>
      </c>
      <c r="P1666" s="4">
        <v>38786921.940000005</v>
      </c>
      <c r="Q1666" s="4">
        <v>19175794.000000007</v>
      </c>
      <c r="R1666" s="4">
        <v>19611127.939999979</v>
      </c>
    </row>
    <row r="1667" spans="1:18" ht="15" x14ac:dyDescent="0.2">
      <c r="A1667" s="1" t="str" cm="1">
        <f t="array" ref="A1667">_xlfn.LET(
  _xlpm.n, UPPER(TRIM(C1667)),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C1667
  )
)</f>
        <v>Queensland</v>
      </c>
      <c r="B1667" s="1" t="str" cm="1">
        <f t="array" ref="B1667">_xlfn.LET(
  _xlpm.n, UPPER(TRIM(C1667)),
  _xlfn.XLOOKUP(
    _xlpm.n,
    {"AUSTRALIA","NSW","VIC","QLD","SA","WA","TAS","NT","ACT","UNK"},
    {"AU","NSW","VIC","QLD","SA","WA","TAS","NT","ACT","UNK"},
    C1667
  )
)</f>
        <v>QLD</v>
      </c>
      <c r="C1667" s="1" t="s">
        <v>20</v>
      </c>
      <c r="D1667" s="11">
        <f t="shared" si="26"/>
        <v>44713</v>
      </c>
      <c r="E1667" s="1" t="s">
        <v>51</v>
      </c>
      <c r="F1667" s="1" t="s">
        <v>38</v>
      </c>
      <c r="G1667" s="4">
        <v>144594</v>
      </c>
      <c r="H1667" s="5">
        <v>39966236.599999994</v>
      </c>
      <c r="I1667" s="4">
        <v>89757</v>
      </c>
      <c r="J1667" s="4">
        <v>54837</v>
      </c>
      <c r="K1667" s="4">
        <v>19400560.650000002</v>
      </c>
      <c r="L1667" s="4">
        <v>20565675.949999999</v>
      </c>
      <c r="M1667" s="6">
        <v>0.62075189841902156</v>
      </c>
      <c r="N1667" s="4">
        <v>65.290953409499977</v>
      </c>
      <c r="O1667" s="4">
        <v>33931187.799999997</v>
      </c>
      <c r="P1667" s="4">
        <v>43788453.939999998</v>
      </c>
      <c r="Q1667" s="4">
        <v>19400560.649999995</v>
      </c>
      <c r="R1667" s="4">
        <v>24387893.289999999</v>
      </c>
    </row>
    <row r="1668" spans="1:18" ht="15" x14ac:dyDescent="0.2">
      <c r="A1668" s="1" t="str" cm="1">
        <f t="array" ref="A1668">_xlfn.LET(
  _xlpm.n, UPPER(TRIM(C1668)),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C1668
  )
)</f>
        <v>South Australia</v>
      </c>
      <c r="B1668" s="1" t="str" cm="1">
        <f t="array" ref="B1668">_xlfn.LET(
  _xlpm.n, UPPER(TRIM(C1668)),
  _xlfn.XLOOKUP(
    _xlpm.n,
    {"AUSTRALIA","NSW","VIC","QLD","SA","WA","TAS","NT","ACT","UNK"},
    {"AU","NSW","VIC","QLD","SA","WA","TAS","NT","ACT","UNK"},
    C1668
  )
)</f>
        <v>SA</v>
      </c>
      <c r="C1668" s="1" t="s">
        <v>21</v>
      </c>
      <c r="D1668" s="11">
        <f t="shared" si="26"/>
        <v>44713</v>
      </c>
      <c r="E1668" s="1" t="s">
        <v>51</v>
      </c>
      <c r="F1668" s="1" t="s">
        <v>38</v>
      </c>
      <c r="G1668" s="4">
        <v>52769</v>
      </c>
      <c r="H1668" s="5">
        <v>16408927.4</v>
      </c>
      <c r="I1668" s="4">
        <v>30017</v>
      </c>
      <c r="J1668" s="4">
        <v>22752</v>
      </c>
      <c r="K1668" s="4">
        <v>6800344.8499999996</v>
      </c>
      <c r="L1668" s="4">
        <v>9608582.5499999989</v>
      </c>
      <c r="M1668" s="6">
        <v>0.56883776459663815</v>
      </c>
      <c r="N1668" s="4">
        <v>77.968855817723323</v>
      </c>
      <c r="O1668" s="4">
        <v>12869530.400000002</v>
      </c>
      <c r="P1668" s="4">
        <v>18193285.950000003</v>
      </c>
      <c r="Q1668" s="4">
        <v>6800344.8499999996</v>
      </c>
      <c r="R1668" s="4">
        <v>11392941.100000001</v>
      </c>
    </row>
    <row r="1669" spans="1:18" ht="15" x14ac:dyDescent="0.2">
      <c r="A1669" s="1" t="str" cm="1">
        <f t="array" ref="A1669">_xlfn.LET(
  _xlpm.n, UPPER(TRIM(C1669)),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C1669
  )
)</f>
        <v>Western Australia</v>
      </c>
      <c r="B1669" s="1" t="str" cm="1">
        <f t="array" ref="B1669">_xlfn.LET(
  _xlpm.n, UPPER(TRIM(C1669)),
  _xlfn.XLOOKUP(
    _xlpm.n,
    {"AUSTRALIA","NSW","VIC","QLD","SA","WA","TAS","NT","ACT","UNK"},
    {"AU","NSW","VIC","QLD","SA","WA","TAS","NT","ACT","UNK"},
    C1669
  )
)</f>
        <v>WA</v>
      </c>
      <c r="C1669" s="1" t="s">
        <v>22</v>
      </c>
      <c r="D1669" s="11">
        <f t="shared" si="26"/>
        <v>44713</v>
      </c>
      <c r="E1669" s="1" t="s">
        <v>51</v>
      </c>
      <c r="F1669" s="1" t="s">
        <v>38</v>
      </c>
      <c r="G1669" s="4">
        <v>72851</v>
      </c>
      <c r="H1669" s="5">
        <v>20736151.050000001</v>
      </c>
      <c r="I1669" s="4">
        <v>49440</v>
      </c>
      <c r="J1669" s="4">
        <v>23411</v>
      </c>
      <c r="K1669" s="4">
        <v>10292051.549999997</v>
      </c>
      <c r="L1669" s="4">
        <v>10444099.499999998</v>
      </c>
      <c r="M1669" s="6">
        <v>0.67864545442066682</v>
      </c>
      <c r="N1669" s="4">
        <v>84.754937478588531</v>
      </c>
      <c r="O1669" s="4">
        <v>16927376.300000008</v>
      </c>
      <c r="P1669" s="4">
        <v>22721430.149999999</v>
      </c>
      <c r="Q1669" s="4">
        <v>10292051.549999999</v>
      </c>
      <c r="R1669" s="4">
        <v>12429378.600000001</v>
      </c>
    </row>
    <row r="1670" spans="1:18" ht="15" x14ac:dyDescent="0.2">
      <c r="A1670" s="1" t="str" cm="1">
        <f t="array" ref="A1670">_xlfn.LET(
  _xlpm.n, UPPER(TRIM(C1670)),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C1670
  )
)</f>
        <v>Tasmania</v>
      </c>
      <c r="B1670" s="1" t="str" cm="1">
        <f t="array" ref="B1670">_xlfn.LET(
  _xlpm.n, UPPER(TRIM(C1670)),
  _xlfn.XLOOKUP(
    _xlpm.n,
    {"AUSTRALIA","NSW","VIC","QLD","SA","WA","TAS","NT","ACT","UNK"},
    {"AU","NSW","VIC","QLD","SA","WA","TAS","NT","ACT","UNK"},
    C1670
  )
)</f>
        <v>TAS</v>
      </c>
      <c r="C1670" s="1" t="s">
        <v>23</v>
      </c>
      <c r="D1670" s="11">
        <f t="shared" si="26"/>
        <v>44713</v>
      </c>
      <c r="E1670" s="1" t="s">
        <v>51</v>
      </c>
      <c r="F1670" s="1" t="s">
        <v>38</v>
      </c>
      <c r="G1670" s="4">
        <v>21388</v>
      </c>
      <c r="H1670" s="5">
        <v>4275330.9000000022</v>
      </c>
      <c r="I1670" s="4">
        <v>17290</v>
      </c>
      <c r="J1670" s="4">
        <v>4098</v>
      </c>
      <c r="K1670" s="4">
        <v>3075705.3499999996</v>
      </c>
      <c r="L1670" s="4">
        <v>1199625.5499999996</v>
      </c>
      <c r="M1670" s="6">
        <v>0.80839723209276226</v>
      </c>
      <c r="N1670" s="4">
        <v>40.481770965290096</v>
      </c>
      <c r="O1670" s="4">
        <v>4348852.0999999968</v>
      </c>
      <c r="P1670" s="4">
        <v>4460067.1500000041</v>
      </c>
      <c r="Q1670" s="4">
        <v>3075705.350000002</v>
      </c>
      <c r="R1670" s="4">
        <v>1384361.7999999993</v>
      </c>
    </row>
    <row r="1671" spans="1:18" ht="15" x14ac:dyDescent="0.2">
      <c r="A1671" s="1" t="str" cm="1">
        <f t="array" ref="A1671">_xlfn.LET(
  _xlpm.n, UPPER(TRIM(C1671)),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C1671
  )
)</f>
        <v>Northern Territory</v>
      </c>
      <c r="B1671" s="1" t="str" cm="1">
        <f t="array" ref="B1671">_xlfn.LET(
  _xlpm.n, UPPER(TRIM(C1671)),
  _xlfn.XLOOKUP(
    _xlpm.n,
    {"AUSTRALIA","NSW","VIC","QLD","SA","WA","TAS","NT","ACT","UNK"},
    {"AU","NSW","VIC","QLD","SA","WA","TAS","NT","ACT","UNK"},
    C1671
  )
)</f>
        <v>NT</v>
      </c>
      <c r="C1671" s="1" t="s">
        <v>24</v>
      </c>
      <c r="D1671" s="11">
        <f t="shared" si="26"/>
        <v>44713</v>
      </c>
      <c r="E1671" s="1" t="s">
        <v>51</v>
      </c>
      <c r="F1671" s="1" t="s">
        <v>38</v>
      </c>
      <c r="G1671" s="4">
        <v>4607</v>
      </c>
      <c r="H1671" s="5">
        <v>928865.84999999986</v>
      </c>
      <c r="I1671" s="4">
        <v>4477</v>
      </c>
      <c r="J1671" s="4">
        <v>130</v>
      </c>
      <c r="K1671" s="4">
        <v>899352.1</v>
      </c>
      <c r="L1671" s="4">
        <v>29513.75</v>
      </c>
      <c r="M1671" s="6">
        <v>0.97178207076188405</v>
      </c>
      <c r="N1671" s="4">
        <v>48.816538461538457</v>
      </c>
      <c r="O1671" s="4">
        <v>1029785.9999999998</v>
      </c>
      <c r="P1671" s="4">
        <v>935211.99999999988</v>
      </c>
      <c r="Q1671" s="4">
        <v>899352.1</v>
      </c>
      <c r="R1671" s="4">
        <v>35859.9</v>
      </c>
    </row>
    <row r="1672" spans="1:18" ht="15" x14ac:dyDescent="0.2">
      <c r="A1672" s="1" t="str" cm="1">
        <f t="array" ref="A1672">_xlfn.LET(
  _xlpm.n, UPPER(TRIM(C1672)),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C1672
  )
)</f>
        <v>Australian Capital Territory</v>
      </c>
      <c r="B1672" s="1" t="str" cm="1">
        <f t="array" ref="B1672">_xlfn.LET(
  _xlpm.n, UPPER(TRIM(C1672)),
  _xlfn.XLOOKUP(
    _xlpm.n,
    {"AUSTRALIA","NSW","VIC","QLD","SA","WA","TAS","NT","ACT","UNK"},
    {"AU","NSW","VIC","QLD","SA","WA","TAS","NT","ACT","UNK"},
    C1672
  )
)</f>
        <v>ACT</v>
      </c>
      <c r="C1672" s="1" t="s">
        <v>25</v>
      </c>
      <c r="D1672" s="11">
        <f t="shared" si="26"/>
        <v>44713</v>
      </c>
      <c r="E1672" s="1" t="s">
        <v>51</v>
      </c>
      <c r="F1672" s="1" t="s">
        <v>38</v>
      </c>
      <c r="G1672" s="4">
        <v>8459</v>
      </c>
      <c r="H1672" s="5">
        <v>1896703.7499999998</v>
      </c>
      <c r="I1672" s="4">
        <v>6308</v>
      </c>
      <c r="J1672" s="4">
        <v>2151</v>
      </c>
      <c r="K1672" s="4">
        <v>1195136.5999999999</v>
      </c>
      <c r="L1672" s="4">
        <v>701567.15</v>
      </c>
      <c r="M1672" s="6">
        <v>0.74571462347795248</v>
      </c>
      <c r="N1672" s="4">
        <v>52.257768867924526</v>
      </c>
      <c r="O1672" s="4">
        <v>1789405.0000000009</v>
      </c>
      <c r="P1672" s="4">
        <v>2012128.7200000007</v>
      </c>
      <c r="Q1672" s="4">
        <v>1195136.6000000001</v>
      </c>
      <c r="R1672" s="4">
        <v>816992.11999999988</v>
      </c>
    </row>
    <row r="1673" spans="1:18" ht="15" x14ac:dyDescent="0.2">
      <c r="A1673" s="1" t="str" cm="1">
        <f t="array" ref="A1673">_xlfn.LET(
  _xlpm.n, UPPER(TRIM(C1673)),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C1673
  )
)</f>
        <v>Unknown</v>
      </c>
      <c r="B1673" s="1" t="str" cm="1">
        <f t="array" ref="B1673">_xlfn.LET(
  _xlpm.n, UPPER(TRIM(C1673)),
  _xlfn.XLOOKUP(
    _xlpm.n,
    {"AUSTRALIA","NSW","VIC","QLD","SA","WA","TAS","NT","ACT","UNK"},
    {"AU","NSW","VIC","QLD","SA","WA","TAS","NT","ACT","UNK"},
    C1673
  )
)</f>
        <v>UNK</v>
      </c>
      <c r="C1673" s="1" t="s">
        <v>26</v>
      </c>
      <c r="D1673" s="11">
        <f t="shared" si="26"/>
        <v>44713</v>
      </c>
      <c r="E1673" s="1" t="s">
        <v>51</v>
      </c>
      <c r="F1673" s="1" t="s">
        <v>38</v>
      </c>
      <c r="G1673" s="4">
        <v>8</v>
      </c>
      <c r="H1673" s="5">
        <v>4700.2999999999993</v>
      </c>
      <c r="I1673" s="4">
        <v>8</v>
      </c>
      <c r="J1673" s="4">
        <v>0</v>
      </c>
      <c r="K1673" s="4">
        <v>4700.2999999999993</v>
      </c>
      <c r="L1673" s="4">
        <v>0</v>
      </c>
      <c r="M1673" s="6">
        <v>1</v>
      </c>
      <c r="N1673" s="4" t="s">
        <v>32</v>
      </c>
      <c r="O1673" s="4">
        <v>4997.6000000000004</v>
      </c>
      <c r="P1673" s="4">
        <v>4700.2999999999993</v>
      </c>
      <c r="Q1673" s="4">
        <v>4700.2999999999993</v>
      </c>
      <c r="R1673" s="4">
        <v>0</v>
      </c>
    </row>
    <row r="1674" spans="1:18" ht="15" x14ac:dyDescent="0.2">
      <c r="A1674" s="1" t="str" cm="1">
        <f t="array" ref="A1674">_xlfn.LET(
  _xlpm.n, UPPER(TRIM(C1674)),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C1674
  )
)</f>
        <v>Australia</v>
      </c>
      <c r="B1674" s="1" t="str" cm="1">
        <f t="array" ref="B1674">_xlfn.LET(
  _xlpm.n, UPPER(TRIM(C1674)),
  _xlfn.XLOOKUP(
    _xlpm.n,
    {"AUSTRALIA","NSW","VIC","QLD","SA","WA","TAS","NT","ACT","UNK"},
    {"AU","NSW","VIC","QLD","SA","WA","TAS","NT","ACT","UNK"},
    C1674
  )
)</f>
        <v>AU</v>
      </c>
      <c r="C1674" s="2" t="s">
        <v>15</v>
      </c>
      <c r="D1674" s="12">
        <f t="shared" si="26"/>
        <v>44713</v>
      </c>
      <c r="E1674" s="3" t="s">
        <v>51</v>
      </c>
      <c r="F1674" s="3" t="s">
        <v>39</v>
      </c>
      <c r="G1674" s="8">
        <v>2894179</v>
      </c>
      <c r="H1674" s="9">
        <v>470794115.24000061</v>
      </c>
      <c r="I1674" s="8">
        <v>1775005</v>
      </c>
      <c r="J1674" s="8">
        <v>1119174</v>
      </c>
      <c r="K1674" s="8">
        <v>314992306.69999993</v>
      </c>
      <c r="L1674" s="8">
        <v>155801808.53999999</v>
      </c>
      <c r="M1674" s="10">
        <v>0.61330173427421042</v>
      </c>
      <c r="N1674" s="8">
        <v>136.84644332334867</v>
      </c>
      <c r="O1674" s="8">
        <v>521940439.67999935</v>
      </c>
      <c r="P1674" s="8">
        <v>591676756.20999932</v>
      </c>
      <c r="Q1674" s="8">
        <v>314992306.69999993</v>
      </c>
      <c r="R1674" s="8">
        <v>276684449.51000035</v>
      </c>
    </row>
    <row r="1675" spans="1:18" ht="15" x14ac:dyDescent="0.2">
      <c r="A1675" s="1" t="str" cm="1">
        <f t="array" ref="A1675">_xlfn.LET(
  _xlpm.n, UPPER(TRIM(C1675)),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C1675
  )
)</f>
        <v>New South Wales</v>
      </c>
      <c r="B1675" s="1" t="str" cm="1">
        <f t="array" ref="B1675">_xlfn.LET(
  _xlpm.n, UPPER(TRIM(C1675)),
  _xlfn.XLOOKUP(
    _xlpm.n,
    {"AUSTRALIA","NSW","VIC","QLD","SA","WA","TAS","NT","ACT","UNK"},
    {"AU","NSW","VIC","QLD","SA","WA","TAS","NT","ACT","UNK"},
    C1675
  )
)</f>
        <v>NSW</v>
      </c>
      <c r="C1675" s="1" t="s">
        <v>18</v>
      </c>
      <c r="D1675" s="11">
        <f t="shared" si="26"/>
        <v>44713</v>
      </c>
      <c r="E1675" s="1" t="s">
        <v>51</v>
      </c>
      <c r="F1675" s="1" t="s">
        <v>39</v>
      </c>
      <c r="G1675" s="4">
        <v>949977</v>
      </c>
      <c r="H1675" s="5">
        <v>158751738.10999987</v>
      </c>
      <c r="I1675" s="4">
        <v>591536</v>
      </c>
      <c r="J1675" s="4">
        <v>358441</v>
      </c>
      <c r="K1675" s="4">
        <v>108003107.80000004</v>
      </c>
      <c r="L1675" s="4">
        <v>50748630.31000001</v>
      </c>
      <c r="M1675" s="6">
        <v>0.62268454920487548</v>
      </c>
      <c r="N1675" s="4">
        <v>142.14634594189167</v>
      </c>
      <c r="O1675" s="4">
        <v>176640561.39000008</v>
      </c>
      <c r="P1675" s="4">
        <v>198692818.1499998</v>
      </c>
      <c r="Q1675" s="4">
        <v>108003107.80000004</v>
      </c>
      <c r="R1675" s="4">
        <v>90689710.350000024</v>
      </c>
    </row>
    <row r="1676" spans="1:18" ht="15" x14ac:dyDescent="0.2">
      <c r="A1676" s="1" t="str" cm="1">
        <f t="array" ref="A1676">_xlfn.LET(
  _xlpm.n, UPPER(TRIM(C1676)),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C1676
  )
)</f>
        <v>Victoria</v>
      </c>
      <c r="B1676" s="1" t="str" cm="1">
        <f t="array" ref="B1676">_xlfn.LET(
  _xlpm.n, UPPER(TRIM(C1676)),
  _xlfn.XLOOKUP(
    _xlpm.n,
    {"AUSTRALIA","NSW","VIC","QLD","SA","WA","TAS","NT","ACT","UNK"},
    {"AU","NSW","VIC","QLD","SA","WA","TAS","NT","ACT","UNK"},
    C1676
  )
)</f>
        <v>VIC</v>
      </c>
      <c r="C1676" s="1" t="s">
        <v>19</v>
      </c>
      <c r="D1676" s="11">
        <f t="shared" si="26"/>
        <v>44713</v>
      </c>
      <c r="E1676" s="1" t="s">
        <v>51</v>
      </c>
      <c r="F1676" s="1" t="s">
        <v>39</v>
      </c>
      <c r="G1676" s="4">
        <v>693378</v>
      </c>
      <c r="H1676" s="5">
        <v>120521351.83999997</v>
      </c>
      <c r="I1676" s="4">
        <v>444620</v>
      </c>
      <c r="J1676" s="4">
        <v>248758</v>
      </c>
      <c r="K1676" s="4">
        <v>79252750.699999928</v>
      </c>
      <c r="L1676" s="4">
        <v>41268601.139999978</v>
      </c>
      <c r="M1676" s="6">
        <v>0.6412375356587604</v>
      </c>
      <c r="N1676" s="4">
        <v>177.25872385427283</v>
      </c>
      <c r="O1676" s="4">
        <v>131217484.82000005</v>
      </c>
      <c r="P1676" s="4">
        <v>153239120.02999988</v>
      </c>
      <c r="Q1676" s="4">
        <v>79252750.699999928</v>
      </c>
      <c r="R1676" s="4">
        <v>73986369.330000013</v>
      </c>
    </row>
    <row r="1677" spans="1:18" ht="15" x14ac:dyDescent="0.2">
      <c r="A1677" s="1" t="str" cm="1">
        <f t="array" ref="A1677">_xlfn.LET(
  _xlpm.n, UPPER(TRIM(C1677)),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C1677
  )
)</f>
        <v>Queensland</v>
      </c>
      <c r="B1677" s="1" t="str" cm="1">
        <f t="array" ref="B1677">_xlfn.LET(
  _xlpm.n, UPPER(TRIM(C1677)),
  _xlfn.XLOOKUP(
    _xlpm.n,
    {"AUSTRALIA","NSW","VIC","QLD","SA","WA","TAS","NT","ACT","UNK"},
    {"AU","NSW","VIC","QLD","SA","WA","TAS","NT","ACT","UNK"},
    C1677
  )
)</f>
        <v>QLD</v>
      </c>
      <c r="C1677" s="1" t="s">
        <v>20</v>
      </c>
      <c r="D1677" s="11">
        <f t="shared" si="26"/>
        <v>44713</v>
      </c>
      <c r="E1677" s="1" t="s">
        <v>51</v>
      </c>
      <c r="F1677" s="1" t="s">
        <v>39</v>
      </c>
      <c r="G1677" s="4">
        <v>620864</v>
      </c>
      <c r="H1677" s="5">
        <v>96393003.210000083</v>
      </c>
      <c r="I1677" s="4">
        <v>361497</v>
      </c>
      <c r="J1677" s="4">
        <v>259367</v>
      </c>
      <c r="K1677" s="4">
        <v>65225567.049999997</v>
      </c>
      <c r="L1677" s="4">
        <v>31167436.160000011</v>
      </c>
      <c r="M1677" s="6">
        <v>0.5822482862591486</v>
      </c>
      <c r="N1677" s="4">
        <v>125.11554941567671</v>
      </c>
      <c r="O1677" s="4">
        <v>107825508.14000003</v>
      </c>
      <c r="P1677" s="4">
        <v>120851656.81999996</v>
      </c>
      <c r="Q1677" s="4">
        <v>65225567.049999997</v>
      </c>
      <c r="R1677" s="4">
        <v>55626089.769999988</v>
      </c>
    </row>
    <row r="1678" spans="1:18" ht="15" x14ac:dyDescent="0.2">
      <c r="A1678" s="1" t="str" cm="1">
        <f t="array" ref="A1678">_xlfn.LET(
  _xlpm.n, UPPER(TRIM(C1678)),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C1678
  )
)</f>
        <v>South Australia</v>
      </c>
      <c r="B1678" s="1" t="str" cm="1">
        <f t="array" ref="B1678">_xlfn.LET(
  _xlpm.n, UPPER(TRIM(C1678)),
  _xlfn.XLOOKUP(
    _xlpm.n,
    {"AUSTRALIA","NSW","VIC","QLD","SA","WA","TAS","NT","ACT","UNK"},
    {"AU","NSW","VIC","QLD","SA","WA","TAS","NT","ACT","UNK"},
    C1678
  )
)</f>
        <v>SA</v>
      </c>
      <c r="C1678" s="1" t="s">
        <v>21</v>
      </c>
      <c r="D1678" s="11">
        <f t="shared" si="26"/>
        <v>44713</v>
      </c>
      <c r="E1678" s="1" t="s">
        <v>51</v>
      </c>
      <c r="F1678" s="1" t="s">
        <v>39</v>
      </c>
      <c r="G1678" s="4">
        <v>216770</v>
      </c>
      <c r="H1678" s="5">
        <v>33957916.289999977</v>
      </c>
      <c r="I1678" s="4">
        <v>123703</v>
      </c>
      <c r="J1678" s="4">
        <v>93067</v>
      </c>
      <c r="K1678" s="4">
        <v>21942089.250000004</v>
      </c>
      <c r="L1678" s="4">
        <v>12015827.039999999</v>
      </c>
      <c r="M1678" s="6">
        <v>0.57066475988374776</v>
      </c>
      <c r="N1678" s="4">
        <v>97.629365111527576</v>
      </c>
      <c r="O1678" s="4">
        <v>38069579.199999996</v>
      </c>
      <c r="P1678" s="4">
        <v>42265536.610000111</v>
      </c>
      <c r="Q1678" s="4">
        <v>21942089.250000004</v>
      </c>
      <c r="R1678" s="4">
        <v>20323447.360000037</v>
      </c>
    </row>
    <row r="1679" spans="1:18" ht="15" x14ac:dyDescent="0.2">
      <c r="A1679" s="1" t="str" cm="1">
        <f t="array" ref="A1679">_xlfn.LET(
  _xlpm.n, UPPER(TRIM(C1679)),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C1679
  )
)</f>
        <v>Western Australia</v>
      </c>
      <c r="B1679" s="1" t="str" cm="1">
        <f t="array" ref="B1679">_xlfn.LET(
  _xlpm.n, UPPER(TRIM(C1679)),
  _xlfn.XLOOKUP(
    _xlpm.n,
    {"AUSTRALIA","NSW","VIC","QLD","SA","WA","TAS","NT","ACT","UNK"},
    {"AU","NSW","VIC","QLD","SA","WA","TAS","NT","ACT","UNK"},
    C1679
  )
)</f>
        <v>WA</v>
      </c>
      <c r="C1679" s="1" t="s">
        <v>22</v>
      </c>
      <c r="D1679" s="11">
        <f t="shared" si="26"/>
        <v>44713</v>
      </c>
      <c r="E1679" s="1" t="s">
        <v>51</v>
      </c>
      <c r="F1679" s="1" t="s">
        <v>39</v>
      </c>
      <c r="G1679" s="4">
        <v>293332</v>
      </c>
      <c r="H1679" s="5">
        <v>40080727.490000069</v>
      </c>
      <c r="I1679" s="4">
        <v>182456</v>
      </c>
      <c r="J1679" s="4">
        <v>110876</v>
      </c>
      <c r="K1679" s="4">
        <v>26382265.849999983</v>
      </c>
      <c r="L1679" s="4">
        <v>13698461.640000002</v>
      </c>
      <c r="M1679" s="6">
        <v>0.622011918235992</v>
      </c>
      <c r="N1679" s="4">
        <v>103.87566584280778</v>
      </c>
      <c r="O1679" s="4">
        <v>45046575.20000001</v>
      </c>
      <c r="P1679" s="4">
        <v>50546677.699999996</v>
      </c>
      <c r="Q1679" s="4">
        <v>26382265.849999998</v>
      </c>
      <c r="R1679" s="4">
        <v>24164411.849999987</v>
      </c>
    </row>
    <row r="1680" spans="1:18" ht="15" x14ac:dyDescent="0.2">
      <c r="A1680" s="1" t="str" cm="1">
        <f t="array" ref="A1680">_xlfn.LET(
  _xlpm.n, UPPER(TRIM(C1680)),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C1680
  )
)</f>
        <v>Tasmania</v>
      </c>
      <c r="B1680" s="1" t="str" cm="1">
        <f t="array" ref="B1680">_xlfn.LET(
  _xlpm.n, UPPER(TRIM(C1680)),
  _xlfn.XLOOKUP(
    _xlpm.n,
    {"AUSTRALIA","NSW","VIC","QLD","SA","WA","TAS","NT","ACT","UNK"},
    {"AU","NSW","VIC","QLD","SA","WA","TAS","NT","ACT","UNK"},
    C1680
  )
)</f>
        <v>TAS</v>
      </c>
      <c r="C1680" s="1" t="s">
        <v>23</v>
      </c>
      <c r="D1680" s="11">
        <f t="shared" si="26"/>
        <v>44713</v>
      </c>
      <c r="E1680" s="1" t="s">
        <v>51</v>
      </c>
      <c r="F1680" s="1" t="s">
        <v>39</v>
      </c>
      <c r="G1680" s="4">
        <v>58790</v>
      </c>
      <c r="H1680" s="5">
        <v>10468461.850000007</v>
      </c>
      <c r="I1680" s="4">
        <v>33600</v>
      </c>
      <c r="J1680" s="4">
        <v>25190</v>
      </c>
      <c r="K1680" s="4">
        <v>7550690.2500000009</v>
      </c>
      <c r="L1680" s="4">
        <v>2917771.6</v>
      </c>
      <c r="M1680" s="6">
        <v>0.5715257696887226</v>
      </c>
      <c r="N1680" s="4">
        <v>76.121480072350863</v>
      </c>
      <c r="O1680" s="4">
        <v>11911711.300000001</v>
      </c>
      <c r="P1680" s="4">
        <v>12244359.050000003</v>
      </c>
      <c r="Q1680" s="4">
        <v>7550690.2500000009</v>
      </c>
      <c r="R1680" s="4">
        <v>4693668.8000000017</v>
      </c>
    </row>
    <row r="1681" spans="1:18" ht="15" x14ac:dyDescent="0.2">
      <c r="A1681" s="1" t="str" cm="1">
        <f t="array" ref="A1681">_xlfn.LET(
  _xlpm.n, UPPER(TRIM(C1681)),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C1681
  )
)</f>
        <v>Northern Territory</v>
      </c>
      <c r="B1681" s="1" t="str" cm="1">
        <f t="array" ref="B1681">_xlfn.LET(
  _xlpm.n, UPPER(TRIM(C1681)),
  _xlfn.XLOOKUP(
    _xlpm.n,
    {"AUSTRALIA","NSW","VIC","QLD","SA","WA","TAS","NT","ACT","UNK"},
    {"AU","NSW","VIC","QLD","SA","WA","TAS","NT","ACT","UNK"},
    C1681
  )
)</f>
        <v>NT</v>
      </c>
      <c r="C1681" s="1" t="s">
        <v>24</v>
      </c>
      <c r="D1681" s="11">
        <f t="shared" si="26"/>
        <v>44713</v>
      </c>
      <c r="E1681" s="1" t="s">
        <v>51</v>
      </c>
      <c r="F1681" s="1" t="s">
        <v>39</v>
      </c>
      <c r="G1681" s="4">
        <v>15813</v>
      </c>
      <c r="H1681" s="5">
        <v>4000553.9000000013</v>
      </c>
      <c r="I1681" s="4">
        <v>11975</v>
      </c>
      <c r="J1681" s="4">
        <v>3838</v>
      </c>
      <c r="K1681" s="4">
        <v>3241361.0500000003</v>
      </c>
      <c r="L1681" s="4">
        <v>759192.84999999963</v>
      </c>
      <c r="M1681" s="6">
        <v>0.75728830708910388</v>
      </c>
      <c r="N1681" s="4">
        <v>181.31804705003736</v>
      </c>
      <c r="O1681" s="4">
        <v>4296535.58</v>
      </c>
      <c r="P1681" s="4">
        <v>4584836.2900000019</v>
      </c>
      <c r="Q1681" s="4">
        <v>3241361.0500000003</v>
      </c>
      <c r="R1681" s="4">
        <v>1343475.2400000005</v>
      </c>
    </row>
    <row r="1682" spans="1:18" ht="15" x14ac:dyDescent="0.2">
      <c r="A1682" s="1" t="str" cm="1">
        <f t="array" ref="A1682">_xlfn.LET(
  _xlpm.n, UPPER(TRIM(C1682)),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C1682
  )
)</f>
        <v>Australian Capital Territory</v>
      </c>
      <c r="B1682" s="1" t="str" cm="1">
        <f t="array" ref="B1682">_xlfn.LET(
  _xlpm.n, UPPER(TRIM(C1682)),
  _xlfn.XLOOKUP(
    _xlpm.n,
    {"AUSTRALIA","NSW","VIC","QLD","SA","WA","TAS","NT","ACT","UNK"},
    {"AU","NSW","VIC","QLD","SA","WA","TAS","NT","ACT","UNK"},
    C1682
  )
)</f>
        <v>ACT</v>
      </c>
      <c r="C1682" s="1" t="s">
        <v>25</v>
      </c>
      <c r="D1682" s="11">
        <f t="shared" si="26"/>
        <v>44713</v>
      </c>
      <c r="E1682" s="1" t="s">
        <v>51</v>
      </c>
      <c r="F1682" s="1" t="s">
        <v>39</v>
      </c>
      <c r="G1682" s="4">
        <v>45204</v>
      </c>
      <c r="H1682" s="5">
        <v>6613663.5999999996</v>
      </c>
      <c r="I1682" s="4">
        <v>25587</v>
      </c>
      <c r="J1682" s="4">
        <v>19617</v>
      </c>
      <c r="K1682" s="4">
        <v>3389740.75</v>
      </c>
      <c r="L1682" s="4">
        <v>3223922.8499999968</v>
      </c>
      <c r="M1682" s="6">
        <v>0.56603397929386778</v>
      </c>
      <c r="N1682" s="4">
        <v>149.50037456211271</v>
      </c>
      <c r="O1682" s="4">
        <v>6924429.2999999952</v>
      </c>
      <c r="P1682" s="4">
        <v>9242880.3599999957</v>
      </c>
      <c r="Q1682" s="4">
        <v>3389740.7499999986</v>
      </c>
      <c r="R1682" s="4">
        <v>5853139.6099999994</v>
      </c>
    </row>
    <row r="1683" spans="1:18" ht="15" x14ac:dyDescent="0.2">
      <c r="A1683" s="1" t="str" cm="1">
        <f t="array" ref="A1683">_xlfn.LET(
  _xlpm.n, UPPER(TRIM(C1683)),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C1683
  )
)</f>
        <v>Unknown</v>
      </c>
      <c r="B1683" s="1" t="str" cm="1">
        <f t="array" ref="B1683">_xlfn.LET(
  _xlpm.n, UPPER(TRIM(C1683)),
  _xlfn.XLOOKUP(
    _xlpm.n,
    {"AUSTRALIA","NSW","VIC","QLD","SA","WA","TAS","NT","ACT","UNK"},
    {"AU","NSW","VIC","QLD","SA","WA","TAS","NT","ACT","UNK"},
    C1683
  )
)</f>
        <v>UNK</v>
      </c>
      <c r="C1683" s="1" t="s">
        <v>26</v>
      </c>
      <c r="D1683" s="11">
        <f t="shared" si="26"/>
        <v>44713</v>
      </c>
      <c r="E1683" s="1" t="s">
        <v>51</v>
      </c>
      <c r="F1683" s="1" t="s">
        <v>39</v>
      </c>
      <c r="G1683" s="4">
        <v>51</v>
      </c>
      <c r="H1683" s="5">
        <v>6698.9500000000007</v>
      </c>
      <c r="I1683" s="4">
        <v>31</v>
      </c>
      <c r="J1683" s="4">
        <v>20</v>
      </c>
      <c r="K1683" s="4">
        <v>4734</v>
      </c>
      <c r="L1683" s="4">
        <v>1964.9500000000003</v>
      </c>
      <c r="M1683" s="6">
        <v>0.60784313725490191</v>
      </c>
      <c r="N1683" s="4">
        <v>96.733333333333334</v>
      </c>
      <c r="O1683" s="4">
        <v>8054.75</v>
      </c>
      <c r="P1683" s="4">
        <v>8871.1999999999989</v>
      </c>
      <c r="Q1683" s="4">
        <v>4734</v>
      </c>
      <c r="R1683" s="4">
        <v>4137.2000000000007</v>
      </c>
    </row>
    <row r="1684" spans="1:18" ht="15" x14ac:dyDescent="0.2">
      <c r="A1684" s="1" t="str" cm="1">
        <f t="array" ref="A1684">_xlfn.LET(
  _xlpm.n, UPPER(TRIM(C1684)),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C1684
  )
)</f>
        <v>Australia</v>
      </c>
      <c r="B1684" s="1" t="str" cm="1">
        <f t="array" ref="B1684">_xlfn.LET(
  _xlpm.n, UPPER(TRIM(C1684)),
  _xlfn.XLOOKUP(
    _xlpm.n,
    {"AUSTRALIA","NSW","VIC","QLD","SA","WA","TAS","NT","ACT","UNK"},
    {"AU","NSW","VIC","QLD","SA","WA","TAS","NT","ACT","UNK"},
    C1684
  )
)</f>
        <v>AU</v>
      </c>
      <c r="C1684" s="2" t="s">
        <v>15</v>
      </c>
      <c r="D1684" s="12">
        <f t="shared" si="26"/>
        <v>44621</v>
      </c>
      <c r="E1684" s="3" t="s">
        <v>52</v>
      </c>
      <c r="F1684" s="2" t="s">
        <v>17</v>
      </c>
      <c r="G1684" s="8">
        <v>117992051</v>
      </c>
      <c r="H1684" s="9">
        <v>6612799809.9300756</v>
      </c>
      <c r="I1684" s="8">
        <v>97049006</v>
      </c>
      <c r="J1684" s="8">
        <v>20943045</v>
      </c>
      <c r="K1684" s="8">
        <v>4826454768.0501242</v>
      </c>
      <c r="L1684" s="8">
        <v>1786345041.8800085</v>
      </c>
      <c r="M1684" s="10">
        <v>0.82250461092501903</v>
      </c>
      <c r="N1684" s="8">
        <v>81.438414797996828</v>
      </c>
      <c r="O1684" s="8">
        <v>7367533833.9698362</v>
      </c>
      <c r="P1684" s="8">
        <v>8494223735.8999252</v>
      </c>
      <c r="Q1684" s="8">
        <v>4824645231.7501173</v>
      </c>
      <c r="R1684" s="8">
        <v>3669578504.1500378</v>
      </c>
    </row>
    <row r="1685" spans="1:18" ht="15" x14ac:dyDescent="0.2">
      <c r="A1685" s="1" t="str" cm="1">
        <f t="array" ref="A1685">_xlfn.LET(
  _xlpm.n, UPPER(TRIM(C1685)),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C1685
  )
)</f>
        <v>New South Wales</v>
      </c>
      <c r="B1685" s="1" t="str" cm="1">
        <f t="array" ref="B1685">_xlfn.LET(
  _xlpm.n, UPPER(TRIM(C1685)),
  _xlfn.XLOOKUP(
    _xlpm.n,
    {"AUSTRALIA","NSW","VIC","QLD","SA","WA","TAS","NT","ACT","UNK"},
    {"AU","NSW","VIC","QLD","SA","WA","TAS","NT","ACT","UNK"},
    C1685
  )
)</f>
        <v>NSW</v>
      </c>
      <c r="C1685" s="1" t="s">
        <v>18</v>
      </c>
      <c r="D1685" s="11">
        <f t="shared" si="26"/>
        <v>44621</v>
      </c>
      <c r="E1685" s="1" t="s">
        <v>52</v>
      </c>
      <c r="F1685" s="1" t="s">
        <v>17</v>
      </c>
      <c r="G1685" s="4">
        <v>41169955</v>
      </c>
      <c r="H1685" s="5">
        <v>2286080652.7099891</v>
      </c>
      <c r="I1685" s="4">
        <v>34582866</v>
      </c>
      <c r="J1685" s="4">
        <v>6587089</v>
      </c>
      <c r="K1685" s="4">
        <v>1725678843.1000054</v>
      </c>
      <c r="L1685" s="4">
        <v>560401809.6100018</v>
      </c>
      <c r="M1685" s="6">
        <v>0.84000252125609565</v>
      </c>
      <c r="N1685" s="4">
        <v>89.345358431375843</v>
      </c>
      <c r="O1685" s="4">
        <v>2554795698.4399991</v>
      </c>
      <c r="P1685" s="4">
        <v>2907513513.6500053</v>
      </c>
      <c r="Q1685" s="4">
        <v>1724966797.6500039</v>
      </c>
      <c r="R1685" s="4">
        <v>1182546715.9999952</v>
      </c>
    </row>
    <row r="1686" spans="1:18" ht="15" x14ac:dyDescent="0.2">
      <c r="A1686" s="1" t="str" cm="1">
        <f t="array" ref="A1686">_xlfn.LET(
  _xlpm.n, UPPER(TRIM(C1686)),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C1686
  )
)</f>
        <v>Victoria</v>
      </c>
      <c r="B1686" s="1" t="str" cm="1">
        <f t="array" ref="B1686">_xlfn.LET(
  _xlpm.n, UPPER(TRIM(C1686)),
  _xlfn.XLOOKUP(
    _xlpm.n,
    {"AUSTRALIA","NSW","VIC","QLD","SA","WA","TAS","NT","ACT","UNK"},
    {"AU","NSW","VIC","QLD","SA","WA","TAS","NT","ACT","UNK"},
    C1686
  )
)</f>
        <v>VIC</v>
      </c>
      <c r="C1686" s="1" t="s">
        <v>19</v>
      </c>
      <c r="D1686" s="11">
        <f t="shared" si="26"/>
        <v>44621</v>
      </c>
      <c r="E1686" s="1" t="s">
        <v>52</v>
      </c>
      <c r="F1686" s="1" t="s">
        <v>17</v>
      </c>
      <c r="G1686" s="4">
        <v>30526501</v>
      </c>
      <c r="H1686" s="5">
        <v>1687918622.0999904</v>
      </c>
      <c r="I1686" s="4">
        <v>25240993</v>
      </c>
      <c r="J1686" s="4">
        <v>5285508</v>
      </c>
      <c r="K1686" s="4">
        <v>1238146992.1499953</v>
      </c>
      <c r="L1686" s="4">
        <v>449771629.95000088</v>
      </c>
      <c r="M1686" s="6">
        <v>0.8268550987877713</v>
      </c>
      <c r="N1686" s="4">
        <v>81.439751579440568</v>
      </c>
      <c r="O1686" s="4">
        <v>1879695305.0100293</v>
      </c>
      <c r="P1686" s="4">
        <v>2145717117.6400044</v>
      </c>
      <c r="Q1686" s="4">
        <v>1237744462.7999954</v>
      </c>
      <c r="R1686" s="4">
        <v>907972654.83999252</v>
      </c>
    </row>
    <row r="1687" spans="1:18" ht="15" x14ac:dyDescent="0.2">
      <c r="A1687" s="1" t="str" cm="1">
        <f t="array" ref="A1687">_xlfn.LET(
  _xlpm.n, UPPER(TRIM(C1687)),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C1687
  )
)</f>
        <v>Queensland</v>
      </c>
      <c r="B1687" s="1" t="str" cm="1">
        <f t="array" ref="B1687">_xlfn.LET(
  _xlpm.n, UPPER(TRIM(C1687)),
  _xlfn.XLOOKUP(
    _xlpm.n,
    {"AUSTRALIA","NSW","VIC","QLD","SA","WA","TAS","NT","ACT","UNK"},
    {"AU","NSW","VIC","QLD","SA","WA","TAS","NT","ACT","UNK"},
    C1687
  )
)</f>
        <v>QLD</v>
      </c>
      <c r="C1687" s="1" t="s">
        <v>20</v>
      </c>
      <c r="D1687" s="11">
        <f t="shared" si="26"/>
        <v>44621</v>
      </c>
      <c r="E1687" s="1" t="s">
        <v>52</v>
      </c>
      <c r="F1687" s="1" t="s">
        <v>17</v>
      </c>
      <c r="G1687" s="4">
        <v>23269202</v>
      </c>
      <c r="H1687" s="5">
        <v>1330767531.4099991</v>
      </c>
      <c r="I1687" s="4">
        <v>18859132</v>
      </c>
      <c r="J1687" s="4">
        <v>4410070</v>
      </c>
      <c r="K1687" s="4">
        <v>962139554.2499994</v>
      </c>
      <c r="L1687" s="4">
        <v>368627977.15999883</v>
      </c>
      <c r="M1687" s="6">
        <v>0.81047609625804962</v>
      </c>
      <c r="N1687" s="4">
        <v>78.808025034441044</v>
      </c>
      <c r="O1687" s="4">
        <v>1480595207.3700211</v>
      </c>
      <c r="P1687" s="4">
        <v>1728248343.0499976</v>
      </c>
      <c r="Q1687" s="4">
        <v>961775042.19999886</v>
      </c>
      <c r="R1687" s="4">
        <v>766473300.85000086</v>
      </c>
    </row>
    <row r="1688" spans="1:18" ht="15" x14ac:dyDescent="0.2">
      <c r="A1688" s="1" t="str" cm="1">
        <f t="array" ref="A1688">_xlfn.LET(
  _xlpm.n, UPPER(TRIM(C1688)),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C1688
  )
)</f>
        <v>South Australia</v>
      </c>
      <c r="B1688" s="1" t="str" cm="1">
        <f t="array" ref="B1688">_xlfn.LET(
  _xlpm.n, UPPER(TRIM(C1688)),
  _xlfn.XLOOKUP(
    _xlpm.n,
    {"AUSTRALIA","NSW","VIC","QLD","SA","WA","TAS","NT","ACT","UNK"},
    {"AU","NSW","VIC","QLD","SA","WA","TAS","NT","ACT","UNK"},
    C1688
  )
)</f>
        <v>SA</v>
      </c>
      <c r="C1688" s="1" t="s">
        <v>21</v>
      </c>
      <c r="D1688" s="11">
        <f t="shared" si="26"/>
        <v>44621</v>
      </c>
      <c r="E1688" s="1" t="s">
        <v>52</v>
      </c>
      <c r="F1688" s="1" t="s">
        <v>17</v>
      </c>
      <c r="G1688" s="4">
        <v>7922461</v>
      </c>
      <c r="H1688" s="5">
        <v>442233462.75000203</v>
      </c>
      <c r="I1688" s="4">
        <v>6464417</v>
      </c>
      <c r="J1688" s="4">
        <v>1458044</v>
      </c>
      <c r="K1688" s="4">
        <v>311010826.5500012</v>
      </c>
      <c r="L1688" s="4">
        <v>131222636.19999978</v>
      </c>
      <c r="M1688" s="6">
        <v>0.81596072230585925</v>
      </c>
      <c r="N1688" s="4">
        <v>69.008580873272521</v>
      </c>
      <c r="O1688" s="4">
        <v>491867399.32999885</v>
      </c>
      <c r="P1688" s="4">
        <v>556341519.37000096</v>
      </c>
      <c r="Q1688" s="4">
        <v>310868388.85000128</v>
      </c>
      <c r="R1688" s="4">
        <v>245473130.51999995</v>
      </c>
    </row>
    <row r="1689" spans="1:18" ht="15" x14ac:dyDescent="0.2">
      <c r="A1689" s="1" t="str" cm="1">
        <f t="array" ref="A1689">_xlfn.LET(
  _xlpm.n, UPPER(TRIM(C1689)),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C1689
  )
)</f>
        <v>Western Australia</v>
      </c>
      <c r="B1689" s="1" t="str" cm="1">
        <f t="array" ref="B1689">_xlfn.LET(
  _xlpm.n, UPPER(TRIM(C1689)),
  _xlfn.XLOOKUP(
    _xlpm.n,
    {"AUSTRALIA","NSW","VIC","QLD","SA","WA","TAS","NT","ACT","UNK"},
    {"AU","NSW","VIC","QLD","SA","WA","TAS","NT","ACT","UNK"},
    C1689
  )
)</f>
        <v>WA</v>
      </c>
      <c r="C1689" s="1" t="s">
        <v>22</v>
      </c>
      <c r="D1689" s="11">
        <f t="shared" si="26"/>
        <v>44621</v>
      </c>
      <c r="E1689" s="1" t="s">
        <v>52</v>
      </c>
      <c r="F1689" s="1" t="s">
        <v>17</v>
      </c>
      <c r="G1689" s="4">
        <v>10507345</v>
      </c>
      <c r="H1689" s="5">
        <v>614760195.869995</v>
      </c>
      <c r="I1689" s="4">
        <v>8306268</v>
      </c>
      <c r="J1689" s="4">
        <v>2201077</v>
      </c>
      <c r="K1689" s="4">
        <v>419700268.90000212</v>
      </c>
      <c r="L1689" s="4">
        <v>195059926.97000098</v>
      </c>
      <c r="M1689" s="6">
        <v>0.79052015518668128</v>
      </c>
      <c r="N1689" s="4">
        <v>76.943919577420203</v>
      </c>
      <c r="O1689" s="4">
        <v>680029458.23999155</v>
      </c>
      <c r="P1689" s="4">
        <v>816000321.20999599</v>
      </c>
      <c r="Q1689" s="4">
        <v>419575777.05000162</v>
      </c>
      <c r="R1689" s="4">
        <v>396424544.16000026</v>
      </c>
    </row>
    <row r="1690" spans="1:18" ht="15" x14ac:dyDescent="0.2">
      <c r="A1690" s="1" t="str" cm="1">
        <f t="array" ref="A1690">_xlfn.LET(
  _xlpm.n, UPPER(TRIM(C1690)),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C1690
  )
)</f>
        <v>Tasmania</v>
      </c>
      <c r="B1690" s="1" t="str" cm="1">
        <f t="array" ref="B1690">_xlfn.LET(
  _xlpm.n, UPPER(TRIM(C1690)),
  _xlfn.XLOOKUP(
    _xlpm.n,
    {"AUSTRALIA","NSW","VIC","QLD","SA","WA","TAS","NT","ACT","UNK"},
    {"AU","NSW","VIC","QLD","SA","WA","TAS","NT","ACT","UNK"},
    C1690
  )
)</f>
        <v>TAS</v>
      </c>
      <c r="C1690" s="1" t="s">
        <v>23</v>
      </c>
      <c r="D1690" s="11">
        <f t="shared" si="26"/>
        <v>44621</v>
      </c>
      <c r="E1690" s="1" t="s">
        <v>52</v>
      </c>
      <c r="F1690" s="1" t="s">
        <v>17</v>
      </c>
      <c r="G1690" s="4">
        <v>2123838</v>
      </c>
      <c r="H1690" s="5">
        <v>120034598.14000045</v>
      </c>
      <c r="I1690" s="4">
        <v>1641123</v>
      </c>
      <c r="J1690" s="4">
        <v>482715</v>
      </c>
      <c r="K1690" s="4">
        <v>79950110.549999848</v>
      </c>
      <c r="L1690" s="4">
        <v>40084487.589999929</v>
      </c>
      <c r="M1690" s="6">
        <v>0.77271571560542751</v>
      </c>
      <c r="N1690" s="4">
        <v>63.105978700534564</v>
      </c>
      <c r="O1690" s="4">
        <v>134976857.2399998</v>
      </c>
      <c r="P1690" s="4">
        <v>158595522.85000059</v>
      </c>
      <c r="Q1690" s="4">
        <v>79921864.249999776</v>
      </c>
      <c r="R1690" s="4">
        <v>78673658.600000322</v>
      </c>
    </row>
    <row r="1691" spans="1:18" ht="15" x14ac:dyDescent="0.2">
      <c r="A1691" s="1" t="str" cm="1">
        <f t="array" ref="A1691">_xlfn.LET(
  _xlpm.n, UPPER(TRIM(C1691)),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C1691
  )
)</f>
        <v>Northern Territory</v>
      </c>
      <c r="B1691" s="1" t="str" cm="1">
        <f t="array" ref="B1691">_xlfn.LET(
  _xlpm.n, UPPER(TRIM(C1691)),
  _xlfn.XLOOKUP(
    _xlpm.n,
    {"AUSTRALIA","NSW","VIC","QLD","SA","WA","TAS","NT","ACT","UNK"},
    {"AU","NSW","VIC","QLD","SA","WA","TAS","NT","ACT","UNK"},
    C1691
  )
)</f>
        <v>NT</v>
      </c>
      <c r="C1691" s="1" t="s">
        <v>24</v>
      </c>
      <c r="D1691" s="11">
        <f t="shared" si="26"/>
        <v>44621</v>
      </c>
      <c r="E1691" s="1" t="s">
        <v>52</v>
      </c>
      <c r="F1691" s="1" t="s">
        <v>17</v>
      </c>
      <c r="G1691" s="4">
        <v>623931</v>
      </c>
      <c r="H1691" s="5">
        <v>35436876.130000174</v>
      </c>
      <c r="I1691" s="4">
        <v>534276</v>
      </c>
      <c r="J1691" s="4">
        <v>89655</v>
      </c>
      <c r="K1691" s="4">
        <v>27875451.35000005</v>
      </c>
      <c r="L1691" s="4">
        <v>7561424.7799999937</v>
      </c>
      <c r="M1691" s="6">
        <v>0.8563062261692399</v>
      </c>
      <c r="N1691" s="4">
        <v>69.394963301136215</v>
      </c>
      <c r="O1691" s="4">
        <v>38847818.010000199</v>
      </c>
      <c r="P1691" s="4">
        <v>43421378.530000046</v>
      </c>
      <c r="Q1691" s="4">
        <v>27866595.550000042</v>
      </c>
      <c r="R1691" s="4">
        <v>15554782.979999982</v>
      </c>
    </row>
    <row r="1692" spans="1:18" ht="15" x14ac:dyDescent="0.2">
      <c r="A1692" s="1" t="str" cm="1">
        <f t="array" ref="A1692">_xlfn.LET(
  _xlpm.n, UPPER(TRIM(C1692)),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C1692
  )
)</f>
        <v>Australian Capital Territory</v>
      </c>
      <c r="B1692" s="1" t="str" cm="1">
        <f t="array" ref="B1692">_xlfn.LET(
  _xlpm.n, UPPER(TRIM(C1692)),
  _xlfn.XLOOKUP(
    _xlpm.n,
    {"AUSTRALIA","NSW","VIC","QLD","SA","WA","TAS","NT","ACT","UNK"},
    {"AU","NSW","VIC","QLD","SA","WA","TAS","NT","ACT","UNK"},
    C1692
  )
)</f>
        <v>ACT</v>
      </c>
      <c r="C1692" s="1" t="s">
        <v>25</v>
      </c>
      <c r="D1692" s="11">
        <f t="shared" si="26"/>
        <v>44621</v>
      </c>
      <c r="E1692" s="1" t="s">
        <v>52</v>
      </c>
      <c r="F1692" s="1" t="s">
        <v>17</v>
      </c>
      <c r="G1692" s="4">
        <v>1846910</v>
      </c>
      <c r="H1692" s="5">
        <v>95461983.969999507</v>
      </c>
      <c r="I1692" s="4">
        <v>1418466</v>
      </c>
      <c r="J1692" s="4">
        <v>428444</v>
      </c>
      <c r="K1692" s="4">
        <v>61876200.299999975</v>
      </c>
      <c r="L1692" s="4">
        <v>33585783.670000009</v>
      </c>
      <c r="M1692" s="6">
        <v>0.76802118132448249</v>
      </c>
      <c r="N1692" s="4">
        <v>83.437517599324764</v>
      </c>
      <c r="O1692" s="4">
        <v>106606543.32999982</v>
      </c>
      <c r="P1692" s="4">
        <v>138250002.60999957</v>
      </c>
      <c r="Q1692" s="4">
        <v>61849784.199999943</v>
      </c>
      <c r="R1692" s="4">
        <v>76400218.409999728</v>
      </c>
    </row>
    <row r="1693" spans="1:18" ht="15" x14ac:dyDescent="0.2">
      <c r="A1693" s="1" t="str" cm="1">
        <f t="array" ref="A1693">_xlfn.LET(
  _xlpm.n, UPPER(TRIM(C1693)),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C1693
  )
)</f>
        <v>Unknown</v>
      </c>
      <c r="B1693" s="1" t="str" cm="1">
        <f t="array" ref="B1693">_xlfn.LET(
  _xlpm.n, UPPER(TRIM(C1693)),
  _xlfn.XLOOKUP(
    _xlpm.n,
    {"AUSTRALIA","NSW","VIC","QLD","SA","WA","TAS","NT","ACT","UNK"},
    {"AU","NSW","VIC","QLD","SA","WA","TAS","NT","ACT","UNK"},
    C1693
  )
)</f>
        <v>UNK</v>
      </c>
      <c r="C1693" s="1" t="s">
        <v>26</v>
      </c>
      <c r="D1693" s="11">
        <f t="shared" si="26"/>
        <v>44621</v>
      </c>
      <c r="E1693" s="1" t="s">
        <v>52</v>
      </c>
      <c r="F1693" s="1" t="s">
        <v>17</v>
      </c>
      <c r="G1693" s="4">
        <v>1908</v>
      </c>
      <c r="H1693" s="5">
        <v>105886.85000000002</v>
      </c>
      <c r="I1693" s="4">
        <v>1465</v>
      </c>
      <c r="J1693" s="4">
        <v>443</v>
      </c>
      <c r="K1693" s="4">
        <v>76520.899999999965</v>
      </c>
      <c r="L1693" s="4">
        <v>29365.950000000004</v>
      </c>
      <c r="M1693" s="6">
        <v>0.76781970649895182</v>
      </c>
      <c r="N1693" s="4">
        <v>65.507613168724276</v>
      </c>
      <c r="O1693" s="4">
        <v>119547.00000000006</v>
      </c>
      <c r="P1693" s="4">
        <v>136016.98999999996</v>
      </c>
      <c r="Q1693" s="4">
        <v>76519.199999999953</v>
      </c>
      <c r="R1693" s="4">
        <v>59497.789999999964</v>
      </c>
    </row>
    <row r="1694" spans="1:18" ht="15" x14ac:dyDescent="0.2">
      <c r="A1694" s="1" t="str" cm="1">
        <f t="array" ref="A1694">_xlfn.LET(
  _xlpm.n, UPPER(TRIM(C1694)),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C1694
  )
)</f>
        <v>Australia</v>
      </c>
      <c r="B1694" s="1" t="str" cm="1">
        <f t="array" ref="B1694">_xlfn.LET(
  _xlpm.n, UPPER(TRIM(C1694)),
  _xlfn.XLOOKUP(
    _xlpm.n,
    {"AUSTRALIA","NSW","VIC","QLD","SA","WA","TAS","NT","ACT","UNK"},
    {"AU","NSW","VIC","QLD","SA","WA","TAS","NT","ACT","UNK"},
    C1694
  )
)</f>
        <v>AU</v>
      </c>
      <c r="C1694" s="2" t="s">
        <v>15</v>
      </c>
      <c r="D1694" s="12">
        <f t="shared" si="26"/>
        <v>44621</v>
      </c>
      <c r="E1694" s="3" t="s">
        <v>52</v>
      </c>
      <c r="F1694" s="3" t="s">
        <v>27</v>
      </c>
      <c r="G1694" s="8">
        <v>45062214</v>
      </c>
      <c r="H1694" s="9">
        <v>2177521019.3199806</v>
      </c>
      <c r="I1694" s="8">
        <v>39654491</v>
      </c>
      <c r="J1694" s="8">
        <v>5407723</v>
      </c>
      <c r="K1694" s="8">
        <v>1918897102.5499873</v>
      </c>
      <c r="L1694" s="8">
        <v>258623916.76999927</v>
      </c>
      <c r="M1694" s="10">
        <v>0.87999428967249593</v>
      </c>
      <c r="N1694" s="8">
        <v>44.671434299387379</v>
      </c>
      <c r="O1694" s="8">
        <v>2257262893.2699761</v>
      </c>
      <c r="P1694" s="8">
        <v>2418279073.8199954</v>
      </c>
      <c r="Q1694" s="8">
        <v>1918897102.5499873</v>
      </c>
      <c r="R1694" s="8">
        <v>499381971.26999992</v>
      </c>
    </row>
    <row r="1695" spans="1:18" ht="15" x14ac:dyDescent="0.2">
      <c r="A1695" s="1" t="str" cm="1">
        <f t="array" ref="A1695">_xlfn.LET(
  _xlpm.n, UPPER(TRIM(C1695)),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C1695
  )
)</f>
        <v>New South Wales</v>
      </c>
      <c r="B1695" s="1" t="str" cm="1">
        <f t="array" ref="B1695">_xlfn.LET(
  _xlpm.n, UPPER(TRIM(C1695)),
  _xlfn.XLOOKUP(
    _xlpm.n,
    {"AUSTRALIA","NSW","VIC","QLD","SA","WA","TAS","NT","ACT","UNK"},
    {"AU","NSW","VIC","QLD","SA","WA","TAS","NT","ACT","UNK"},
    C1695
  )
)</f>
        <v>NSW</v>
      </c>
      <c r="C1695" s="1" t="s">
        <v>18</v>
      </c>
      <c r="D1695" s="11">
        <f t="shared" si="26"/>
        <v>44621</v>
      </c>
      <c r="E1695" s="1" t="s">
        <v>52</v>
      </c>
      <c r="F1695" s="1" t="s">
        <v>27</v>
      </c>
      <c r="G1695" s="4">
        <v>14875767</v>
      </c>
      <c r="H1695" s="5">
        <v>713710750.57000017</v>
      </c>
      <c r="I1695" s="4">
        <v>13469477</v>
      </c>
      <c r="J1695" s="4">
        <v>1406290</v>
      </c>
      <c r="K1695" s="4">
        <v>646738735.35000074</v>
      </c>
      <c r="L1695" s="4">
        <v>66972015.219999984</v>
      </c>
      <c r="M1695" s="6">
        <v>0.90546437034137461</v>
      </c>
      <c r="N1695" s="4">
        <v>43.920545613190448</v>
      </c>
      <c r="O1695" s="4">
        <v>741157390.06999958</v>
      </c>
      <c r="P1695" s="4">
        <v>775110036.2300005</v>
      </c>
      <c r="Q1695" s="4">
        <v>646738735.35000074</v>
      </c>
      <c r="R1695" s="4">
        <v>128371300.87999995</v>
      </c>
    </row>
    <row r="1696" spans="1:18" ht="15" x14ac:dyDescent="0.2">
      <c r="A1696" s="1" t="str" cm="1">
        <f t="array" ref="A1696">_xlfn.LET(
  _xlpm.n, UPPER(TRIM(C1696)),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C1696
  )
)</f>
        <v>Victoria</v>
      </c>
      <c r="B1696" s="1" t="str" cm="1">
        <f t="array" ref="B1696">_xlfn.LET(
  _xlpm.n, UPPER(TRIM(C1696)),
  _xlfn.XLOOKUP(
    _xlpm.n,
    {"AUSTRALIA","NSW","VIC","QLD","SA","WA","TAS","NT","ACT","UNK"},
    {"AU","NSW","VIC","QLD","SA","WA","TAS","NT","ACT","UNK"},
    C1696
  )
)</f>
        <v>VIC</v>
      </c>
      <c r="C1696" s="1" t="s">
        <v>19</v>
      </c>
      <c r="D1696" s="11">
        <f t="shared" si="26"/>
        <v>44621</v>
      </c>
      <c r="E1696" s="1" t="s">
        <v>52</v>
      </c>
      <c r="F1696" s="1" t="s">
        <v>27</v>
      </c>
      <c r="G1696" s="4">
        <v>12062196</v>
      </c>
      <c r="H1696" s="5">
        <v>577687063.46000028</v>
      </c>
      <c r="I1696" s="4">
        <v>10658191</v>
      </c>
      <c r="J1696" s="4">
        <v>1404005</v>
      </c>
      <c r="K1696" s="4">
        <v>509664722.50000066</v>
      </c>
      <c r="L1696" s="4">
        <v>68022340.960000053</v>
      </c>
      <c r="M1696" s="6">
        <v>0.8836028696598861</v>
      </c>
      <c r="N1696" s="4">
        <v>45.762644751032447</v>
      </c>
      <c r="O1696" s="4">
        <v>601024752.09999967</v>
      </c>
      <c r="P1696" s="4">
        <v>641747777.96000016</v>
      </c>
      <c r="Q1696" s="4">
        <v>509664722.50000066</v>
      </c>
      <c r="R1696" s="4">
        <v>132083055.45999993</v>
      </c>
    </row>
    <row r="1697" spans="1:18" ht="15" x14ac:dyDescent="0.2">
      <c r="A1697" s="1" t="str" cm="1">
        <f t="array" ref="A1697">_xlfn.LET(
  _xlpm.n, UPPER(TRIM(C1697)),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C1697
  )
)</f>
        <v>Queensland</v>
      </c>
      <c r="B1697" s="1" t="str" cm="1">
        <f t="array" ref="B1697">_xlfn.LET(
  _xlpm.n, UPPER(TRIM(C1697)),
  _xlfn.XLOOKUP(
    _xlpm.n,
    {"AUSTRALIA","NSW","VIC","QLD","SA","WA","TAS","NT","ACT","UNK"},
    {"AU","NSW","VIC","QLD","SA","WA","TAS","NT","ACT","UNK"},
    C1697
  )
)</f>
        <v>QLD</v>
      </c>
      <c r="C1697" s="1" t="s">
        <v>20</v>
      </c>
      <c r="D1697" s="11">
        <f t="shared" si="26"/>
        <v>44621</v>
      </c>
      <c r="E1697" s="1" t="s">
        <v>52</v>
      </c>
      <c r="F1697" s="1" t="s">
        <v>27</v>
      </c>
      <c r="G1697" s="4">
        <v>9087182</v>
      </c>
      <c r="H1697" s="5">
        <v>448388225.03000039</v>
      </c>
      <c r="I1697" s="4">
        <v>7909055</v>
      </c>
      <c r="J1697" s="4">
        <v>1178127</v>
      </c>
      <c r="K1697" s="4">
        <v>392039796.75</v>
      </c>
      <c r="L1697" s="4">
        <v>56348428.280000031</v>
      </c>
      <c r="M1697" s="6">
        <v>0.87035287727262423</v>
      </c>
      <c r="N1697" s="4">
        <v>45.602743736760786</v>
      </c>
      <c r="O1697" s="4">
        <v>463218252.02999896</v>
      </c>
      <c r="P1697" s="4">
        <v>501922021.08999985</v>
      </c>
      <c r="Q1697" s="4">
        <v>392039796.75</v>
      </c>
      <c r="R1697" s="4">
        <v>109882224.34000006</v>
      </c>
    </row>
    <row r="1698" spans="1:18" ht="15" x14ac:dyDescent="0.2">
      <c r="A1698" s="1" t="str" cm="1">
        <f t="array" ref="A1698">_xlfn.LET(
  _xlpm.n, UPPER(TRIM(C1698)),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C1698
  )
)</f>
        <v>South Australia</v>
      </c>
      <c r="B1698" s="1" t="str" cm="1">
        <f t="array" ref="B1698">_xlfn.LET(
  _xlpm.n, UPPER(TRIM(C1698)),
  _xlfn.XLOOKUP(
    _xlpm.n,
    {"AUSTRALIA","NSW","VIC","QLD","SA","WA","TAS","NT","ACT","UNK"},
    {"AU","NSW","VIC","QLD","SA","WA","TAS","NT","ACT","UNK"},
    C1698
  )
)</f>
        <v>SA</v>
      </c>
      <c r="C1698" s="1" t="s">
        <v>21</v>
      </c>
      <c r="D1698" s="11">
        <f t="shared" si="26"/>
        <v>44621</v>
      </c>
      <c r="E1698" s="1" t="s">
        <v>52</v>
      </c>
      <c r="F1698" s="1" t="s">
        <v>27</v>
      </c>
      <c r="G1698" s="4">
        <v>2906239</v>
      </c>
      <c r="H1698" s="5">
        <v>142810840.47999996</v>
      </c>
      <c r="I1698" s="4">
        <v>2524823</v>
      </c>
      <c r="J1698" s="4">
        <v>381416</v>
      </c>
      <c r="K1698" s="4">
        <v>124339506.14999978</v>
      </c>
      <c r="L1698" s="4">
        <v>18471334.330000039</v>
      </c>
      <c r="M1698" s="6">
        <v>0.86875958928360675</v>
      </c>
      <c r="N1698" s="4">
        <v>37.019857238964505</v>
      </c>
      <c r="O1698" s="4">
        <v>148097720.66999957</v>
      </c>
      <c r="P1698" s="4">
        <v>156926787.80000001</v>
      </c>
      <c r="Q1698" s="4">
        <v>124339506.14999978</v>
      </c>
      <c r="R1698" s="4">
        <v>32587281.650000017</v>
      </c>
    </row>
    <row r="1699" spans="1:18" ht="15" x14ac:dyDescent="0.2">
      <c r="A1699" s="1" t="str" cm="1">
        <f t="array" ref="A1699">_xlfn.LET(
  _xlpm.n, UPPER(TRIM(C1699)),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C1699
  )
)</f>
        <v>Western Australia</v>
      </c>
      <c r="B1699" s="1" t="str" cm="1">
        <f t="array" ref="B1699">_xlfn.LET(
  _xlpm.n, UPPER(TRIM(C1699)),
  _xlfn.XLOOKUP(
    _xlpm.n,
    {"AUSTRALIA","NSW","VIC","QLD","SA","WA","TAS","NT","ACT","UNK"},
    {"AU","NSW","VIC","QLD","SA","WA","TAS","NT","ACT","UNK"},
    C1699
  )
)</f>
        <v>WA</v>
      </c>
      <c r="C1699" s="1" t="s">
        <v>22</v>
      </c>
      <c r="D1699" s="11">
        <f t="shared" si="26"/>
        <v>44621</v>
      </c>
      <c r="E1699" s="1" t="s">
        <v>52</v>
      </c>
      <c r="F1699" s="1" t="s">
        <v>27</v>
      </c>
      <c r="G1699" s="4">
        <v>4419923</v>
      </c>
      <c r="H1699" s="5">
        <v>211002827.13999951</v>
      </c>
      <c r="I1699" s="4">
        <v>3789570</v>
      </c>
      <c r="J1699" s="4">
        <v>630353</v>
      </c>
      <c r="K1699" s="4">
        <v>181605805.79999968</v>
      </c>
      <c r="L1699" s="4">
        <v>29397021.339999974</v>
      </c>
      <c r="M1699" s="6">
        <v>0.85738371460317298</v>
      </c>
      <c r="N1699" s="4">
        <v>44.682017267595143</v>
      </c>
      <c r="O1699" s="4">
        <v>217070043.14999971</v>
      </c>
      <c r="P1699" s="4">
        <v>239136498.61999989</v>
      </c>
      <c r="Q1699" s="4">
        <v>181605805.79999968</v>
      </c>
      <c r="R1699" s="4">
        <v>57530692.819999963</v>
      </c>
    </row>
    <row r="1700" spans="1:18" ht="15" x14ac:dyDescent="0.2">
      <c r="A1700" s="1" t="str" cm="1">
        <f t="array" ref="A1700">_xlfn.LET(
  _xlpm.n, UPPER(TRIM(C1700)),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C1700
  )
)</f>
        <v>Tasmania</v>
      </c>
      <c r="B1700" s="1" t="str" cm="1">
        <f t="array" ref="B1700">_xlfn.LET(
  _xlpm.n, UPPER(TRIM(C1700)),
  _xlfn.XLOOKUP(
    _xlpm.n,
    {"AUSTRALIA","NSW","VIC","QLD","SA","WA","TAS","NT","ACT","UNK"},
    {"AU","NSW","VIC","QLD","SA","WA","TAS","NT","ACT","UNK"},
    C1700
  )
)</f>
        <v>TAS</v>
      </c>
      <c r="C1700" s="1" t="s">
        <v>23</v>
      </c>
      <c r="D1700" s="11">
        <f t="shared" si="26"/>
        <v>44621</v>
      </c>
      <c r="E1700" s="1" t="s">
        <v>52</v>
      </c>
      <c r="F1700" s="1" t="s">
        <v>27</v>
      </c>
      <c r="G1700" s="4">
        <v>819938</v>
      </c>
      <c r="H1700" s="5">
        <v>40381926.820000038</v>
      </c>
      <c r="I1700" s="4">
        <v>643082</v>
      </c>
      <c r="J1700" s="4">
        <v>176856</v>
      </c>
      <c r="K1700" s="4">
        <v>31896894.400000021</v>
      </c>
      <c r="L1700" s="4">
        <v>8485032.4199999925</v>
      </c>
      <c r="M1700" s="6">
        <v>0.78430564262175917</v>
      </c>
      <c r="N1700" s="4">
        <v>45.481204861051935</v>
      </c>
      <c r="O1700" s="4">
        <v>41779468.750000052</v>
      </c>
      <c r="P1700" s="4">
        <v>48414655.680000007</v>
      </c>
      <c r="Q1700" s="4">
        <v>31896894.400000021</v>
      </c>
      <c r="R1700" s="4">
        <v>16517761.279999988</v>
      </c>
    </row>
    <row r="1701" spans="1:18" ht="15" x14ac:dyDescent="0.2">
      <c r="A1701" s="1" t="str" cm="1">
        <f t="array" ref="A1701">_xlfn.LET(
  _xlpm.n, UPPER(TRIM(C1701)),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C1701
  )
)</f>
        <v>Northern Territory</v>
      </c>
      <c r="B1701" s="1" t="str" cm="1">
        <f t="array" ref="B1701">_xlfn.LET(
  _xlpm.n, UPPER(TRIM(C1701)),
  _xlfn.XLOOKUP(
    _xlpm.n,
    {"AUSTRALIA","NSW","VIC","QLD","SA","WA","TAS","NT","ACT","UNK"},
    {"AU","NSW","VIC","QLD","SA","WA","TAS","NT","ACT","UNK"},
    C1701
  )
)</f>
        <v>NT</v>
      </c>
      <c r="C1701" s="1" t="s">
        <v>24</v>
      </c>
      <c r="D1701" s="11">
        <f t="shared" si="26"/>
        <v>44621</v>
      </c>
      <c r="E1701" s="1" t="s">
        <v>52</v>
      </c>
      <c r="F1701" s="1" t="s">
        <v>27</v>
      </c>
      <c r="G1701" s="4">
        <v>279249</v>
      </c>
      <c r="H1701" s="5">
        <v>14610965.350000011</v>
      </c>
      <c r="I1701" s="4">
        <v>236744</v>
      </c>
      <c r="J1701" s="4">
        <v>42505</v>
      </c>
      <c r="K1701" s="4">
        <v>12622230.100000011</v>
      </c>
      <c r="L1701" s="4">
        <v>1988735.2500000007</v>
      </c>
      <c r="M1701" s="6">
        <v>0.84778817471145829</v>
      </c>
      <c r="N1701" s="4">
        <v>40.394599425395626</v>
      </c>
      <c r="O1701" s="4">
        <v>15041567.349999996</v>
      </c>
      <c r="P1701" s="4">
        <v>16327503.190000009</v>
      </c>
      <c r="Q1701" s="4">
        <v>12622230.100000011</v>
      </c>
      <c r="R1701" s="4">
        <v>3705273.09</v>
      </c>
    </row>
    <row r="1702" spans="1:18" ht="15" x14ac:dyDescent="0.2">
      <c r="A1702" s="1" t="str" cm="1">
        <f t="array" ref="A1702">_xlfn.LET(
  _xlpm.n, UPPER(TRIM(C1702)),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C1702
  )
)</f>
        <v>Australian Capital Territory</v>
      </c>
      <c r="B1702" s="1" t="str" cm="1">
        <f t="array" ref="B1702">_xlfn.LET(
  _xlpm.n, UPPER(TRIM(C1702)),
  _xlfn.XLOOKUP(
    _xlpm.n,
    {"AUSTRALIA","NSW","VIC","QLD","SA","WA","TAS","NT","ACT","UNK"},
    {"AU","NSW","VIC","QLD","SA","WA","TAS","NT","ACT","UNK"},
    C1702
  )
)</f>
        <v>ACT</v>
      </c>
      <c r="C1702" s="1" t="s">
        <v>25</v>
      </c>
      <c r="D1702" s="11">
        <f t="shared" si="26"/>
        <v>44621</v>
      </c>
      <c r="E1702" s="1" t="s">
        <v>52</v>
      </c>
      <c r="F1702" s="1" t="s">
        <v>27</v>
      </c>
      <c r="G1702" s="4">
        <v>611111</v>
      </c>
      <c r="H1702" s="5">
        <v>28897812.520000018</v>
      </c>
      <c r="I1702" s="4">
        <v>423031</v>
      </c>
      <c r="J1702" s="4">
        <v>188080</v>
      </c>
      <c r="K1702" s="4">
        <v>19963370.20000001</v>
      </c>
      <c r="L1702" s="4">
        <v>8934442.3199999928</v>
      </c>
      <c r="M1702" s="6">
        <v>0.69223267131503119</v>
      </c>
      <c r="N1702" s="4">
        <v>51.919460987019598</v>
      </c>
      <c r="O1702" s="4">
        <v>29841991.60000005</v>
      </c>
      <c r="P1702" s="4">
        <v>38659085.850000054</v>
      </c>
      <c r="Q1702" s="4">
        <v>19963370.20000001</v>
      </c>
      <c r="R1702" s="4">
        <v>18695715.649999984</v>
      </c>
    </row>
    <row r="1703" spans="1:18" ht="15" x14ac:dyDescent="0.2">
      <c r="A1703" s="1" t="str" cm="1">
        <f t="array" ref="A1703">_xlfn.LET(
  _xlpm.n, UPPER(TRIM(C1703)),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C1703
  )
)</f>
        <v>Unknown</v>
      </c>
      <c r="B1703" s="1" t="str" cm="1">
        <f t="array" ref="B1703">_xlfn.LET(
  _xlpm.n, UPPER(TRIM(C1703)),
  _xlfn.XLOOKUP(
    _xlpm.n,
    {"AUSTRALIA","NSW","VIC","QLD","SA","WA","TAS","NT","ACT","UNK"},
    {"AU","NSW","VIC","QLD","SA","WA","TAS","NT","ACT","UNK"},
    C1703
  )
)</f>
        <v>UNK</v>
      </c>
      <c r="C1703" s="1" t="s">
        <v>26</v>
      </c>
      <c r="D1703" s="11">
        <f t="shared" si="26"/>
        <v>44621</v>
      </c>
      <c r="E1703" s="1" t="s">
        <v>52</v>
      </c>
      <c r="F1703" s="1" t="s">
        <v>27</v>
      </c>
      <c r="G1703" s="4">
        <v>609</v>
      </c>
      <c r="H1703" s="5">
        <v>30607.94999999999</v>
      </c>
      <c r="I1703" s="4">
        <v>518</v>
      </c>
      <c r="J1703" s="4">
        <v>91</v>
      </c>
      <c r="K1703" s="4">
        <v>26041.299999999988</v>
      </c>
      <c r="L1703" s="4">
        <v>4566.6499999999987</v>
      </c>
      <c r="M1703" s="6">
        <v>0.85057471264367812</v>
      </c>
      <c r="N1703" s="4">
        <v>45.048901098901098</v>
      </c>
      <c r="O1703" s="4">
        <v>31707.549999999996</v>
      </c>
      <c r="P1703" s="4">
        <v>34707.399999999994</v>
      </c>
      <c r="Q1703" s="4">
        <v>26041.299999999988</v>
      </c>
      <c r="R1703" s="4">
        <v>8666.0999999999985</v>
      </c>
    </row>
    <row r="1704" spans="1:18" ht="15" x14ac:dyDescent="0.2">
      <c r="A1704" s="1" t="str" cm="1">
        <f t="array" ref="A1704">_xlfn.LET(
  _xlpm.n, UPPER(TRIM(C1704)),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C1704
  )
)</f>
        <v>Australia</v>
      </c>
      <c r="B1704" s="1" t="str" cm="1">
        <f t="array" ref="B1704">_xlfn.LET(
  _xlpm.n, UPPER(TRIM(C1704)),
  _xlfn.XLOOKUP(
    _xlpm.n,
    {"AUSTRALIA","NSW","VIC","QLD","SA","WA","TAS","NT","ACT","UNK"},
    {"AU","NSW","VIC","QLD","SA","WA","TAS","NT","ACT","UNK"},
    C1704
  )
)</f>
        <v>AU</v>
      </c>
      <c r="C1704" s="2" t="s">
        <v>15</v>
      </c>
      <c r="D1704" s="12">
        <f t="shared" si="26"/>
        <v>44621</v>
      </c>
      <c r="E1704" s="3" t="s">
        <v>52</v>
      </c>
      <c r="F1704" s="3" t="s">
        <v>28</v>
      </c>
      <c r="G1704" s="8">
        <v>724502</v>
      </c>
      <c r="H1704" s="9">
        <v>9950949.6500000041</v>
      </c>
      <c r="I1704" s="8">
        <v>721506</v>
      </c>
      <c r="J1704" s="8">
        <v>2996</v>
      </c>
      <c r="K1704" s="8">
        <v>9912749.5000000019</v>
      </c>
      <c r="L1704" s="8">
        <v>38200.150000000009</v>
      </c>
      <c r="M1704" s="10">
        <v>0.99586474571498762</v>
      </c>
      <c r="N1704" s="8">
        <v>8.7480173564752999</v>
      </c>
      <c r="O1704" s="8">
        <v>9992304.5499999914</v>
      </c>
      <c r="P1704" s="8">
        <v>9977158.709999999</v>
      </c>
      <c r="Q1704" s="8">
        <v>9912749.5000000019</v>
      </c>
      <c r="R1704" s="8">
        <v>64409.21</v>
      </c>
    </row>
    <row r="1705" spans="1:18" ht="15" x14ac:dyDescent="0.2">
      <c r="A1705" s="1" t="str" cm="1">
        <f t="array" ref="A1705">_xlfn.LET(
  _xlpm.n, UPPER(TRIM(C1705)),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C1705
  )
)</f>
        <v>New South Wales</v>
      </c>
      <c r="B1705" s="1" t="str" cm="1">
        <f t="array" ref="B1705">_xlfn.LET(
  _xlpm.n, UPPER(TRIM(C1705)),
  _xlfn.XLOOKUP(
    _xlpm.n,
    {"AUSTRALIA","NSW","VIC","QLD","SA","WA","TAS","NT","ACT","UNK"},
    {"AU","NSW","VIC","QLD","SA","WA","TAS","NT","ACT","UNK"},
    C1705
  )
)</f>
        <v>NSW</v>
      </c>
      <c r="C1705" s="1" t="s">
        <v>18</v>
      </c>
      <c r="D1705" s="11">
        <f t="shared" si="26"/>
        <v>44621</v>
      </c>
      <c r="E1705" s="1" t="s">
        <v>52</v>
      </c>
      <c r="F1705" s="1" t="s">
        <v>28</v>
      </c>
      <c r="G1705" s="4">
        <v>185133</v>
      </c>
      <c r="H1705" s="5">
        <v>2496207.25</v>
      </c>
      <c r="I1705" s="4">
        <v>184251</v>
      </c>
      <c r="J1705" s="4">
        <v>882</v>
      </c>
      <c r="K1705" s="4">
        <v>2484884.35</v>
      </c>
      <c r="L1705" s="4">
        <v>11322.9</v>
      </c>
      <c r="M1705" s="6">
        <v>0.9952358574646335</v>
      </c>
      <c r="N1705" s="4">
        <v>10.245294784580498</v>
      </c>
      <c r="O1705" s="4">
        <v>2501612.1000000006</v>
      </c>
      <c r="P1705" s="4">
        <v>2505243.6</v>
      </c>
      <c r="Q1705" s="4">
        <v>2484884.35</v>
      </c>
      <c r="R1705" s="4">
        <v>20359.25</v>
      </c>
    </row>
    <row r="1706" spans="1:18" ht="15" x14ac:dyDescent="0.2">
      <c r="A1706" s="1" t="str" cm="1">
        <f t="array" ref="A1706">_xlfn.LET(
  _xlpm.n, UPPER(TRIM(C1706)),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C1706
  )
)</f>
        <v>Victoria</v>
      </c>
      <c r="B1706" s="1" t="str" cm="1">
        <f t="array" ref="B1706">_xlfn.LET(
  _xlpm.n, UPPER(TRIM(C1706)),
  _xlfn.XLOOKUP(
    _xlpm.n,
    {"AUSTRALIA","NSW","VIC","QLD","SA","WA","TAS","NT","ACT","UNK"},
    {"AU","NSW","VIC","QLD","SA","WA","TAS","NT","ACT","UNK"},
    C1706
  )
)</f>
        <v>VIC</v>
      </c>
      <c r="C1706" s="1" t="s">
        <v>19</v>
      </c>
      <c r="D1706" s="11">
        <f t="shared" si="26"/>
        <v>44621</v>
      </c>
      <c r="E1706" s="1" t="s">
        <v>52</v>
      </c>
      <c r="F1706" s="1" t="s">
        <v>28</v>
      </c>
      <c r="G1706" s="4">
        <v>163126</v>
      </c>
      <c r="H1706" s="5">
        <v>2111575.15</v>
      </c>
      <c r="I1706" s="4">
        <v>162555</v>
      </c>
      <c r="J1706" s="4">
        <v>571</v>
      </c>
      <c r="K1706" s="4">
        <v>2104289.75</v>
      </c>
      <c r="L1706" s="4">
        <v>7285.4</v>
      </c>
      <c r="M1706" s="6">
        <v>0.99649963831639343</v>
      </c>
      <c r="N1706" s="4">
        <v>15.558931698774083</v>
      </c>
      <c r="O1706" s="4">
        <v>2127771.75</v>
      </c>
      <c r="P1706" s="4">
        <v>2120459.3000000003</v>
      </c>
      <c r="Q1706" s="4">
        <v>2104289.75</v>
      </c>
      <c r="R1706" s="4">
        <v>16169.55</v>
      </c>
    </row>
    <row r="1707" spans="1:18" ht="15" x14ac:dyDescent="0.2">
      <c r="A1707" s="1" t="str" cm="1">
        <f t="array" ref="A1707">_xlfn.LET(
  _xlpm.n, UPPER(TRIM(C1707)),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C1707
  )
)</f>
        <v>Queensland</v>
      </c>
      <c r="B1707" s="1" t="str" cm="1">
        <f t="array" ref="B1707">_xlfn.LET(
  _xlpm.n, UPPER(TRIM(C1707)),
  _xlfn.XLOOKUP(
    _xlpm.n,
    {"AUSTRALIA","NSW","VIC","QLD","SA","WA","TAS","NT","ACT","UNK"},
    {"AU","NSW","VIC","QLD","SA","WA","TAS","NT","ACT","UNK"},
    C1707
  )
)</f>
        <v>QLD</v>
      </c>
      <c r="C1707" s="1" t="s">
        <v>20</v>
      </c>
      <c r="D1707" s="11">
        <f t="shared" si="26"/>
        <v>44621</v>
      </c>
      <c r="E1707" s="1" t="s">
        <v>52</v>
      </c>
      <c r="F1707" s="1" t="s">
        <v>28</v>
      </c>
      <c r="G1707" s="4">
        <v>181194</v>
      </c>
      <c r="H1707" s="5">
        <v>2573676</v>
      </c>
      <c r="I1707" s="4">
        <v>180509</v>
      </c>
      <c r="J1707" s="4">
        <v>685</v>
      </c>
      <c r="K1707" s="4">
        <v>2565034.8000000003</v>
      </c>
      <c r="L1707" s="4">
        <v>8641.2000000000007</v>
      </c>
      <c r="M1707" s="6">
        <v>0.99621952161771365</v>
      </c>
      <c r="N1707" s="4">
        <v>6.8956350364963477</v>
      </c>
      <c r="O1707" s="4">
        <v>2586374.8500000006</v>
      </c>
      <c r="P1707" s="4">
        <v>2578399.5100000002</v>
      </c>
      <c r="Q1707" s="4">
        <v>2565034.8000000003</v>
      </c>
      <c r="R1707" s="4">
        <v>13364.710000000001</v>
      </c>
    </row>
    <row r="1708" spans="1:18" ht="15" x14ac:dyDescent="0.2">
      <c r="A1708" s="1" t="str" cm="1">
        <f t="array" ref="A1708">_xlfn.LET(
  _xlpm.n, UPPER(TRIM(C1708)),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C1708
  )
)</f>
        <v>South Australia</v>
      </c>
      <c r="B1708" s="1" t="str" cm="1">
        <f t="array" ref="B1708">_xlfn.LET(
  _xlpm.n, UPPER(TRIM(C1708)),
  _xlfn.XLOOKUP(
    _xlpm.n,
    {"AUSTRALIA","NSW","VIC","QLD","SA","WA","TAS","NT","ACT","UNK"},
    {"AU","NSW","VIC","QLD","SA","WA","TAS","NT","ACT","UNK"},
    C1708
  )
)</f>
        <v>SA</v>
      </c>
      <c r="C1708" s="1" t="s">
        <v>21</v>
      </c>
      <c r="D1708" s="11">
        <f t="shared" si="26"/>
        <v>44621</v>
      </c>
      <c r="E1708" s="1" t="s">
        <v>52</v>
      </c>
      <c r="F1708" s="1" t="s">
        <v>28</v>
      </c>
      <c r="G1708" s="4">
        <v>73923</v>
      </c>
      <c r="H1708" s="5">
        <v>949851.05</v>
      </c>
      <c r="I1708" s="4">
        <v>73402</v>
      </c>
      <c r="J1708" s="4">
        <v>521</v>
      </c>
      <c r="K1708" s="4">
        <v>943145.55</v>
      </c>
      <c r="L1708" s="4">
        <v>6705.5</v>
      </c>
      <c r="M1708" s="6">
        <v>0.99295212586069292</v>
      </c>
      <c r="N1708" s="4">
        <v>2.6442418426103642</v>
      </c>
      <c r="O1708" s="4">
        <v>955210.95000000007</v>
      </c>
      <c r="P1708" s="4">
        <v>951228.70000000007</v>
      </c>
      <c r="Q1708" s="4">
        <v>943145.55</v>
      </c>
      <c r="R1708" s="4">
        <v>8083.15</v>
      </c>
    </row>
    <row r="1709" spans="1:18" ht="15" x14ac:dyDescent="0.2">
      <c r="A1709" s="1" t="str" cm="1">
        <f t="array" ref="A1709">_xlfn.LET(
  _xlpm.n, UPPER(TRIM(C1709)),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C1709
  )
)</f>
        <v>Western Australia</v>
      </c>
      <c r="B1709" s="1" t="str" cm="1">
        <f t="array" ref="B1709">_xlfn.LET(
  _xlpm.n, UPPER(TRIM(C1709)),
  _xlfn.XLOOKUP(
    _xlpm.n,
    {"AUSTRALIA","NSW","VIC","QLD","SA","WA","TAS","NT","ACT","UNK"},
    {"AU","NSW","VIC","QLD","SA","WA","TAS","NT","ACT","UNK"},
    C1709
  )
)</f>
        <v>WA</v>
      </c>
      <c r="C1709" s="1" t="s">
        <v>22</v>
      </c>
      <c r="D1709" s="11">
        <f t="shared" si="26"/>
        <v>44621</v>
      </c>
      <c r="E1709" s="1" t="s">
        <v>52</v>
      </c>
      <c r="F1709" s="1" t="s">
        <v>28</v>
      </c>
      <c r="G1709" s="4">
        <v>78362</v>
      </c>
      <c r="H1709" s="5">
        <v>1096724.4999999995</v>
      </c>
      <c r="I1709" s="4">
        <v>78158</v>
      </c>
      <c r="J1709" s="4">
        <v>204</v>
      </c>
      <c r="K1709" s="4">
        <v>1094190.1999999995</v>
      </c>
      <c r="L1709" s="4">
        <v>2534.3000000000002</v>
      </c>
      <c r="M1709" s="6">
        <v>0.99739669737883163</v>
      </c>
      <c r="N1709" s="4">
        <v>10.240196078431373</v>
      </c>
      <c r="O1709" s="4">
        <v>1097989.4999999998</v>
      </c>
      <c r="P1709" s="4">
        <v>1098813.4999999995</v>
      </c>
      <c r="Q1709" s="4">
        <v>1094190.1999999995</v>
      </c>
      <c r="R1709" s="4">
        <v>4623.3</v>
      </c>
    </row>
    <row r="1710" spans="1:18" ht="15" x14ac:dyDescent="0.2">
      <c r="A1710" s="1" t="str" cm="1">
        <f t="array" ref="A1710">_xlfn.LET(
  _xlpm.n, UPPER(TRIM(C1710)),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C1710
  )
)</f>
        <v>Tasmania</v>
      </c>
      <c r="B1710" s="1" t="str" cm="1">
        <f t="array" ref="B1710">_xlfn.LET(
  _xlpm.n, UPPER(TRIM(C1710)),
  _xlfn.XLOOKUP(
    _xlpm.n,
    {"AUSTRALIA","NSW","VIC","QLD","SA","WA","TAS","NT","ACT","UNK"},
    {"AU","NSW","VIC","QLD","SA","WA","TAS","NT","ACT","UNK"},
    C1710
  )
)</f>
        <v>TAS</v>
      </c>
      <c r="C1710" s="1" t="s">
        <v>23</v>
      </c>
      <c r="D1710" s="11">
        <f t="shared" si="26"/>
        <v>44621</v>
      </c>
      <c r="E1710" s="1" t="s">
        <v>52</v>
      </c>
      <c r="F1710" s="1" t="s">
        <v>28</v>
      </c>
      <c r="G1710" s="4">
        <v>18823</v>
      </c>
      <c r="H1710" s="5">
        <v>250627.20000000001</v>
      </c>
      <c r="I1710" s="4">
        <v>18722</v>
      </c>
      <c r="J1710" s="4">
        <v>101</v>
      </c>
      <c r="K1710" s="4">
        <v>249307.35</v>
      </c>
      <c r="L1710" s="4">
        <v>1319.85</v>
      </c>
      <c r="M1710" s="6">
        <v>0.99463422408755242</v>
      </c>
      <c r="N1710" s="4">
        <v>0.84356435643564365</v>
      </c>
      <c r="O1710" s="4">
        <v>250937.90000000002</v>
      </c>
      <c r="P1710" s="4">
        <v>250712.40000000002</v>
      </c>
      <c r="Q1710" s="4">
        <v>249307.35</v>
      </c>
      <c r="R1710" s="4">
        <v>1405.0500000000002</v>
      </c>
    </row>
    <row r="1711" spans="1:18" ht="15" x14ac:dyDescent="0.2">
      <c r="A1711" s="1" t="str" cm="1">
        <f t="array" ref="A1711">_xlfn.LET(
  _xlpm.n, UPPER(TRIM(C1711)),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C1711
  )
)</f>
        <v>Northern Territory</v>
      </c>
      <c r="B1711" s="1" t="str" cm="1">
        <f t="array" ref="B1711">_xlfn.LET(
  _xlpm.n, UPPER(TRIM(C1711)),
  _xlfn.XLOOKUP(
    _xlpm.n,
    {"AUSTRALIA","NSW","VIC","QLD","SA","WA","TAS","NT","ACT","UNK"},
    {"AU","NSW","VIC","QLD","SA","WA","TAS","NT","ACT","UNK"},
    C1711
  )
)</f>
        <v>NT</v>
      </c>
      <c r="C1711" s="1" t="s">
        <v>24</v>
      </c>
      <c r="D1711" s="11">
        <f t="shared" si="26"/>
        <v>44621</v>
      </c>
      <c r="E1711" s="1" t="s">
        <v>52</v>
      </c>
      <c r="F1711" s="1" t="s">
        <v>28</v>
      </c>
      <c r="G1711" s="4">
        <v>20390</v>
      </c>
      <c r="H1711" s="5">
        <v>426138.89999999991</v>
      </c>
      <c r="I1711" s="4">
        <v>20374</v>
      </c>
      <c r="J1711" s="4">
        <v>16</v>
      </c>
      <c r="K1711" s="4">
        <v>425938.89999999991</v>
      </c>
      <c r="L1711" s="4">
        <v>200</v>
      </c>
      <c r="M1711" s="6">
        <v>0.99921530161844041</v>
      </c>
      <c r="N1711" s="4">
        <v>0.46875</v>
      </c>
      <c r="O1711" s="4">
        <v>426202.69999999995</v>
      </c>
      <c r="P1711" s="4">
        <v>426146.39999999991</v>
      </c>
      <c r="Q1711" s="4">
        <v>425938.89999999991</v>
      </c>
      <c r="R1711" s="4">
        <v>207.5</v>
      </c>
    </row>
    <row r="1712" spans="1:18" ht="15" x14ac:dyDescent="0.2">
      <c r="A1712" s="1" t="str" cm="1">
        <f t="array" ref="A1712">_xlfn.LET(
  _xlpm.n, UPPER(TRIM(C1712)),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C1712
  )
)</f>
        <v>Australian Capital Territory</v>
      </c>
      <c r="B1712" s="1" t="str" cm="1">
        <f t="array" ref="B1712">_xlfn.LET(
  _xlpm.n, UPPER(TRIM(C1712)),
  _xlfn.XLOOKUP(
    _xlpm.n,
    {"AUSTRALIA","NSW","VIC","QLD","SA","WA","TAS","NT","ACT","UNK"},
    {"AU","NSW","VIC","QLD","SA","WA","TAS","NT","ACT","UNK"},
    C1712
  )
)</f>
        <v>ACT</v>
      </c>
      <c r="C1712" s="1" t="s">
        <v>25</v>
      </c>
      <c r="D1712" s="11">
        <f t="shared" si="26"/>
        <v>44621</v>
      </c>
      <c r="E1712" s="1" t="s">
        <v>52</v>
      </c>
      <c r="F1712" s="1" t="s">
        <v>28</v>
      </c>
      <c r="G1712" s="4">
        <v>3538</v>
      </c>
      <c r="H1712" s="5">
        <v>45987.1</v>
      </c>
      <c r="I1712" s="4">
        <v>3522</v>
      </c>
      <c r="J1712" s="4">
        <v>16</v>
      </c>
      <c r="K1712" s="4">
        <v>45796.099999999991</v>
      </c>
      <c r="L1712" s="4">
        <v>191</v>
      </c>
      <c r="M1712" s="6">
        <v>0.99547767100056528</v>
      </c>
      <c r="N1712" s="4">
        <v>0.35625000000000001</v>
      </c>
      <c r="O1712" s="4">
        <v>46042.299999999988</v>
      </c>
      <c r="P1712" s="4">
        <v>45992.800000000003</v>
      </c>
      <c r="Q1712" s="4">
        <v>45796.099999999991</v>
      </c>
      <c r="R1712" s="4">
        <v>196.7</v>
      </c>
    </row>
    <row r="1713" spans="1:18" ht="15" x14ac:dyDescent="0.2">
      <c r="A1713" s="1" t="str" cm="1">
        <f t="array" ref="A1713">_xlfn.LET(
  _xlpm.n, UPPER(TRIM(C1713)),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C1713
  )
)</f>
        <v>Unknown</v>
      </c>
      <c r="B1713" s="1" t="str" cm="1">
        <f t="array" ref="B1713">_xlfn.LET(
  _xlpm.n, UPPER(TRIM(C1713)),
  _xlfn.XLOOKUP(
    _xlpm.n,
    {"AUSTRALIA","NSW","VIC","QLD","SA","WA","TAS","NT","ACT","UNK"},
    {"AU","NSW","VIC","QLD","SA","WA","TAS","NT","ACT","UNK"},
    C1713
  )
)</f>
        <v>UNK</v>
      </c>
      <c r="C1713" s="1" t="s">
        <v>26</v>
      </c>
      <c r="D1713" s="11">
        <f t="shared" si="26"/>
        <v>44621</v>
      </c>
      <c r="E1713" s="1" t="s">
        <v>52</v>
      </c>
      <c r="F1713" s="1" t="s">
        <v>28</v>
      </c>
      <c r="G1713" s="4">
        <v>13</v>
      </c>
      <c r="H1713" s="5">
        <v>162.5</v>
      </c>
      <c r="I1713" s="4">
        <v>13</v>
      </c>
      <c r="J1713" s="4">
        <v>0</v>
      </c>
      <c r="K1713" s="4">
        <v>162.5</v>
      </c>
      <c r="L1713" s="4">
        <v>0</v>
      </c>
      <c r="M1713" s="6">
        <v>1</v>
      </c>
      <c r="N1713" s="4" t="s">
        <v>32</v>
      </c>
      <c r="O1713" s="4">
        <v>162.5</v>
      </c>
      <c r="P1713" s="4">
        <v>162.5</v>
      </c>
      <c r="Q1713" s="4">
        <v>162.5</v>
      </c>
      <c r="R1713" s="4">
        <v>0</v>
      </c>
    </row>
    <row r="1714" spans="1:18" ht="15" x14ac:dyDescent="0.2">
      <c r="A1714" s="1" t="str" cm="1">
        <f t="array" ref="A1714">_xlfn.LET(
  _xlpm.n, UPPER(TRIM(C1714)),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C1714
  )
)</f>
        <v>Australia</v>
      </c>
      <c r="B1714" s="1" t="str" cm="1">
        <f t="array" ref="B1714">_xlfn.LET(
  _xlpm.n, UPPER(TRIM(C1714)),
  _xlfn.XLOOKUP(
    _xlpm.n,
    {"AUSTRALIA","NSW","VIC","QLD","SA","WA","TAS","NT","ACT","UNK"},
    {"AU","NSW","VIC","QLD","SA","WA","TAS","NT","ACT","UNK"},
    C1714
  )
)</f>
        <v>AU</v>
      </c>
      <c r="C1714" s="2" t="s">
        <v>15</v>
      </c>
      <c r="D1714" s="12">
        <f t="shared" si="26"/>
        <v>44621</v>
      </c>
      <c r="E1714" s="3" t="s">
        <v>52</v>
      </c>
      <c r="F1714" s="3" t="s">
        <v>29</v>
      </c>
      <c r="G1714" s="8">
        <v>3609118</v>
      </c>
      <c r="H1714" s="9">
        <v>284468810.41000497</v>
      </c>
      <c r="I1714" s="8">
        <v>1856577</v>
      </c>
      <c r="J1714" s="8">
        <v>1752541</v>
      </c>
      <c r="K1714" s="8">
        <v>127105587.49999943</v>
      </c>
      <c r="L1714" s="8">
        <v>157363222.91000018</v>
      </c>
      <c r="M1714" s="10">
        <v>0.514412939671133</v>
      </c>
      <c r="N1714" s="8">
        <v>67.403797103748204</v>
      </c>
      <c r="O1714" s="8">
        <v>329907355.87000436</v>
      </c>
      <c r="P1714" s="8">
        <v>402596728.39000344</v>
      </c>
      <c r="Q1714" s="8">
        <v>127105587.49999943</v>
      </c>
      <c r="R1714" s="8">
        <v>275491140.89000112</v>
      </c>
    </row>
    <row r="1715" spans="1:18" ht="15" x14ac:dyDescent="0.2">
      <c r="A1715" s="1" t="str" cm="1">
        <f t="array" ref="A1715">_xlfn.LET(
  _xlpm.n, UPPER(TRIM(C1715)),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C1715
  )
)</f>
        <v>New South Wales</v>
      </c>
      <c r="B1715" s="1" t="str" cm="1">
        <f t="array" ref="B1715">_xlfn.LET(
  _xlpm.n, UPPER(TRIM(C1715)),
  _xlfn.XLOOKUP(
    _xlpm.n,
    {"AUSTRALIA","NSW","VIC","QLD","SA","WA","TAS","NT","ACT","UNK"},
    {"AU","NSW","VIC","QLD","SA","WA","TAS","NT","ACT","UNK"},
    C1715
  )
)</f>
        <v>NSW</v>
      </c>
      <c r="C1715" s="1" t="s">
        <v>18</v>
      </c>
      <c r="D1715" s="11">
        <f t="shared" si="26"/>
        <v>44621</v>
      </c>
      <c r="E1715" s="1" t="s">
        <v>52</v>
      </c>
      <c r="F1715" s="1" t="s">
        <v>29</v>
      </c>
      <c r="G1715" s="4">
        <v>1113181</v>
      </c>
      <c r="H1715" s="5">
        <v>87312041.780000016</v>
      </c>
      <c r="I1715" s="4">
        <v>559495</v>
      </c>
      <c r="J1715" s="4">
        <v>553686</v>
      </c>
      <c r="K1715" s="4">
        <v>38671559.649999999</v>
      </c>
      <c r="L1715" s="4">
        <v>48640482.130000018</v>
      </c>
      <c r="M1715" s="6">
        <v>0.50260918934117638</v>
      </c>
      <c r="N1715" s="4">
        <v>66.470155900636769</v>
      </c>
      <c r="O1715" s="4">
        <v>100960169.81999983</v>
      </c>
      <c r="P1715" s="4">
        <v>124115636.51999992</v>
      </c>
      <c r="Q1715" s="4">
        <v>38671559.649999999</v>
      </c>
      <c r="R1715" s="4">
        <v>85444076.869999975</v>
      </c>
    </row>
    <row r="1716" spans="1:18" ht="15" x14ac:dyDescent="0.2">
      <c r="A1716" s="1" t="str" cm="1">
        <f t="array" ref="A1716">_xlfn.LET(
  _xlpm.n, UPPER(TRIM(C1716)),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C1716
  )
)</f>
        <v>Victoria</v>
      </c>
      <c r="B1716" s="1" t="str" cm="1">
        <f t="array" ref="B1716">_xlfn.LET(
  _xlpm.n, UPPER(TRIM(C1716)),
  _xlfn.XLOOKUP(
    _xlpm.n,
    {"AUSTRALIA","NSW","VIC","QLD","SA","WA","TAS","NT","ACT","UNK"},
    {"AU","NSW","VIC","QLD","SA","WA","TAS","NT","ACT","UNK"},
    C1716
  )
)</f>
        <v>VIC</v>
      </c>
      <c r="C1716" s="1" t="s">
        <v>19</v>
      </c>
      <c r="D1716" s="11">
        <f t="shared" si="26"/>
        <v>44621</v>
      </c>
      <c r="E1716" s="1" t="s">
        <v>52</v>
      </c>
      <c r="F1716" s="1" t="s">
        <v>29</v>
      </c>
      <c r="G1716" s="4">
        <v>1040260</v>
      </c>
      <c r="H1716" s="5">
        <v>81828049.98999992</v>
      </c>
      <c r="I1716" s="4">
        <v>523674</v>
      </c>
      <c r="J1716" s="4">
        <v>516586</v>
      </c>
      <c r="K1716" s="4">
        <v>35588778.650000028</v>
      </c>
      <c r="L1716" s="4">
        <v>46239271.339999989</v>
      </c>
      <c r="M1716" s="6">
        <v>0.50340684059754293</v>
      </c>
      <c r="N1716" s="4">
        <v>66.348878289384544</v>
      </c>
      <c r="O1716" s="4">
        <v>94811273.649999946</v>
      </c>
      <c r="P1716" s="4">
        <v>116102951.62999995</v>
      </c>
      <c r="Q1716" s="4">
        <v>35588778.650000028</v>
      </c>
      <c r="R1716" s="4">
        <v>80514172.980000004</v>
      </c>
    </row>
    <row r="1717" spans="1:18" ht="15" x14ac:dyDescent="0.2">
      <c r="A1717" s="1" t="str" cm="1">
        <f t="array" ref="A1717">_xlfn.LET(
  _xlpm.n, UPPER(TRIM(C1717)),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C1717
  )
)</f>
        <v>Queensland</v>
      </c>
      <c r="B1717" s="1" t="str" cm="1">
        <f t="array" ref="B1717">_xlfn.LET(
  _xlpm.n, UPPER(TRIM(C1717)),
  _xlfn.XLOOKUP(
    _xlpm.n,
    {"AUSTRALIA","NSW","VIC","QLD","SA","WA","TAS","NT","ACT","UNK"},
    {"AU","NSW","VIC","QLD","SA","WA","TAS","NT","ACT","UNK"},
    C1717
  )
)</f>
        <v>QLD</v>
      </c>
      <c r="C1717" s="1" t="s">
        <v>20</v>
      </c>
      <c r="D1717" s="11">
        <f t="shared" si="26"/>
        <v>44621</v>
      </c>
      <c r="E1717" s="1" t="s">
        <v>52</v>
      </c>
      <c r="F1717" s="1" t="s">
        <v>29</v>
      </c>
      <c r="G1717" s="4">
        <v>719366</v>
      </c>
      <c r="H1717" s="5">
        <v>56110074.999999963</v>
      </c>
      <c r="I1717" s="4">
        <v>395228</v>
      </c>
      <c r="J1717" s="4">
        <v>324138</v>
      </c>
      <c r="K1717" s="4">
        <v>27230368.650000036</v>
      </c>
      <c r="L1717" s="4">
        <v>28879706.350000028</v>
      </c>
      <c r="M1717" s="6">
        <v>0.54941156518378687</v>
      </c>
      <c r="N1717" s="4">
        <v>68.139782716003637</v>
      </c>
      <c r="O1717" s="4">
        <v>65344178.25</v>
      </c>
      <c r="P1717" s="4">
        <v>78196767.889999822</v>
      </c>
      <c r="Q1717" s="4">
        <v>27230368.650000036</v>
      </c>
      <c r="R1717" s="4">
        <v>50966399.239999987</v>
      </c>
    </row>
    <row r="1718" spans="1:18" ht="15" x14ac:dyDescent="0.2">
      <c r="A1718" s="1" t="str" cm="1">
        <f t="array" ref="A1718">_xlfn.LET(
  _xlpm.n, UPPER(TRIM(C1718)),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C1718
  )
)</f>
        <v>South Australia</v>
      </c>
      <c r="B1718" s="1" t="str" cm="1">
        <f t="array" ref="B1718">_xlfn.LET(
  _xlpm.n, UPPER(TRIM(C1718)),
  _xlfn.XLOOKUP(
    _xlpm.n,
    {"AUSTRALIA","NSW","VIC","QLD","SA","WA","TAS","NT","ACT","UNK"},
    {"AU","NSW","VIC","QLD","SA","WA","TAS","NT","ACT","UNK"},
    C1718
  )
)</f>
        <v>SA</v>
      </c>
      <c r="C1718" s="1" t="s">
        <v>21</v>
      </c>
      <c r="D1718" s="11">
        <f t="shared" si="26"/>
        <v>44621</v>
      </c>
      <c r="E1718" s="1" t="s">
        <v>52</v>
      </c>
      <c r="F1718" s="1" t="s">
        <v>29</v>
      </c>
      <c r="G1718" s="4">
        <v>265241</v>
      </c>
      <c r="H1718" s="5">
        <v>19919860.180000074</v>
      </c>
      <c r="I1718" s="4">
        <v>168795</v>
      </c>
      <c r="J1718" s="4">
        <v>96446</v>
      </c>
      <c r="K1718" s="4">
        <v>11059137.04999999</v>
      </c>
      <c r="L1718" s="4">
        <v>8860723.1299999971</v>
      </c>
      <c r="M1718" s="6">
        <v>0.6363835153690417</v>
      </c>
      <c r="N1718" s="4">
        <v>63.232451319909636</v>
      </c>
      <c r="O1718" s="4">
        <v>23279968.35000002</v>
      </c>
      <c r="P1718" s="4">
        <v>26018377.180000037</v>
      </c>
      <c r="Q1718" s="4">
        <v>11059137.04999999</v>
      </c>
      <c r="R1718" s="4">
        <v>14959240.130000006</v>
      </c>
    </row>
    <row r="1719" spans="1:18" ht="15" x14ac:dyDescent="0.2">
      <c r="A1719" s="1" t="str" cm="1">
        <f t="array" ref="A1719">_xlfn.LET(
  _xlpm.n, UPPER(TRIM(C1719)),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C1719
  )
)</f>
        <v>Western Australia</v>
      </c>
      <c r="B1719" s="1" t="str" cm="1">
        <f t="array" ref="B1719">_xlfn.LET(
  _xlpm.n, UPPER(TRIM(C1719)),
  _xlfn.XLOOKUP(
    _xlpm.n,
    {"AUSTRALIA","NSW","VIC","QLD","SA","WA","TAS","NT","ACT","UNK"},
    {"AU","NSW","VIC","QLD","SA","WA","TAS","NT","ACT","UNK"},
    C1719
  )
)</f>
        <v>WA</v>
      </c>
      <c r="C1719" s="1" t="s">
        <v>22</v>
      </c>
      <c r="D1719" s="11">
        <f t="shared" si="26"/>
        <v>44621</v>
      </c>
      <c r="E1719" s="1" t="s">
        <v>52</v>
      </c>
      <c r="F1719" s="1" t="s">
        <v>29</v>
      </c>
      <c r="G1719" s="4">
        <v>353808</v>
      </c>
      <c r="H1719" s="5">
        <v>29188214.660000052</v>
      </c>
      <c r="I1719" s="4">
        <v>172736</v>
      </c>
      <c r="J1719" s="4">
        <v>181072</v>
      </c>
      <c r="K1719" s="4">
        <v>11662805.199999994</v>
      </c>
      <c r="L1719" s="4">
        <v>17525409.460000034</v>
      </c>
      <c r="M1719" s="6">
        <v>0.48821959933071046</v>
      </c>
      <c r="N1719" s="4">
        <v>74.531796854290008</v>
      </c>
      <c r="O1719" s="4">
        <v>33814597.799999982</v>
      </c>
      <c r="P1719" s="4">
        <v>42683836.180000022</v>
      </c>
      <c r="Q1719" s="4">
        <v>11662805.199999994</v>
      </c>
      <c r="R1719" s="4">
        <v>31021030.980000004</v>
      </c>
    </row>
    <row r="1720" spans="1:18" ht="15" x14ac:dyDescent="0.2">
      <c r="A1720" s="1" t="str" cm="1">
        <f t="array" ref="A1720">_xlfn.LET(
  _xlpm.n, UPPER(TRIM(C1720)),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C1720
  )
)</f>
        <v>Tasmania</v>
      </c>
      <c r="B1720" s="1" t="str" cm="1">
        <f t="array" ref="B1720">_xlfn.LET(
  _xlpm.n, UPPER(TRIM(C1720)),
  _xlfn.XLOOKUP(
    _xlpm.n,
    {"AUSTRALIA","NSW","VIC","QLD","SA","WA","TAS","NT","ACT","UNK"},
    {"AU","NSW","VIC","QLD","SA","WA","TAS","NT","ACT","UNK"},
    C1720
  )
)</f>
        <v>TAS</v>
      </c>
      <c r="C1720" s="1" t="s">
        <v>23</v>
      </c>
      <c r="D1720" s="11">
        <f t="shared" si="26"/>
        <v>44621</v>
      </c>
      <c r="E1720" s="1" t="s">
        <v>52</v>
      </c>
      <c r="F1720" s="1" t="s">
        <v>29</v>
      </c>
      <c r="G1720" s="4">
        <v>66006</v>
      </c>
      <c r="H1720" s="5">
        <v>5471130.7499999935</v>
      </c>
      <c r="I1720" s="4">
        <v>22084</v>
      </c>
      <c r="J1720" s="4">
        <v>43922</v>
      </c>
      <c r="K1720" s="4">
        <v>1789481.5500000007</v>
      </c>
      <c r="L1720" s="4">
        <v>3681649.200000003</v>
      </c>
      <c r="M1720" s="6">
        <v>0.3345756446383662</v>
      </c>
      <c r="N1720" s="4">
        <v>48.738435635899968</v>
      </c>
      <c r="O1720" s="4">
        <v>6386799.4999999916</v>
      </c>
      <c r="P1720" s="4">
        <v>7611820.3199999947</v>
      </c>
      <c r="Q1720" s="4">
        <v>1789481.5500000007</v>
      </c>
      <c r="R1720" s="4">
        <v>5822338.7699999977</v>
      </c>
    </row>
    <row r="1721" spans="1:18" ht="15" x14ac:dyDescent="0.2">
      <c r="A1721" s="1" t="str" cm="1">
        <f t="array" ref="A1721">_xlfn.LET(
  _xlpm.n, UPPER(TRIM(C1721)),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C1721
  )
)</f>
        <v>Northern Territory</v>
      </c>
      <c r="B1721" s="1" t="str" cm="1">
        <f t="array" ref="B1721">_xlfn.LET(
  _xlpm.n, UPPER(TRIM(C1721)),
  _xlfn.XLOOKUP(
    _xlpm.n,
    {"AUSTRALIA","NSW","VIC","QLD","SA","WA","TAS","NT","ACT","UNK"},
    {"AU","NSW","VIC","QLD","SA","WA","TAS","NT","ACT","UNK"},
    C1721
  )
)</f>
        <v>NT</v>
      </c>
      <c r="C1721" s="1" t="s">
        <v>24</v>
      </c>
      <c r="D1721" s="11">
        <f t="shared" si="26"/>
        <v>44621</v>
      </c>
      <c r="E1721" s="1" t="s">
        <v>52</v>
      </c>
      <c r="F1721" s="1" t="s">
        <v>29</v>
      </c>
      <c r="G1721" s="4">
        <v>11164</v>
      </c>
      <c r="H1721" s="5">
        <v>857466.95000000019</v>
      </c>
      <c r="I1721" s="4">
        <v>6825</v>
      </c>
      <c r="J1721" s="4">
        <v>4339</v>
      </c>
      <c r="K1721" s="4">
        <v>470043.24999999983</v>
      </c>
      <c r="L1721" s="4">
        <v>387423.6999999999</v>
      </c>
      <c r="M1721" s="6">
        <v>0.61134002149767108</v>
      </c>
      <c r="N1721" s="4">
        <v>79.318262272413008</v>
      </c>
      <c r="O1721" s="4">
        <v>997807.4000000013</v>
      </c>
      <c r="P1721" s="4">
        <v>1201628.8900000011</v>
      </c>
      <c r="Q1721" s="4">
        <v>470043.24999999983</v>
      </c>
      <c r="R1721" s="4">
        <v>731585.63999999978</v>
      </c>
    </row>
    <row r="1722" spans="1:18" ht="15" x14ac:dyDescent="0.2">
      <c r="A1722" s="1" t="str" cm="1">
        <f t="array" ref="A1722">_xlfn.LET(
  _xlpm.n, UPPER(TRIM(C1722)),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C1722
  )
)</f>
        <v>Australian Capital Territory</v>
      </c>
      <c r="B1722" s="1" t="str" cm="1">
        <f t="array" ref="B1722">_xlfn.LET(
  _xlpm.n, UPPER(TRIM(C1722)),
  _xlfn.XLOOKUP(
    _xlpm.n,
    {"AUSTRALIA","NSW","VIC","QLD","SA","WA","TAS","NT","ACT","UNK"},
    {"AU","NSW","VIC","QLD","SA","WA","TAS","NT","ACT","UNK"},
    C1722
  )
)</f>
        <v>ACT</v>
      </c>
      <c r="C1722" s="1" t="s">
        <v>25</v>
      </c>
      <c r="D1722" s="11">
        <f t="shared" si="26"/>
        <v>44621</v>
      </c>
      <c r="E1722" s="1" t="s">
        <v>52</v>
      </c>
      <c r="F1722" s="1" t="s">
        <v>29</v>
      </c>
      <c r="G1722" s="4">
        <v>40034</v>
      </c>
      <c r="H1722" s="5">
        <v>3777965.2999999993</v>
      </c>
      <c r="I1722" s="4">
        <v>7704</v>
      </c>
      <c r="J1722" s="4">
        <v>32330</v>
      </c>
      <c r="K1722" s="4">
        <v>631061.75000000012</v>
      </c>
      <c r="L1722" s="4">
        <v>3146903.549999998</v>
      </c>
      <c r="M1722" s="6">
        <v>0.19243642903531999</v>
      </c>
      <c r="N1722" s="4">
        <v>89.162243427157421</v>
      </c>
      <c r="O1722" s="4">
        <v>4307996.2999999942</v>
      </c>
      <c r="P1722" s="4">
        <v>6660580.6300000036</v>
      </c>
      <c r="Q1722" s="4">
        <v>631061.75000000012</v>
      </c>
      <c r="R1722" s="4">
        <v>6029518.8800000027</v>
      </c>
    </row>
    <row r="1723" spans="1:18" ht="15" x14ac:dyDescent="0.2">
      <c r="A1723" s="1" t="str" cm="1">
        <f t="array" ref="A1723">_xlfn.LET(
  _xlpm.n, UPPER(TRIM(C1723)),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C1723
  )
)</f>
        <v>Unknown</v>
      </c>
      <c r="B1723" s="1" t="str" cm="1">
        <f t="array" ref="B1723">_xlfn.LET(
  _xlpm.n, UPPER(TRIM(C1723)),
  _xlfn.XLOOKUP(
    _xlpm.n,
    {"AUSTRALIA","NSW","VIC","QLD","SA","WA","TAS","NT","ACT","UNK"},
    {"AU","NSW","VIC","QLD","SA","WA","TAS","NT","ACT","UNK"},
    C1723
  )
)</f>
        <v>UNK</v>
      </c>
      <c r="C1723" s="1" t="s">
        <v>26</v>
      </c>
      <c r="D1723" s="11">
        <f t="shared" si="26"/>
        <v>44621</v>
      </c>
      <c r="E1723" s="1" t="s">
        <v>52</v>
      </c>
      <c r="F1723" s="1" t="s">
        <v>29</v>
      </c>
      <c r="G1723" s="4">
        <v>58</v>
      </c>
      <c r="H1723" s="5">
        <v>4005.7999999999993</v>
      </c>
      <c r="I1723" s="4">
        <v>36</v>
      </c>
      <c r="J1723" s="4">
        <v>22</v>
      </c>
      <c r="K1723" s="4">
        <v>2351.75</v>
      </c>
      <c r="L1723" s="4">
        <v>1654.05</v>
      </c>
      <c r="M1723" s="6">
        <v>0.62068965517241381</v>
      </c>
      <c r="N1723" s="4">
        <v>51.061363636363645</v>
      </c>
      <c r="O1723" s="4">
        <v>4564.8000000000011</v>
      </c>
      <c r="P1723" s="4">
        <v>5129.1500000000015</v>
      </c>
      <c r="Q1723" s="4">
        <v>2351.75</v>
      </c>
      <c r="R1723" s="4">
        <v>2777.4</v>
      </c>
    </row>
    <row r="1724" spans="1:18" ht="15" x14ac:dyDescent="0.2">
      <c r="A1724" s="1" t="str" cm="1">
        <f t="array" ref="A1724">_xlfn.LET(
  _xlpm.n, UPPER(TRIM(C1724)),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C1724
  )
)</f>
        <v>Australia</v>
      </c>
      <c r="B1724" s="1" t="str" cm="1">
        <f t="array" ref="B1724">_xlfn.LET(
  _xlpm.n, UPPER(TRIM(C1724)),
  _xlfn.XLOOKUP(
    _xlpm.n,
    {"AUSTRALIA","NSW","VIC","QLD","SA","WA","TAS","NT","ACT","UNK"},
    {"AU","NSW","VIC","QLD","SA","WA","TAS","NT","ACT","UNK"},
    C1724
  )
)</f>
        <v>AU</v>
      </c>
      <c r="C1724" s="2" t="s">
        <v>15</v>
      </c>
      <c r="D1724" s="12">
        <f t="shared" si="26"/>
        <v>44621</v>
      </c>
      <c r="E1724" s="3" t="s">
        <v>52</v>
      </c>
      <c r="F1724" s="3" t="s">
        <v>30</v>
      </c>
      <c r="G1724" s="8">
        <v>7745771</v>
      </c>
      <c r="H1724" s="9">
        <v>617687877.96999872</v>
      </c>
      <c r="I1724" s="8">
        <v>2522267</v>
      </c>
      <c r="J1724" s="8">
        <v>5223504</v>
      </c>
      <c r="K1724" s="8">
        <v>210158985.14999974</v>
      </c>
      <c r="L1724" s="8">
        <v>407528892.82000065</v>
      </c>
      <c r="M1724" s="10">
        <v>0.32563149620612331</v>
      </c>
      <c r="N1724" s="8">
        <v>108.54682016226793</v>
      </c>
      <c r="O1724" s="8">
        <v>733478775.8599993</v>
      </c>
      <c r="P1724" s="8">
        <v>1095267092.2700007</v>
      </c>
      <c r="Q1724" s="8">
        <v>210158985.14999974</v>
      </c>
      <c r="R1724" s="8">
        <v>885108107.11999953</v>
      </c>
    </row>
    <row r="1725" spans="1:18" ht="15" x14ac:dyDescent="0.2">
      <c r="A1725" s="1" t="str" cm="1">
        <f t="array" ref="A1725">_xlfn.LET(
  _xlpm.n, UPPER(TRIM(C1725)),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C1725
  )
)</f>
        <v>New South Wales</v>
      </c>
      <c r="B1725" s="1" t="str" cm="1">
        <f t="array" ref="B1725">_xlfn.LET(
  _xlpm.n, UPPER(TRIM(C1725)),
  _xlfn.XLOOKUP(
    _xlpm.n,
    {"AUSTRALIA","NSW","VIC","QLD","SA","WA","TAS","NT","ACT","UNK"},
    {"AU","NSW","VIC","QLD","SA","WA","TAS","NT","ACT","UNK"},
    C1725
  )
)</f>
        <v>NSW</v>
      </c>
      <c r="C1725" s="1" t="s">
        <v>18</v>
      </c>
      <c r="D1725" s="11">
        <f t="shared" si="26"/>
        <v>44621</v>
      </c>
      <c r="E1725" s="1" t="s">
        <v>52</v>
      </c>
      <c r="F1725" s="1" t="s">
        <v>30</v>
      </c>
      <c r="G1725" s="4">
        <v>2608025</v>
      </c>
      <c r="H1725" s="5">
        <v>213210502.73999989</v>
      </c>
      <c r="I1725" s="4">
        <v>917605</v>
      </c>
      <c r="J1725" s="4">
        <v>1690420</v>
      </c>
      <c r="K1725" s="4">
        <v>78296032.600000009</v>
      </c>
      <c r="L1725" s="4">
        <v>134914470.13999975</v>
      </c>
      <c r="M1725" s="6">
        <v>0.35183903528532129</v>
      </c>
      <c r="N1725" s="4">
        <v>117.36215652582069</v>
      </c>
      <c r="O1725" s="4">
        <v>251684243.37999955</v>
      </c>
      <c r="P1725" s="4">
        <v>383174731.18000013</v>
      </c>
      <c r="Q1725" s="4">
        <v>78296032.600000009</v>
      </c>
      <c r="R1725" s="4">
        <v>304878698.58000034</v>
      </c>
    </row>
    <row r="1726" spans="1:18" ht="15" x14ac:dyDescent="0.2">
      <c r="A1726" s="1" t="str" cm="1">
        <f t="array" ref="A1726">_xlfn.LET(
  _xlpm.n, UPPER(TRIM(C1726)),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C1726
  )
)</f>
        <v>Victoria</v>
      </c>
      <c r="B1726" s="1" t="str" cm="1">
        <f t="array" ref="B1726">_xlfn.LET(
  _xlpm.n, UPPER(TRIM(C1726)),
  _xlfn.XLOOKUP(
    _xlpm.n,
    {"AUSTRALIA","NSW","VIC","QLD","SA","WA","TAS","NT","ACT","UNK"},
    {"AU","NSW","VIC","QLD","SA","WA","TAS","NT","ACT","UNK"},
    C1726
  )
)</f>
        <v>VIC</v>
      </c>
      <c r="C1726" s="1" t="s">
        <v>19</v>
      </c>
      <c r="D1726" s="11">
        <f t="shared" si="26"/>
        <v>44621</v>
      </c>
      <c r="E1726" s="1" t="s">
        <v>52</v>
      </c>
      <c r="F1726" s="1" t="s">
        <v>30</v>
      </c>
      <c r="G1726" s="4">
        <v>2182569</v>
      </c>
      <c r="H1726" s="5">
        <v>176553379.5299997</v>
      </c>
      <c r="I1726" s="4">
        <v>753642</v>
      </c>
      <c r="J1726" s="4">
        <v>1428927</v>
      </c>
      <c r="K1726" s="4">
        <v>63837001.00000006</v>
      </c>
      <c r="L1726" s="4">
        <v>112716378.53000011</v>
      </c>
      <c r="M1726" s="6">
        <v>0.34530042349176587</v>
      </c>
      <c r="N1726" s="4">
        <v>101.70600171081566</v>
      </c>
      <c r="O1726" s="4">
        <v>209502485.55999985</v>
      </c>
      <c r="P1726" s="4">
        <v>299167490.16000015</v>
      </c>
      <c r="Q1726" s="4">
        <v>63837001.00000006</v>
      </c>
      <c r="R1726" s="4">
        <v>235330489.16000015</v>
      </c>
    </row>
    <row r="1727" spans="1:18" ht="15" x14ac:dyDescent="0.2">
      <c r="A1727" s="1" t="str" cm="1">
        <f t="array" ref="A1727">_xlfn.LET(
  _xlpm.n, UPPER(TRIM(C1727)),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C1727
  )
)</f>
        <v>Queensland</v>
      </c>
      <c r="B1727" s="1" t="str" cm="1">
        <f t="array" ref="B1727">_xlfn.LET(
  _xlpm.n, UPPER(TRIM(C1727)),
  _xlfn.XLOOKUP(
    _xlpm.n,
    {"AUSTRALIA","NSW","VIC","QLD","SA","WA","TAS","NT","ACT","UNK"},
    {"AU","NSW","VIC","QLD","SA","WA","TAS","NT","ACT","UNK"},
    C1727
  )
)</f>
        <v>QLD</v>
      </c>
      <c r="C1727" s="1" t="s">
        <v>20</v>
      </c>
      <c r="D1727" s="11">
        <f t="shared" si="26"/>
        <v>44621</v>
      </c>
      <c r="E1727" s="1" t="s">
        <v>52</v>
      </c>
      <c r="F1727" s="1" t="s">
        <v>30</v>
      </c>
      <c r="G1727" s="4">
        <v>1476207</v>
      </c>
      <c r="H1727" s="5">
        <v>114862826.18999995</v>
      </c>
      <c r="I1727" s="4">
        <v>411887</v>
      </c>
      <c r="J1727" s="4">
        <v>1064320</v>
      </c>
      <c r="K1727" s="4">
        <v>33343782.599999983</v>
      </c>
      <c r="L1727" s="4">
        <v>81519043.589999884</v>
      </c>
      <c r="M1727" s="6">
        <v>0.27901710261501267</v>
      </c>
      <c r="N1727" s="4">
        <v>111.41663640641582</v>
      </c>
      <c r="O1727" s="4">
        <v>137755032.61999992</v>
      </c>
      <c r="P1727" s="4">
        <v>211375876.47000042</v>
      </c>
      <c r="Q1727" s="4">
        <v>33343782.599999983</v>
      </c>
      <c r="R1727" s="4">
        <v>178032093.8700003</v>
      </c>
    </row>
    <row r="1728" spans="1:18" ht="15" x14ac:dyDescent="0.2">
      <c r="A1728" s="1" t="str" cm="1">
        <f t="array" ref="A1728">_xlfn.LET(
  _xlpm.n, UPPER(TRIM(C1728)),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C1728
  )
)</f>
        <v>South Australia</v>
      </c>
      <c r="B1728" s="1" t="str" cm="1">
        <f t="array" ref="B1728">_xlfn.LET(
  _xlpm.n, UPPER(TRIM(C1728)),
  _xlfn.XLOOKUP(
    _xlpm.n,
    {"AUSTRALIA","NSW","VIC","QLD","SA","WA","TAS","NT","ACT","UNK"},
    {"AU","NSW","VIC","QLD","SA","WA","TAS","NT","ACT","UNK"},
    C1728
  )
)</f>
        <v>SA</v>
      </c>
      <c r="C1728" s="1" t="s">
        <v>21</v>
      </c>
      <c r="D1728" s="11">
        <f t="shared" si="26"/>
        <v>44621</v>
      </c>
      <c r="E1728" s="1" t="s">
        <v>52</v>
      </c>
      <c r="F1728" s="1" t="s">
        <v>30</v>
      </c>
      <c r="G1728" s="4">
        <v>553732</v>
      </c>
      <c r="H1728" s="5">
        <v>42525660.23999998</v>
      </c>
      <c r="I1728" s="4">
        <v>199992</v>
      </c>
      <c r="J1728" s="4">
        <v>353740</v>
      </c>
      <c r="K1728" s="4">
        <v>15856644.350000003</v>
      </c>
      <c r="L1728" s="4">
        <v>26669015.890000004</v>
      </c>
      <c r="M1728" s="6">
        <v>0.36117110804504704</v>
      </c>
      <c r="N1728" s="4">
        <v>84.064437500777515</v>
      </c>
      <c r="O1728" s="4">
        <v>50453472.760000013</v>
      </c>
      <c r="P1728" s="4">
        <v>68969650.910000086</v>
      </c>
      <c r="Q1728" s="4">
        <v>15856644.350000003</v>
      </c>
      <c r="R1728" s="4">
        <v>53113006.560000017</v>
      </c>
    </row>
    <row r="1729" spans="1:18" ht="15" x14ac:dyDescent="0.2">
      <c r="A1729" s="1" t="str" cm="1">
        <f t="array" ref="A1729">_xlfn.LET(
  _xlpm.n, UPPER(TRIM(C1729)),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C1729
  )
)</f>
        <v>Western Australia</v>
      </c>
      <c r="B1729" s="1" t="str" cm="1">
        <f t="array" ref="B1729">_xlfn.LET(
  _xlpm.n, UPPER(TRIM(C1729)),
  _xlfn.XLOOKUP(
    _xlpm.n,
    {"AUSTRALIA","NSW","VIC","QLD","SA","WA","TAS","NT","ACT","UNK"},
    {"AU","NSW","VIC","QLD","SA","WA","TAS","NT","ACT","UNK"},
    C1729
  )
)</f>
        <v>WA</v>
      </c>
      <c r="C1729" s="1" t="s">
        <v>22</v>
      </c>
      <c r="D1729" s="11">
        <f t="shared" si="26"/>
        <v>44621</v>
      </c>
      <c r="E1729" s="1" t="s">
        <v>52</v>
      </c>
      <c r="F1729" s="1" t="s">
        <v>30</v>
      </c>
      <c r="G1729" s="4">
        <v>660241</v>
      </c>
      <c r="H1729" s="5">
        <v>49831701.719999962</v>
      </c>
      <c r="I1729" s="4">
        <v>157988</v>
      </c>
      <c r="J1729" s="4">
        <v>502253</v>
      </c>
      <c r="K1729" s="4">
        <v>12066717.249999996</v>
      </c>
      <c r="L1729" s="4">
        <v>37764984.469999962</v>
      </c>
      <c r="M1729" s="6">
        <v>0.23928838106085504</v>
      </c>
      <c r="N1729" s="4">
        <v>107.73944621512737</v>
      </c>
      <c r="O1729" s="4">
        <v>59568998.790000014</v>
      </c>
      <c r="P1729" s="4">
        <v>94542551.799999863</v>
      </c>
      <c r="Q1729" s="4">
        <v>12066717.249999996</v>
      </c>
      <c r="R1729" s="4">
        <v>82475834.549999923</v>
      </c>
    </row>
    <row r="1730" spans="1:18" ht="15" x14ac:dyDescent="0.2">
      <c r="A1730" s="1" t="str" cm="1">
        <f t="array" ref="A1730">_xlfn.LET(
  _xlpm.n, UPPER(TRIM(C1730)),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C1730
  )
)</f>
        <v>Tasmania</v>
      </c>
      <c r="B1730" s="1" t="str" cm="1">
        <f t="array" ref="B1730">_xlfn.LET(
  _xlpm.n, UPPER(TRIM(C1730)),
  _xlfn.XLOOKUP(
    _xlpm.n,
    {"AUSTRALIA","NSW","VIC","QLD","SA","WA","TAS","NT","ACT","UNK"},
    {"AU","NSW","VIC","QLD","SA","WA","TAS","NT","ACT","UNK"},
    C1730
  )
)</f>
        <v>TAS</v>
      </c>
      <c r="C1730" s="1" t="s">
        <v>23</v>
      </c>
      <c r="D1730" s="11">
        <f t="shared" ref="D1730:D1793" si="27">_xlfn.LET(
  _xlpm.s, TRIM(E1730),
  _xlpm.y, VALUE(LEFT(_xlpm.s,4)),
  _xlpm.q, VALUE(MID(_xlpm.s, FIND("Q",_xlpm.s)+1, 1)),
  _xlpm.m, CHOOSE(_xlpm.q, 9,12,3,6),
  DATE(_xlpm.y + (_xlpm.q&gt;=3), _xlpm.m, 1)
)</f>
        <v>44621</v>
      </c>
      <c r="E1730" s="1" t="s">
        <v>52</v>
      </c>
      <c r="F1730" s="1" t="s">
        <v>30</v>
      </c>
      <c r="G1730" s="4">
        <v>138847</v>
      </c>
      <c r="H1730" s="5">
        <v>10395029.60000002</v>
      </c>
      <c r="I1730" s="4">
        <v>44100</v>
      </c>
      <c r="J1730" s="4">
        <v>94747</v>
      </c>
      <c r="K1730" s="4">
        <v>3596625.8999999994</v>
      </c>
      <c r="L1730" s="4">
        <v>6798403.7000000086</v>
      </c>
      <c r="M1730" s="6">
        <v>0.31761579292314562</v>
      </c>
      <c r="N1730" s="4">
        <v>88.874066738594308</v>
      </c>
      <c r="O1730" s="4">
        <v>12435523.849999998</v>
      </c>
      <c r="P1730" s="4">
        <v>17592254.839999996</v>
      </c>
      <c r="Q1730" s="4">
        <v>3596625.8999999994</v>
      </c>
      <c r="R1730" s="4">
        <v>13995628.939999996</v>
      </c>
    </row>
    <row r="1731" spans="1:18" ht="15" x14ac:dyDescent="0.2">
      <c r="A1731" s="1" t="str" cm="1">
        <f t="array" ref="A1731">_xlfn.LET(
  _xlpm.n, UPPER(TRIM(C1731)),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C1731
  )
)</f>
        <v>Northern Territory</v>
      </c>
      <c r="B1731" s="1" t="str" cm="1">
        <f t="array" ref="B1731">_xlfn.LET(
  _xlpm.n, UPPER(TRIM(C1731)),
  _xlfn.XLOOKUP(
    _xlpm.n,
    {"AUSTRALIA","NSW","VIC","QLD","SA","WA","TAS","NT","ACT","UNK"},
    {"AU","NSW","VIC","QLD","SA","WA","TAS","NT","ACT","UNK"},
    C1731
  )
)</f>
        <v>NT</v>
      </c>
      <c r="C1731" s="1" t="s">
        <v>24</v>
      </c>
      <c r="D1731" s="11">
        <f t="shared" si="27"/>
        <v>44621</v>
      </c>
      <c r="E1731" s="1" t="s">
        <v>52</v>
      </c>
      <c r="F1731" s="1" t="s">
        <v>30</v>
      </c>
      <c r="G1731" s="4">
        <v>24012</v>
      </c>
      <c r="H1731" s="5">
        <v>1832376.5000000019</v>
      </c>
      <c r="I1731" s="4">
        <v>7854</v>
      </c>
      <c r="J1731" s="4">
        <v>16158</v>
      </c>
      <c r="K1731" s="4">
        <v>627000.04999999993</v>
      </c>
      <c r="L1731" s="4">
        <v>1205376.4500000007</v>
      </c>
      <c r="M1731" s="6">
        <v>0.32708645677161419</v>
      </c>
      <c r="N1731" s="4">
        <v>112.38944821092278</v>
      </c>
      <c r="O1731" s="4">
        <v>2181800.5499999984</v>
      </c>
      <c r="P1731" s="4">
        <v>3310209.0600000033</v>
      </c>
      <c r="Q1731" s="4">
        <v>627000.04999999993</v>
      </c>
      <c r="R1731" s="4">
        <v>2683209.0100000021</v>
      </c>
    </row>
    <row r="1732" spans="1:18" ht="15" x14ac:dyDescent="0.2">
      <c r="A1732" s="1" t="str" cm="1">
        <f t="array" ref="A1732">_xlfn.LET(
  _xlpm.n, UPPER(TRIM(C1732)),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C1732
  )
)</f>
        <v>Australian Capital Territory</v>
      </c>
      <c r="B1732" s="1" t="str" cm="1">
        <f t="array" ref="B1732">_xlfn.LET(
  _xlpm.n, UPPER(TRIM(C1732)),
  _xlfn.XLOOKUP(
    _xlpm.n,
    {"AUSTRALIA","NSW","VIC","QLD","SA","WA","TAS","NT","ACT","UNK"},
    {"AU","NSW","VIC","QLD","SA","WA","TAS","NT","ACT","UNK"},
    C1732
  )
)</f>
        <v>ACT</v>
      </c>
      <c r="C1732" s="1" t="s">
        <v>25</v>
      </c>
      <c r="D1732" s="11">
        <f t="shared" si="27"/>
        <v>44621</v>
      </c>
      <c r="E1732" s="1" t="s">
        <v>52</v>
      </c>
      <c r="F1732" s="1" t="s">
        <v>30</v>
      </c>
      <c r="G1732" s="4">
        <v>101966</v>
      </c>
      <c r="H1732" s="5">
        <v>8464178.7999999989</v>
      </c>
      <c r="I1732" s="4">
        <v>29158</v>
      </c>
      <c r="J1732" s="4">
        <v>72808</v>
      </c>
      <c r="K1732" s="4">
        <v>2531950.1999999993</v>
      </c>
      <c r="L1732" s="4">
        <v>5932228.6000000006</v>
      </c>
      <c r="M1732" s="6">
        <v>0.28595806445285682</v>
      </c>
      <c r="N1732" s="4">
        <v>133.63517403172006</v>
      </c>
      <c r="O1732" s="4">
        <v>9882328.6000000257</v>
      </c>
      <c r="P1732" s="4">
        <v>17112260.599999987</v>
      </c>
      <c r="Q1732" s="4">
        <v>2531950.1999999993</v>
      </c>
      <c r="R1732" s="4">
        <v>14580310.399999999</v>
      </c>
    </row>
    <row r="1733" spans="1:18" ht="15" x14ac:dyDescent="0.2">
      <c r="A1733" s="1" t="str" cm="1">
        <f t="array" ref="A1733">_xlfn.LET(
  _xlpm.n, UPPER(TRIM(C1733)),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C1733
  )
)</f>
        <v>Unknown</v>
      </c>
      <c r="B1733" s="1" t="str" cm="1">
        <f t="array" ref="B1733">_xlfn.LET(
  _xlpm.n, UPPER(TRIM(C1733)),
  _xlfn.XLOOKUP(
    _xlpm.n,
    {"AUSTRALIA","NSW","VIC","QLD","SA","WA","TAS","NT","ACT","UNK"},
    {"AU","NSW","VIC","QLD","SA","WA","TAS","NT","ACT","UNK"},
    C1733
  )
)</f>
        <v>UNK</v>
      </c>
      <c r="C1733" s="1" t="s">
        <v>26</v>
      </c>
      <c r="D1733" s="11">
        <f t="shared" si="27"/>
        <v>44621</v>
      </c>
      <c r="E1733" s="1" t="s">
        <v>52</v>
      </c>
      <c r="F1733" s="1" t="s">
        <v>30</v>
      </c>
      <c r="G1733" s="4">
        <v>172</v>
      </c>
      <c r="H1733" s="5">
        <v>12222.650000000003</v>
      </c>
      <c r="I1733" s="4">
        <v>41</v>
      </c>
      <c r="J1733" s="4">
        <v>131</v>
      </c>
      <c r="K1733" s="4">
        <v>3231.2</v>
      </c>
      <c r="L1733" s="4">
        <v>8991.4499999999989</v>
      </c>
      <c r="M1733" s="6">
        <v>0.23837209302325582</v>
      </c>
      <c r="N1733" s="4">
        <v>104.98387096774194</v>
      </c>
      <c r="O1733" s="4">
        <v>14889.749999999995</v>
      </c>
      <c r="P1733" s="4">
        <v>22067.249999999996</v>
      </c>
      <c r="Q1733" s="4">
        <v>3231.2</v>
      </c>
      <c r="R1733" s="4">
        <v>18836.05</v>
      </c>
    </row>
    <row r="1734" spans="1:18" ht="15" x14ac:dyDescent="0.2">
      <c r="A1734" s="1" t="str" cm="1">
        <f t="array" ref="A1734">_xlfn.LET(
  _xlpm.n, UPPER(TRIM(C1734)),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C1734
  )
)</f>
        <v>Australia</v>
      </c>
      <c r="B1734" s="1" t="str" cm="1">
        <f t="array" ref="B1734">_xlfn.LET(
  _xlpm.n, UPPER(TRIM(C1734)),
  _xlfn.XLOOKUP(
    _xlpm.n,
    {"AUSTRALIA","NSW","VIC","QLD","SA","WA","TAS","NT","ACT","UNK"},
    {"AU","NSW","VIC","QLD","SA","WA","TAS","NT","ACT","UNK"},
    C1734
  )
)</f>
        <v>AU</v>
      </c>
      <c r="C1734" s="2" t="s">
        <v>15</v>
      </c>
      <c r="D1734" s="12">
        <f t="shared" si="27"/>
        <v>44621</v>
      </c>
      <c r="E1734" s="3" t="s">
        <v>52</v>
      </c>
      <c r="F1734" s="3" t="s">
        <v>31</v>
      </c>
      <c r="G1734" s="8">
        <v>446010</v>
      </c>
      <c r="H1734" s="9">
        <v>45908967.450000063</v>
      </c>
      <c r="I1734" s="8">
        <v>255779</v>
      </c>
      <c r="J1734" s="8">
        <v>190231</v>
      </c>
      <c r="K1734" s="8">
        <v>13009276.749999981</v>
      </c>
      <c r="L1734" s="8">
        <v>32899690.699999981</v>
      </c>
      <c r="M1734" s="10">
        <v>0.57348265733952153</v>
      </c>
      <c r="N1734" s="8">
        <v>351.27830101569714</v>
      </c>
      <c r="O1734" s="8">
        <v>52490795.57</v>
      </c>
      <c r="P1734" s="8">
        <v>124928990.19</v>
      </c>
      <c r="Q1734" s="8">
        <v>13009276.749999981</v>
      </c>
      <c r="R1734" s="8">
        <v>111919713.43999997</v>
      </c>
    </row>
    <row r="1735" spans="1:18" ht="15" x14ac:dyDescent="0.2">
      <c r="A1735" s="1" t="str" cm="1">
        <f t="array" ref="A1735">_xlfn.LET(
  _xlpm.n, UPPER(TRIM(C1735)),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C1735
  )
)</f>
        <v>New South Wales</v>
      </c>
      <c r="B1735" s="1" t="str" cm="1">
        <f t="array" ref="B1735">_xlfn.LET(
  _xlpm.n, UPPER(TRIM(C1735)),
  _xlfn.XLOOKUP(
    _xlpm.n,
    {"AUSTRALIA","NSW","VIC","QLD","SA","WA","TAS","NT","ACT","UNK"},
    {"AU","NSW","VIC","QLD","SA","WA","TAS","NT","ACT","UNK"},
    C1735
  )
)</f>
        <v>NSW</v>
      </c>
      <c r="C1735" s="1" t="s">
        <v>18</v>
      </c>
      <c r="D1735" s="11">
        <f t="shared" si="27"/>
        <v>44621</v>
      </c>
      <c r="E1735" s="1" t="s">
        <v>52</v>
      </c>
      <c r="F1735" s="1" t="s">
        <v>31</v>
      </c>
      <c r="G1735" s="4">
        <v>147507</v>
      </c>
      <c r="H1735" s="5">
        <v>16402798.799999995</v>
      </c>
      <c r="I1735" s="4">
        <v>85648</v>
      </c>
      <c r="J1735" s="4">
        <v>61859</v>
      </c>
      <c r="K1735" s="4">
        <v>4514826.8500000006</v>
      </c>
      <c r="L1735" s="4">
        <v>11887971.950000001</v>
      </c>
      <c r="M1735" s="6">
        <v>0.58063685113248864</v>
      </c>
      <c r="N1735" s="4">
        <v>443.30245125504251</v>
      </c>
      <c r="O1735" s="4">
        <v>18286645.620000023</v>
      </c>
      <c r="P1735" s="4">
        <v>47224233.090000011</v>
      </c>
      <c r="Q1735" s="4">
        <v>4514826.8500000006</v>
      </c>
      <c r="R1735" s="4">
        <v>42709406.24000001</v>
      </c>
    </row>
    <row r="1736" spans="1:18" ht="15" x14ac:dyDescent="0.2">
      <c r="A1736" s="1" t="str" cm="1">
        <f t="array" ref="A1736">_xlfn.LET(
  _xlpm.n, UPPER(TRIM(C1736)),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C1736
  )
)</f>
        <v>Victoria</v>
      </c>
      <c r="B1736" s="1" t="str" cm="1">
        <f t="array" ref="B1736">_xlfn.LET(
  _xlpm.n, UPPER(TRIM(C1736)),
  _xlfn.XLOOKUP(
    _xlpm.n,
    {"AUSTRALIA","NSW","VIC","QLD","SA","WA","TAS","NT","ACT","UNK"},
    {"AU","NSW","VIC","QLD","SA","WA","TAS","NT","ACT","UNK"},
    C1736
  )
)</f>
        <v>VIC</v>
      </c>
      <c r="C1736" s="1" t="s">
        <v>19</v>
      </c>
      <c r="D1736" s="11">
        <f t="shared" si="27"/>
        <v>44621</v>
      </c>
      <c r="E1736" s="1" t="s">
        <v>52</v>
      </c>
      <c r="F1736" s="1" t="s">
        <v>31</v>
      </c>
      <c r="G1736" s="4">
        <v>118961</v>
      </c>
      <c r="H1736" s="5">
        <v>12085581.000000002</v>
      </c>
      <c r="I1736" s="4">
        <v>81208</v>
      </c>
      <c r="J1736" s="4">
        <v>37753</v>
      </c>
      <c r="K1736" s="4">
        <v>3966723.6</v>
      </c>
      <c r="L1736" s="4">
        <v>8118857.3999999985</v>
      </c>
      <c r="M1736" s="6">
        <v>0.68264389169559769</v>
      </c>
      <c r="N1736" s="4">
        <v>510.59607502229017</v>
      </c>
      <c r="O1736" s="4">
        <v>13953218.35</v>
      </c>
      <c r="P1736" s="4">
        <v>33353277.81000001</v>
      </c>
      <c r="Q1736" s="4">
        <v>3966723.6</v>
      </c>
      <c r="R1736" s="4">
        <v>29386554.210000005</v>
      </c>
    </row>
    <row r="1737" spans="1:18" ht="15" x14ac:dyDescent="0.2">
      <c r="A1737" s="1" t="str" cm="1">
        <f t="array" ref="A1737">_xlfn.LET(
  _xlpm.n, UPPER(TRIM(C1737)),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C1737
  )
)</f>
        <v>Queensland</v>
      </c>
      <c r="B1737" s="1" t="str" cm="1">
        <f t="array" ref="B1737">_xlfn.LET(
  _xlpm.n, UPPER(TRIM(C1737)),
  _xlfn.XLOOKUP(
    _xlpm.n,
    {"AUSTRALIA","NSW","VIC","QLD","SA","WA","TAS","NT","ACT","UNK"},
    {"AU","NSW","VIC","QLD","SA","WA","TAS","NT","ACT","UNK"},
    C1737
  )
)</f>
        <v>QLD</v>
      </c>
      <c r="C1737" s="1" t="s">
        <v>20</v>
      </c>
      <c r="D1737" s="11">
        <f t="shared" si="27"/>
        <v>44621</v>
      </c>
      <c r="E1737" s="1" t="s">
        <v>52</v>
      </c>
      <c r="F1737" s="1" t="s">
        <v>31</v>
      </c>
      <c r="G1737" s="4">
        <v>86164</v>
      </c>
      <c r="H1737" s="5">
        <v>8021731.8499999996</v>
      </c>
      <c r="I1737" s="4">
        <v>42442</v>
      </c>
      <c r="J1737" s="4">
        <v>43722</v>
      </c>
      <c r="K1737" s="4">
        <v>2147344.2999999998</v>
      </c>
      <c r="L1737" s="4">
        <v>5874387.5500000007</v>
      </c>
      <c r="M1737" s="6">
        <v>0.49257230397845969</v>
      </c>
      <c r="N1737" s="4">
        <v>205.40932979254856</v>
      </c>
      <c r="O1737" s="4">
        <v>9379563.6499999966</v>
      </c>
      <c r="P1737" s="4">
        <v>19819757.640000008</v>
      </c>
      <c r="Q1737" s="4">
        <v>2147344.2999999998</v>
      </c>
      <c r="R1737" s="4">
        <v>17672413.340000015</v>
      </c>
    </row>
    <row r="1738" spans="1:18" ht="15" x14ac:dyDescent="0.2">
      <c r="A1738" s="1" t="str" cm="1">
        <f t="array" ref="A1738">_xlfn.LET(
  _xlpm.n, UPPER(TRIM(C1738)),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C1738
  )
)</f>
        <v>South Australia</v>
      </c>
      <c r="B1738" s="1" t="str" cm="1">
        <f t="array" ref="B1738">_xlfn.LET(
  _xlpm.n, UPPER(TRIM(C1738)),
  _xlfn.XLOOKUP(
    _xlpm.n,
    {"AUSTRALIA","NSW","VIC","QLD","SA","WA","TAS","NT","ACT","UNK"},
    {"AU","NSW","VIC","QLD","SA","WA","TAS","NT","ACT","UNK"},
    C1738
  )
)</f>
        <v>SA</v>
      </c>
      <c r="C1738" s="1" t="s">
        <v>21</v>
      </c>
      <c r="D1738" s="11">
        <f t="shared" si="27"/>
        <v>44621</v>
      </c>
      <c r="E1738" s="1" t="s">
        <v>52</v>
      </c>
      <c r="F1738" s="1" t="s">
        <v>31</v>
      </c>
      <c r="G1738" s="4">
        <v>27167</v>
      </c>
      <c r="H1738" s="5">
        <v>2809927.0000000019</v>
      </c>
      <c r="I1738" s="4">
        <v>13745</v>
      </c>
      <c r="J1738" s="4">
        <v>13422</v>
      </c>
      <c r="K1738" s="4">
        <v>724047.89999999944</v>
      </c>
      <c r="L1738" s="4">
        <v>2085879.0999999989</v>
      </c>
      <c r="M1738" s="6">
        <v>0.50594471233481797</v>
      </c>
      <c r="N1738" s="4">
        <v>260.11405454395657</v>
      </c>
      <c r="O1738" s="4">
        <v>3203461.5999999996</v>
      </c>
      <c r="P1738" s="4">
        <v>7237683.0700000012</v>
      </c>
      <c r="Q1738" s="4">
        <v>724047.89999999944</v>
      </c>
      <c r="R1738" s="4">
        <v>6513635.1700000009</v>
      </c>
    </row>
    <row r="1739" spans="1:18" ht="15" x14ac:dyDescent="0.2">
      <c r="A1739" s="1" t="str" cm="1">
        <f t="array" ref="A1739">_xlfn.LET(
  _xlpm.n, UPPER(TRIM(C1739)),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C1739
  )
)</f>
        <v>Western Australia</v>
      </c>
      <c r="B1739" s="1" t="str" cm="1">
        <f t="array" ref="B1739">_xlfn.LET(
  _xlpm.n, UPPER(TRIM(C1739)),
  _xlfn.XLOOKUP(
    _xlpm.n,
    {"AUSTRALIA","NSW","VIC","QLD","SA","WA","TAS","NT","ACT","UNK"},
    {"AU","NSW","VIC","QLD","SA","WA","TAS","NT","ACT","UNK"},
    C1739
  )
)</f>
        <v>WA</v>
      </c>
      <c r="C1739" s="1" t="s">
        <v>22</v>
      </c>
      <c r="D1739" s="11">
        <f t="shared" si="27"/>
        <v>44621</v>
      </c>
      <c r="E1739" s="1" t="s">
        <v>52</v>
      </c>
      <c r="F1739" s="1" t="s">
        <v>31</v>
      </c>
      <c r="G1739" s="4">
        <v>49611</v>
      </c>
      <c r="H1739" s="5">
        <v>4996079.6000000015</v>
      </c>
      <c r="I1739" s="4">
        <v>24113</v>
      </c>
      <c r="J1739" s="4">
        <v>25498</v>
      </c>
      <c r="K1739" s="4">
        <v>1285522.05</v>
      </c>
      <c r="L1739" s="4">
        <v>3710557.5500000007</v>
      </c>
      <c r="M1739" s="6">
        <v>0.48604140210840335</v>
      </c>
      <c r="N1739" s="4">
        <v>235.32313984989119</v>
      </c>
      <c r="O1739" s="4">
        <v>5808984.650000005</v>
      </c>
      <c r="P1739" s="4">
        <v>13164638.829999993</v>
      </c>
      <c r="Q1739" s="4">
        <v>1285522.05</v>
      </c>
      <c r="R1739" s="4">
        <v>11879116.779999994</v>
      </c>
    </row>
    <row r="1740" spans="1:18" ht="15" x14ac:dyDescent="0.2">
      <c r="A1740" s="1" t="str" cm="1">
        <f t="array" ref="A1740">_xlfn.LET(
  _xlpm.n, UPPER(TRIM(C1740)),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C1740
  )
)</f>
        <v>Tasmania</v>
      </c>
      <c r="B1740" s="1" t="str" cm="1">
        <f t="array" ref="B1740">_xlfn.LET(
  _xlpm.n, UPPER(TRIM(C1740)),
  _xlfn.XLOOKUP(
    _xlpm.n,
    {"AUSTRALIA","NSW","VIC","QLD","SA","WA","TAS","NT","ACT","UNK"},
    {"AU","NSW","VIC","QLD","SA","WA","TAS","NT","ACT","UNK"},
    C1740
  )
)</f>
        <v>TAS</v>
      </c>
      <c r="C1740" s="1" t="s">
        <v>23</v>
      </c>
      <c r="D1740" s="11">
        <f t="shared" si="27"/>
        <v>44621</v>
      </c>
      <c r="E1740" s="1" t="s">
        <v>52</v>
      </c>
      <c r="F1740" s="1" t="s">
        <v>31</v>
      </c>
      <c r="G1740" s="4">
        <v>7616</v>
      </c>
      <c r="H1740" s="5">
        <v>770502.80000000016</v>
      </c>
      <c r="I1740" s="4">
        <v>3664</v>
      </c>
      <c r="J1740" s="4">
        <v>3952</v>
      </c>
      <c r="K1740" s="4">
        <v>170831.19999999998</v>
      </c>
      <c r="L1740" s="4">
        <v>599671.6</v>
      </c>
      <c r="M1740" s="6">
        <v>0.48109243697478993</v>
      </c>
      <c r="N1740" s="4">
        <v>216.51615544967242</v>
      </c>
      <c r="O1740" s="4">
        <v>919792.50000000035</v>
      </c>
      <c r="P1740" s="4">
        <v>1961537.27</v>
      </c>
      <c r="Q1740" s="4">
        <v>170831.19999999998</v>
      </c>
      <c r="R1740" s="4">
        <v>1790706.07</v>
      </c>
    </row>
    <row r="1741" spans="1:18" ht="15" x14ac:dyDescent="0.2">
      <c r="A1741" s="1" t="str" cm="1">
        <f t="array" ref="A1741">_xlfn.LET(
  _xlpm.n, UPPER(TRIM(C1741)),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C1741
  )
)</f>
        <v>Northern Territory</v>
      </c>
      <c r="B1741" s="1" t="str" cm="1">
        <f t="array" ref="B1741">_xlfn.LET(
  _xlpm.n, UPPER(TRIM(C1741)),
  _xlfn.XLOOKUP(
    _xlpm.n,
    {"AUSTRALIA","NSW","VIC","QLD","SA","WA","TAS","NT","ACT","UNK"},
    {"AU","NSW","VIC","QLD","SA","WA","TAS","NT","ACT","UNK"},
    C1741
  )
)</f>
        <v>NT</v>
      </c>
      <c r="C1741" s="1" t="s">
        <v>24</v>
      </c>
      <c r="D1741" s="11">
        <f t="shared" si="27"/>
        <v>44621</v>
      </c>
      <c r="E1741" s="1" t="s">
        <v>52</v>
      </c>
      <c r="F1741" s="1" t="s">
        <v>31</v>
      </c>
      <c r="G1741" s="4">
        <v>3368</v>
      </c>
      <c r="H1741" s="5">
        <v>262472.19999999995</v>
      </c>
      <c r="I1741" s="4">
        <v>2495</v>
      </c>
      <c r="J1741" s="4">
        <v>873</v>
      </c>
      <c r="K1741" s="4">
        <v>83995.5</v>
      </c>
      <c r="L1741" s="4">
        <v>178476.7</v>
      </c>
      <c r="M1741" s="6">
        <v>0.74079572446555819</v>
      </c>
      <c r="N1741" s="4">
        <v>192.20742506811993</v>
      </c>
      <c r="O1741" s="4">
        <v>319047.45</v>
      </c>
      <c r="P1741" s="4">
        <v>448734.3</v>
      </c>
      <c r="Q1741" s="4">
        <v>83995.5</v>
      </c>
      <c r="R1741" s="4">
        <v>364738.80000000005</v>
      </c>
    </row>
    <row r="1742" spans="1:18" ht="15" x14ac:dyDescent="0.2">
      <c r="A1742" s="1" t="str" cm="1">
        <f t="array" ref="A1742">_xlfn.LET(
  _xlpm.n, UPPER(TRIM(C1742)),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C1742
  )
)</f>
        <v>Australian Capital Territory</v>
      </c>
      <c r="B1742" s="1" t="str" cm="1">
        <f t="array" ref="B1742">_xlfn.LET(
  _xlpm.n, UPPER(TRIM(C1742)),
  _xlfn.XLOOKUP(
    _xlpm.n,
    {"AUSTRALIA","NSW","VIC","QLD","SA","WA","TAS","NT","ACT","UNK"},
    {"AU","NSW","VIC","QLD","SA","WA","TAS","NT","ACT","UNK"},
    C1742
  )
)</f>
        <v>ACT</v>
      </c>
      <c r="C1742" s="1" t="s">
        <v>25</v>
      </c>
      <c r="D1742" s="11">
        <f t="shared" si="27"/>
        <v>44621</v>
      </c>
      <c r="E1742" s="1" t="s">
        <v>52</v>
      </c>
      <c r="F1742" s="1" t="s">
        <v>31</v>
      </c>
      <c r="G1742" s="4">
        <v>5614</v>
      </c>
      <c r="H1742" s="5">
        <v>559778.29999999935</v>
      </c>
      <c r="I1742" s="4">
        <v>2463</v>
      </c>
      <c r="J1742" s="4">
        <v>3151</v>
      </c>
      <c r="K1742" s="4">
        <v>115952.89999999997</v>
      </c>
      <c r="L1742" s="4">
        <v>443825.39999999991</v>
      </c>
      <c r="M1742" s="6">
        <v>0.43872461702885646</v>
      </c>
      <c r="N1742" s="4">
        <v>318.13597645429365</v>
      </c>
      <c r="O1742" s="4">
        <v>619968.99999999977</v>
      </c>
      <c r="P1742" s="4">
        <v>1718975.7299999995</v>
      </c>
      <c r="Q1742" s="4">
        <v>115952.89999999997</v>
      </c>
      <c r="R1742" s="4">
        <v>1603022.8299999998</v>
      </c>
    </row>
    <row r="1743" spans="1:18" ht="15" x14ac:dyDescent="0.2">
      <c r="A1743" s="1" t="str" cm="1">
        <f t="array" ref="A1743">_xlfn.LET(
  _xlpm.n, UPPER(TRIM(C1743)),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C1743
  )
)</f>
        <v>Unknown</v>
      </c>
      <c r="B1743" s="1" t="str" cm="1">
        <f t="array" ref="B1743">_xlfn.LET(
  _xlpm.n, UPPER(TRIM(C1743)),
  _xlfn.XLOOKUP(
    _xlpm.n,
    {"AUSTRALIA","NSW","VIC","QLD","SA","WA","TAS","NT","ACT","UNK"},
    {"AU","NSW","VIC","QLD","SA","WA","TAS","NT","ACT","UNK"},
    C1743
  )
)</f>
        <v>UNK</v>
      </c>
      <c r="C1743" s="1" t="s">
        <v>26</v>
      </c>
      <c r="D1743" s="11">
        <f t="shared" si="27"/>
        <v>44621</v>
      </c>
      <c r="E1743" s="1" t="s">
        <v>52</v>
      </c>
      <c r="F1743" s="1" t="s">
        <v>31</v>
      </c>
      <c r="G1743" s="4">
        <v>2</v>
      </c>
      <c r="H1743" s="5">
        <v>95.9</v>
      </c>
      <c r="I1743" s="4">
        <v>1</v>
      </c>
      <c r="J1743" s="4">
        <v>1</v>
      </c>
      <c r="K1743" s="4">
        <v>32.450000000000003</v>
      </c>
      <c r="L1743" s="4">
        <v>63.45</v>
      </c>
      <c r="M1743" s="6">
        <v>0.5</v>
      </c>
      <c r="N1743" s="4">
        <v>56.55</v>
      </c>
      <c r="O1743" s="4">
        <v>112.75</v>
      </c>
      <c r="P1743" s="4">
        <v>152.44999999999999</v>
      </c>
      <c r="Q1743" s="4">
        <v>32.450000000000003</v>
      </c>
      <c r="R1743" s="4">
        <v>120</v>
      </c>
    </row>
    <row r="1744" spans="1:18" ht="15" x14ac:dyDescent="0.2">
      <c r="A1744" s="1" t="str" cm="1">
        <f t="array" ref="A1744">_xlfn.LET(
  _xlpm.n, UPPER(TRIM(C1744)),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C1744
  )
)</f>
        <v>Australia</v>
      </c>
      <c r="B1744" s="1" t="str" cm="1">
        <f t="array" ref="B1744">_xlfn.LET(
  _xlpm.n, UPPER(TRIM(C1744)),
  _xlfn.XLOOKUP(
    _xlpm.n,
    {"AUSTRALIA","NSW","VIC","QLD","SA","WA","TAS","NT","ACT","UNK"},
    {"AU","NSW","VIC","QLD","SA","WA","TAS","NT","ACT","UNK"},
    C1744
  )
)</f>
        <v>AU</v>
      </c>
      <c r="C1744" s="2" t="s">
        <v>15</v>
      </c>
      <c r="D1744" s="12">
        <f t="shared" si="27"/>
        <v>44621</v>
      </c>
      <c r="E1744" s="3" t="s">
        <v>52</v>
      </c>
      <c r="F1744" s="3" t="s">
        <v>33</v>
      </c>
      <c r="G1744" s="8">
        <v>809294</v>
      </c>
      <c r="H1744" s="9">
        <v>111884001.56999998</v>
      </c>
      <c r="I1744" s="8">
        <v>95407</v>
      </c>
      <c r="J1744" s="8">
        <v>713887</v>
      </c>
      <c r="K1744" s="8">
        <v>9187060.7500000224</v>
      </c>
      <c r="L1744" s="8">
        <v>102696940.82000005</v>
      </c>
      <c r="M1744" s="10">
        <v>0.11788917253803932</v>
      </c>
      <c r="N1744" s="8">
        <v>153.66437243947863</v>
      </c>
      <c r="O1744" s="8">
        <v>145420051.9000006</v>
      </c>
      <c r="P1744" s="8">
        <v>277748432.41999823</v>
      </c>
      <c r="Q1744" s="8">
        <v>9187060.7500000224</v>
      </c>
      <c r="R1744" s="8">
        <v>268561371.66999978</v>
      </c>
    </row>
    <row r="1745" spans="1:18" ht="15" x14ac:dyDescent="0.2">
      <c r="A1745" s="1" t="str" cm="1">
        <f t="array" ref="A1745">_xlfn.LET(
  _xlpm.n, UPPER(TRIM(C1745)),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C1745
  )
)</f>
        <v>New South Wales</v>
      </c>
      <c r="B1745" s="1" t="str" cm="1">
        <f t="array" ref="B1745">_xlfn.LET(
  _xlpm.n, UPPER(TRIM(C1745)),
  _xlfn.XLOOKUP(
    _xlpm.n,
    {"AUSTRALIA","NSW","VIC","QLD","SA","WA","TAS","NT","ACT","UNK"},
    {"AU","NSW","VIC","QLD","SA","WA","TAS","NT","ACT","UNK"},
    C1745
  )
)</f>
        <v>NSW</v>
      </c>
      <c r="C1745" s="1" t="s">
        <v>18</v>
      </c>
      <c r="D1745" s="11">
        <f t="shared" si="27"/>
        <v>44621</v>
      </c>
      <c r="E1745" s="1" t="s">
        <v>52</v>
      </c>
      <c r="F1745" s="1" t="s">
        <v>33</v>
      </c>
      <c r="G1745" s="4">
        <v>262463</v>
      </c>
      <c r="H1745" s="5">
        <v>37075702.400000095</v>
      </c>
      <c r="I1745" s="4">
        <v>37316</v>
      </c>
      <c r="J1745" s="4">
        <v>225147</v>
      </c>
      <c r="K1745" s="4">
        <v>3503535.7500000009</v>
      </c>
      <c r="L1745" s="4">
        <v>33572166.649999991</v>
      </c>
      <c r="M1745" s="6">
        <v>0.14217623055440196</v>
      </c>
      <c r="N1745" s="4">
        <v>167.40437623204733</v>
      </c>
      <c r="O1745" s="4">
        <v>48370119.899999984</v>
      </c>
      <c r="P1745" s="4">
        <v>93818193.800000027</v>
      </c>
      <c r="Q1745" s="4">
        <v>3503535.7500000009</v>
      </c>
      <c r="R1745" s="4">
        <v>90314658.050000191</v>
      </c>
    </row>
    <row r="1746" spans="1:18" ht="15" x14ac:dyDescent="0.2">
      <c r="A1746" s="1" t="str" cm="1">
        <f t="array" ref="A1746">_xlfn.LET(
  _xlpm.n, UPPER(TRIM(C1746)),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C1746
  )
)</f>
        <v>Victoria</v>
      </c>
      <c r="B1746" s="1" t="str" cm="1">
        <f t="array" ref="B1746">_xlfn.LET(
  _xlpm.n, UPPER(TRIM(C1746)),
  _xlfn.XLOOKUP(
    _xlpm.n,
    {"AUSTRALIA","NSW","VIC","QLD","SA","WA","TAS","NT","ACT","UNK"},
    {"AU","NSW","VIC","QLD","SA","WA","TAS","NT","ACT","UNK"},
    C1746
  )
)</f>
        <v>VIC</v>
      </c>
      <c r="C1746" s="1" t="s">
        <v>19</v>
      </c>
      <c r="D1746" s="11">
        <f t="shared" si="27"/>
        <v>44621</v>
      </c>
      <c r="E1746" s="1" t="s">
        <v>52</v>
      </c>
      <c r="F1746" s="1" t="s">
        <v>33</v>
      </c>
      <c r="G1746" s="4">
        <v>183274</v>
      </c>
      <c r="H1746" s="5">
        <v>24968319.890000042</v>
      </c>
      <c r="I1746" s="4">
        <v>23731</v>
      </c>
      <c r="J1746" s="4">
        <v>159543</v>
      </c>
      <c r="K1746" s="4">
        <v>2188036.3999999966</v>
      </c>
      <c r="L1746" s="4">
        <v>22780283.490000036</v>
      </c>
      <c r="M1746" s="6">
        <v>0.12948372382334647</v>
      </c>
      <c r="N1746" s="4">
        <v>149.89695124768951</v>
      </c>
      <c r="O1746" s="4">
        <v>31829079.5</v>
      </c>
      <c r="P1746" s="4">
        <v>60773412.229999959</v>
      </c>
      <c r="Q1746" s="4">
        <v>2188036.3999999966</v>
      </c>
      <c r="R1746" s="4">
        <v>58585375.829999983</v>
      </c>
    </row>
    <row r="1747" spans="1:18" ht="15" x14ac:dyDescent="0.2">
      <c r="A1747" s="1" t="str" cm="1">
        <f t="array" ref="A1747">_xlfn.LET(
  _xlpm.n, UPPER(TRIM(C1747)),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C1747
  )
)</f>
        <v>Queensland</v>
      </c>
      <c r="B1747" s="1" t="str" cm="1">
        <f t="array" ref="B1747">_xlfn.LET(
  _xlpm.n, UPPER(TRIM(C1747)),
  _xlfn.XLOOKUP(
    _xlpm.n,
    {"AUSTRALIA","NSW","VIC","QLD","SA","WA","TAS","NT","ACT","UNK"},
    {"AU","NSW","VIC","QLD","SA","WA","TAS","NT","ACT","UNK"},
    C1747
  )
)</f>
        <v>QLD</v>
      </c>
      <c r="C1747" s="1" t="s">
        <v>20</v>
      </c>
      <c r="D1747" s="11">
        <f t="shared" si="27"/>
        <v>44621</v>
      </c>
      <c r="E1747" s="1" t="s">
        <v>52</v>
      </c>
      <c r="F1747" s="1" t="s">
        <v>33</v>
      </c>
      <c r="G1747" s="4">
        <v>175187</v>
      </c>
      <c r="H1747" s="5">
        <v>24113093.0499999</v>
      </c>
      <c r="I1747" s="4">
        <v>22498</v>
      </c>
      <c r="J1747" s="4">
        <v>152689</v>
      </c>
      <c r="K1747" s="4">
        <v>2284345.5999999987</v>
      </c>
      <c r="L1747" s="4">
        <v>21828747.449999932</v>
      </c>
      <c r="M1747" s="6">
        <v>0.12842277109602881</v>
      </c>
      <c r="N1747" s="4">
        <v>103.76143574117219</v>
      </c>
      <c r="O1747" s="4">
        <v>31615404.199999925</v>
      </c>
      <c r="P1747" s="4">
        <v>60535581.790000059</v>
      </c>
      <c r="Q1747" s="4">
        <v>2284345.5999999987</v>
      </c>
      <c r="R1747" s="4">
        <v>58251236.190000057</v>
      </c>
    </row>
    <row r="1748" spans="1:18" ht="15" x14ac:dyDescent="0.2">
      <c r="A1748" s="1" t="str" cm="1">
        <f t="array" ref="A1748">_xlfn.LET(
  _xlpm.n, UPPER(TRIM(C1748)),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C1748
  )
)</f>
        <v>South Australia</v>
      </c>
      <c r="B1748" s="1" t="str" cm="1">
        <f t="array" ref="B1748">_xlfn.LET(
  _xlpm.n, UPPER(TRIM(C1748)),
  _xlfn.XLOOKUP(
    _xlpm.n,
    {"AUSTRALIA","NSW","VIC","QLD","SA","WA","TAS","NT","ACT","UNK"},
    {"AU","NSW","VIC","QLD","SA","WA","TAS","NT","ACT","UNK"},
    C1748
  )
)</f>
        <v>SA</v>
      </c>
      <c r="C1748" s="1" t="s">
        <v>21</v>
      </c>
      <c r="D1748" s="11">
        <f t="shared" si="27"/>
        <v>44621</v>
      </c>
      <c r="E1748" s="1" t="s">
        <v>52</v>
      </c>
      <c r="F1748" s="1" t="s">
        <v>33</v>
      </c>
      <c r="G1748" s="4">
        <v>57701</v>
      </c>
      <c r="H1748" s="5">
        <v>7786177.2299999893</v>
      </c>
      <c r="I1748" s="4">
        <v>4785</v>
      </c>
      <c r="J1748" s="4">
        <v>52916</v>
      </c>
      <c r="K1748" s="4">
        <v>549257.80000000051</v>
      </c>
      <c r="L1748" s="4">
        <v>7236919.4299999867</v>
      </c>
      <c r="M1748" s="6">
        <v>8.2927505589157902E-2</v>
      </c>
      <c r="N1748" s="4">
        <v>120.85516728624533</v>
      </c>
      <c r="O1748" s="4">
        <v>10259840.850000033</v>
      </c>
      <c r="P1748" s="4">
        <v>17973256.690000009</v>
      </c>
      <c r="Q1748" s="4">
        <v>549257.80000000051</v>
      </c>
      <c r="R1748" s="4">
        <v>17423998.890000015</v>
      </c>
    </row>
    <row r="1749" spans="1:18" ht="15" x14ac:dyDescent="0.2">
      <c r="A1749" s="1" t="str" cm="1">
        <f t="array" ref="A1749">_xlfn.LET(
  _xlpm.n, UPPER(TRIM(C1749)),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C1749
  )
)</f>
        <v>Western Australia</v>
      </c>
      <c r="B1749" s="1" t="str" cm="1">
        <f t="array" ref="B1749">_xlfn.LET(
  _xlpm.n, UPPER(TRIM(C1749)),
  _xlfn.XLOOKUP(
    _xlpm.n,
    {"AUSTRALIA","NSW","VIC","QLD","SA","WA","TAS","NT","ACT","UNK"},
    {"AU","NSW","VIC","QLD","SA","WA","TAS","NT","ACT","UNK"},
    C1749
  )
)</f>
        <v>WA</v>
      </c>
      <c r="C1749" s="1" t="s">
        <v>22</v>
      </c>
      <c r="D1749" s="11">
        <f t="shared" si="27"/>
        <v>44621</v>
      </c>
      <c r="E1749" s="1" t="s">
        <v>52</v>
      </c>
      <c r="F1749" s="1" t="s">
        <v>33</v>
      </c>
      <c r="G1749" s="4">
        <v>101196</v>
      </c>
      <c r="H1749" s="5">
        <v>13818650.600000028</v>
      </c>
      <c r="I1749" s="4">
        <v>5724</v>
      </c>
      <c r="J1749" s="4">
        <v>95472</v>
      </c>
      <c r="K1749" s="4">
        <v>515052.64999999985</v>
      </c>
      <c r="L1749" s="4">
        <v>13303597.950000023</v>
      </c>
      <c r="M1749" s="6">
        <v>5.656350053361793E-2</v>
      </c>
      <c r="N1749" s="4">
        <v>250.14446864438602</v>
      </c>
      <c r="O1749" s="4">
        <v>17962479.899999961</v>
      </c>
      <c r="P1749" s="4">
        <v>33704793.199999988</v>
      </c>
      <c r="Q1749" s="4">
        <v>515052.64999999985</v>
      </c>
      <c r="R1749" s="4">
        <v>33189740.550000012</v>
      </c>
    </row>
    <row r="1750" spans="1:18" ht="15" x14ac:dyDescent="0.2">
      <c r="A1750" s="1" t="str" cm="1">
        <f t="array" ref="A1750">_xlfn.LET(
  _xlpm.n, UPPER(TRIM(C1750)),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C1750
  )
)</f>
        <v>Tasmania</v>
      </c>
      <c r="B1750" s="1" t="str" cm="1">
        <f t="array" ref="B1750">_xlfn.LET(
  _xlpm.n, UPPER(TRIM(C1750)),
  _xlfn.XLOOKUP(
    _xlpm.n,
    {"AUSTRALIA","NSW","VIC","QLD","SA","WA","TAS","NT","ACT","UNK"},
    {"AU","NSW","VIC","QLD","SA","WA","TAS","NT","ACT","UNK"},
    C1750
  )
)</f>
        <v>TAS</v>
      </c>
      <c r="C1750" s="1" t="s">
        <v>23</v>
      </c>
      <c r="D1750" s="11">
        <f t="shared" si="27"/>
        <v>44621</v>
      </c>
      <c r="E1750" s="1" t="s">
        <v>52</v>
      </c>
      <c r="F1750" s="1" t="s">
        <v>33</v>
      </c>
      <c r="G1750" s="4">
        <v>15680</v>
      </c>
      <c r="H1750" s="5">
        <v>2216845.4499999993</v>
      </c>
      <c r="I1750" s="4">
        <v>508</v>
      </c>
      <c r="J1750" s="4">
        <v>15172</v>
      </c>
      <c r="K1750" s="4">
        <v>60368.2</v>
      </c>
      <c r="L1750" s="4">
        <v>2156477.2499999986</v>
      </c>
      <c r="M1750" s="6">
        <v>3.2397959183673469E-2</v>
      </c>
      <c r="N1750" s="4">
        <v>86.134567164179117</v>
      </c>
      <c r="O1750" s="4">
        <v>2934273.5999999996</v>
      </c>
      <c r="P1750" s="4">
        <v>5502971.3800000045</v>
      </c>
      <c r="Q1750" s="4">
        <v>60368.2</v>
      </c>
      <c r="R1750" s="4">
        <v>5442603.1800000016</v>
      </c>
    </row>
    <row r="1751" spans="1:18" ht="15" x14ac:dyDescent="0.2">
      <c r="A1751" s="1" t="str" cm="1">
        <f t="array" ref="A1751">_xlfn.LET(
  _xlpm.n, UPPER(TRIM(C1751)),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C1751
  )
)</f>
        <v>Northern Territory</v>
      </c>
      <c r="B1751" s="1" t="str" cm="1">
        <f t="array" ref="B1751">_xlfn.LET(
  _xlpm.n, UPPER(TRIM(C1751)),
  _xlfn.XLOOKUP(
    _xlpm.n,
    {"AUSTRALIA","NSW","VIC","QLD","SA","WA","TAS","NT","ACT","UNK"},
    {"AU","NSW","VIC","QLD","SA","WA","TAS","NT","ACT","UNK"},
    C1751
  )
)</f>
        <v>NT</v>
      </c>
      <c r="C1751" s="1" t="s">
        <v>24</v>
      </c>
      <c r="D1751" s="11">
        <f t="shared" si="27"/>
        <v>44621</v>
      </c>
      <c r="E1751" s="1" t="s">
        <v>52</v>
      </c>
      <c r="F1751" s="1" t="s">
        <v>33</v>
      </c>
      <c r="G1751" s="4">
        <v>3334</v>
      </c>
      <c r="H1751" s="5">
        <v>484502.94999999978</v>
      </c>
      <c r="I1751" s="4">
        <v>135</v>
      </c>
      <c r="J1751" s="4">
        <v>3199</v>
      </c>
      <c r="K1751" s="4">
        <v>15301.099999999997</v>
      </c>
      <c r="L1751" s="4">
        <v>469201.84999999963</v>
      </c>
      <c r="M1751" s="6">
        <v>4.0491901619676064E-2</v>
      </c>
      <c r="N1751" s="4">
        <v>123.23647058823529</v>
      </c>
      <c r="O1751" s="4">
        <v>637582.05000000075</v>
      </c>
      <c r="P1751" s="4">
        <v>1145237.5399999993</v>
      </c>
      <c r="Q1751" s="4">
        <v>15301.099999999997</v>
      </c>
      <c r="R1751" s="4">
        <v>1129936.4399999995</v>
      </c>
    </row>
    <row r="1752" spans="1:18" ht="15" x14ac:dyDescent="0.2">
      <c r="A1752" s="1" t="str" cm="1">
        <f t="array" ref="A1752">_xlfn.LET(
  _xlpm.n, UPPER(TRIM(C1752)),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C1752
  )
)</f>
        <v>Australian Capital Territory</v>
      </c>
      <c r="B1752" s="1" t="str" cm="1">
        <f t="array" ref="B1752">_xlfn.LET(
  _xlpm.n, UPPER(TRIM(C1752)),
  _xlfn.XLOOKUP(
    _xlpm.n,
    {"AUSTRALIA","NSW","VIC","QLD","SA","WA","TAS","NT","ACT","UNK"},
    {"AU","NSW","VIC","QLD","SA","WA","TAS","NT","ACT","UNK"},
    C1752
  )
)</f>
        <v>ACT</v>
      </c>
      <c r="C1752" s="1" t="s">
        <v>25</v>
      </c>
      <c r="D1752" s="11">
        <f t="shared" si="27"/>
        <v>44621</v>
      </c>
      <c r="E1752" s="1" t="s">
        <v>52</v>
      </c>
      <c r="F1752" s="1" t="s">
        <v>33</v>
      </c>
      <c r="G1752" s="4">
        <v>10447</v>
      </c>
      <c r="H1752" s="5">
        <v>1418639.6999999997</v>
      </c>
      <c r="I1752" s="4">
        <v>710</v>
      </c>
      <c r="J1752" s="4">
        <v>9737</v>
      </c>
      <c r="K1752" s="4">
        <v>71163.25</v>
      </c>
      <c r="L1752" s="4">
        <v>1347476.449999999</v>
      </c>
      <c r="M1752" s="6">
        <v>6.7962094381162061E-2</v>
      </c>
      <c r="N1752" s="4">
        <v>341.8857553956837</v>
      </c>
      <c r="O1752" s="4">
        <v>1808511.5000000005</v>
      </c>
      <c r="P1752" s="4">
        <v>4289780.29</v>
      </c>
      <c r="Q1752" s="4">
        <v>71163.25</v>
      </c>
      <c r="R1752" s="4">
        <v>4218617.0400000019</v>
      </c>
    </row>
    <row r="1753" spans="1:18" ht="15" x14ac:dyDescent="0.2">
      <c r="A1753" s="1" t="str" cm="1">
        <f t="array" ref="A1753">_xlfn.LET(
  _xlpm.n, UPPER(TRIM(C1753)),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C1753
  )
)</f>
        <v>Unknown</v>
      </c>
      <c r="B1753" s="1" t="str" cm="1">
        <f t="array" ref="B1753">_xlfn.LET(
  _xlpm.n, UPPER(TRIM(C1753)),
  _xlfn.XLOOKUP(
    _xlpm.n,
    {"AUSTRALIA","NSW","VIC","QLD","SA","WA","TAS","NT","ACT","UNK"},
    {"AU","NSW","VIC","QLD","SA","WA","TAS","NT","ACT","UNK"},
    C1753
  )
)</f>
        <v>UNK</v>
      </c>
      <c r="C1753" s="1" t="s">
        <v>26</v>
      </c>
      <c r="D1753" s="11">
        <f t="shared" si="27"/>
        <v>44621</v>
      </c>
      <c r="E1753" s="1" t="s">
        <v>52</v>
      </c>
      <c r="F1753" s="1" t="s">
        <v>33</v>
      </c>
      <c r="G1753" s="4">
        <v>12</v>
      </c>
      <c r="H1753" s="5">
        <v>2070.3000000000002</v>
      </c>
      <c r="I1753" s="4">
        <v>0</v>
      </c>
      <c r="J1753" s="4">
        <v>12</v>
      </c>
      <c r="K1753" s="4">
        <v>0</v>
      </c>
      <c r="L1753" s="4">
        <v>2070.3000000000002</v>
      </c>
      <c r="M1753" s="6">
        <v>0</v>
      </c>
      <c r="N1753" s="4" t="s">
        <v>32</v>
      </c>
      <c r="O1753" s="4">
        <v>2760.3999999999996</v>
      </c>
      <c r="P1753" s="4">
        <v>5205.5</v>
      </c>
      <c r="Q1753" s="4">
        <v>0</v>
      </c>
      <c r="R1753" s="4">
        <v>5205.5</v>
      </c>
    </row>
    <row r="1754" spans="1:18" ht="15" x14ac:dyDescent="0.2">
      <c r="A1754" s="1" t="str" cm="1">
        <f t="array" ref="A1754">_xlfn.LET(
  _xlpm.n, UPPER(TRIM(C1754)),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C1754
  )
)</f>
        <v>Australia</v>
      </c>
      <c r="B1754" s="1" t="str" cm="1">
        <f t="array" ref="B1754">_xlfn.LET(
  _xlpm.n, UPPER(TRIM(C1754)),
  _xlfn.XLOOKUP(
    _xlpm.n,
    {"AUSTRALIA","NSW","VIC","QLD","SA","WA","TAS","NT","ACT","UNK"},
    {"AU","NSW","VIC","QLD","SA","WA","TAS","NT","ACT","UNK"},
    C1754
  )
)</f>
        <v>AU</v>
      </c>
      <c r="C1754" s="2" t="s">
        <v>15</v>
      </c>
      <c r="D1754" s="12">
        <f t="shared" si="27"/>
        <v>44621</v>
      </c>
      <c r="E1754" s="3" t="s">
        <v>52</v>
      </c>
      <c r="F1754" s="3" t="s">
        <v>34</v>
      </c>
      <c r="G1754" s="8">
        <v>44422619</v>
      </c>
      <c r="H1754" s="9">
        <v>1158384755.7099981</v>
      </c>
      <c r="I1754" s="8">
        <v>41013801</v>
      </c>
      <c r="J1754" s="8">
        <v>3408818</v>
      </c>
      <c r="K1754" s="8">
        <v>1085622167.2499938</v>
      </c>
      <c r="L1754" s="8">
        <v>72762588.460000396</v>
      </c>
      <c r="M1754" s="10">
        <v>0.92326391201743419</v>
      </c>
      <c r="N1754" s="8">
        <v>23.081563606521069</v>
      </c>
      <c r="O1754" s="8">
        <v>1370045119.6500168</v>
      </c>
      <c r="P1754" s="8">
        <v>1204783318.1000006</v>
      </c>
      <c r="Q1754" s="8">
        <v>1083812630.9499917</v>
      </c>
      <c r="R1754" s="8">
        <v>120970687.15000021</v>
      </c>
    </row>
    <row r="1755" spans="1:18" ht="15" x14ac:dyDescent="0.2">
      <c r="A1755" s="1" t="str" cm="1">
        <f t="array" ref="A1755">_xlfn.LET(
  _xlpm.n, UPPER(TRIM(C1755)),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C1755
  )
)</f>
        <v>New South Wales</v>
      </c>
      <c r="B1755" s="1" t="str" cm="1">
        <f t="array" ref="B1755">_xlfn.LET(
  _xlpm.n, UPPER(TRIM(C1755)),
  _xlfn.XLOOKUP(
    _xlpm.n,
    {"AUSTRALIA","NSW","VIC","QLD","SA","WA","TAS","NT","ACT","UNK"},
    {"AU","NSW","VIC","QLD","SA","WA","TAS","NT","ACT","UNK"},
    C1755
  )
)</f>
        <v>NSW</v>
      </c>
      <c r="C1755" s="1" t="s">
        <v>18</v>
      </c>
      <c r="D1755" s="11">
        <f t="shared" si="27"/>
        <v>44621</v>
      </c>
      <c r="E1755" s="1" t="s">
        <v>52</v>
      </c>
      <c r="F1755" s="1" t="s">
        <v>34</v>
      </c>
      <c r="G1755" s="4">
        <v>16978466</v>
      </c>
      <c r="H1755" s="5">
        <v>483950587.53999871</v>
      </c>
      <c r="I1755" s="4">
        <v>15653433</v>
      </c>
      <c r="J1755" s="4">
        <v>1325033</v>
      </c>
      <c r="K1755" s="4">
        <v>457165541.19999915</v>
      </c>
      <c r="L1755" s="4">
        <v>26785046.339999974</v>
      </c>
      <c r="M1755" s="6">
        <v>0.92195802612556399</v>
      </c>
      <c r="N1755" s="4">
        <v>23.418097488249849</v>
      </c>
      <c r="O1755" s="4">
        <v>571909234.86999965</v>
      </c>
      <c r="P1755" s="4">
        <v>498992601.08999825</v>
      </c>
      <c r="Q1755" s="4">
        <v>456453495.74999952</v>
      </c>
      <c r="R1755" s="4">
        <v>42539105.340000138</v>
      </c>
    </row>
    <row r="1756" spans="1:18" ht="15" x14ac:dyDescent="0.2">
      <c r="A1756" s="1" t="str" cm="1">
        <f t="array" ref="A1756">_xlfn.LET(
  _xlpm.n, UPPER(TRIM(C1756)),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C1756
  )
)</f>
        <v>Victoria</v>
      </c>
      <c r="B1756" s="1" t="str" cm="1">
        <f t="array" ref="B1756">_xlfn.LET(
  _xlpm.n, UPPER(TRIM(C1756)),
  _xlfn.XLOOKUP(
    _xlpm.n,
    {"AUSTRALIA","NSW","VIC","QLD","SA","WA","TAS","NT","ACT","UNK"},
    {"AU","NSW","VIC","QLD","SA","WA","TAS","NT","ACT","UNK"},
    C1756
  )
)</f>
        <v>VIC</v>
      </c>
      <c r="C1756" s="1" t="s">
        <v>19</v>
      </c>
      <c r="D1756" s="11">
        <f t="shared" si="27"/>
        <v>44621</v>
      </c>
      <c r="E1756" s="1" t="s">
        <v>52</v>
      </c>
      <c r="F1756" s="1" t="s">
        <v>34</v>
      </c>
      <c r="G1756" s="4">
        <v>11133505</v>
      </c>
      <c r="H1756" s="5">
        <v>283841653.3300004</v>
      </c>
      <c r="I1756" s="4">
        <v>10398157</v>
      </c>
      <c r="J1756" s="4">
        <v>735348</v>
      </c>
      <c r="K1756" s="4">
        <v>268009663.05000001</v>
      </c>
      <c r="L1756" s="4">
        <v>15831990.279999981</v>
      </c>
      <c r="M1756" s="6">
        <v>0.93395179685103658</v>
      </c>
      <c r="N1756" s="4">
        <v>24.305298865403064</v>
      </c>
      <c r="O1756" s="4">
        <v>335474061.05999839</v>
      </c>
      <c r="P1756" s="4">
        <v>295014207.9800002</v>
      </c>
      <c r="Q1756" s="4">
        <v>267607133.6999999</v>
      </c>
      <c r="R1756" s="4">
        <v>27407074.280000031</v>
      </c>
    </row>
    <row r="1757" spans="1:18" ht="15" x14ac:dyDescent="0.2">
      <c r="A1757" s="1" t="str" cm="1">
        <f t="array" ref="A1757">_xlfn.LET(
  _xlpm.n, UPPER(TRIM(C1757)),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C1757
  )
)</f>
        <v>Queensland</v>
      </c>
      <c r="B1757" s="1" t="str" cm="1">
        <f t="array" ref="B1757">_xlfn.LET(
  _xlpm.n, UPPER(TRIM(C1757)),
  _xlfn.XLOOKUP(
    _xlpm.n,
    {"AUSTRALIA","NSW","VIC","QLD","SA","WA","TAS","NT","ACT","UNK"},
    {"AU","NSW","VIC","QLD","SA","WA","TAS","NT","ACT","UNK"},
    C1757
  )
)</f>
        <v>QLD</v>
      </c>
      <c r="C1757" s="1" t="s">
        <v>20</v>
      </c>
      <c r="D1757" s="11">
        <f t="shared" si="27"/>
        <v>44621</v>
      </c>
      <c r="E1757" s="1" t="s">
        <v>52</v>
      </c>
      <c r="F1757" s="1" t="s">
        <v>34</v>
      </c>
      <c r="G1757" s="4">
        <v>8195314</v>
      </c>
      <c r="H1757" s="5">
        <v>203201273.92999989</v>
      </c>
      <c r="I1757" s="4">
        <v>7480681</v>
      </c>
      <c r="J1757" s="4">
        <v>714633</v>
      </c>
      <c r="K1757" s="4">
        <v>187484869.54999986</v>
      </c>
      <c r="L1757" s="4">
        <v>15716404.380000001</v>
      </c>
      <c r="M1757" s="6">
        <v>0.91279980242367775</v>
      </c>
      <c r="N1757" s="4">
        <v>22.691236337573947</v>
      </c>
      <c r="O1757" s="4">
        <v>240779184.62999952</v>
      </c>
      <c r="P1757" s="4">
        <v>213674530.67999962</v>
      </c>
      <c r="Q1757" s="4">
        <v>187120357.49999979</v>
      </c>
      <c r="R1757" s="4">
        <v>26554173.180000018</v>
      </c>
    </row>
    <row r="1758" spans="1:18" ht="15" x14ac:dyDescent="0.2">
      <c r="A1758" s="1" t="str" cm="1">
        <f t="array" ref="A1758">_xlfn.LET(
  _xlpm.n, UPPER(TRIM(C1758)),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C1758
  )
)</f>
        <v>South Australia</v>
      </c>
      <c r="B1758" s="1" t="str" cm="1">
        <f t="array" ref="B1758">_xlfn.LET(
  _xlpm.n, UPPER(TRIM(C1758)),
  _xlfn.XLOOKUP(
    _xlpm.n,
    {"AUSTRALIA","NSW","VIC","QLD","SA","WA","TAS","NT","ACT","UNK"},
    {"AU","NSW","VIC","QLD","SA","WA","TAS","NT","ACT","UNK"},
    C1758
  )
)</f>
        <v>SA</v>
      </c>
      <c r="C1758" s="1" t="s">
        <v>21</v>
      </c>
      <c r="D1758" s="11">
        <f t="shared" si="27"/>
        <v>44621</v>
      </c>
      <c r="E1758" s="1" t="s">
        <v>52</v>
      </c>
      <c r="F1758" s="1" t="s">
        <v>34</v>
      </c>
      <c r="G1758" s="4">
        <v>3005824</v>
      </c>
      <c r="H1758" s="5">
        <v>71145227.0400002</v>
      </c>
      <c r="I1758" s="4">
        <v>2778268</v>
      </c>
      <c r="J1758" s="4">
        <v>227556</v>
      </c>
      <c r="K1758" s="4">
        <v>66076512.600000016</v>
      </c>
      <c r="L1758" s="4">
        <v>5068714.4400000051</v>
      </c>
      <c r="M1758" s="6">
        <v>0.92429496870076222</v>
      </c>
      <c r="N1758" s="4">
        <v>18.677009442060083</v>
      </c>
      <c r="O1758" s="4">
        <v>84178803.600000188</v>
      </c>
      <c r="P1758" s="4">
        <v>74157372.439999953</v>
      </c>
      <c r="Q1758" s="4">
        <v>65934074.900000013</v>
      </c>
      <c r="R1758" s="4">
        <v>8223297.5399999972</v>
      </c>
    </row>
    <row r="1759" spans="1:18" ht="15" x14ac:dyDescent="0.2">
      <c r="A1759" s="1" t="str" cm="1">
        <f t="array" ref="A1759">_xlfn.LET(
  _xlpm.n, UPPER(TRIM(C1759)),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C1759
  )
)</f>
        <v>Western Australia</v>
      </c>
      <c r="B1759" s="1" t="str" cm="1">
        <f t="array" ref="B1759">_xlfn.LET(
  _xlpm.n, UPPER(TRIM(C1759)),
  _xlfn.XLOOKUP(
    _xlpm.n,
    {"AUSTRALIA","NSW","VIC","QLD","SA","WA","TAS","NT","ACT","UNK"},
    {"AU","NSW","VIC","QLD","SA","WA","TAS","NT","ACT","UNK"},
    C1759
  )
)</f>
        <v>WA</v>
      </c>
      <c r="C1759" s="1" t="s">
        <v>22</v>
      </c>
      <c r="D1759" s="11">
        <f t="shared" si="27"/>
        <v>44621</v>
      </c>
      <c r="E1759" s="1" t="s">
        <v>52</v>
      </c>
      <c r="F1759" s="1" t="s">
        <v>34</v>
      </c>
      <c r="G1759" s="4">
        <v>3274179</v>
      </c>
      <c r="H1759" s="5">
        <v>71241448.98999995</v>
      </c>
      <c r="I1759" s="4">
        <v>2963295</v>
      </c>
      <c r="J1759" s="4">
        <v>310884</v>
      </c>
      <c r="K1759" s="4">
        <v>64368633.949999966</v>
      </c>
      <c r="L1759" s="4">
        <v>6872815.040000001</v>
      </c>
      <c r="M1759" s="6">
        <v>0.90504978499953725</v>
      </c>
      <c r="N1759" s="4">
        <v>23.779236352638758</v>
      </c>
      <c r="O1759" s="4">
        <v>84586613.540000364</v>
      </c>
      <c r="P1759" s="4">
        <v>76332954.219999939</v>
      </c>
      <c r="Q1759" s="4">
        <v>64244142.09999992</v>
      </c>
      <c r="R1759" s="4">
        <v>12088812.119999992</v>
      </c>
    </row>
    <row r="1760" spans="1:18" ht="15" x14ac:dyDescent="0.2">
      <c r="A1760" s="1" t="str" cm="1">
        <f t="array" ref="A1760">_xlfn.LET(
  _xlpm.n, UPPER(TRIM(C1760)),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C1760
  )
)</f>
        <v>Tasmania</v>
      </c>
      <c r="B1760" s="1" t="str" cm="1">
        <f t="array" ref="B1760">_xlfn.LET(
  _xlpm.n, UPPER(TRIM(C1760)),
  _xlfn.XLOOKUP(
    _xlpm.n,
    {"AUSTRALIA","NSW","VIC","QLD","SA","WA","TAS","NT","ACT","UNK"},
    {"AU","NSW","VIC","QLD","SA","WA","TAS","NT","ACT","UNK"},
    C1760
  )
)</f>
        <v>TAS</v>
      </c>
      <c r="C1760" s="1" t="s">
        <v>23</v>
      </c>
      <c r="D1760" s="11">
        <f t="shared" si="27"/>
        <v>44621</v>
      </c>
      <c r="E1760" s="1" t="s">
        <v>52</v>
      </c>
      <c r="F1760" s="1" t="s">
        <v>34</v>
      </c>
      <c r="G1760" s="4">
        <v>768088</v>
      </c>
      <c r="H1760" s="5">
        <v>17461931.700000025</v>
      </c>
      <c r="I1760" s="4">
        <v>721248</v>
      </c>
      <c r="J1760" s="4">
        <v>46840</v>
      </c>
      <c r="K1760" s="4">
        <v>16279129.899999995</v>
      </c>
      <c r="L1760" s="4">
        <v>1182801.7999999986</v>
      </c>
      <c r="M1760" s="6">
        <v>0.93901740425576241</v>
      </c>
      <c r="N1760" s="4">
        <v>26.648735244519397</v>
      </c>
      <c r="O1760" s="4">
        <v>20659842.650000006</v>
      </c>
      <c r="P1760" s="4">
        <v>18256320.060000043</v>
      </c>
      <c r="Q1760" s="4">
        <v>16250883.600000009</v>
      </c>
      <c r="R1760" s="4">
        <v>2005436.4599999986</v>
      </c>
    </row>
    <row r="1761" spans="1:18" ht="15" x14ac:dyDescent="0.2">
      <c r="A1761" s="1" t="str" cm="1">
        <f t="array" ref="A1761">_xlfn.LET(
  _xlpm.n, UPPER(TRIM(C1761)),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C1761
  )
)</f>
        <v>Northern Territory</v>
      </c>
      <c r="B1761" s="1" t="str" cm="1">
        <f t="array" ref="B1761">_xlfn.LET(
  _xlpm.n, UPPER(TRIM(C1761)),
  _xlfn.XLOOKUP(
    _xlpm.n,
    {"AUSTRALIA","NSW","VIC","QLD","SA","WA","TAS","NT","ACT","UNK"},
    {"AU","NSW","VIC","QLD","SA","WA","TAS","NT","ACT","UNK"},
    C1761
  )
)</f>
        <v>NT</v>
      </c>
      <c r="C1761" s="1" t="s">
        <v>24</v>
      </c>
      <c r="D1761" s="11">
        <f t="shared" si="27"/>
        <v>44621</v>
      </c>
      <c r="E1761" s="1" t="s">
        <v>52</v>
      </c>
      <c r="F1761" s="1" t="s">
        <v>34</v>
      </c>
      <c r="G1761" s="4">
        <v>199053</v>
      </c>
      <c r="H1761" s="5">
        <v>4745626.4799999977</v>
      </c>
      <c r="I1761" s="4">
        <v>193402</v>
      </c>
      <c r="J1761" s="4">
        <v>5651</v>
      </c>
      <c r="K1761" s="4">
        <v>4561924.9999999972</v>
      </c>
      <c r="L1761" s="4">
        <v>183701.48000000019</v>
      </c>
      <c r="M1761" s="6">
        <v>0.97161057607772805</v>
      </c>
      <c r="N1761" s="4">
        <v>46.99285714285714</v>
      </c>
      <c r="O1761" s="4">
        <v>5592464.9500000114</v>
      </c>
      <c r="P1761" s="4">
        <v>4848303.320000004</v>
      </c>
      <c r="Q1761" s="4">
        <v>4553069.1999999974</v>
      </c>
      <c r="R1761" s="4">
        <v>295234.12000000029</v>
      </c>
    </row>
    <row r="1762" spans="1:18" ht="15" x14ac:dyDescent="0.2">
      <c r="A1762" s="1" t="str" cm="1">
        <f t="array" ref="A1762">_xlfn.LET(
  _xlpm.n, UPPER(TRIM(C1762)),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C1762
  )
)</f>
        <v>Australian Capital Territory</v>
      </c>
      <c r="B1762" s="1" t="str" cm="1">
        <f t="array" ref="B1762">_xlfn.LET(
  _xlpm.n, UPPER(TRIM(C1762)),
  _xlfn.XLOOKUP(
    _xlpm.n,
    {"AUSTRALIA","NSW","VIC","QLD","SA","WA","TAS","NT","ACT","UNK"},
    {"AU","NSW","VIC","QLD","SA","WA","TAS","NT","ACT","UNK"},
    C1762
  )
)</f>
        <v>ACT</v>
      </c>
      <c r="C1762" s="1" t="s">
        <v>25</v>
      </c>
      <c r="D1762" s="11">
        <f t="shared" si="27"/>
        <v>44621</v>
      </c>
      <c r="E1762" s="1" t="s">
        <v>52</v>
      </c>
      <c r="F1762" s="1" t="s">
        <v>34</v>
      </c>
      <c r="G1762" s="4">
        <v>867399</v>
      </c>
      <c r="H1762" s="5">
        <v>22777400.250000026</v>
      </c>
      <c r="I1762" s="4">
        <v>824633</v>
      </c>
      <c r="J1762" s="4">
        <v>42766</v>
      </c>
      <c r="K1762" s="4">
        <v>21658645.300000004</v>
      </c>
      <c r="L1762" s="4">
        <v>1118754.9500000016</v>
      </c>
      <c r="M1762" s="6">
        <v>0.95069627703052462</v>
      </c>
      <c r="N1762" s="4">
        <v>18.50449522785318</v>
      </c>
      <c r="O1762" s="4">
        <v>26841518.649999969</v>
      </c>
      <c r="P1762" s="4">
        <v>23486196.570000056</v>
      </c>
      <c r="Q1762" s="4">
        <v>21632229.200000003</v>
      </c>
      <c r="R1762" s="4">
        <v>1853967.370000002</v>
      </c>
    </row>
    <row r="1763" spans="1:18" ht="15" x14ac:dyDescent="0.2">
      <c r="A1763" s="1" t="str" cm="1">
        <f t="array" ref="A1763">_xlfn.LET(
  _xlpm.n, UPPER(TRIM(C1763)),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C1763
  )
)</f>
        <v>Unknown</v>
      </c>
      <c r="B1763" s="1" t="str" cm="1">
        <f t="array" ref="B1763">_xlfn.LET(
  _xlpm.n, UPPER(TRIM(C1763)),
  _xlfn.XLOOKUP(
    _xlpm.n,
    {"AUSTRALIA","NSW","VIC","QLD","SA","WA","TAS","NT","ACT","UNK"},
    {"AU","NSW","VIC","QLD","SA","WA","TAS","NT","ACT","UNK"},
    C1763
  )
)</f>
        <v>UNK</v>
      </c>
      <c r="C1763" s="1" t="s">
        <v>26</v>
      </c>
      <c r="D1763" s="11">
        <f t="shared" si="27"/>
        <v>44621</v>
      </c>
      <c r="E1763" s="1" t="s">
        <v>52</v>
      </c>
      <c r="F1763" s="1" t="s">
        <v>34</v>
      </c>
      <c r="G1763" s="4">
        <v>791</v>
      </c>
      <c r="H1763" s="5">
        <v>19606.45</v>
      </c>
      <c r="I1763" s="4">
        <v>684</v>
      </c>
      <c r="J1763" s="4">
        <v>107</v>
      </c>
      <c r="K1763" s="4">
        <v>17246.700000000004</v>
      </c>
      <c r="L1763" s="4">
        <v>2359.7499999999986</v>
      </c>
      <c r="M1763" s="6">
        <v>0.86472819216182051</v>
      </c>
      <c r="N1763" s="4">
        <v>3.6825000000000001</v>
      </c>
      <c r="O1763" s="4">
        <v>23395.700000000012</v>
      </c>
      <c r="P1763" s="4">
        <v>20831.740000000009</v>
      </c>
      <c r="Q1763" s="4">
        <v>17245.000000000007</v>
      </c>
      <c r="R1763" s="4">
        <v>3586.7399999999993</v>
      </c>
    </row>
    <row r="1764" spans="1:18" ht="15" x14ac:dyDescent="0.2">
      <c r="A1764" s="1" t="str" cm="1">
        <f t="array" ref="A1764">_xlfn.LET(
  _xlpm.n, UPPER(TRIM(C1764)),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C1764
  )
)</f>
        <v>Australia</v>
      </c>
      <c r="B1764" s="1" t="str" cm="1">
        <f t="array" ref="B1764">_xlfn.LET(
  _xlpm.n, UPPER(TRIM(C1764)),
  _xlfn.XLOOKUP(
    _xlpm.n,
    {"AUSTRALIA","NSW","VIC","QLD","SA","WA","TAS","NT","ACT","UNK"},
    {"AU","NSW","VIC","QLD","SA","WA","TAS","NT","ACT","UNK"},
    C1764
  )
)</f>
        <v>AU</v>
      </c>
      <c r="C1764" s="2" t="s">
        <v>15</v>
      </c>
      <c r="D1764" s="12">
        <f t="shared" si="27"/>
        <v>44621</v>
      </c>
      <c r="E1764" s="3" t="s">
        <v>52</v>
      </c>
      <c r="F1764" s="3" t="s">
        <v>35</v>
      </c>
      <c r="G1764" s="8">
        <v>6751535</v>
      </c>
      <c r="H1764" s="9">
        <v>1017435560.6300038</v>
      </c>
      <c r="I1764" s="8">
        <v>5409359</v>
      </c>
      <c r="J1764" s="8">
        <v>1342176</v>
      </c>
      <c r="K1764" s="8">
        <v>832552311.60000396</v>
      </c>
      <c r="L1764" s="8">
        <v>184883249.02999994</v>
      </c>
      <c r="M1764" s="10">
        <v>0.80120431872159448</v>
      </c>
      <c r="N1764" s="8">
        <v>125.87471216486365</v>
      </c>
      <c r="O1764" s="8">
        <v>1095055436.1599903</v>
      </c>
      <c r="P1764" s="8">
        <v>1168452030.6399944</v>
      </c>
      <c r="Q1764" s="8">
        <v>832552311.60000396</v>
      </c>
      <c r="R1764" s="8">
        <v>335899719.03999931</v>
      </c>
    </row>
    <row r="1765" spans="1:18" ht="15" x14ac:dyDescent="0.2">
      <c r="A1765" s="1" t="str" cm="1">
        <f t="array" ref="A1765">_xlfn.LET(
  _xlpm.n, UPPER(TRIM(C1765)),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C1765
  )
)</f>
        <v>New South Wales</v>
      </c>
      <c r="B1765" s="1" t="str" cm="1">
        <f t="array" ref="B1765">_xlfn.LET(
  _xlpm.n, UPPER(TRIM(C1765)),
  _xlfn.XLOOKUP(
    _xlpm.n,
    {"AUSTRALIA","NSW","VIC","QLD","SA","WA","TAS","NT","ACT","UNK"},
    {"AU","NSW","VIC","QLD","SA","WA","TAS","NT","ACT","UNK"},
    C1765
  )
)</f>
        <v>NSW</v>
      </c>
      <c r="C1765" s="1" t="s">
        <v>18</v>
      </c>
      <c r="D1765" s="11">
        <f t="shared" si="27"/>
        <v>44621</v>
      </c>
      <c r="E1765" s="1" t="s">
        <v>52</v>
      </c>
      <c r="F1765" s="1" t="s">
        <v>35</v>
      </c>
      <c r="G1765" s="4">
        <v>2300242</v>
      </c>
      <c r="H1765" s="5">
        <v>349587931.5100013</v>
      </c>
      <c r="I1765" s="4">
        <v>1851054</v>
      </c>
      <c r="J1765" s="4">
        <v>449188</v>
      </c>
      <c r="K1765" s="4">
        <v>286853706.10000008</v>
      </c>
      <c r="L1765" s="4">
        <v>62734225.410000011</v>
      </c>
      <c r="M1765" s="6">
        <v>0.80472141626837523</v>
      </c>
      <c r="N1765" s="4">
        <v>117.4281444683417</v>
      </c>
      <c r="O1765" s="4">
        <v>376856944.62000078</v>
      </c>
      <c r="P1765" s="4">
        <v>394596324.54999942</v>
      </c>
      <c r="Q1765" s="4">
        <v>286853706.10000008</v>
      </c>
      <c r="R1765" s="4">
        <v>107742618.45000015</v>
      </c>
    </row>
    <row r="1766" spans="1:18" ht="15" x14ac:dyDescent="0.2">
      <c r="A1766" s="1" t="str" cm="1">
        <f t="array" ref="A1766">_xlfn.LET(
  _xlpm.n, UPPER(TRIM(C1766)),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C1766
  )
)</f>
        <v>Victoria</v>
      </c>
      <c r="B1766" s="1" t="str" cm="1">
        <f t="array" ref="B1766">_xlfn.LET(
  _xlpm.n, UPPER(TRIM(C1766)),
  _xlfn.XLOOKUP(
    _xlpm.n,
    {"AUSTRALIA","NSW","VIC","QLD","SA","WA","TAS","NT","ACT","UNK"},
    {"AU","NSW","VIC","QLD","SA","WA","TAS","NT","ACT","UNK"},
    C1766
  )
)</f>
        <v>VIC</v>
      </c>
      <c r="C1766" s="1" t="s">
        <v>19</v>
      </c>
      <c r="D1766" s="11">
        <f t="shared" si="27"/>
        <v>44621</v>
      </c>
      <c r="E1766" s="1" t="s">
        <v>52</v>
      </c>
      <c r="F1766" s="1" t="s">
        <v>35</v>
      </c>
      <c r="G1766" s="4">
        <v>1692520</v>
      </c>
      <c r="H1766" s="5">
        <v>250727710.10999972</v>
      </c>
      <c r="I1766" s="4">
        <v>1339714</v>
      </c>
      <c r="J1766" s="4">
        <v>352806</v>
      </c>
      <c r="K1766" s="4">
        <v>204168440.8999998</v>
      </c>
      <c r="L1766" s="4">
        <v>46559269.21000006</v>
      </c>
      <c r="M1766" s="6">
        <v>0.79154987828799661</v>
      </c>
      <c r="N1766" s="4">
        <v>128.24951094997056</v>
      </c>
      <c r="O1766" s="4">
        <v>269488199.07999974</v>
      </c>
      <c r="P1766" s="4">
        <v>292362864.69000036</v>
      </c>
      <c r="Q1766" s="4">
        <v>204168440.8999998</v>
      </c>
      <c r="R1766" s="4">
        <v>88194423.789999902</v>
      </c>
    </row>
    <row r="1767" spans="1:18" ht="15" x14ac:dyDescent="0.2">
      <c r="A1767" s="1" t="str" cm="1">
        <f t="array" ref="A1767">_xlfn.LET(
  _xlpm.n, UPPER(TRIM(C1767)),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C1767
  )
)</f>
        <v>Queensland</v>
      </c>
      <c r="B1767" s="1" t="str" cm="1">
        <f t="array" ref="B1767">_xlfn.LET(
  _xlpm.n, UPPER(TRIM(C1767)),
  _xlfn.XLOOKUP(
    _xlpm.n,
    {"AUSTRALIA","NSW","VIC","QLD","SA","WA","TAS","NT","ACT","UNK"},
    {"AU","NSW","VIC","QLD","SA","WA","TAS","NT","ACT","UNK"},
    C1767
  )
)</f>
        <v>QLD</v>
      </c>
      <c r="C1767" s="1" t="s">
        <v>20</v>
      </c>
      <c r="D1767" s="11">
        <f t="shared" si="27"/>
        <v>44621</v>
      </c>
      <c r="E1767" s="1" t="s">
        <v>52</v>
      </c>
      <c r="F1767" s="1" t="s">
        <v>35</v>
      </c>
      <c r="G1767" s="4">
        <v>1408520</v>
      </c>
      <c r="H1767" s="5">
        <v>211467694.62000063</v>
      </c>
      <c r="I1767" s="4">
        <v>1153936</v>
      </c>
      <c r="J1767" s="4">
        <v>254584</v>
      </c>
      <c r="K1767" s="4">
        <v>176656248.40000033</v>
      </c>
      <c r="L1767" s="4">
        <v>34811446.219999902</v>
      </c>
      <c r="M1767" s="6">
        <v>0.81925425269076757</v>
      </c>
      <c r="N1767" s="4">
        <v>130.56913287965415</v>
      </c>
      <c r="O1767" s="4">
        <v>227060008.05000073</v>
      </c>
      <c r="P1767" s="4">
        <v>241642265.55000037</v>
      </c>
      <c r="Q1767" s="4">
        <v>176656248.40000033</v>
      </c>
      <c r="R1767" s="4">
        <v>64986017.149999872</v>
      </c>
    </row>
    <row r="1768" spans="1:18" ht="15" x14ac:dyDescent="0.2">
      <c r="A1768" s="1" t="str" cm="1">
        <f t="array" ref="A1768">_xlfn.LET(
  _xlpm.n, UPPER(TRIM(C1768)),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C1768
  )
)</f>
        <v>South Australia</v>
      </c>
      <c r="B1768" s="1" t="str" cm="1">
        <f t="array" ref="B1768">_xlfn.LET(
  _xlpm.n, UPPER(TRIM(C1768)),
  _xlfn.XLOOKUP(
    _xlpm.n,
    {"AUSTRALIA","NSW","VIC","QLD","SA","WA","TAS","NT","ACT","UNK"},
    {"AU","NSW","VIC","QLD","SA","WA","TAS","NT","ACT","UNK"},
    C1768
  )
)</f>
        <v>SA</v>
      </c>
      <c r="C1768" s="1" t="s">
        <v>21</v>
      </c>
      <c r="D1768" s="11">
        <f t="shared" si="27"/>
        <v>44621</v>
      </c>
      <c r="E1768" s="1" t="s">
        <v>52</v>
      </c>
      <c r="F1768" s="1" t="s">
        <v>35</v>
      </c>
      <c r="G1768" s="4">
        <v>435093</v>
      </c>
      <c r="H1768" s="5">
        <v>65320595.280000113</v>
      </c>
      <c r="I1768" s="4">
        <v>330363</v>
      </c>
      <c r="J1768" s="4">
        <v>104730</v>
      </c>
      <c r="K1768" s="4">
        <v>50027129.300000049</v>
      </c>
      <c r="L1768" s="4">
        <v>15293465.979999982</v>
      </c>
      <c r="M1768" s="6">
        <v>0.75929284084092363</v>
      </c>
      <c r="N1768" s="4">
        <v>124.35579568814889</v>
      </c>
      <c r="O1768" s="4">
        <v>70850663.529999956</v>
      </c>
      <c r="P1768" s="4">
        <v>77116607.929999828</v>
      </c>
      <c r="Q1768" s="4">
        <v>50027129.300000049</v>
      </c>
      <c r="R1768" s="4">
        <v>27089478.629999977</v>
      </c>
    </row>
    <row r="1769" spans="1:18" ht="15" x14ac:dyDescent="0.2">
      <c r="A1769" s="1" t="str" cm="1">
        <f t="array" ref="A1769">_xlfn.LET(
  _xlpm.n, UPPER(TRIM(C1769)),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C1769
  )
)</f>
        <v>Western Australia</v>
      </c>
      <c r="B1769" s="1" t="str" cm="1">
        <f t="array" ref="B1769">_xlfn.LET(
  _xlpm.n, UPPER(TRIM(C1769)),
  _xlfn.XLOOKUP(
    _xlpm.n,
    {"AUSTRALIA","NSW","VIC","QLD","SA","WA","TAS","NT","ACT","UNK"},
    {"AU","NSW","VIC","QLD","SA","WA","TAS","NT","ACT","UNK"},
    C1769
  )
)</f>
        <v>WA</v>
      </c>
      <c r="C1769" s="1" t="s">
        <v>22</v>
      </c>
      <c r="D1769" s="11">
        <f t="shared" si="27"/>
        <v>44621</v>
      </c>
      <c r="E1769" s="1" t="s">
        <v>52</v>
      </c>
      <c r="F1769" s="1" t="s">
        <v>35</v>
      </c>
      <c r="G1769" s="4">
        <v>680685</v>
      </c>
      <c r="H1769" s="5">
        <v>104924748.26000006</v>
      </c>
      <c r="I1769" s="4">
        <v>567857</v>
      </c>
      <c r="J1769" s="4">
        <v>112828</v>
      </c>
      <c r="K1769" s="4">
        <v>88613652.249999955</v>
      </c>
      <c r="L1769" s="4">
        <v>16311096.010000013</v>
      </c>
      <c r="M1769" s="6">
        <v>0.83424344594048638</v>
      </c>
      <c r="N1769" s="4">
        <v>136.20888687090005</v>
      </c>
      <c r="O1769" s="4">
        <v>112387988.7099998</v>
      </c>
      <c r="P1769" s="4">
        <v>118856168.54999995</v>
      </c>
      <c r="Q1769" s="4">
        <v>88613652.249999955</v>
      </c>
      <c r="R1769" s="4">
        <v>30242516.299999963</v>
      </c>
    </row>
    <row r="1770" spans="1:18" ht="15" x14ac:dyDescent="0.2">
      <c r="A1770" s="1" t="str" cm="1">
        <f t="array" ref="A1770">_xlfn.LET(
  _xlpm.n, UPPER(TRIM(C1770)),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C1770
  )
)</f>
        <v>Tasmania</v>
      </c>
      <c r="B1770" s="1" t="str" cm="1">
        <f t="array" ref="B1770">_xlfn.LET(
  _xlpm.n, UPPER(TRIM(C1770)),
  _xlfn.XLOOKUP(
    _xlpm.n,
    {"AUSTRALIA","NSW","VIC","QLD","SA","WA","TAS","NT","ACT","UNK"},
    {"AU","NSW","VIC","QLD","SA","WA","TAS","NT","ACT","UNK"},
    C1770
  )
)</f>
        <v>TAS</v>
      </c>
      <c r="C1770" s="1" t="s">
        <v>23</v>
      </c>
      <c r="D1770" s="11">
        <f t="shared" si="27"/>
        <v>44621</v>
      </c>
      <c r="E1770" s="1" t="s">
        <v>52</v>
      </c>
      <c r="F1770" s="1" t="s">
        <v>35</v>
      </c>
      <c r="G1770" s="4">
        <v>115598</v>
      </c>
      <c r="H1770" s="5">
        <v>16960446.549999982</v>
      </c>
      <c r="I1770" s="4">
        <v>84551</v>
      </c>
      <c r="J1770" s="4">
        <v>31047</v>
      </c>
      <c r="K1770" s="4">
        <v>12651608.000000022</v>
      </c>
      <c r="L1770" s="4">
        <v>4308838.5500000073</v>
      </c>
      <c r="M1770" s="6">
        <v>0.73142268897385765</v>
      </c>
      <c r="N1770" s="4">
        <v>127.04132985816459</v>
      </c>
      <c r="O1770" s="4">
        <v>18414486.520000018</v>
      </c>
      <c r="P1770" s="4">
        <v>20551948.07</v>
      </c>
      <c r="Q1770" s="4">
        <v>12651608.000000022</v>
      </c>
      <c r="R1770" s="4">
        <v>7900340.0699999984</v>
      </c>
    </row>
    <row r="1771" spans="1:18" ht="15" x14ac:dyDescent="0.2">
      <c r="A1771" s="1" t="str" cm="1">
        <f t="array" ref="A1771">_xlfn.LET(
  _xlpm.n, UPPER(TRIM(C1771)),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C1771
  )
)</f>
        <v>Northern Territory</v>
      </c>
      <c r="B1771" s="1" t="str" cm="1">
        <f t="array" ref="B1771">_xlfn.LET(
  _xlpm.n, UPPER(TRIM(C1771)),
  _xlfn.XLOOKUP(
    _xlpm.n,
    {"AUSTRALIA","NSW","VIC","QLD","SA","WA","TAS","NT","ACT","UNK"},
    {"AU","NSW","VIC","QLD","SA","WA","TAS","NT","ACT","UNK"},
    C1771
  )
)</f>
        <v>NT</v>
      </c>
      <c r="C1771" s="1" t="s">
        <v>24</v>
      </c>
      <c r="D1771" s="11">
        <f t="shared" si="27"/>
        <v>44621</v>
      </c>
      <c r="E1771" s="1" t="s">
        <v>52</v>
      </c>
      <c r="F1771" s="1" t="s">
        <v>35</v>
      </c>
      <c r="G1771" s="4">
        <v>35375</v>
      </c>
      <c r="H1771" s="5">
        <v>4966532.3000000026</v>
      </c>
      <c r="I1771" s="4">
        <v>29407</v>
      </c>
      <c r="J1771" s="4">
        <v>5968</v>
      </c>
      <c r="K1771" s="4">
        <v>4209338.5500000054</v>
      </c>
      <c r="L1771" s="4">
        <v>757193.74999999953</v>
      </c>
      <c r="M1771" s="6">
        <v>0.83129328621908127</v>
      </c>
      <c r="N1771" s="4">
        <v>136.55686580472585</v>
      </c>
      <c r="O1771" s="4">
        <v>5320858.8999999985</v>
      </c>
      <c r="P1771" s="4">
        <v>5679535.9400000041</v>
      </c>
      <c r="Q1771" s="4">
        <v>4209338.5500000054</v>
      </c>
      <c r="R1771" s="4">
        <v>1470197.3899999987</v>
      </c>
    </row>
    <row r="1772" spans="1:18" ht="15" x14ac:dyDescent="0.2">
      <c r="A1772" s="1" t="str" cm="1">
        <f t="array" ref="A1772">_xlfn.LET(
  _xlpm.n, UPPER(TRIM(C1772)),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C1772
  )
)</f>
        <v>Australian Capital Territory</v>
      </c>
      <c r="B1772" s="1" t="str" cm="1">
        <f t="array" ref="B1772">_xlfn.LET(
  _xlpm.n, UPPER(TRIM(C1772)),
  _xlfn.XLOOKUP(
    _xlpm.n,
    {"AUSTRALIA","NSW","VIC","QLD","SA","WA","TAS","NT","ACT","UNK"},
    {"AU","NSW","VIC","QLD","SA","WA","TAS","NT","ACT","UNK"},
    C1772
  )
)</f>
        <v>ACT</v>
      </c>
      <c r="C1772" s="1" t="s">
        <v>25</v>
      </c>
      <c r="D1772" s="11">
        <f t="shared" si="27"/>
        <v>44621</v>
      </c>
      <c r="E1772" s="1" t="s">
        <v>52</v>
      </c>
      <c r="F1772" s="1" t="s">
        <v>35</v>
      </c>
      <c r="G1772" s="4">
        <v>83394</v>
      </c>
      <c r="H1772" s="5">
        <v>13462763.850000001</v>
      </c>
      <c r="I1772" s="4">
        <v>52401</v>
      </c>
      <c r="J1772" s="4">
        <v>30993</v>
      </c>
      <c r="K1772" s="4">
        <v>9358640.7500000056</v>
      </c>
      <c r="L1772" s="4">
        <v>4104123.100000001</v>
      </c>
      <c r="M1772" s="6">
        <v>0.62835455788186201</v>
      </c>
      <c r="N1772" s="4">
        <v>139.15261722731907</v>
      </c>
      <c r="O1772" s="4">
        <v>14657776.500000024</v>
      </c>
      <c r="P1772" s="4">
        <v>17626650.610000025</v>
      </c>
      <c r="Q1772" s="4">
        <v>9358640.7500000056</v>
      </c>
      <c r="R1772" s="4">
        <v>8268009.8599999938</v>
      </c>
    </row>
    <row r="1773" spans="1:18" ht="15" x14ac:dyDescent="0.2">
      <c r="A1773" s="1" t="str" cm="1">
        <f t="array" ref="A1773">_xlfn.LET(
  _xlpm.n, UPPER(TRIM(C1773)),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C1773
  )
)</f>
        <v>Unknown</v>
      </c>
      <c r="B1773" s="1" t="str" cm="1">
        <f t="array" ref="B1773">_xlfn.LET(
  _xlpm.n, UPPER(TRIM(C1773)),
  _xlfn.XLOOKUP(
    _xlpm.n,
    {"AUSTRALIA","NSW","VIC","QLD","SA","WA","TAS","NT","ACT","UNK"},
    {"AU","NSW","VIC","QLD","SA","WA","TAS","NT","ACT","UNK"},
    C1773
  )
)</f>
        <v>UNK</v>
      </c>
      <c r="C1773" s="1" t="s">
        <v>26</v>
      </c>
      <c r="D1773" s="11">
        <f t="shared" si="27"/>
        <v>44621</v>
      </c>
      <c r="E1773" s="1" t="s">
        <v>52</v>
      </c>
      <c r="F1773" s="1" t="s">
        <v>35</v>
      </c>
      <c r="G1773" s="4">
        <v>108</v>
      </c>
      <c r="H1773" s="5">
        <v>17138.150000000001</v>
      </c>
      <c r="I1773" s="4">
        <v>76</v>
      </c>
      <c r="J1773" s="4">
        <v>32</v>
      </c>
      <c r="K1773" s="4">
        <v>13547.349999999997</v>
      </c>
      <c r="L1773" s="4">
        <v>3590.7999999999993</v>
      </c>
      <c r="M1773" s="6">
        <v>0.70370370370370372</v>
      </c>
      <c r="N1773" s="4">
        <v>93.615217391304355</v>
      </c>
      <c r="O1773" s="4">
        <v>18510.25</v>
      </c>
      <c r="P1773" s="4">
        <v>19664.750000000007</v>
      </c>
      <c r="Q1773" s="4">
        <v>13547.349999999997</v>
      </c>
      <c r="R1773" s="4">
        <v>6117.4</v>
      </c>
    </row>
    <row r="1774" spans="1:18" ht="15" x14ac:dyDescent="0.2">
      <c r="A1774" s="1" t="str" cm="1">
        <f t="array" ref="A1774">_xlfn.LET(
  _xlpm.n, UPPER(TRIM(C1774)),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C1774
  )
)</f>
        <v>Australia</v>
      </c>
      <c r="B1774" s="1" t="str" cm="1">
        <f t="array" ref="B1774">_xlfn.LET(
  _xlpm.n, UPPER(TRIM(C1774)),
  _xlfn.XLOOKUP(
    _xlpm.n,
    {"AUSTRALIA","NSW","VIC","QLD","SA","WA","TAS","NT","ACT","UNK"},
    {"AU","NSW","VIC","QLD","SA","WA","TAS","NT","ACT","UNK"},
    C1774
  )
)</f>
        <v>AU</v>
      </c>
      <c r="C1774" s="2" t="s">
        <v>15</v>
      </c>
      <c r="D1774" s="12">
        <f t="shared" si="27"/>
        <v>44621</v>
      </c>
      <c r="E1774" s="3" t="s">
        <v>52</v>
      </c>
      <c r="F1774" s="3" t="s">
        <v>36</v>
      </c>
      <c r="G1774" s="8">
        <v>2640810</v>
      </c>
      <c r="H1774" s="9">
        <v>475026910.34999233</v>
      </c>
      <c r="I1774" s="8">
        <v>1078103</v>
      </c>
      <c r="J1774" s="8">
        <v>1562707</v>
      </c>
      <c r="K1774" s="8">
        <v>114101857.20000046</v>
      </c>
      <c r="L1774" s="8">
        <v>360925053.14999479</v>
      </c>
      <c r="M1774" s="10">
        <v>0.4082470908546999</v>
      </c>
      <c r="N1774" s="8">
        <v>115.27216239844404</v>
      </c>
      <c r="O1774" s="8">
        <v>599706598.03000224</v>
      </c>
      <c r="P1774" s="8">
        <v>949899076.90998018</v>
      </c>
      <c r="Q1774" s="8">
        <v>114101857.20000046</v>
      </c>
      <c r="R1774" s="8">
        <v>835797219.70998931</v>
      </c>
    </row>
    <row r="1775" spans="1:18" ht="15" x14ac:dyDescent="0.2">
      <c r="A1775" s="1" t="str" cm="1">
        <f t="array" ref="A1775">_xlfn.LET(
  _xlpm.n, UPPER(TRIM(C1775)),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C1775
  )
)</f>
        <v>New South Wales</v>
      </c>
      <c r="B1775" s="1" t="str" cm="1">
        <f t="array" ref="B1775">_xlfn.LET(
  _xlpm.n, UPPER(TRIM(C1775)),
  _xlfn.XLOOKUP(
    _xlpm.n,
    {"AUSTRALIA","NSW","VIC","QLD","SA","WA","TAS","NT","ACT","UNK"},
    {"AU","NSW","VIC","QLD","SA","WA","TAS","NT","ACT","UNK"},
    C1775
  )
)</f>
        <v>NSW</v>
      </c>
      <c r="C1775" s="1" t="s">
        <v>18</v>
      </c>
      <c r="D1775" s="11">
        <f t="shared" si="27"/>
        <v>44621</v>
      </c>
      <c r="E1775" s="1" t="s">
        <v>52</v>
      </c>
      <c r="F1775" s="1" t="s">
        <v>36</v>
      </c>
      <c r="G1775" s="4">
        <v>854170</v>
      </c>
      <c r="H1775" s="5">
        <v>155628773.83000031</v>
      </c>
      <c r="I1775" s="4">
        <v>377705</v>
      </c>
      <c r="J1775" s="4">
        <v>476465</v>
      </c>
      <c r="K1775" s="4">
        <v>41706397.09999983</v>
      </c>
      <c r="L1775" s="4">
        <v>113922376.73000015</v>
      </c>
      <c r="M1775" s="6">
        <v>0.44218949389465795</v>
      </c>
      <c r="N1775" s="4">
        <v>136.75828992467947</v>
      </c>
      <c r="O1775" s="4">
        <v>194615013.75999996</v>
      </c>
      <c r="P1775" s="4">
        <v>321357564.70999902</v>
      </c>
      <c r="Q1775" s="4">
        <v>41706397.09999983</v>
      </c>
      <c r="R1775" s="4">
        <v>279651167.60999918</v>
      </c>
    </row>
    <row r="1776" spans="1:18" ht="15" x14ac:dyDescent="0.2">
      <c r="A1776" s="1" t="str" cm="1">
        <f t="array" ref="A1776">_xlfn.LET(
  _xlpm.n, UPPER(TRIM(C1776)),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C1776
  )
)</f>
        <v>Victoria</v>
      </c>
      <c r="B1776" s="1" t="str" cm="1">
        <f t="array" ref="B1776">_xlfn.LET(
  _xlpm.n, UPPER(TRIM(C1776)),
  _xlfn.XLOOKUP(
    _xlpm.n,
    {"AUSTRALIA","NSW","VIC","QLD","SA","WA","TAS","NT","ACT","UNK"},
    {"AU","NSW","VIC","QLD","SA","WA","TAS","NT","ACT","UNK"},
    C1776
  )
)</f>
        <v>VIC</v>
      </c>
      <c r="C1776" s="1" t="s">
        <v>19</v>
      </c>
      <c r="D1776" s="11">
        <f t="shared" si="27"/>
        <v>44621</v>
      </c>
      <c r="E1776" s="1" t="s">
        <v>52</v>
      </c>
      <c r="F1776" s="1" t="s">
        <v>36</v>
      </c>
      <c r="G1776" s="4">
        <v>523010</v>
      </c>
      <c r="H1776" s="5">
        <v>100322262.34000023</v>
      </c>
      <c r="I1776" s="4">
        <v>172051</v>
      </c>
      <c r="J1776" s="4">
        <v>350959</v>
      </c>
      <c r="K1776" s="4">
        <v>20037967.299999978</v>
      </c>
      <c r="L1776" s="4">
        <v>80284295.039999962</v>
      </c>
      <c r="M1776" s="6">
        <v>0.3289631173400126</v>
      </c>
      <c r="N1776" s="4">
        <v>112.87917765329969</v>
      </c>
      <c r="O1776" s="4">
        <v>127818918.16000083</v>
      </c>
      <c r="P1776" s="4">
        <v>194991221.27000117</v>
      </c>
      <c r="Q1776" s="4">
        <v>20037967.299999978</v>
      </c>
      <c r="R1776" s="4">
        <v>174953253.97000071</v>
      </c>
    </row>
    <row r="1777" spans="1:18" ht="15" x14ac:dyDescent="0.2">
      <c r="A1777" s="1" t="str" cm="1">
        <f t="array" ref="A1777">_xlfn.LET(
  _xlpm.n, UPPER(TRIM(C1777)),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C1777
  )
)</f>
        <v>Queensland</v>
      </c>
      <c r="B1777" s="1" t="str" cm="1">
        <f t="array" ref="B1777">_xlfn.LET(
  _xlpm.n, UPPER(TRIM(C1777)),
  _xlfn.XLOOKUP(
    _xlpm.n,
    {"AUSTRALIA","NSW","VIC","QLD","SA","WA","TAS","NT","ACT","UNK"},
    {"AU","NSW","VIC","QLD","SA","WA","TAS","NT","ACT","UNK"},
    C1777
  )
)</f>
        <v>QLD</v>
      </c>
      <c r="C1777" s="1" t="s">
        <v>20</v>
      </c>
      <c r="D1777" s="11">
        <f t="shared" si="27"/>
        <v>44621</v>
      </c>
      <c r="E1777" s="1" t="s">
        <v>52</v>
      </c>
      <c r="F1777" s="1" t="s">
        <v>36</v>
      </c>
      <c r="G1777" s="4">
        <v>701417</v>
      </c>
      <c r="H1777" s="5">
        <v>111165614.7000002</v>
      </c>
      <c r="I1777" s="4">
        <v>345269</v>
      </c>
      <c r="J1777" s="4">
        <v>356148</v>
      </c>
      <c r="K1777" s="4">
        <v>33674672.149999939</v>
      </c>
      <c r="L1777" s="4">
        <v>77490942.550000295</v>
      </c>
      <c r="M1777" s="6">
        <v>0.49224498408222211</v>
      </c>
      <c r="N1777" s="4">
        <v>111.33302911887945</v>
      </c>
      <c r="O1777" s="4">
        <v>139421867.00000063</v>
      </c>
      <c r="P1777" s="4">
        <v>220143877.84000036</v>
      </c>
      <c r="Q1777" s="4">
        <v>33674672.149999939</v>
      </c>
      <c r="R1777" s="4">
        <v>186469205.69000036</v>
      </c>
    </row>
    <row r="1778" spans="1:18" ht="15" x14ac:dyDescent="0.2">
      <c r="A1778" s="1" t="str" cm="1">
        <f t="array" ref="A1778">_xlfn.LET(
  _xlpm.n, UPPER(TRIM(C1778)),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C1778
  )
)</f>
        <v>South Australia</v>
      </c>
      <c r="B1778" s="1" t="str" cm="1">
        <f t="array" ref="B1778">_xlfn.LET(
  _xlpm.n, UPPER(TRIM(C1778)),
  _xlfn.XLOOKUP(
    _xlpm.n,
    {"AUSTRALIA","NSW","VIC","QLD","SA","WA","TAS","NT","ACT","UNK"},
    {"AU","NSW","VIC","QLD","SA","WA","TAS","NT","ACT","UNK"},
    C1778
  )
)</f>
        <v>SA</v>
      </c>
      <c r="C1778" s="1" t="s">
        <v>21</v>
      </c>
      <c r="D1778" s="11">
        <f t="shared" si="27"/>
        <v>44621</v>
      </c>
      <c r="E1778" s="1" t="s">
        <v>52</v>
      </c>
      <c r="F1778" s="1" t="s">
        <v>36</v>
      </c>
      <c r="G1778" s="4">
        <v>171843</v>
      </c>
      <c r="H1778" s="5">
        <v>33547282.869999912</v>
      </c>
      <c r="I1778" s="4">
        <v>58702</v>
      </c>
      <c r="J1778" s="4">
        <v>113141</v>
      </c>
      <c r="K1778" s="4">
        <v>6430725.4000000088</v>
      </c>
      <c r="L1778" s="4">
        <v>27116557.46999995</v>
      </c>
      <c r="M1778" s="6">
        <v>0.34160250926717994</v>
      </c>
      <c r="N1778" s="4">
        <v>81.455050549337145</v>
      </c>
      <c r="O1778" s="4">
        <v>42843669.880000003</v>
      </c>
      <c r="P1778" s="4">
        <v>61547473.01999978</v>
      </c>
      <c r="Q1778" s="4">
        <v>6430725.4000000088</v>
      </c>
      <c r="R1778" s="4">
        <v>55116747.619999848</v>
      </c>
    </row>
    <row r="1779" spans="1:18" ht="15" x14ac:dyDescent="0.2">
      <c r="A1779" s="1" t="str" cm="1">
        <f t="array" ref="A1779">_xlfn.LET(
  _xlpm.n, UPPER(TRIM(C1779)),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C1779
  )
)</f>
        <v>Western Australia</v>
      </c>
      <c r="B1779" s="1" t="str" cm="1">
        <f t="array" ref="B1779">_xlfn.LET(
  _xlpm.n, UPPER(TRIM(C1779)),
  _xlfn.XLOOKUP(
    _xlpm.n,
    {"AUSTRALIA","NSW","VIC","QLD","SA","WA","TAS","NT","ACT","UNK"},
    {"AU","NSW","VIC","QLD","SA","WA","TAS","NT","ACT","UNK"},
    C1779
  )
)</f>
        <v>WA</v>
      </c>
      <c r="C1779" s="1" t="s">
        <v>22</v>
      </c>
      <c r="D1779" s="11">
        <f t="shared" si="27"/>
        <v>44621</v>
      </c>
      <c r="E1779" s="1" t="s">
        <v>52</v>
      </c>
      <c r="F1779" s="1" t="s">
        <v>36</v>
      </c>
      <c r="G1779" s="4">
        <v>292789</v>
      </c>
      <c r="H1779" s="5">
        <v>54958316.989999831</v>
      </c>
      <c r="I1779" s="4">
        <v>99034</v>
      </c>
      <c r="J1779" s="4">
        <v>193755</v>
      </c>
      <c r="K1779" s="4">
        <v>9367513.2000000179</v>
      </c>
      <c r="L1779" s="4">
        <v>45590803.789999895</v>
      </c>
      <c r="M1779" s="6">
        <v>0.33824358155531797</v>
      </c>
      <c r="N1779" s="4">
        <v>91.020888137231097</v>
      </c>
      <c r="O1779" s="4">
        <v>70336255.800000042</v>
      </c>
      <c r="P1779" s="4">
        <v>109365713.80000025</v>
      </c>
      <c r="Q1779" s="4">
        <v>9367513.2000000179</v>
      </c>
      <c r="R1779" s="4">
        <v>99998200.600000232</v>
      </c>
    </row>
    <row r="1780" spans="1:18" ht="15" x14ac:dyDescent="0.2">
      <c r="A1780" s="1" t="str" cm="1">
        <f t="array" ref="A1780">_xlfn.LET(
  _xlpm.n, UPPER(TRIM(C1780)),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C1780
  )
)</f>
        <v>Tasmania</v>
      </c>
      <c r="B1780" s="1" t="str" cm="1">
        <f t="array" ref="B1780">_xlfn.LET(
  _xlpm.n, UPPER(TRIM(C1780)),
  _xlfn.XLOOKUP(
    _xlpm.n,
    {"AUSTRALIA","NSW","VIC","QLD","SA","WA","TAS","NT","ACT","UNK"},
    {"AU","NSW","VIC","QLD","SA","WA","TAS","NT","ACT","UNK"},
    C1780
  )
)</f>
        <v>TAS</v>
      </c>
      <c r="C1780" s="1" t="s">
        <v>23</v>
      </c>
      <c r="D1780" s="11">
        <f t="shared" si="27"/>
        <v>44621</v>
      </c>
      <c r="E1780" s="1" t="s">
        <v>52</v>
      </c>
      <c r="F1780" s="1" t="s">
        <v>36</v>
      </c>
      <c r="G1780" s="4">
        <v>53722</v>
      </c>
      <c r="H1780" s="5">
        <v>10922824.419999994</v>
      </c>
      <c r="I1780" s="4">
        <v>12496</v>
      </c>
      <c r="J1780" s="4">
        <v>41226</v>
      </c>
      <c r="K1780" s="4">
        <v>1454384.5999999996</v>
      </c>
      <c r="L1780" s="4">
        <v>9468439.820000004</v>
      </c>
      <c r="M1780" s="6">
        <v>0.23260489185063848</v>
      </c>
      <c r="N1780" s="4">
        <v>67.890533834123545</v>
      </c>
      <c r="O1780" s="4">
        <v>13990155.669999981</v>
      </c>
      <c r="P1780" s="4">
        <v>21487831.619999994</v>
      </c>
      <c r="Q1780" s="4">
        <v>1454384.5999999996</v>
      </c>
      <c r="R1780" s="4">
        <v>20033447.019999992</v>
      </c>
    </row>
    <row r="1781" spans="1:18" ht="15" x14ac:dyDescent="0.2">
      <c r="A1781" s="1" t="str" cm="1">
        <f t="array" ref="A1781">_xlfn.LET(
  _xlpm.n, UPPER(TRIM(C1781)),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C1781
  )
)</f>
        <v>Northern Territory</v>
      </c>
      <c r="B1781" s="1" t="str" cm="1">
        <f t="array" ref="B1781">_xlfn.LET(
  _xlpm.n, UPPER(TRIM(C1781)),
  _xlfn.XLOOKUP(
    _xlpm.n,
    {"AUSTRALIA","NSW","VIC","QLD","SA","WA","TAS","NT","ACT","UNK"},
    {"AU","NSW","VIC","QLD","SA","WA","TAS","NT","ACT","UNK"},
    C1781
  )
)</f>
        <v>NT</v>
      </c>
      <c r="C1781" s="1" t="s">
        <v>24</v>
      </c>
      <c r="D1781" s="11">
        <f t="shared" si="27"/>
        <v>44621</v>
      </c>
      <c r="E1781" s="1" t="s">
        <v>52</v>
      </c>
      <c r="F1781" s="1" t="s">
        <v>36</v>
      </c>
      <c r="G1781" s="4">
        <v>12107</v>
      </c>
      <c r="H1781" s="5">
        <v>2124516.899999998</v>
      </c>
      <c r="I1781" s="4">
        <v>5451</v>
      </c>
      <c r="J1781" s="4">
        <v>6656</v>
      </c>
      <c r="K1781" s="4">
        <v>517481.80000000005</v>
      </c>
      <c r="L1781" s="4">
        <v>1607035.0999999966</v>
      </c>
      <c r="M1781" s="6">
        <v>0.4502354010076815</v>
      </c>
      <c r="N1781" s="4">
        <v>92.346683532658673</v>
      </c>
      <c r="O1781" s="4">
        <v>2713346.0100000096</v>
      </c>
      <c r="P1781" s="4">
        <v>4306578.089999998</v>
      </c>
      <c r="Q1781" s="4">
        <v>517481.80000000005</v>
      </c>
      <c r="R1781" s="4">
        <v>3789096.2900000033</v>
      </c>
    </row>
    <row r="1782" spans="1:18" ht="15" x14ac:dyDescent="0.2">
      <c r="A1782" s="1" t="str" cm="1">
        <f t="array" ref="A1782">_xlfn.LET(
  _xlpm.n, UPPER(TRIM(C1782)),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C1782
  )
)</f>
        <v>Australian Capital Territory</v>
      </c>
      <c r="B1782" s="1" t="str" cm="1">
        <f t="array" ref="B1782">_xlfn.LET(
  _xlpm.n, UPPER(TRIM(C1782)),
  _xlfn.XLOOKUP(
    _xlpm.n,
    {"AUSTRALIA","NSW","VIC","QLD","SA","WA","TAS","NT","ACT","UNK"},
    {"AU","NSW","VIC","QLD","SA","WA","TAS","NT","ACT","UNK"},
    C1782
  )
)</f>
        <v>ACT</v>
      </c>
      <c r="C1782" s="1" t="s">
        <v>25</v>
      </c>
      <c r="D1782" s="11">
        <f t="shared" si="27"/>
        <v>44621</v>
      </c>
      <c r="E1782" s="1" t="s">
        <v>52</v>
      </c>
      <c r="F1782" s="1" t="s">
        <v>36</v>
      </c>
      <c r="G1782" s="4">
        <v>31703</v>
      </c>
      <c r="H1782" s="5">
        <v>6350439.1999999927</v>
      </c>
      <c r="I1782" s="4">
        <v>7377</v>
      </c>
      <c r="J1782" s="4">
        <v>24326</v>
      </c>
      <c r="K1782" s="4">
        <v>910952.85000000114</v>
      </c>
      <c r="L1782" s="4">
        <v>5439486.349999995</v>
      </c>
      <c r="M1782" s="6">
        <v>0.23269091253193705</v>
      </c>
      <c r="N1782" s="4">
        <v>160.05581428571421</v>
      </c>
      <c r="O1782" s="4">
        <v>7958640.6500000143</v>
      </c>
      <c r="P1782" s="4">
        <v>16684664.51000003</v>
      </c>
      <c r="Q1782" s="4">
        <v>910952.85000000114</v>
      </c>
      <c r="R1782" s="4">
        <v>15773711.660000009</v>
      </c>
    </row>
    <row r="1783" spans="1:18" ht="15" x14ac:dyDescent="0.2">
      <c r="A1783" s="1" t="str" cm="1">
        <f t="array" ref="A1783">_xlfn.LET(
  _xlpm.n, UPPER(TRIM(C1783)),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C1783
  )
)</f>
        <v>Unknown</v>
      </c>
      <c r="B1783" s="1" t="str" cm="1">
        <f t="array" ref="B1783">_xlfn.LET(
  _xlpm.n, UPPER(TRIM(C1783)),
  _xlfn.XLOOKUP(
    _xlpm.n,
    {"AUSTRALIA","NSW","VIC","QLD","SA","WA","TAS","NT","ACT","UNK"},
    {"AU","NSW","VIC","QLD","SA","WA","TAS","NT","ACT","UNK"},
    C1783
  )
)</f>
        <v>UNK</v>
      </c>
      <c r="C1783" s="1" t="s">
        <v>26</v>
      </c>
      <c r="D1783" s="11">
        <f t="shared" si="27"/>
        <v>44621</v>
      </c>
      <c r="E1783" s="1" t="s">
        <v>52</v>
      </c>
      <c r="F1783" s="1" t="s">
        <v>36</v>
      </c>
      <c r="G1783" s="4">
        <v>49</v>
      </c>
      <c r="H1783" s="5">
        <v>6879.0999999999976</v>
      </c>
      <c r="I1783" s="4">
        <v>18</v>
      </c>
      <c r="J1783" s="4">
        <v>31</v>
      </c>
      <c r="K1783" s="4">
        <v>1762.8000000000002</v>
      </c>
      <c r="L1783" s="4">
        <v>5116.3</v>
      </c>
      <c r="M1783" s="6">
        <v>0.36734693877551022</v>
      </c>
      <c r="N1783" s="4">
        <v>132.13124999999997</v>
      </c>
      <c r="O1783" s="4">
        <v>8731.0999999999985</v>
      </c>
      <c r="P1783" s="4">
        <v>14152.050000000003</v>
      </c>
      <c r="Q1783" s="4">
        <v>1762.8000000000002</v>
      </c>
      <c r="R1783" s="4">
        <v>12389.25</v>
      </c>
    </row>
    <row r="1784" spans="1:18" ht="15" x14ac:dyDescent="0.2">
      <c r="A1784" s="1" t="str" cm="1">
        <f t="array" ref="A1784">_xlfn.LET(
  _xlpm.n, UPPER(TRIM(C1784)),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C1784
  )
)</f>
        <v>Australia</v>
      </c>
      <c r="B1784" s="1" t="str" cm="1">
        <f t="array" ref="B1784">_xlfn.LET(
  _xlpm.n, UPPER(TRIM(C1784)),
  _xlfn.XLOOKUP(
    _xlpm.n,
    {"AUSTRALIA","NSW","VIC","QLD","SA","WA","TAS","NT","ACT","UNK"},
    {"AU","NSW","VIC","QLD","SA","WA","TAS","NT","ACT","UNK"},
    C1784
  )
)</f>
        <v>AU</v>
      </c>
      <c r="C1784" s="2" t="s">
        <v>15</v>
      </c>
      <c r="D1784" s="12">
        <f t="shared" si="27"/>
        <v>44621</v>
      </c>
      <c r="E1784" s="3" t="s">
        <v>52</v>
      </c>
      <c r="F1784" s="3" t="s">
        <v>37</v>
      </c>
      <c r="G1784" s="8">
        <v>2596648</v>
      </c>
      <c r="H1784" s="9">
        <v>127050767.22000015</v>
      </c>
      <c r="I1784" s="8">
        <v>2456713</v>
      </c>
      <c r="J1784" s="8">
        <v>139935</v>
      </c>
      <c r="K1784" s="8">
        <v>120345043.95000006</v>
      </c>
      <c r="L1784" s="8">
        <v>6705723.2700000033</v>
      </c>
      <c r="M1784" s="10">
        <v>0.94610936869379292</v>
      </c>
      <c r="N1784" s="8">
        <v>35.184108550398399</v>
      </c>
      <c r="O1784" s="8">
        <v>149384254.64999992</v>
      </c>
      <c r="P1784" s="8">
        <v>131974255.45000008</v>
      </c>
      <c r="Q1784" s="8">
        <v>120345043.95000006</v>
      </c>
      <c r="R1784" s="8">
        <v>11629211.500000007</v>
      </c>
    </row>
    <row r="1785" spans="1:18" ht="15" x14ac:dyDescent="0.2">
      <c r="A1785" s="1" t="str" cm="1">
        <f t="array" ref="A1785">_xlfn.LET(
  _xlpm.n, UPPER(TRIM(C1785)),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C1785
  )
)</f>
        <v>New South Wales</v>
      </c>
      <c r="B1785" s="1" t="str" cm="1">
        <f t="array" ref="B1785">_xlfn.LET(
  _xlpm.n, UPPER(TRIM(C1785)),
  _xlfn.XLOOKUP(
    _xlpm.n,
    {"AUSTRALIA","NSW","VIC","QLD","SA","WA","TAS","NT","ACT","UNK"},
    {"AU","NSW","VIC","QLD","SA","WA","TAS","NT","ACT","UNK"},
    C1785
  )
)</f>
        <v>NSW</v>
      </c>
      <c r="C1785" s="1" t="s">
        <v>18</v>
      </c>
      <c r="D1785" s="11">
        <f t="shared" si="27"/>
        <v>44621</v>
      </c>
      <c r="E1785" s="1" t="s">
        <v>52</v>
      </c>
      <c r="F1785" s="1" t="s">
        <v>37</v>
      </c>
      <c r="G1785" s="4">
        <v>845871</v>
      </c>
      <c r="H1785" s="5">
        <v>41443669.250000007</v>
      </c>
      <c r="I1785" s="4">
        <v>809115</v>
      </c>
      <c r="J1785" s="4">
        <v>36756</v>
      </c>
      <c r="K1785" s="4">
        <v>39656565.650000021</v>
      </c>
      <c r="L1785" s="4">
        <v>1787103.5999999996</v>
      </c>
      <c r="M1785" s="6">
        <v>0.95654656561106832</v>
      </c>
      <c r="N1785" s="4">
        <v>34.858900315594724</v>
      </c>
      <c r="O1785" s="4">
        <v>48728637.650000028</v>
      </c>
      <c r="P1785" s="4">
        <v>42724942.99000001</v>
      </c>
      <c r="Q1785" s="4">
        <v>39656565.650000021</v>
      </c>
      <c r="R1785" s="4">
        <v>3068377.3400000003</v>
      </c>
    </row>
    <row r="1786" spans="1:18" ht="15" x14ac:dyDescent="0.2">
      <c r="A1786" s="1" t="str" cm="1">
        <f t="array" ref="A1786">_xlfn.LET(
  _xlpm.n, UPPER(TRIM(C1786)),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C1786
  )
)</f>
        <v>Victoria</v>
      </c>
      <c r="B1786" s="1" t="str" cm="1">
        <f t="array" ref="B1786">_xlfn.LET(
  _xlpm.n, UPPER(TRIM(C1786)),
  _xlfn.XLOOKUP(
    _xlpm.n,
    {"AUSTRALIA","NSW","VIC","QLD","SA","WA","TAS","NT","ACT","UNK"},
    {"AU","NSW","VIC","QLD","SA","WA","TAS","NT","ACT","UNK"},
    C1786
  )
)</f>
        <v>VIC</v>
      </c>
      <c r="C1786" s="1" t="s">
        <v>19</v>
      </c>
      <c r="D1786" s="11">
        <f t="shared" si="27"/>
        <v>44621</v>
      </c>
      <c r="E1786" s="1" t="s">
        <v>52</v>
      </c>
      <c r="F1786" s="1" t="s">
        <v>37</v>
      </c>
      <c r="G1786" s="4">
        <v>673222</v>
      </c>
      <c r="H1786" s="5">
        <v>33174576.499999989</v>
      </c>
      <c r="I1786" s="4">
        <v>631852</v>
      </c>
      <c r="J1786" s="4">
        <v>41370</v>
      </c>
      <c r="K1786" s="4">
        <v>31139230.499999993</v>
      </c>
      <c r="L1786" s="4">
        <v>2035346</v>
      </c>
      <c r="M1786" s="6">
        <v>0.93854924527124783</v>
      </c>
      <c r="N1786" s="4">
        <v>34.446379018612511</v>
      </c>
      <c r="O1786" s="4">
        <v>39007529.449999988</v>
      </c>
      <c r="P1786" s="4">
        <v>34599623.199999996</v>
      </c>
      <c r="Q1786" s="4">
        <v>31139230.499999993</v>
      </c>
      <c r="R1786" s="4">
        <v>3460392.7</v>
      </c>
    </row>
    <row r="1787" spans="1:18" ht="15" x14ac:dyDescent="0.2">
      <c r="A1787" s="1" t="str" cm="1">
        <f t="array" ref="A1787">_xlfn.LET(
  _xlpm.n, UPPER(TRIM(C1787)),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C1787
  )
)</f>
        <v>Queensland</v>
      </c>
      <c r="B1787" s="1" t="str" cm="1">
        <f t="array" ref="B1787">_xlfn.LET(
  _xlpm.n, UPPER(TRIM(C1787)),
  _xlfn.XLOOKUP(
    _xlpm.n,
    {"AUSTRALIA","NSW","VIC","QLD","SA","WA","TAS","NT","ACT","UNK"},
    {"AU","NSW","VIC","QLD","SA","WA","TAS","NT","ACT","UNK"},
    C1787
  )
)</f>
        <v>QLD</v>
      </c>
      <c r="C1787" s="1" t="s">
        <v>20</v>
      </c>
      <c r="D1787" s="11">
        <f t="shared" si="27"/>
        <v>44621</v>
      </c>
      <c r="E1787" s="1" t="s">
        <v>52</v>
      </c>
      <c r="F1787" s="1" t="s">
        <v>37</v>
      </c>
      <c r="G1787" s="4">
        <v>540372</v>
      </c>
      <c r="H1787" s="5">
        <v>26219109.170000009</v>
      </c>
      <c r="I1787" s="4">
        <v>509713</v>
      </c>
      <c r="J1787" s="4">
        <v>30659</v>
      </c>
      <c r="K1787" s="4">
        <v>24816993.850000013</v>
      </c>
      <c r="L1787" s="4">
        <v>1402115.32</v>
      </c>
      <c r="M1787" s="6">
        <v>0.94326315945311745</v>
      </c>
      <c r="N1787" s="4">
        <v>33.137462409080548</v>
      </c>
      <c r="O1787" s="4">
        <v>30827041.300000004</v>
      </c>
      <c r="P1787" s="4">
        <v>27235070.63000001</v>
      </c>
      <c r="Q1787" s="4">
        <v>24816993.850000013</v>
      </c>
      <c r="R1787" s="4">
        <v>2418076.7800000003</v>
      </c>
    </row>
    <row r="1788" spans="1:18" ht="15" x14ac:dyDescent="0.2">
      <c r="A1788" s="1" t="str" cm="1">
        <f t="array" ref="A1788">_xlfn.LET(
  _xlpm.n, UPPER(TRIM(C1788)),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C1788
  )
)</f>
        <v>South Australia</v>
      </c>
      <c r="B1788" s="1" t="str" cm="1">
        <f t="array" ref="B1788">_xlfn.LET(
  _xlpm.n, UPPER(TRIM(C1788)),
  _xlfn.XLOOKUP(
    _xlpm.n,
    {"AUSTRALIA","NSW","VIC","QLD","SA","WA","TAS","NT","ACT","UNK"},
    {"AU","NSW","VIC","QLD","SA","WA","TAS","NT","ACT","UNK"},
    C1788
  )
)</f>
        <v>SA</v>
      </c>
      <c r="C1788" s="1" t="s">
        <v>21</v>
      </c>
      <c r="D1788" s="11">
        <f t="shared" si="27"/>
        <v>44621</v>
      </c>
      <c r="E1788" s="1" t="s">
        <v>52</v>
      </c>
      <c r="F1788" s="1" t="s">
        <v>37</v>
      </c>
      <c r="G1788" s="4">
        <v>183238</v>
      </c>
      <c r="H1788" s="5">
        <v>8983864.5000000019</v>
      </c>
      <c r="I1788" s="4">
        <v>175739</v>
      </c>
      <c r="J1788" s="4">
        <v>7499</v>
      </c>
      <c r="K1788" s="4">
        <v>8629784.4500000011</v>
      </c>
      <c r="L1788" s="4">
        <v>354080.0500000001</v>
      </c>
      <c r="M1788" s="6">
        <v>0.95907508267935693</v>
      </c>
      <c r="N1788" s="4">
        <v>33.936058141085475</v>
      </c>
      <c r="O1788" s="4">
        <v>10564538.550000001</v>
      </c>
      <c r="P1788" s="4">
        <v>9238351.0000000037</v>
      </c>
      <c r="Q1788" s="4">
        <v>8629784.4500000011</v>
      </c>
      <c r="R1788" s="4">
        <v>608566.55000000028</v>
      </c>
    </row>
    <row r="1789" spans="1:18" ht="15" x14ac:dyDescent="0.2">
      <c r="A1789" s="1" t="str" cm="1">
        <f t="array" ref="A1789">_xlfn.LET(
  _xlpm.n, UPPER(TRIM(C1789)),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C1789
  )
)</f>
        <v>Western Australia</v>
      </c>
      <c r="B1789" s="1" t="str" cm="1">
        <f t="array" ref="B1789">_xlfn.LET(
  _xlpm.n, UPPER(TRIM(C1789)),
  _xlfn.XLOOKUP(
    _xlpm.n,
    {"AUSTRALIA","NSW","VIC","QLD","SA","WA","TAS","NT","ACT","UNK"},
    {"AU","NSW","VIC","QLD","SA","WA","TAS","NT","ACT","UNK"},
    C1789
  )
)</f>
        <v>WA</v>
      </c>
      <c r="C1789" s="1" t="s">
        <v>22</v>
      </c>
      <c r="D1789" s="11">
        <f t="shared" si="27"/>
        <v>44621</v>
      </c>
      <c r="E1789" s="1" t="s">
        <v>52</v>
      </c>
      <c r="F1789" s="1" t="s">
        <v>37</v>
      </c>
      <c r="G1789" s="4">
        <v>242046</v>
      </c>
      <c r="H1789" s="5">
        <v>11773282.699999996</v>
      </c>
      <c r="I1789" s="4">
        <v>228088</v>
      </c>
      <c r="J1789" s="4">
        <v>13958</v>
      </c>
      <c r="K1789" s="4">
        <v>11108629.799999999</v>
      </c>
      <c r="L1789" s="4">
        <v>664652.89999999991</v>
      </c>
      <c r="M1789" s="6">
        <v>0.9423332754930881</v>
      </c>
      <c r="N1789" s="4">
        <v>41.619541481587618</v>
      </c>
      <c r="O1789" s="4">
        <v>13843519.349999998</v>
      </c>
      <c r="P1789" s="4">
        <v>12354208.259999998</v>
      </c>
      <c r="Q1789" s="4">
        <v>11108629.799999999</v>
      </c>
      <c r="R1789" s="4">
        <v>1245578.46</v>
      </c>
    </row>
    <row r="1790" spans="1:18" ht="15" x14ac:dyDescent="0.2">
      <c r="A1790" s="1" t="str" cm="1">
        <f t="array" ref="A1790">_xlfn.LET(
  _xlpm.n, UPPER(TRIM(C1790)),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C1790
  )
)</f>
        <v>Tasmania</v>
      </c>
      <c r="B1790" s="1" t="str" cm="1">
        <f t="array" ref="B1790">_xlfn.LET(
  _xlpm.n, UPPER(TRIM(C1790)),
  _xlfn.XLOOKUP(
    _xlpm.n,
    {"AUSTRALIA","NSW","VIC","QLD","SA","WA","TAS","NT","ACT","UNK"},
    {"AU","NSW","VIC","QLD","SA","WA","TAS","NT","ACT","UNK"},
    C1790
  )
)</f>
        <v>TAS</v>
      </c>
      <c r="C1790" s="1" t="s">
        <v>23</v>
      </c>
      <c r="D1790" s="11">
        <f t="shared" si="27"/>
        <v>44621</v>
      </c>
      <c r="E1790" s="1" t="s">
        <v>52</v>
      </c>
      <c r="F1790" s="1" t="s">
        <v>37</v>
      </c>
      <c r="G1790" s="4">
        <v>50726</v>
      </c>
      <c r="H1790" s="5">
        <v>2469822.8499999996</v>
      </c>
      <c r="I1790" s="4">
        <v>47455</v>
      </c>
      <c r="J1790" s="4">
        <v>3271</v>
      </c>
      <c r="K1790" s="4">
        <v>2310403.8500000006</v>
      </c>
      <c r="L1790" s="4">
        <v>159418.99999999994</v>
      </c>
      <c r="M1790" s="6">
        <v>0.93551630327642632</v>
      </c>
      <c r="N1790" s="4">
        <v>28.546086823601346</v>
      </c>
      <c r="O1790" s="4">
        <v>2904462.4000000004</v>
      </c>
      <c r="P1790" s="4">
        <v>2563197.100000001</v>
      </c>
      <c r="Q1790" s="4">
        <v>2310403.8500000006</v>
      </c>
      <c r="R1790" s="4">
        <v>252793.25</v>
      </c>
    </row>
    <row r="1791" spans="1:18" ht="15" x14ac:dyDescent="0.2">
      <c r="A1791" s="1" t="str" cm="1">
        <f t="array" ref="A1791">_xlfn.LET(
  _xlpm.n, UPPER(TRIM(C1791)),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C1791
  )
)</f>
        <v>Northern Territory</v>
      </c>
      <c r="B1791" s="1" t="str" cm="1">
        <f t="array" ref="B1791">_xlfn.LET(
  _xlpm.n, UPPER(TRIM(C1791)),
  _xlfn.XLOOKUP(
    _xlpm.n,
    {"AUSTRALIA","NSW","VIC","QLD","SA","WA","TAS","NT","ACT","UNK"},
    {"AU","NSW","VIC","QLD","SA","WA","TAS","NT","ACT","UNK"},
    C1791
  )
)</f>
        <v>NT</v>
      </c>
      <c r="C1791" s="1" t="s">
        <v>24</v>
      </c>
      <c r="D1791" s="11">
        <f t="shared" si="27"/>
        <v>44621</v>
      </c>
      <c r="E1791" s="1" t="s">
        <v>52</v>
      </c>
      <c r="F1791" s="1" t="s">
        <v>37</v>
      </c>
      <c r="G1791" s="4">
        <v>17173</v>
      </c>
      <c r="H1791" s="5">
        <v>829941.19999999972</v>
      </c>
      <c r="I1791" s="4">
        <v>16879</v>
      </c>
      <c r="J1791" s="4">
        <v>294</v>
      </c>
      <c r="K1791" s="4">
        <v>816121.39999999967</v>
      </c>
      <c r="L1791" s="4">
        <v>13819.8</v>
      </c>
      <c r="M1791" s="6">
        <v>0.98288010248646129</v>
      </c>
      <c r="N1791" s="4">
        <v>38.876020408163278</v>
      </c>
      <c r="O1791" s="4">
        <v>976002.5</v>
      </c>
      <c r="P1791" s="4">
        <v>841370.74999999965</v>
      </c>
      <c r="Q1791" s="4">
        <v>816121.39999999967</v>
      </c>
      <c r="R1791" s="4">
        <v>25249.349999999995</v>
      </c>
    </row>
    <row r="1792" spans="1:18" ht="15" x14ac:dyDescent="0.2">
      <c r="A1792" s="1" t="str" cm="1">
        <f t="array" ref="A1792">_xlfn.LET(
  _xlpm.n, UPPER(TRIM(C1792)),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C1792
  )
)</f>
        <v>Australian Capital Territory</v>
      </c>
      <c r="B1792" s="1" t="str" cm="1">
        <f t="array" ref="B1792">_xlfn.LET(
  _xlpm.n, UPPER(TRIM(C1792)),
  _xlfn.XLOOKUP(
    _xlpm.n,
    {"AUSTRALIA","NSW","VIC","QLD","SA","WA","TAS","NT","ACT","UNK"},
    {"AU","NSW","VIC","QLD","SA","WA","TAS","NT","ACT","UNK"},
    C1792
  )
)</f>
        <v>ACT</v>
      </c>
      <c r="C1792" s="1" t="s">
        <v>25</v>
      </c>
      <c r="D1792" s="11">
        <f t="shared" si="27"/>
        <v>44621</v>
      </c>
      <c r="E1792" s="1" t="s">
        <v>52</v>
      </c>
      <c r="F1792" s="1" t="s">
        <v>37</v>
      </c>
      <c r="G1792" s="4">
        <v>43963</v>
      </c>
      <c r="H1792" s="5">
        <v>2154640.15</v>
      </c>
      <c r="I1792" s="4">
        <v>37837</v>
      </c>
      <c r="J1792" s="4">
        <v>6126</v>
      </c>
      <c r="K1792" s="4">
        <v>1865542.1999999993</v>
      </c>
      <c r="L1792" s="4">
        <v>289097.95000000007</v>
      </c>
      <c r="M1792" s="6">
        <v>0.86065555125901327</v>
      </c>
      <c r="N1792" s="4">
        <v>42.589637610186102</v>
      </c>
      <c r="O1792" s="4">
        <v>2530334.9499999997</v>
      </c>
      <c r="P1792" s="4">
        <v>2415544.2699999991</v>
      </c>
      <c r="Q1792" s="4">
        <v>1865542.1999999993</v>
      </c>
      <c r="R1792" s="4">
        <v>550002.07000000007</v>
      </c>
    </row>
    <row r="1793" spans="1:18" ht="15" x14ac:dyDescent="0.2">
      <c r="A1793" s="1" t="str" cm="1">
        <f t="array" ref="A1793">_xlfn.LET(
  _xlpm.n, UPPER(TRIM(C1793)),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C1793
  )
)</f>
        <v>Unknown</v>
      </c>
      <c r="B1793" s="1" t="str" cm="1">
        <f t="array" ref="B1793">_xlfn.LET(
  _xlpm.n, UPPER(TRIM(C1793)),
  _xlfn.XLOOKUP(
    _xlpm.n,
    {"AUSTRALIA","NSW","VIC","QLD","SA","WA","TAS","NT","ACT","UNK"},
    {"AU","NSW","VIC","QLD","SA","WA","TAS","NT","ACT","UNK"},
    C1793
  )
)</f>
        <v>UNK</v>
      </c>
      <c r="C1793" s="1" t="s">
        <v>26</v>
      </c>
      <c r="D1793" s="11">
        <f t="shared" si="27"/>
        <v>44621</v>
      </c>
      <c r="E1793" s="1" t="s">
        <v>52</v>
      </c>
      <c r="F1793" s="1" t="s">
        <v>37</v>
      </c>
      <c r="G1793" s="4">
        <v>37</v>
      </c>
      <c r="H1793" s="5">
        <v>1860.8999999999992</v>
      </c>
      <c r="I1793" s="4">
        <v>35</v>
      </c>
      <c r="J1793" s="4">
        <v>2</v>
      </c>
      <c r="K1793" s="4">
        <v>1772.2499999999993</v>
      </c>
      <c r="L1793" s="4">
        <v>88.65</v>
      </c>
      <c r="M1793" s="6">
        <v>0.94594594594594594</v>
      </c>
      <c r="N1793" s="4">
        <v>43.174999999999997</v>
      </c>
      <c r="O1793" s="4">
        <v>2188.4999999999995</v>
      </c>
      <c r="P1793" s="4">
        <v>1947.2499999999993</v>
      </c>
      <c r="Q1793" s="4">
        <v>1772.2499999999993</v>
      </c>
      <c r="R1793" s="4">
        <v>175</v>
      </c>
    </row>
    <row r="1794" spans="1:18" ht="15" x14ac:dyDescent="0.2">
      <c r="A1794" s="1" t="str" cm="1">
        <f t="array" ref="A1794">_xlfn.LET(
  _xlpm.n, UPPER(TRIM(C1794)),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C1794
  )
)</f>
        <v>Australia</v>
      </c>
      <c r="B1794" s="1" t="str" cm="1">
        <f t="array" ref="B1794">_xlfn.LET(
  _xlpm.n, UPPER(TRIM(C1794)),
  _xlfn.XLOOKUP(
    _xlpm.n,
    {"AUSTRALIA","NSW","VIC","QLD","SA","WA","TAS","NT","ACT","UNK"},
    {"AU","NSW","VIC","QLD","SA","WA","TAS","NT","ACT","UNK"},
    C1794
  )
)</f>
        <v>AU</v>
      </c>
      <c r="C1794" s="2" t="s">
        <v>15</v>
      </c>
      <c r="D1794" s="12">
        <f t="shared" ref="D1794:D1857" si="28">_xlfn.LET(
  _xlpm.s, TRIM(E1794),
  _xlpm.y, VALUE(LEFT(_xlpm.s,4)),
  _xlpm.q, VALUE(MID(_xlpm.s, FIND("Q",_xlpm.s)+1, 1)),
  _xlpm.m, CHOOSE(_xlpm.q, 9,12,3,6),
  DATE(_xlpm.y + (_xlpm.q&gt;=3), _xlpm.m, 1)
)</f>
        <v>44621</v>
      </c>
      <c r="E1794" s="3" t="s">
        <v>52</v>
      </c>
      <c r="F1794" s="3" t="s">
        <v>38</v>
      </c>
      <c r="G1794" s="8">
        <v>580086</v>
      </c>
      <c r="H1794" s="9">
        <v>156520623.90000001</v>
      </c>
      <c r="I1794" s="8">
        <v>399709</v>
      </c>
      <c r="J1794" s="8">
        <v>180377</v>
      </c>
      <c r="K1794" s="8">
        <v>85669957.549999952</v>
      </c>
      <c r="L1794" s="8">
        <v>70850666.34999986</v>
      </c>
      <c r="M1794" s="10">
        <v>0.68905127860351745</v>
      </c>
      <c r="N1794" s="8">
        <v>84.970822450374826</v>
      </c>
      <c r="O1794" s="8">
        <v>139585937.24999979</v>
      </c>
      <c r="P1794" s="8">
        <v>172423596.0099996</v>
      </c>
      <c r="Q1794" s="8">
        <v>85669957.549999952</v>
      </c>
      <c r="R1794" s="8">
        <v>86753638.460000038</v>
      </c>
    </row>
    <row r="1795" spans="1:18" ht="15" x14ac:dyDescent="0.2">
      <c r="A1795" s="1" t="str" cm="1">
        <f t="array" ref="A1795">_xlfn.LET(
  _xlpm.n, UPPER(TRIM(C1795)),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C1795
  )
)</f>
        <v>New South Wales</v>
      </c>
      <c r="B1795" s="1" t="str" cm="1">
        <f t="array" ref="B1795">_xlfn.LET(
  _xlpm.n, UPPER(TRIM(C1795)),
  _xlfn.XLOOKUP(
    _xlpm.n,
    {"AUSTRALIA","NSW","VIC","QLD","SA","WA","TAS","NT","ACT","UNK"},
    {"AU","NSW","VIC","QLD","SA","WA","TAS","NT","ACT","UNK"},
    C1795
  )
)</f>
        <v>NSW</v>
      </c>
      <c r="C1795" s="1" t="s">
        <v>18</v>
      </c>
      <c r="D1795" s="11">
        <f t="shared" si="28"/>
        <v>44621</v>
      </c>
      <c r="E1795" s="1" t="s">
        <v>52</v>
      </c>
      <c r="F1795" s="1" t="s">
        <v>38</v>
      </c>
      <c r="G1795" s="4">
        <v>162954</v>
      </c>
      <c r="H1795" s="5">
        <v>42521576.969999999</v>
      </c>
      <c r="I1795" s="4">
        <v>120824</v>
      </c>
      <c r="J1795" s="4">
        <v>42130</v>
      </c>
      <c r="K1795" s="4">
        <v>25678718.499999993</v>
      </c>
      <c r="L1795" s="4">
        <v>16842858.469999999</v>
      </c>
      <c r="M1795" s="6">
        <v>0.74146078034291885</v>
      </c>
      <c r="N1795" s="4">
        <v>88.827189550545171</v>
      </c>
      <c r="O1795" s="4">
        <v>38906617.099999987</v>
      </c>
      <c r="P1795" s="4">
        <v>46351384.159999982</v>
      </c>
      <c r="Q1795" s="4">
        <v>25678718.499999993</v>
      </c>
      <c r="R1795" s="4">
        <v>20672665.660000011</v>
      </c>
    </row>
    <row r="1796" spans="1:18" ht="15" x14ac:dyDescent="0.2">
      <c r="A1796" s="1" t="str" cm="1">
        <f t="array" ref="A1796">_xlfn.LET(
  _xlpm.n, UPPER(TRIM(C1796)),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C1796
  )
)</f>
        <v>Victoria</v>
      </c>
      <c r="B1796" s="1" t="str" cm="1">
        <f t="array" ref="B1796">_xlfn.LET(
  _xlpm.n, UPPER(TRIM(C1796)),
  _xlfn.XLOOKUP(
    _xlpm.n,
    {"AUSTRALIA","NSW","VIC","QLD","SA","WA","TAS","NT","ACT","UNK"},
    {"AU","NSW","VIC","QLD","SA","WA","TAS","NT","ACT","UNK"},
    C1796
  )
)</f>
        <v>VIC</v>
      </c>
      <c r="C1796" s="1" t="s">
        <v>19</v>
      </c>
      <c r="D1796" s="11">
        <f t="shared" si="28"/>
        <v>44621</v>
      </c>
      <c r="E1796" s="1" t="s">
        <v>52</v>
      </c>
      <c r="F1796" s="1" t="s">
        <v>38</v>
      </c>
      <c r="G1796" s="4">
        <v>137044</v>
      </c>
      <c r="H1796" s="5">
        <v>35727371.399999991</v>
      </c>
      <c r="I1796" s="4">
        <v>96943</v>
      </c>
      <c r="J1796" s="4">
        <v>40101</v>
      </c>
      <c r="K1796" s="4">
        <v>21130724.95000001</v>
      </c>
      <c r="L1796" s="4">
        <v>14596646.450000005</v>
      </c>
      <c r="M1796" s="6">
        <v>0.70738594903826513</v>
      </c>
      <c r="N1796" s="4">
        <v>79.866200579898631</v>
      </c>
      <c r="O1796" s="4">
        <v>33519136.20000004</v>
      </c>
      <c r="P1796" s="4">
        <v>39164916.640000015</v>
      </c>
      <c r="Q1796" s="4">
        <v>21130724.95000001</v>
      </c>
      <c r="R1796" s="4">
        <v>18034191.689999994</v>
      </c>
    </row>
    <row r="1797" spans="1:18" ht="15" x14ac:dyDescent="0.2">
      <c r="A1797" s="1" t="str" cm="1">
        <f t="array" ref="A1797">_xlfn.LET(
  _xlpm.n, UPPER(TRIM(C1797)),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C1797
  )
)</f>
        <v>Queensland</v>
      </c>
      <c r="B1797" s="1" t="str" cm="1">
        <f t="array" ref="B1797">_xlfn.LET(
  _xlpm.n, UPPER(TRIM(C1797)),
  _xlfn.XLOOKUP(
    _xlpm.n,
    {"AUSTRALIA","NSW","VIC","QLD","SA","WA","TAS","NT","ACT","UNK"},
    {"AU","NSW","VIC","QLD","SA","WA","TAS","NT","ACT","UNK"},
    C1797
  )
)</f>
        <v>QLD</v>
      </c>
      <c r="C1797" s="1" t="s">
        <v>20</v>
      </c>
      <c r="D1797" s="11">
        <f t="shared" si="28"/>
        <v>44621</v>
      </c>
      <c r="E1797" s="1" t="s">
        <v>52</v>
      </c>
      <c r="F1797" s="1" t="s">
        <v>38</v>
      </c>
      <c r="G1797" s="4">
        <v>125436</v>
      </c>
      <c r="H1797" s="5">
        <v>35136236.899999991</v>
      </c>
      <c r="I1797" s="4">
        <v>78263</v>
      </c>
      <c r="J1797" s="4">
        <v>47173</v>
      </c>
      <c r="K1797" s="4">
        <v>17546900.550000001</v>
      </c>
      <c r="L1797" s="4">
        <v>17589336.35000002</v>
      </c>
      <c r="M1797" s="6">
        <v>0.62392774004273099</v>
      </c>
      <c r="N1797" s="4">
        <v>77.689144003566653</v>
      </c>
      <c r="O1797" s="4">
        <v>31005725.999999993</v>
      </c>
      <c r="P1797" s="4">
        <v>39061356.109999962</v>
      </c>
      <c r="Q1797" s="4">
        <v>17546900.550000001</v>
      </c>
      <c r="R1797" s="4">
        <v>21514455.559999995</v>
      </c>
    </row>
    <row r="1798" spans="1:18" ht="15" x14ac:dyDescent="0.2">
      <c r="A1798" s="1" t="str" cm="1">
        <f t="array" ref="A1798">_xlfn.LET(
  _xlpm.n, UPPER(TRIM(C1798)),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C1798
  )
)</f>
        <v>South Australia</v>
      </c>
      <c r="B1798" s="1" t="str" cm="1">
        <f t="array" ref="B1798">_xlfn.LET(
  _xlpm.n, UPPER(TRIM(C1798)),
  _xlfn.XLOOKUP(
    _xlpm.n,
    {"AUSTRALIA","NSW","VIC","QLD","SA","WA","TAS","NT","ACT","UNK"},
    {"AU","NSW","VIC","QLD","SA","WA","TAS","NT","ACT","UNK"},
    C1798
  )
)</f>
        <v>SA</v>
      </c>
      <c r="C1798" s="1" t="s">
        <v>21</v>
      </c>
      <c r="D1798" s="11">
        <f t="shared" si="28"/>
        <v>44621</v>
      </c>
      <c r="E1798" s="1" t="s">
        <v>52</v>
      </c>
      <c r="F1798" s="1" t="s">
        <v>38</v>
      </c>
      <c r="G1798" s="4">
        <v>48692</v>
      </c>
      <c r="H1798" s="5">
        <v>15044038.679999998</v>
      </c>
      <c r="I1798" s="4">
        <v>26753</v>
      </c>
      <c r="J1798" s="4">
        <v>21939</v>
      </c>
      <c r="K1798" s="4">
        <v>5951435.4999999991</v>
      </c>
      <c r="L1798" s="4">
        <v>9092603.1800000034</v>
      </c>
      <c r="M1798" s="6">
        <v>0.5494331717735973</v>
      </c>
      <c r="N1798" s="4">
        <v>88.370622993532749</v>
      </c>
      <c r="O1798" s="4">
        <v>11898580.199999996</v>
      </c>
      <c r="P1798" s="4">
        <v>16992986.329999998</v>
      </c>
      <c r="Q1798" s="4">
        <v>5951435.4999999991</v>
      </c>
      <c r="R1798" s="4">
        <v>11041550.83</v>
      </c>
    </row>
    <row r="1799" spans="1:18" ht="15" x14ac:dyDescent="0.2">
      <c r="A1799" s="1" t="str" cm="1">
        <f t="array" ref="A1799">_xlfn.LET(
  _xlpm.n, UPPER(TRIM(C1799)),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C1799
  )
)</f>
        <v>Western Australia</v>
      </c>
      <c r="B1799" s="1" t="str" cm="1">
        <f t="array" ref="B1799">_xlfn.LET(
  _xlpm.n, UPPER(TRIM(C1799)),
  _xlfn.XLOOKUP(
    _xlpm.n,
    {"AUSTRALIA","NSW","VIC","QLD","SA","WA","TAS","NT","ACT","UNK"},
    {"AU","NSW","VIC","QLD","SA","WA","TAS","NT","ACT","UNK"},
    C1799
  )
)</f>
        <v>WA</v>
      </c>
      <c r="C1799" s="1" t="s">
        <v>22</v>
      </c>
      <c r="D1799" s="11">
        <f t="shared" si="28"/>
        <v>44621</v>
      </c>
      <c r="E1799" s="1" t="s">
        <v>52</v>
      </c>
      <c r="F1799" s="1" t="s">
        <v>38</v>
      </c>
      <c r="G1799" s="4">
        <v>73067</v>
      </c>
      <c r="H1799" s="5">
        <v>21485018.550000012</v>
      </c>
      <c r="I1799" s="4">
        <v>49551</v>
      </c>
      <c r="J1799" s="4">
        <v>23516</v>
      </c>
      <c r="K1799" s="4">
        <v>10395759.950000001</v>
      </c>
      <c r="L1799" s="4">
        <v>11089258.600000005</v>
      </c>
      <c r="M1799" s="6">
        <v>0.67815840256203208</v>
      </c>
      <c r="N1799" s="4">
        <v>103.65851033774246</v>
      </c>
      <c r="O1799" s="4">
        <v>17356270.650000013</v>
      </c>
      <c r="P1799" s="4">
        <v>23921468.05999998</v>
      </c>
      <c r="Q1799" s="4">
        <v>10395759.950000001</v>
      </c>
      <c r="R1799" s="4">
        <v>13525708.109999999</v>
      </c>
    </row>
    <row r="1800" spans="1:18" ht="15" x14ac:dyDescent="0.2">
      <c r="A1800" s="1" t="str" cm="1">
        <f t="array" ref="A1800">_xlfn.LET(
  _xlpm.n, UPPER(TRIM(C1800)),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C1800
  )
)</f>
        <v>Tasmania</v>
      </c>
      <c r="B1800" s="1" t="str" cm="1">
        <f t="array" ref="B1800">_xlfn.LET(
  _xlpm.n, UPPER(TRIM(C1800)),
  _xlfn.XLOOKUP(
    _xlpm.n,
    {"AUSTRALIA","NSW","VIC","QLD","SA","WA","TAS","NT","ACT","UNK"},
    {"AU","NSW","VIC","QLD","SA","WA","TAS","NT","ACT","UNK"},
    C1800
  )
)</f>
        <v>TAS</v>
      </c>
      <c r="C1800" s="1" t="s">
        <v>23</v>
      </c>
      <c r="D1800" s="11">
        <f t="shared" si="28"/>
        <v>44621</v>
      </c>
      <c r="E1800" s="1" t="s">
        <v>52</v>
      </c>
      <c r="F1800" s="1" t="s">
        <v>38</v>
      </c>
      <c r="G1800" s="4">
        <v>20056</v>
      </c>
      <c r="H1800" s="5">
        <v>3946473.6000000015</v>
      </c>
      <c r="I1800" s="4">
        <v>16105</v>
      </c>
      <c r="J1800" s="4">
        <v>3951</v>
      </c>
      <c r="K1800" s="4">
        <v>2890876.8000000012</v>
      </c>
      <c r="L1800" s="4">
        <v>1055596.8</v>
      </c>
      <c r="M1800" s="6">
        <v>0.80300159553250894</v>
      </c>
      <c r="N1800" s="4">
        <v>45.630082559339527</v>
      </c>
      <c r="O1800" s="4">
        <v>4138284.4500000011</v>
      </c>
      <c r="P1800" s="4">
        <v>4134306.4500000016</v>
      </c>
      <c r="Q1800" s="4">
        <v>2890876.8000000012</v>
      </c>
      <c r="R1800" s="4">
        <v>1243429.6500000001</v>
      </c>
    </row>
    <row r="1801" spans="1:18" ht="15" x14ac:dyDescent="0.2">
      <c r="A1801" s="1" t="str" cm="1">
        <f t="array" ref="A1801">_xlfn.LET(
  _xlpm.n, UPPER(TRIM(C1801)),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C1801
  )
)</f>
        <v>Northern Territory</v>
      </c>
      <c r="B1801" s="1" t="str" cm="1">
        <f t="array" ref="B1801">_xlfn.LET(
  _xlpm.n, UPPER(TRIM(C1801)),
  _xlfn.XLOOKUP(
    _xlpm.n,
    {"AUSTRALIA","NSW","VIC","QLD","SA","WA","TAS","NT","ACT","UNK"},
    {"AU","NSW","VIC","QLD","SA","WA","TAS","NT","ACT","UNK"},
    C1801
  )
)</f>
        <v>NT</v>
      </c>
      <c r="C1801" s="1" t="s">
        <v>24</v>
      </c>
      <c r="D1801" s="11">
        <f t="shared" si="28"/>
        <v>44621</v>
      </c>
      <c r="E1801" s="1" t="s">
        <v>52</v>
      </c>
      <c r="F1801" s="1" t="s">
        <v>38</v>
      </c>
      <c r="G1801" s="4">
        <v>3582</v>
      </c>
      <c r="H1801" s="5">
        <v>741004.99999999953</v>
      </c>
      <c r="I1801" s="4">
        <v>3436</v>
      </c>
      <c r="J1801" s="4">
        <v>146</v>
      </c>
      <c r="K1801" s="4">
        <v>688420.14999999979</v>
      </c>
      <c r="L1801" s="4">
        <v>52584.85</v>
      </c>
      <c r="M1801" s="6">
        <v>0.95924064768285877</v>
      </c>
      <c r="N1801" s="4">
        <v>74.222260273972594</v>
      </c>
      <c r="O1801" s="4">
        <v>798883.4</v>
      </c>
      <c r="P1801" s="4">
        <v>751841.44999999972</v>
      </c>
      <c r="Q1801" s="4">
        <v>688420.14999999979</v>
      </c>
      <c r="R1801" s="4">
        <v>63421.299999999996</v>
      </c>
    </row>
    <row r="1802" spans="1:18" ht="15" x14ac:dyDescent="0.2">
      <c r="A1802" s="1" t="str" cm="1">
        <f t="array" ref="A1802">_xlfn.LET(
  _xlpm.n, UPPER(TRIM(C1802)),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C1802
  )
)</f>
        <v>Australian Capital Territory</v>
      </c>
      <c r="B1802" s="1" t="str" cm="1">
        <f t="array" ref="B1802">_xlfn.LET(
  _xlpm.n, UPPER(TRIM(C1802)),
  _xlfn.XLOOKUP(
    _xlpm.n,
    {"AUSTRALIA","NSW","VIC","QLD","SA","WA","TAS","NT","ACT","UNK"},
    {"AU","NSW","VIC","QLD","SA","WA","TAS","NT","ACT","UNK"},
    C1802
  )
)</f>
        <v>ACT</v>
      </c>
      <c r="C1802" s="1" t="s">
        <v>25</v>
      </c>
      <c r="D1802" s="11">
        <f t="shared" si="28"/>
        <v>44621</v>
      </c>
      <c r="E1802" s="1" t="s">
        <v>52</v>
      </c>
      <c r="F1802" s="1" t="s">
        <v>38</v>
      </c>
      <c r="G1802" s="4">
        <v>9233</v>
      </c>
      <c r="H1802" s="5">
        <v>1912595.6500000006</v>
      </c>
      <c r="I1802" s="4">
        <v>7812</v>
      </c>
      <c r="J1802" s="4">
        <v>1421</v>
      </c>
      <c r="K1802" s="4">
        <v>1380814.0000000005</v>
      </c>
      <c r="L1802" s="4">
        <v>531781.65</v>
      </c>
      <c r="M1802" s="6">
        <v>0.84609552691432899</v>
      </c>
      <c r="N1802" s="4">
        <v>87.173754410726886</v>
      </c>
      <c r="O1802" s="4">
        <v>1955551.3000000003</v>
      </c>
      <c r="P1802" s="4">
        <v>2039029.6600000006</v>
      </c>
      <c r="Q1802" s="4">
        <v>1380814.0000000005</v>
      </c>
      <c r="R1802" s="4">
        <v>658215.65999999992</v>
      </c>
    </row>
    <row r="1803" spans="1:18" ht="15" x14ac:dyDescent="0.2">
      <c r="A1803" s="1" t="str" cm="1">
        <f t="array" ref="A1803">_xlfn.LET(
  _xlpm.n, UPPER(TRIM(C1803)),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C1803
  )
)</f>
        <v>Unknown</v>
      </c>
      <c r="B1803" s="1" t="str" cm="1">
        <f t="array" ref="B1803">_xlfn.LET(
  _xlpm.n, UPPER(TRIM(C1803)),
  _xlfn.XLOOKUP(
    _xlpm.n,
    {"AUSTRALIA","NSW","VIC","QLD","SA","WA","TAS","NT","ACT","UNK"},
    {"AU","NSW","VIC","QLD","SA","WA","TAS","NT","ACT","UNK"},
    C1803
  )
)</f>
        <v>UNK</v>
      </c>
      <c r="C1803" s="1" t="s">
        <v>26</v>
      </c>
      <c r="D1803" s="11">
        <f t="shared" si="28"/>
        <v>44621</v>
      </c>
      <c r="E1803" s="1" t="s">
        <v>52</v>
      </c>
      <c r="F1803" s="1" t="s">
        <v>38</v>
      </c>
      <c r="G1803" s="4">
        <v>22</v>
      </c>
      <c r="H1803" s="5">
        <v>6307.15</v>
      </c>
      <c r="I1803" s="4">
        <v>22</v>
      </c>
      <c r="J1803" s="4">
        <v>0</v>
      </c>
      <c r="K1803" s="4">
        <v>6307.15</v>
      </c>
      <c r="L1803" s="4">
        <v>0</v>
      </c>
      <c r="M1803" s="6">
        <v>1</v>
      </c>
      <c r="N1803" s="4" t="s">
        <v>32</v>
      </c>
      <c r="O1803" s="4">
        <v>6887.95</v>
      </c>
      <c r="P1803" s="4">
        <v>6307.15</v>
      </c>
      <c r="Q1803" s="4">
        <v>6307.15</v>
      </c>
      <c r="R1803" s="4">
        <v>0</v>
      </c>
    </row>
    <row r="1804" spans="1:18" ht="15" x14ac:dyDescent="0.2">
      <c r="A1804" s="1" t="str" cm="1">
        <f t="array" ref="A1804">_xlfn.LET(
  _xlpm.n, UPPER(TRIM(C1804)),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C1804
  )
)</f>
        <v>Australia</v>
      </c>
      <c r="B1804" s="1" t="str" cm="1">
        <f t="array" ref="B1804">_xlfn.LET(
  _xlpm.n, UPPER(TRIM(C1804)),
  _xlfn.XLOOKUP(
    _xlpm.n,
    {"AUSTRALIA","NSW","VIC","QLD","SA","WA","TAS","NT","ACT","UNK"},
    {"AU","NSW","VIC","QLD","SA","WA","TAS","NT","ACT","UNK"},
    C1804
  )
)</f>
        <v>AU</v>
      </c>
      <c r="C1804" s="2" t="s">
        <v>15</v>
      </c>
      <c r="D1804" s="12">
        <f t="shared" si="28"/>
        <v>44621</v>
      </c>
      <c r="E1804" s="3" t="s">
        <v>52</v>
      </c>
      <c r="F1804" s="3" t="s">
        <v>39</v>
      </c>
      <c r="G1804" s="8">
        <v>2603444</v>
      </c>
      <c r="H1804" s="9">
        <v>430959565.74999738</v>
      </c>
      <c r="I1804" s="8">
        <v>1585294</v>
      </c>
      <c r="J1804" s="8">
        <v>1018150</v>
      </c>
      <c r="K1804" s="8">
        <v>299892668.29999906</v>
      </c>
      <c r="L1804" s="8">
        <v>131066897.45000061</v>
      </c>
      <c r="M1804" s="10">
        <v>0.60892187425579347</v>
      </c>
      <c r="N1804" s="8">
        <v>132.94501683556263</v>
      </c>
      <c r="O1804" s="8">
        <v>485204311.20999777</v>
      </c>
      <c r="P1804" s="8">
        <v>537893982.99000096</v>
      </c>
      <c r="Q1804" s="8">
        <v>299892668.29999906</v>
      </c>
      <c r="R1804" s="8">
        <v>238001314.68999922</v>
      </c>
    </row>
    <row r="1805" spans="1:18" ht="15" x14ac:dyDescent="0.2">
      <c r="A1805" s="1" t="str" cm="1">
        <f t="array" ref="A1805">_xlfn.LET(
  _xlpm.n, UPPER(TRIM(C1805)),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C1805
  )
)</f>
        <v>New South Wales</v>
      </c>
      <c r="B1805" s="1" t="str" cm="1">
        <f t="array" ref="B1805">_xlfn.LET(
  _xlpm.n, UPPER(TRIM(C1805)),
  _xlfn.XLOOKUP(
    _xlpm.n,
    {"AUSTRALIA","NSW","VIC","QLD","SA","WA","TAS","NT","ACT","UNK"},
    {"AU","NSW","VIC","QLD","SA","WA","TAS","NT","ACT","UNK"},
    C1805
  )
)</f>
        <v>NSW</v>
      </c>
      <c r="C1805" s="1" t="s">
        <v>18</v>
      </c>
      <c r="D1805" s="11">
        <f t="shared" si="28"/>
        <v>44621</v>
      </c>
      <c r="E1805" s="1" t="s">
        <v>52</v>
      </c>
      <c r="F1805" s="1" t="s">
        <v>39</v>
      </c>
      <c r="G1805" s="4">
        <v>836176</v>
      </c>
      <c r="H1805" s="5">
        <v>142740110.07000005</v>
      </c>
      <c r="I1805" s="4">
        <v>516943</v>
      </c>
      <c r="J1805" s="4">
        <v>319233</v>
      </c>
      <c r="K1805" s="4">
        <v>100408339.99999996</v>
      </c>
      <c r="L1805" s="4">
        <v>42331770.069999993</v>
      </c>
      <c r="M1805" s="6">
        <v>0.61822271866209988</v>
      </c>
      <c r="N1805" s="4">
        <v>138.9070463266213</v>
      </c>
      <c r="O1805" s="4">
        <v>160819069.54999986</v>
      </c>
      <c r="P1805" s="4">
        <v>177542621.72999987</v>
      </c>
      <c r="Q1805" s="4">
        <v>100408339.99999996</v>
      </c>
      <c r="R1805" s="4">
        <v>77134281.729999974</v>
      </c>
    </row>
    <row r="1806" spans="1:18" ht="15" x14ac:dyDescent="0.2">
      <c r="A1806" s="1" t="str" cm="1">
        <f t="array" ref="A1806">_xlfn.LET(
  _xlpm.n, UPPER(TRIM(C1806)),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C1806
  )
)</f>
        <v>Victoria</v>
      </c>
      <c r="B1806" s="1" t="str" cm="1">
        <f t="array" ref="B1806">_xlfn.LET(
  _xlpm.n, UPPER(TRIM(C1806)),
  _xlfn.XLOOKUP(
    _xlpm.n,
    {"AUSTRALIA","NSW","VIC","QLD","SA","WA","TAS","NT","ACT","UNK"},
    {"AU","NSW","VIC","QLD","SA","WA","TAS","NT","ACT","UNK"},
    C1806
  )
)</f>
        <v>VIC</v>
      </c>
      <c r="C1806" s="1" t="s">
        <v>19</v>
      </c>
      <c r="D1806" s="11">
        <f t="shared" si="28"/>
        <v>44621</v>
      </c>
      <c r="E1806" s="1" t="s">
        <v>52</v>
      </c>
      <c r="F1806" s="1" t="s">
        <v>39</v>
      </c>
      <c r="G1806" s="4">
        <v>616814</v>
      </c>
      <c r="H1806" s="5">
        <v>108891079.4000001</v>
      </c>
      <c r="I1806" s="4">
        <v>399275</v>
      </c>
      <c r="J1806" s="4">
        <v>217539</v>
      </c>
      <c r="K1806" s="4">
        <v>76311413.550000027</v>
      </c>
      <c r="L1806" s="4">
        <v>32579665.84999999</v>
      </c>
      <c r="M1806" s="6">
        <v>0.64731831638062687</v>
      </c>
      <c r="N1806" s="4">
        <v>169.36951545498437</v>
      </c>
      <c r="O1806" s="4">
        <v>121138880.15000026</v>
      </c>
      <c r="P1806" s="4">
        <v>136318914.76999992</v>
      </c>
      <c r="Q1806" s="4">
        <v>76311413.550000027</v>
      </c>
      <c r="R1806" s="4">
        <v>60007501.219999954</v>
      </c>
    </row>
    <row r="1807" spans="1:18" ht="15" x14ac:dyDescent="0.2">
      <c r="A1807" s="1" t="str" cm="1">
        <f t="array" ref="A1807">_xlfn.LET(
  _xlpm.n, UPPER(TRIM(C1807)),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C1807
  )
)</f>
        <v>Queensland</v>
      </c>
      <c r="B1807" s="1" t="str" cm="1">
        <f t="array" ref="B1807">_xlfn.LET(
  _xlpm.n, UPPER(TRIM(C1807)),
  _xlfn.XLOOKUP(
    _xlpm.n,
    {"AUSTRALIA","NSW","VIC","QLD","SA","WA","TAS","NT","ACT","UNK"},
    {"AU","NSW","VIC","QLD","SA","WA","TAS","NT","ACT","UNK"},
    C1807
  )
)</f>
        <v>QLD</v>
      </c>
      <c r="C1807" s="1" t="s">
        <v>20</v>
      </c>
      <c r="D1807" s="11">
        <f t="shared" si="28"/>
        <v>44621</v>
      </c>
      <c r="E1807" s="1" t="s">
        <v>52</v>
      </c>
      <c r="F1807" s="1" t="s">
        <v>39</v>
      </c>
      <c r="G1807" s="4">
        <v>572843</v>
      </c>
      <c r="H1807" s="5">
        <v>89507974.970000312</v>
      </c>
      <c r="I1807" s="4">
        <v>329651</v>
      </c>
      <c r="J1807" s="4">
        <v>243192</v>
      </c>
      <c r="K1807" s="4">
        <v>62349197.050000027</v>
      </c>
      <c r="L1807" s="4">
        <v>27158777.919999953</v>
      </c>
      <c r="M1807" s="6">
        <v>0.57546483067786458</v>
      </c>
      <c r="N1807" s="4">
        <v>121.03150150797069</v>
      </c>
      <c r="O1807" s="4">
        <v>101602574.79000002</v>
      </c>
      <c r="P1807" s="4">
        <v>112062837.85000005</v>
      </c>
      <c r="Q1807" s="4">
        <v>62349197.050000027</v>
      </c>
      <c r="R1807" s="4">
        <v>49713640.800000049</v>
      </c>
    </row>
    <row r="1808" spans="1:18" ht="15" x14ac:dyDescent="0.2">
      <c r="A1808" s="1" t="str" cm="1">
        <f t="array" ref="A1808">_xlfn.LET(
  _xlpm.n, UPPER(TRIM(C1808)),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C1808
  )
)</f>
        <v>South Australia</v>
      </c>
      <c r="B1808" s="1" t="str" cm="1">
        <f t="array" ref="B1808">_xlfn.LET(
  _xlpm.n, UPPER(TRIM(C1808)),
  _xlfn.XLOOKUP(
    _xlpm.n,
    {"AUSTRALIA","NSW","VIC","QLD","SA","WA","TAS","NT","ACT","UNK"},
    {"AU","NSW","VIC","QLD","SA","WA","TAS","NT","ACT","UNK"},
    C1808
  )
)</f>
        <v>SA</v>
      </c>
      <c r="C1808" s="1" t="s">
        <v>21</v>
      </c>
      <c r="D1808" s="11">
        <f t="shared" si="28"/>
        <v>44621</v>
      </c>
      <c r="E1808" s="1" t="s">
        <v>52</v>
      </c>
      <c r="F1808" s="1" t="s">
        <v>39</v>
      </c>
      <c r="G1808" s="4">
        <v>193768</v>
      </c>
      <c r="H1808" s="5">
        <v>31390138.199999988</v>
      </c>
      <c r="I1808" s="4">
        <v>109050</v>
      </c>
      <c r="J1808" s="4">
        <v>84718</v>
      </c>
      <c r="K1808" s="4">
        <v>20423500.499999996</v>
      </c>
      <c r="L1808" s="4">
        <v>10966637.699999994</v>
      </c>
      <c r="M1808" s="6">
        <v>0.5627864250030965</v>
      </c>
      <c r="N1808" s="4">
        <v>105.87782788892652</v>
      </c>
      <c r="O1808" s="4">
        <v>35281468.39000006</v>
      </c>
      <c r="P1808" s="4">
        <v>39211744.300000042</v>
      </c>
      <c r="Q1808" s="4">
        <v>20423500.499999996</v>
      </c>
      <c r="R1808" s="4">
        <v>18788243.800000004</v>
      </c>
    </row>
    <row r="1809" spans="1:18" ht="15" x14ac:dyDescent="0.2">
      <c r="A1809" s="1" t="str" cm="1">
        <f t="array" ref="A1809">_xlfn.LET(
  _xlpm.n, UPPER(TRIM(C1809)),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C1809
  )
)</f>
        <v>Western Australia</v>
      </c>
      <c r="B1809" s="1" t="str" cm="1">
        <f t="array" ref="B1809">_xlfn.LET(
  _xlpm.n, UPPER(TRIM(C1809)),
  _xlfn.XLOOKUP(
    _xlpm.n,
    {"AUSTRALIA","NSW","VIC","QLD","SA","WA","TAS","NT","ACT","UNK"},
    {"AU","NSW","VIC","QLD","SA","WA","TAS","NT","ACT","UNK"},
    C1809
  )
)</f>
        <v>WA</v>
      </c>
      <c r="C1809" s="1" t="s">
        <v>22</v>
      </c>
      <c r="D1809" s="11">
        <f t="shared" si="28"/>
        <v>44621</v>
      </c>
      <c r="E1809" s="1" t="s">
        <v>52</v>
      </c>
      <c r="F1809" s="1" t="s">
        <v>39</v>
      </c>
      <c r="G1809" s="4">
        <v>281438</v>
      </c>
      <c r="H1809" s="5">
        <v>40443182.160000011</v>
      </c>
      <c r="I1809" s="4">
        <v>170154</v>
      </c>
      <c r="J1809" s="4">
        <v>111284</v>
      </c>
      <c r="K1809" s="4">
        <v>27615986.599999998</v>
      </c>
      <c r="L1809" s="4">
        <v>12827195.560000001</v>
      </c>
      <c r="M1809" s="6">
        <v>0.60458786659939312</v>
      </c>
      <c r="N1809" s="4">
        <v>104.79433210440943</v>
      </c>
      <c r="O1809" s="4">
        <v>46195716.399999991</v>
      </c>
      <c r="P1809" s="4">
        <v>50838676.190000102</v>
      </c>
      <c r="Q1809" s="4">
        <v>27615986.599999998</v>
      </c>
      <c r="R1809" s="4">
        <v>23222689.589999992</v>
      </c>
    </row>
    <row r="1810" spans="1:18" ht="15" x14ac:dyDescent="0.2">
      <c r="A1810" s="1" t="str" cm="1">
        <f t="array" ref="A1810">_xlfn.LET(
  _xlpm.n, UPPER(TRIM(C1810)),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C1810
  )
)</f>
        <v>Tasmania</v>
      </c>
      <c r="B1810" s="1" t="str" cm="1">
        <f t="array" ref="B1810">_xlfn.LET(
  _xlpm.n, UPPER(TRIM(C1810)),
  _xlfn.XLOOKUP(
    _xlpm.n,
    {"AUSTRALIA","NSW","VIC","QLD","SA","WA","TAS","NT","ACT","UNK"},
    {"AU","NSW","VIC","QLD","SA","WA","TAS","NT","ACT","UNK"},
    C1810
  )
)</f>
        <v>TAS</v>
      </c>
      <c r="C1810" s="1" t="s">
        <v>23</v>
      </c>
      <c r="D1810" s="11">
        <f t="shared" si="28"/>
        <v>44621</v>
      </c>
      <c r="E1810" s="1" t="s">
        <v>52</v>
      </c>
      <c r="F1810" s="1" t="s">
        <v>39</v>
      </c>
      <c r="G1810" s="4">
        <v>48738</v>
      </c>
      <c r="H1810" s="5">
        <v>8787036.3999999929</v>
      </c>
      <c r="I1810" s="4">
        <v>27108</v>
      </c>
      <c r="J1810" s="4">
        <v>21630</v>
      </c>
      <c r="K1810" s="4">
        <v>6600198.7999999989</v>
      </c>
      <c r="L1810" s="4">
        <v>2186837.6000000006</v>
      </c>
      <c r="M1810" s="6">
        <v>0.55619844884894742</v>
      </c>
      <c r="N1810" s="4">
        <v>71.65904910211384</v>
      </c>
      <c r="O1810" s="4">
        <v>10162829.450000048</v>
      </c>
      <c r="P1810" s="4">
        <v>10267967.659999995</v>
      </c>
      <c r="Q1810" s="4">
        <v>6600198.7999999989</v>
      </c>
      <c r="R1810" s="4">
        <v>3667768.8600000008</v>
      </c>
    </row>
    <row r="1811" spans="1:18" ht="15" x14ac:dyDescent="0.2">
      <c r="A1811" s="1" t="str" cm="1">
        <f t="array" ref="A1811">_xlfn.LET(
  _xlpm.n, UPPER(TRIM(C1811)),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C1811
  )
)</f>
        <v>Northern Territory</v>
      </c>
      <c r="B1811" s="1" t="str" cm="1">
        <f t="array" ref="B1811">_xlfn.LET(
  _xlpm.n, UPPER(TRIM(C1811)),
  _xlfn.XLOOKUP(
    _xlpm.n,
    {"AUSTRALIA","NSW","VIC","QLD","SA","WA","TAS","NT","ACT","UNK"},
    {"AU","NSW","VIC","QLD","SA","WA","TAS","NT","ACT","UNK"},
    C1811
  )
)</f>
        <v>NT</v>
      </c>
      <c r="C1811" s="1" t="s">
        <v>24</v>
      </c>
      <c r="D1811" s="11">
        <f t="shared" si="28"/>
        <v>44621</v>
      </c>
      <c r="E1811" s="1" t="s">
        <v>52</v>
      </c>
      <c r="F1811" s="1" t="s">
        <v>39</v>
      </c>
      <c r="G1811" s="4">
        <v>15124</v>
      </c>
      <c r="H1811" s="5">
        <v>3555331.399999999</v>
      </c>
      <c r="I1811" s="4">
        <v>11274</v>
      </c>
      <c r="J1811" s="4">
        <v>3850</v>
      </c>
      <c r="K1811" s="4">
        <v>2837655.5499999984</v>
      </c>
      <c r="L1811" s="4">
        <v>717675.84999999986</v>
      </c>
      <c r="M1811" s="6">
        <v>0.74543771489024069</v>
      </c>
      <c r="N1811" s="4">
        <v>187.62145669291331</v>
      </c>
      <c r="O1811" s="4">
        <v>3842254.7500000056</v>
      </c>
      <c r="P1811" s="4">
        <v>4134289.5999999996</v>
      </c>
      <c r="Q1811" s="4">
        <v>2837655.5499999984</v>
      </c>
      <c r="R1811" s="4">
        <v>1296634.0499999993</v>
      </c>
    </row>
    <row r="1812" spans="1:18" ht="15" x14ac:dyDescent="0.2">
      <c r="A1812" s="1" t="str" cm="1">
        <f t="array" ref="A1812">_xlfn.LET(
  _xlpm.n, UPPER(TRIM(C1812)),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C1812
  )
)</f>
        <v>Australian Capital Territory</v>
      </c>
      <c r="B1812" s="1" t="str" cm="1">
        <f t="array" ref="B1812">_xlfn.LET(
  _xlpm.n, UPPER(TRIM(C1812)),
  _xlfn.XLOOKUP(
    _xlpm.n,
    {"AUSTRALIA","NSW","VIC","QLD","SA","WA","TAS","NT","ACT","UNK"},
    {"AU","NSW","VIC","QLD","SA","WA","TAS","NT","ACT","UNK"},
    C1812
  )
)</f>
        <v>ACT</v>
      </c>
      <c r="C1812" s="1" t="s">
        <v>25</v>
      </c>
      <c r="D1812" s="11">
        <f t="shared" si="28"/>
        <v>44621</v>
      </c>
      <c r="E1812" s="1" t="s">
        <v>52</v>
      </c>
      <c r="F1812" s="1" t="s">
        <v>39</v>
      </c>
      <c r="G1812" s="4">
        <v>38508</v>
      </c>
      <c r="H1812" s="5">
        <v>5639783.1500000069</v>
      </c>
      <c r="I1812" s="4">
        <v>21818</v>
      </c>
      <c r="J1812" s="4">
        <v>16690</v>
      </c>
      <c r="K1812" s="4">
        <v>3342310.8</v>
      </c>
      <c r="L1812" s="4">
        <v>2297472.3499999982</v>
      </c>
      <c r="M1812" s="6">
        <v>0.56658356705100243</v>
      </c>
      <c r="N1812" s="4">
        <v>123.25663055254599</v>
      </c>
      <c r="O1812" s="4">
        <v>6155881.9800000042</v>
      </c>
      <c r="P1812" s="4">
        <v>7511241.0899999933</v>
      </c>
      <c r="Q1812" s="4">
        <v>3342310.8</v>
      </c>
      <c r="R1812" s="4">
        <v>4168930.2900000024</v>
      </c>
    </row>
    <row r="1813" spans="1:18" ht="15" x14ac:dyDescent="0.2">
      <c r="A1813" s="1" t="str" cm="1">
        <f t="array" ref="A1813">_xlfn.LET(
  _xlpm.n, UPPER(TRIM(C1813)),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C1813
  )
)</f>
        <v>Unknown</v>
      </c>
      <c r="B1813" s="1" t="str" cm="1">
        <f t="array" ref="B1813">_xlfn.LET(
  _xlpm.n, UPPER(TRIM(C1813)),
  _xlfn.XLOOKUP(
    _xlpm.n,
    {"AUSTRALIA","NSW","VIC","QLD","SA","WA","TAS","NT","ACT","UNK"},
    {"AU","NSW","VIC","QLD","SA","WA","TAS","NT","ACT","UNK"},
    C1813
  )
)</f>
        <v>UNK</v>
      </c>
      <c r="C1813" s="1" t="s">
        <v>26</v>
      </c>
      <c r="D1813" s="11">
        <f t="shared" si="28"/>
        <v>44621</v>
      </c>
      <c r="E1813" s="1" t="s">
        <v>52</v>
      </c>
      <c r="F1813" s="1" t="s">
        <v>39</v>
      </c>
      <c r="G1813" s="4">
        <v>35</v>
      </c>
      <c r="H1813" s="5">
        <v>4929.9999999999982</v>
      </c>
      <c r="I1813" s="4">
        <v>21</v>
      </c>
      <c r="J1813" s="4">
        <v>14</v>
      </c>
      <c r="K1813" s="4">
        <v>4065.4499999999994</v>
      </c>
      <c r="L1813" s="4">
        <v>864.55</v>
      </c>
      <c r="M1813" s="6">
        <v>0.6</v>
      </c>
      <c r="N1813" s="4">
        <v>54.271428571428565</v>
      </c>
      <c r="O1813" s="4">
        <v>5635.75</v>
      </c>
      <c r="P1813" s="4">
        <v>5689.7999999999984</v>
      </c>
      <c r="Q1813" s="4">
        <v>4065.4499999999994</v>
      </c>
      <c r="R1813" s="4">
        <v>1624.35</v>
      </c>
    </row>
    <row r="1814" spans="1:18" ht="15" x14ac:dyDescent="0.2">
      <c r="A1814" s="1" t="str" cm="1">
        <f t="array" ref="A1814">_xlfn.LET(
  _xlpm.n, UPPER(TRIM(C1814)),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C1814
  )
)</f>
        <v>Australia</v>
      </c>
      <c r="B1814" s="1" t="str" cm="1">
        <f t="array" ref="B1814">_xlfn.LET(
  _xlpm.n, UPPER(TRIM(C1814)),
  _xlfn.XLOOKUP(
    _xlpm.n,
    {"AUSTRALIA","NSW","VIC","QLD","SA","WA","TAS","NT","ACT","UNK"},
    {"AU","NSW","VIC","QLD","SA","WA","TAS","NT","ACT","UNK"},
    C1814
  )
)</f>
        <v>AU</v>
      </c>
      <c r="C1814" s="2" t="s">
        <v>15</v>
      </c>
      <c r="D1814" s="12">
        <f t="shared" si="28"/>
        <v>44531</v>
      </c>
      <c r="E1814" s="3" t="s">
        <v>53</v>
      </c>
      <c r="F1814" s="2" t="s">
        <v>17</v>
      </c>
      <c r="G1814" s="8">
        <v>136974812</v>
      </c>
      <c r="H1814" s="9">
        <v>7742763292.0800123</v>
      </c>
      <c r="I1814" s="8">
        <v>114332420</v>
      </c>
      <c r="J1814" s="8">
        <v>22642392</v>
      </c>
      <c r="K1814" s="8">
        <v>5612563343.5500593</v>
      </c>
      <c r="L1814" s="8">
        <v>2130199948.5300095</v>
      </c>
      <c r="M1814" s="10">
        <v>0.83469667401332148</v>
      </c>
      <c r="N1814" s="8">
        <v>69.037261753234148</v>
      </c>
      <c r="O1814" s="8">
        <v>8502192598.8000135</v>
      </c>
      <c r="P1814" s="8">
        <v>9645682968.9497185</v>
      </c>
      <c r="Q1814" s="8">
        <v>5610471575.6000834</v>
      </c>
      <c r="R1814" s="8">
        <v>4035211393.3500395</v>
      </c>
    </row>
    <row r="1815" spans="1:18" ht="15" x14ac:dyDescent="0.2">
      <c r="A1815" s="1" t="str" cm="1">
        <f t="array" ref="A1815">_xlfn.LET(
  _xlpm.n, UPPER(TRIM(C1815)),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C1815
  )
)</f>
        <v>New South Wales</v>
      </c>
      <c r="B1815" s="1" t="str" cm="1">
        <f t="array" ref="B1815">_xlfn.LET(
  _xlpm.n, UPPER(TRIM(C1815)),
  _xlfn.XLOOKUP(
    _xlpm.n,
    {"AUSTRALIA","NSW","VIC","QLD","SA","WA","TAS","NT","ACT","UNK"},
    {"AU","NSW","VIC","QLD","SA","WA","TAS","NT","ACT","UNK"},
    C1815
  )
)</f>
        <v>NSW</v>
      </c>
      <c r="C1815" s="1" t="s">
        <v>18</v>
      </c>
      <c r="D1815" s="11">
        <f t="shared" si="28"/>
        <v>44531</v>
      </c>
      <c r="E1815" s="1" t="s">
        <v>53</v>
      </c>
      <c r="F1815" s="1" t="s">
        <v>17</v>
      </c>
      <c r="G1815" s="4">
        <v>49977903</v>
      </c>
      <c r="H1815" s="5">
        <v>2805577829.0799947</v>
      </c>
      <c r="I1815" s="4">
        <v>42954949</v>
      </c>
      <c r="J1815" s="4">
        <v>7022954</v>
      </c>
      <c r="K1815" s="4">
        <v>2130899759.5999961</v>
      </c>
      <c r="L1815" s="4">
        <v>674678069.4800036</v>
      </c>
      <c r="M1815" s="6">
        <v>0.8594788180688574</v>
      </c>
      <c r="N1815" s="4">
        <v>74.665621434350854</v>
      </c>
      <c r="O1815" s="4">
        <v>3097678625.7999687</v>
      </c>
      <c r="P1815" s="4">
        <v>3425958364.0100389</v>
      </c>
      <c r="Q1815" s="4">
        <v>2130110870.6999946</v>
      </c>
      <c r="R1815" s="4">
        <v>1295847493.3100095</v>
      </c>
    </row>
    <row r="1816" spans="1:18" ht="15" x14ac:dyDescent="0.2">
      <c r="A1816" s="1" t="str" cm="1">
        <f t="array" ref="A1816">_xlfn.LET(
  _xlpm.n, UPPER(TRIM(C1816)),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C1816
  )
)</f>
        <v>Victoria</v>
      </c>
      <c r="B1816" s="1" t="str" cm="1">
        <f t="array" ref="B1816">_xlfn.LET(
  _xlpm.n, UPPER(TRIM(C1816)),
  _xlfn.XLOOKUP(
    _xlpm.n,
    {"AUSTRALIA","NSW","VIC","QLD","SA","WA","TAS","NT","ACT","UNK"},
    {"AU","NSW","VIC","QLD","SA","WA","TAS","NT","ACT","UNK"},
    C1816
  )
)</f>
        <v>VIC</v>
      </c>
      <c r="C1816" s="1" t="s">
        <v>19</v>
      </c>
      <c r="D1816" s="11">
        <f t="shared" si="28"/>
        <v>44531</v>
      </c>
      <c r="E1816" s="1" t="s">
        <v>53</v>
      </c>
      <c r="F1816" s="1" t="s">
        <v>17</v>
      </c>
      <c r="G1816" s="4">
        <v>36381668</v>
      </c>
      <c r="H1816" s="5">
        <v>2024568229.910001</v>
      </c>
      <c r="I1816" s="4">
        <v>30677032</v>
      </c>
      <c r="J1816" s="4">
        <v>5704636</v>
      </c>
      <c r="K1816" s="4">
        <v>1481546446.9499977</v>
      </c>
      <c r="L1816" s="4">
        <v>543021782.96000147</v>
      </c>
      <c r="M1816" s="6">
        <v>0.84320026228594025</v>
      </c>
      <c r="N1816" s="4">
        <v>70.091495284855384</v>
      </c>
      <c r="O1816" s="4">
        <v>2228099917.1599998</v>
      </c>
      <c r="P1816" s="4">
        <v>2488476996.4800115</v>
      </c>
      <c r="Q1816" s="4">
        <v>1481107724.0999963</v>
      </c>
      <c r="R1816" s="4">
        <v>1007369272.3799949</v>
      </c>
    </row>
    <row r="1817" spans="1:18" ht="15" x14ac:dyDescent="0.2">
      <c r="A1817" s="1" t="str" cm="1">
        <f t="array" ref="A1817">_xlfn.LET(
  _xlpm.n, UPPER(TRIM(C1817)),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C1817
  )
)</f>
        <v>Queensland</v>
      </c>
      <c r="B1817" s="1" t="str" cm="1">
        <f t="array" ref="B1817">_xlfn.LET(
  _xlpm.n, UPPER(TRIM(C1817)),
  _xlfn.XLOOKUP(
    _xlpm.n,
    {"AUSTRALIA","NSW","VIC","QLD","SA","WA","TAS","NT","ACT","UNK"},
    {"AU","NSW","VIC","QLD","SA","WA","TAS","NT","ACT","UNK"},
    C1817
  )
)</f>
        <v>QLD</v>
      </c>
      <c r="C1817" s="1" t="s">
        <v>20</v>
      </c>
      <c r="D1817" s="11">
        <f t="shared" si="28"/>
        <v>44531</v>
      </c>
      <c r="E1817" s="1" t="s">
        <v>53</v>
      </c>
      <c r="F1817" s="1" t="s">
        <v>17</v>
      </c>
      <c r="G1817" s="4">
        <v>25199263</v>
      </c>
      <c r="H1817" s="5">
        <v>1467173828.420006</v>
      </c>
      <c r="I1817" s="4">
        <v>20379007</v>
      </c>
      <c r="J1817" s="4">
        <v>4820256</v>
      </c>
      <c r="K1817" s="4">
        <v>1027596964.2000003</v>
      </c>
      <c r="L1817" s="4">
        <v>439576864.21999967</v>
      </c>
      <c r="M1817" s="6">
        <v>0.80871440565543529</v>
      </c>
      <c r="N1817" s="4">
        <v>65.517447529788114</v>
      </c>
      <c r="O1817" s="4">
        <v>1597548661.1300001</v>
      </c>
      <c r="P1817" s="4">
        <v>1868870575.0800047</v>
      </c>
      <c r="Q1817" s="4">
        <v>1027154959.6999991</v>
      </c>
      <c r="R1817" s="4">
        <v>841715615.38000023</v>
      </c>
    </row>
    <row r="1818" spans="1:18" ht="15" x14ac:dyDescent="0.2">
      <c r="A1818" s="1" t="str" cm="1">
        <f t="array" ref="A1818">_xlfn.LET(
  _xlpm.n, UPPER(TRIM(C1818)),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C1818
  )
)</f>
        <v>South Australia</v>
      </c>
      <c r="B1818" s="1" t="str" cm="1">
        <f t="array" ref="B1818">_xlfn.LET(
  _xlpm.n, UPPER(TRIM(C1818)),
  _xlfn.XLOOKUP(
    _xlpm.n,
    {"AUSTRALIA","NSW","VIC","QLD","SA","WA","TAS","NT","ACT","UNK"},
    {"AU","NSW","VIC","QLD","SA","WA","TAS","NT","ACT","UNK"},
    C1818
  )
)</f>
        <v>SA</v>
      </c>
      <c r="C1818" s="1" t="s">
        <v>21</v>
      </c>
      <c r="D1818" s="11">
        <f t="shared" si="28"/>
        <v>44531</v>
      </c>
      <c r="E1818" s="1" t="s">
        <v>53</v>
      </c>
      <c r="F1818" s="1" t="s">
        <v>17</v>
      </c>
      <c r="G1818" s="4">
        <v>8315455</v>
      </c>
      <c r="H1818" s="5">
        <v>477888091.03000075</v>
      </c>
      <c r="I1818" s="4">
        <v>6674527</v>
      </c>
      <c r="J1818" s="4">
        <v>1640928</v>
      </c>
      <c r="K1818" s="4">
        <v>323703217.29999977</v>
      </c>
      <c r="L1818" s="4">
        <v>154184873.72999999</v>
      </c>
      <c r="M1818" s="6">
        <v>0.80266527808760912</v>
      </c>
      <c r="N1818" s="4">
        <v>60.233659215231398</v>
      </c>
      <c r="O1818" s="4">
        <v>524846148.94999701</v>
      </c>
      <c r="P1818" s="4">
        <v>603232974.77000356</v>
      </c>
      <c r="Q1818" s="4">
        <v>323514274.44999987</v>
      </c>
      <c r="R1818" s="4">
        <v>279718700.32000107</v>
      </c>
    </row>
    <row r="1819" spans="1:18" ht="15" x14ac:dyDescent="0.2">
      <c r="A1819" s="1" t="str" cm="1">
        <f t="array" ref="A1819">_xlfn.LET(
  _xlpm.n, UPPER(TRIM(C1819)),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C1819
  )
)</f>
        <v>Western Australia</v>
      </c>
      <c r="B1819" s="1" t="str" cm="1">
        <f t="array" ref="B1819">_xlfn.LET(
  _xlpm.n, UPPER(TRIM(C1819)),
  _xlfn.XLOOKUP(
    _xlpm.n,
    {"AUSTRALIA","NSW","VIC","QLD","SA","WA","TAS","NT","ACT","UNK"},
    {"AU","NSW","VIC","QLD","SA","WA","TAS","NT","ACT","UNK"},
    C1819
  )
)</f>
        <v>WA</v>
      </c>
      <c r="C1819" s="1" t="s">
        <v>22</v>
      </c>
      <c r="D1819" s="11">
        <f t="shared" si="28"/>
        <v>44531</v>
      </c>
      <c r="E1819" s="1" t="s">
        <v>53</v>
      </c>
      <c r="F1819" s="1" t="s">
        <v>17</v>
      </c>
      <c r="G1819" s="4">
        <v>12015064</v>
      </c>
      <c r="H1819" s="5">
        <v>684171682.22000444</v>
      </c>
      <c r="I1819" s="4">
        <v>9622784</v>
      </c>
      <c r="J1819" s="4">
        <v>2392280</v>
      </c>
      <c r="K1819" s="4">
        <v>461499034.10000175</v>
      </c>
      <c r="L1819" s="4">
        <v>222672648.11999956</v>
      </c>
      <c r="M1819" s="6">
        <v>0.80089327863755033</v>
      </c>
      <c r="N1819" s="4">
        <v>65.697622984159921</v>
      </c>
      <c r="O1819" s="4">
        <v>745631441.6300025</v>
      </c>
      <c r="P1819" s="4">
        <v>885660130.57999945</v>
      </c>
      <c r="Q1819" s="4">
        <v>461346004.40000147</v>
      </c>
      <c r="R1819" s="4">
        <v>424314126.18000078</v>
      </c>
    </row>
    <row r="1820" spans="1:18" ht="15" x14ac:dyDescent="0.2">
      <c r="A1820" s="1" t="str" cm="1">
        <f t="array" ref="A1820">_xlfn.LET(
  _xlpm.n, UPPER(TRIM(C1820)),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C1820
  )
)</f>
        <v>Tasmania</v>
      </c>
      <c r="B1820" s="1" t="str" cm="1">
        <f t="array" ref="B1820">_xlfn.LET(
  _xlpm.n, UPPER(TRIM(C1820)),
  _xlfn.XLOOKUP(
    _xlpm.n,
    {"AUSTRALIA","NSW","VIC","QLD","SA","WA","TAS","NT","ACT","UNK"},
    {"AU","NSW","VIC","QLD","SA","WA","TAS","NT","ACT","UNK"},
    C1820
  )
)</f>
        <v>TAS</v>
      </c>
      <c r="C1820" s="1" t="s">
        <v>23</v>
      </c>
      <c r="D1820" s="11">
        <f t="shared" si="28"/>
        <v>44531</v>
      </c>
      <c r="E1820" s="1" t="s">
        <v>53</v>
      </c>
      <c r="F1820" s="1" t="s">
        <v>17</v>
      </c>
      <c r="G1820" s="4">
        <v>2321121</v>
      </c>
      <c r="H1820" s="5">
        <v>133467312.05999975</v>
      </c>
      <c r="I1820" s="4">
        <v>1790353</v>
      </c>
      <c r="J1820" s="4">
        <v>530768</v>
      </c>
      <c r="K1820" s="4">
        <v>86731293.249999747</v>
      </c>
      <c r="L1820" s="4">
        <v>46736018.810000144</v>
      </c>
      <c r="M1820" s="6">
        <v>0.77133118006342627</v>
      </c>
      <c r="N1820" s="4">
        <v>55.308235103162438</v>
      </c>
      <c r="O1820" s="4">
        <v>147302121.84000024</v>
      </c>
      <c r="P1820" s="4">
        <v>173023908.86000028</v>
      </c>
      <c r="Q1820" s="4">
        <v>86695294.949999705</v>
      </c>
      <c r="R1820" s="4">
        <v>86328613.909999967</v>
      </c>
    </row>
    <row r="1821" spans="1:18" ht="15" x14ac:dyDescent="0.2">
      <c r="A1821" s="1" t="str" cm="1">
        <f t="array" ref="A1821">_xlfn.LET(
  _xlpm.n, UPPER(TRIM(C1821)),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C1821
  )
)</f>
        <v>Northern Territory</v>
      </c>
      <c r="B1821" s="1" t="str" cm="1">
        <f t="array" ref="B1821">_xlfn.LET(
  _xlpm.n, UPPER(TRIM(C1821)),
  _xlfn.XLOOKUP(
    _xlpm.n,
    {"AUSTRALIA","NSW","VIC","QLD","SA","WA","TAS","NT","ACT","UNK"},
    {"AU","NSW","VIC","QLD","SA","WA","TAS","NT","ACT","UNK"},
    C1821
  )
)</f>
        <v>NT</v>
      </c>
      <c r="C1821" s="1" t="s">
        <v>24</v>
      </c>
      <c r="D1821" s="11">
        <f t="shared" si="28"/>
        <v>44531</v>
      </c>
      <c r="E1821" s="1" t="s">
        <v>53</v>
      </c>
      <c r="F1821" s="1" t="s">
        <v>17</v>
      </c>
      <c r="G1821" s="4">
        <v>834027</v>
      </c>
      <c r="H1821" s="5">
        <v>43081756.379999794</v>
      </c>
      <c r="I1821" s="4">
        <v>754544</v>
      </c>
      <c r="J1821" s="4">
        <v>79483</v>
      </c>
      <c r="K1821" s="4">
        <v>35546745.699999832</v>
      </c>
      <c r="L1821" s="4">
        <v>7535010.6799999978</v>
      </c>
      <c r="M1821" s="6">
        <v>0.90469972794645737</v>
      </c>
      <c r="N1821" s="4">
        <v>79.750611183354877</v>
      </c>
      <c r="O1821" s="4">
        <v>47094233.339999706</v>
      </c>
      <c r="P1821" s="4">
        <v>51358022.369999766</v>
      </c>
      <c r="Q1821" s="4">
        <v>35529402.999999814</v>
      </c>
      <c r="R1821" s="4">
        <v>15828619.370000001</v>
      </c>
    </row>
    <row r="1822" spans="1:18" ht="15" x14ac:dyDescent="0.2">
      <c r="A1822" s="1" t="str" cm="1">
        <f t="array" ref="A1822">_xlfn.LET(
  _xlpm.n, UPPER(TRIM(C1822)),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C1822
  )
)</f>
        <v>Australian Capital Territory</v>
      </c>
      <c r="B1822" s="1" t="str" cm="1">
        <f t="array" ref="B1822">_xlfn.LET(
  _xlpm.n, UPPER(TRIM(C1822)),
  _xlfn.XLOOKUP(
    _xlpm.n,
    {"AUSTRALIA","NSW","VIC","QLD","SA","WA","TAS","NT","ACT","UNK"},
    {"AU","NSW","VIC","QLD","SA","WA","TAS","NT","ACT","UNK"},
    C1822
  )
)</f>
        <v>ACT</v>
      </c>
      <c r="C1822" s="1" t="s">
        <v>25</v>
      </c>
      <c r="D1822" s="11">
        <f t="shared" si="28"/>
        <v>44531</v>
      </c>
      <c r="E1822" s="1" t="s">
        <v>53</v>
      </c>
      <c r="F1822" s="1" t="s">
        <v>17</v>
      </c>
      <c r="G1822" s="4">
        <v>1927992</v>
      </c>
      <c r="H1822" s="5">
        <v>106683923.52999951</v>
      </c>
      <c r="I1822" s="4">
        <v>1477412</v>
      </c>
      <c r="J1822" s="4">
        <v>450580</v>
      </c>
      <c r="K1822" s="4">
        <v>64946372.200000077</v>
      </c>
      <c r="L1822" s="4">
        <v>41737551.329999924</v>
      </c>
      <c r="M1822" s="6">
        <v>0.76629571077058412</v>
      </c>
      <c r="N1822" s="4">
        <v>70.673860549489717</v>
      </c>
      <c r="O1822" s="4">
        <v>113837087.54999955</v>
      </c>
      <c r="P1822" s="4">
        <v>148914192.73999998</v>
      </c>
      <c r="Q1822" s="4">
        <v>64919649.550000027</v>
      </c>
      <c r="R1822" s="4">
        <v>83994543.190000102</v>
      </c>
    </row>
    <row r="1823" spans="1:18" ht="15" x14ac:dyDescent="0.2">
      <c r="A1823" s="1" t="str" cm="1">
        <f t="array" ref="A1823">_xlfn.LET(
  _xlpm.n, UPPER(TRIM(C1823)),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C1823
  )
)</f>
        <v>Unknown</v>
      </c>
      <c r="B1823" s="1" t="str" cm="1">
        <f t="array" ref="B1823">_xlfn.LET(
  _xlpm.n, UPPER(TRIM(C1823)),
  _xlfn.XLOOKUP(
    _xlpm.n,
    {"AUSTRALIA","NSW","VIC","QLD","SA","WA","TAS","NT","ACT","UNK"},
    {"AU","NSW","VIC","QLD","SA","WA","TAS","NT","ACT","UNK"},
    C1823
  )
)</f>
        <v>UNK</v>
      </c>
      <c r="C1823" s="1" t="s">
        <v>26</v>
      </c>
      <c r="D1823" s="11">
        <f t="shared" si="28"/>
        <v>44531</v>
      </c>
      <c r="E1823" s="1" t="s">
        <v>53</v>
      </c>
      <c r="F1823" s="1" t="s">
        <v>17</v>
      </c>
      <c r="G1823" s="4">
        <v>2319</v>
      </c>
      <c r="H1823" s="5">
        <v>150639.44999999995</v>
      </c>
      <c r="I1823" s="4">
        <v>1812</v>
      </c>
      <c r="J1823" s="4">
        <v>507</v>
      </c>
      <c r="K1823" s="4">
        <v>93510.249999999913</v>
      </c>
      <c r="L1823" s="4">
        <v>57129.199999999975</v>
      </c>
      <c r="M1823" s="6">
        <v>0.78137128072445017</v>
      </c>
      <c r="N1823" s="4">
        <v>64.502050473186074</v>
      </c>
      <c r="O1823" s="4">
        <v>154361.39999999997</v>
      </c>
      <c r="P1823" s="4">
        <v>187804.05999999994</v>
      </c>
      <c r="Q1823" s="4">
        <v>93394.749999999927</v>
      </c>
      <c r="R1823" s="4">
        <v>94409.310000000027</v>
      </c>
    </row>
    <row r="1824" spans="1:18" ht="15" x14ac:dyDescent="0.2">
      <c r="A1824" s="1" t="str" cm="1">
        <f t="array" ref="A1824">_xlfn.LET(
  _xlpm.n, UPPER(TRIM(C1824)),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C1824
  )
)</f>
        <v>Australia</v>
      </c>
      <c r="B1824" s="1" t="str" cm="1">
        <f t="array" ref="B1824">_xlfn.LET(
  _xlpm.n, UPPER(TRIM(C1824)),
  _xlfn.XLOOKUP(
    _xlpm.n,
    {"AUSTRALIA","NSW","VIC","QLD","SA","WA","TAS","NT","ACT","UNK"},
    {"AU","NSW","VIC","QLD","SA","WA","TAS","NT","ACT","UNK"},
    C1824
  )
)</f>
        <v>AU</v>
      </c>
      <c r="C1824" s="2" t="s">
        <v>15</v>
      </c>
      <c r="D1824" s="12">
        <f t="shared" si="28"/>
        <v>44531</v>
      </c>
      <c r="E1824" s="3" t="s">
        <v>53</v>
      </c>
      <c r="F1824" s="3" t="s">
        <v>27</v>
      </c>
      <c r="G1824" s="8">
        <v>46745692</v>
      </c>
      <c r="H1824" s="9">
        <v>2264974433.8199615</v>
      </c>
      <c r="I1824" s="8">
        <v>41342800</v>
      </c>
      <c r="J1824" s="8">
        <v>5402892</v>
      </c>
      <c r="K1824" s="8">
        <v>1982921702.0999928</v>
      </c>
      <c r="L1824" s="8">
        <v>282052731.72000116</v>
      </c>
      <c r="M1824" s="10">
        <v>0.88441946693184048</v>
      </c>
      <c r="N1824" s="8">
        <v>39.783086490880862</v>
      </c>
      <c r="O1824" s="8">
        <v>2342930893.8799667</v>
      </c>
      <c r="P1824" s="8">
        <v>2479198452.0499806</v>
      </c>
      <c r="Q1824" s="8">
        <v>1982921702.0999928</v>
      </c>
      <c r="R1824" s="8">
        <v>496276749.94999933</v>
      </c>
    </row>
    <row r="1825" spans="1:18" ht="15" x14ac:dyDescent="0.2">
      <c r="A1825" s="1" t="str" cm="1">
        <f t="array" ref="A1825">_xlfn.LET(
  _xlpm.n, UPPER(TRIM(C1825)),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C1825
  )
)</f>
        <v>New South Wales</v>
      </c>
      <c r="B1825" s="1" t="str" cm="1">
        <f t="array" ref="B1825">_xlfn.LET(
  _xlpm.n, UPPER(TRIM(C1825)),
  _xlfn.XLOOKUP(
    _xlpm.n,
    {"AUSTRALIA","NSW","VIC","QLD","SA","WA","TAS","NT","ACT","UNK"},
    {"AU","NSW","VIC","QLD","SA","WA","TAS","NT","ACT","UNK"},
    C1825
  )
)</f>
        <v>NSW</v>
      </c>
      <c r="C1825" s="1" t="s">
        <v>18</v>
      </c>
      <c r="D1825" s="11">
        <f t="shared" si="28"/>
        <v>44531</v>
      </c>
      <c r="E1825" s="1" t="s">
        <v>53</v>
      </c>
      <c r="F1825" s="1" t="s">
        <v>27</v>
      </c>
      <c r="G1825" s="4">
        <v>15023333</v>
      </c>
      <c r="H1825" s="5">
        <v>727685160.90000188</v>
      </c>
      <c r="I1825" s="4">
        <v>13655305</v>
      </c>
      <c r="J1825" s="4">
        <v>1368028</v>
      </c>
      <c r="K1825" s="4">
        <v>655293190.85000074</v>
      </c>
      <c r="L1825" s="4">
        <v>72391970.049999893</v>
      </c>
      <c r="M1825" s="6">
        <v>0.90893978054004398</v>
      </c>
      <c r="N1825" s="4">
        <v>38.524835500782153</v>
      </c>
      <c r="O1825" s="4">
        <v>755826361.80000114</v>
      </c>
      <c r="P1825" s="4">
        <v>780098447.31000066</v>
      </c>
      <c r="Q1825" s="4">
        <v>655293190.85000074</v>
      </c>
      <c r="R1825" s="4">
        <v>124805256.46000001</v>
      </c>
    </row>
    <row r="1826" spans="1:18" ht="15" x14ac:dyDescent="0.2">
      <c r="A1826" s="1" t="str" cm="1">
        <f t="array" ref="A1826">_xlfn.LET(
  _xlpm.n, UPPER(TRIM(C1826)),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C1826
  )
)</f>
        <v>Victoria</v>
      </c>
      <c r="B1826" s="1" t="str" cm="1">
        <f t="array" ref="B1826">_xlfn.LET(
  _xlpm.n, UPPER(TRIM(C1826)),
  _xlfn.XLOOKUP(
    _xlpm.n,
    {"AUSTRALIA","NSW","VIC","QLD","SA","WA","TAS","NT","ACT","UNK"},
    {"AU","NSW","VIC","QLD","SA","WA","TAS","NT","ACT","UNK"},
    C1826
  )
)</f>
        <v>VIC</v>
      </c>
      <c r="C1826" s="1" t="s">
        <v>19</v>
      </c>
      <c r="D1826" s="11">
        <f t="shared" si="28"/>
        <v>44531</v>
      </c>
      <c r="E1826" s="1" t="s">
        <v>53</v>
      </c>
      <c r="F1826" s="1" t="s">
        <v>27</v>
      </c>
      <c r="G1826" s="4">
        <v>12692787</v>
      </c>
      <c r="H1826" s="5">
        <v>599797603.62000239</v>
      </c>
      <c r="I1826" s="4">
        <v>11301322</v>
      </c>
      <c r="J1826" s="4">
        <v>1391465</v>
      </c>
      <c r="K1826" s="4">
        <v>525558462.34999985</v>
      </c>
      <c r="L1826" s="4">
        <v>74239141.270000041</v>
      </c>
      <c r="M1826" s="6">
        <v>0.89037356413528412</v>
      </c>
      <c r="N1826" s="4">
        <v>40.321155393376564</v>
      </c>
      <c r="O1826" s="4">
        <v>627905462.24000001</v>
      </c>
      <c r="P1826" s="4">
        <v>655715831.8900001</v>
      </c>
      <c r="Q1826" s="4">
        <v>525558462.34999985</v>
      </c>
      <c r="R1826" s="4">
        <v>130157369.5400001</v>
      </c>
    </row>
    <row r="1827" spans="1:18" ht="15" x14ac:dyDescent="0.2">
      <c r="A1827" s="1" t="str" cm="1">
        <f t="array" ref="A1827">_xlfn.LET(
  _xlpm.n, UPPER(TRIM(C1827)),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C1827
  )
)</f>
        <v>Queensland</v>
      </c>
      <c r="B1827" s="1" t="str" cm="1">
        <f t="array" ref="B1827">_xlfn.LET(
  _xlpm.n, UPPER(TRIM(C1827)),
  _xlfn.XLOOKUP(
    _xlpm.n,
    {"AUSTRALIA","NSW","VIC","QLD","SA","WA","TAS","NT","ACT","UNK"},
    {"AU","NSW","VIC","QLD","SA","WA","TAS","NT","ACT","UNK"},
    C1827
  )
)</f>
        <v>QLD</v>
      </c>
      <c r="C1827" s="1" t="s">
        <v>20</v>
      </c>
      <c r="D1827" s="11">
        <f t="shared" si="28"/>
        <v>44531</v>
      </c>
      <c r="E1827" s="1" t="s">
        <v>53</v>
      </c>
      <c r="F1827" s="1" t="s">
        <v>27</v>
      </c>
      <c r="G1827" s="4">
        <v>9527606</v>
      </c>
      <c r="H1827" s="5">
        <v>470012318.70999998</v>
      </c>
      <c r="I1827" s="4">
        <v>8332852</v>
      </c>
      <c r="J1827" s="4">
        <v>1194754</v>
      </c>
      <c r="K1827" s="4">
        <v>407757360.84999961</v>
      </c>
      <c r="L1827" s="4">
        <v>62254957.859999932</v>
      </c>
      <c r="M1827" s="6">
        <v>0.8746008178759701</v>
      </c>
      <c r="N1827" s="4">
        <v>40.691950245931857</v>
      </c>
      <c r="O1827" s="4">
        <v>480778953.90000021</v>
      </c>
      <c r="P1827" s="4">
        <v>518460327.13999957</v>
      </c>
      <c r="Q1827" s="4">
        <v>407757360.84999961</v>
      </c>
      <c r="R1827" s="4">
        <v>110702966.29000001</v>
      </c>
    </row>
    <row r="1828" spans="1:18" ht="15" x14ac:dyDescent="0.2">
      <c r="A1828" s="1" t="str" cm="1">
        <f t="array" ref="A1828">_xlfn.LET(
  _xlpm.n, UPPER(TRIM(C1828)),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C1828
  )
)</f>
        <v>South Australia</v>
      </c>
      <c r="B1828" s="1" t="str" cm="1">
        <f t="array" ref="B1828">_xlfn.LET(
  _xlpm.n, UPPER(TRIM(C1828)),
  _xlfn.XLOOKUP(
    _xlpm.n,
    {"AUSTRALIA","NSW","VIC","QLD","SA","WA","TAS","NT","ACT","UNK"},
    {"AU","NSW","VIC","QLD","SA","WA","TAS","NT","ACT","UNK"},
    C1828
  )
)</f>
        <v>SA</v>
      </c>
      <c r="C1828" s="1" t="s">
        <v>21</v>
      </c>
      <c r="D1828" s="11">
        <f t="shared" si="28"/>
        <v>44531</v>
      </c>
      <c r="E1828" s="1" t="s">
        <v>53</v>
      </c>
      <c r="F1828" s="1" t="s">
        <v>27</v>
      </c>
      <c r="G1828" s="4">
        <v>3114670</v>
      </c>
      <c r="H1828" s="5">
        <v>152991195.58999926</v>
      </c>
      <c r="I1828" s="4">
        <v>2714034</v>
      </c>
      <c r="J1828" s="4">
        <v>400636</v>
      </c>
      <c r="K1828" s="4">
        <v>132755668.64999999</v>
      </c>
      <c r="L1828" s="4">
        <v>20235526.939999998</v>
      </c>
      <c r="M1828" s="6">
        <v>0.87137128491942961</v>
      </c>
      <c r="N1828" s="4">
        <v>34.288819883319107</v>
      </c>
      <c r="O1828" s="4">
        <v>157893999.5999997</v>
      </c>
      <c r="P1828" s="4">
        <v>166723022.85999954</v>
      </c>
      <c r="Q1828" s="4">
        <v>132755668.64999999</v>
      </c>
      <c r="R1828" s="4">
        <v>33967354.210000023</v>
      </c>
    </row>
    <row r="1829" spans="1:18" ht="15" x14ac:dyDescent="0.2">
      <c r="A1829" s="1" t="str" cm="1">
        <f t="array" ref="A1829">_xlfn.LET(
  _xlpm.n, UPPER(TRIM(C1829)),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C1829
  )
)</f>
        <v>Western Australia</v>
      </c>
      <c r="B1829" s="1" t="str" cm="1">
        <f t="array" ref="B1829">_xlfn.LET(
  _xlpm.n, UPPER(TRIM(C1829)),
  _xlfn.XLOOKUP(
    _xlpm.n,
    {"AUSTRALIA","NSW","VIC","QLD","SA","WA","TAS","NT","ACT","UNK"},
    {"AU","NSW","VIC","QLD","SA","WA","TAS","NT","ACT","UNK"},
    C1829
  )
)</f>
        <v>WA</v>
      </c>
      <c r="C1829" s="1" t="s">
        <v>22</v>
      </c>
      <c r="D1829" s="11">
        <f t="shared" si="28"/>
        <v>44531</v>
      </c>
      <c r="E1829" s="1" t="s">
        <v>53</v>
      </c>
      <c r="F1829" s="1" t="s">
        <v>27</v>
      </c>
      <c r="G1829" s="4">
        <v>4599699</v>
      </c>
      <c r="H1829" s="5">
        <v>223799542.86999965</v>
      </c>
      <c r="I1829" s="4">
        <v>3950794</v>
      </c>
      <c r="J1829" s="4">
        <v>648905</v>
      </c>
      <c r="K1829" s="4">
        <v>191632973.34999982</v>
      </c>
      <c r="L1829" s="4">
        <v>32166569.52</v>
      </c>
      <c r="M1829" s="6">
        <v>0.8589244644051709</v>
      </c>
      <c r="N1829" s="4">
        <v>40.827366577116088</v>
      </c>
      <c r="O1829" s="4">
        <v>228366614.88999969</v>
      </c>
      <c r="P1829" s="4">
        <v>250267035.62999991</v>
      </c>
      <c r="Q1829" s="4">
        <v>191632973.34999982</v>
      </c>
      <c r="R1829" s="4">
        <v>58634062.279999994</v>
      </c>
    </row>
    <row r="1830" spans="1:18" ht="15" x14ac:dyDescent="0.2">
      <c r="A1830" s="1" t="str" cm="1">
        <f t="array" ref="A1830">_xlfn.LET(
  _xlpm.n, UPPER(TRIM(C1830)),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C1830
  )
)</f>
        <v>Tasmania</v>
      </c>
      <c r="B1830" s="1" t="str" cm="1">
        <f t="array" ref="B1830">_xlfn.LET(
  _xlpm.n, UPPER(TRIM(C1830)),
  _xlfn.XLOOKUP(
    _xlpm.n,
    {"AUSTRALIA","NSW","VIC","QLD","SA","WA","TAS","NT","ACT","UNK"},
    {"AU","NSW","VIC","QLD","SA","WA","TAS","NT","ACT","UNK"},
    C1830
  )
)</f>
        <v>TAS</v>
      </c>
      <c r="C1830" s="1" t="s">
        <v>23</v>
      </c>
      <c r="D1830" s="11">
        <f t="shared" si="28"/>
        <v>44531</v>
      </c>
      <c r="E1830" s="1" t="s">
        <v>53</v>
      </c>
      <c r="F1830" s="1" t="s">
        <v>27</v>
      </c>
      <c r="G1830" s="4">
        <v>856242</v>
      </c>
      <c r="H1830" s="5">
        <v>43264868.100000098</v>
      </c>
      <c r="I1830" s="4">
        <v>667657</v>
      </c>
      <c r="J1830" s="4">
        <v>188585</v>
      </c>
      <c r="K1830" s="4">
        <v>33631345.650000058</v>
      </c>
      <c r="L1830" s="4">
        <v>9633522.4499999937</v>
      </c>
      <c r="M1830" s="6">
        <v>0.77975268674043086</v>
      </c>
      <c r="N1830" s="4">
        <v>41.111265494240236</v>
      </c>
      <c r="O1830" s="4">
        <v>44075190.700000167</v>
      </c>
      <c r="P1830" s="4">
        <v>51008965.300000027</v>
      </c>
      <c r="Q1830" s="4">
        <v>33631345.650000058</v>
      </c>
      <c r="R1830" s="4">
        <v>17377619.65000001</v>
      </c>
    </row>
    <row r="1831" spans="1:18" ht="15" x14ac:dyDescent="0.2">
      <c r="A1831" s="1" t="str" cm="1">
        <f t="array" ref="A1831">_xlfn.LET(
  _xlpm.n, UPPER(TRIM(C1831)),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C1831
  )
)</f>
        <v>Northern Territory</v>
      </c>
      <c r="B1831" s="1" t="str" cm="1">
        <f t="array" ref="B1831">_xlfn.LET(
  _xlpm.n, UPPER(TRIM(C1831)),
  _xlfn.XLOOKUP(
    _xlpm.n,
    {"AUSTRALIA","NSW","VIC","QLD","SA","WA","TAS","NT","ACT","UNK"},
    {"AU","NSW","VIC","QLD","SA","WA","TAS","NT","ACT","UNK"},
    C1831
  )
)</f>
        <v>NT</v>
      </c>
      <c r="C1831" s="1" t="s">
        <v>24</v>
      </c>
      <c r="D1831" s="11">
        <f t="shared" si="28"/>
        <v>44531</v>
      </c>
      <c r="E1831" s="1" t="s">
        <v>53</v>
      </c>
      <c r="F1831" s="1" t="s">
        <v>27</v>
      </c>
      <c r="G1831" s="4">
        <v>317969</v>
      </c>
      <c r="H1831" s="5">
        <v>17051482.400000028</v>
      </c>
      <c r="I1831" s="4">
        <v>287358</v>
      </c>
      <c r="J1831" s="4">
        <v>30611</v>
      </c>
      <c r="K1831" s="4">
        <v>15552228.599999992</v>
      </c>
      <c r="L1831" s="4">
        <v>1499253.8000000007</v>
      </c>
      <c r="M1831" s="6">
        <v>0.90372960886124121</v>
      </c>
      <c r="N1831" s="4">
        <v>48.98083090712813</v>
      </c>
      <c r="O1831" s="4">
        <v>17523827.200000029</v>
      </c>
      <c r="P1831" s="4">
        <v>18550712.270000014</v>
      </c>
      <c r="Q1831" s="4">
        <v>15552228.599999992</v>
      </c>
      <c r="R1831" s="4">
        <v>2998483.67</v>
      </c>
    </row>
    <row r="1832" spans="1:18" ht="15" x14ac:dyDescent="0.2">
      <c r="A1832" s="1" t="str" cm="1">
        <f t="array" ref="A1832">_xlfn.LET(
  _xlpm.n, UPPER(TRIM(C1832)),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C1832
  )
)</f>
        <v>Australian Capital Territory</v>
      </c>
      <c r="B1832" s="1" t="str" cm="1">
        <f t="array" ref="B1832">_xlfn.LET(
  _xlpm.n, UPPER(TRIM(C1832)),
  _xlfn.XLOOKUP(
    _xlpm.n,
    {"AUSTRALIA","NSW","VIC","QLD","SA","WA","TAS","NT","ACT","UNK"},
    {"AU","NSW","VIC","QLD","SA","WA","TAS","NT","ACT","UNK"},
    C1832
  )
)</f>
        <v>ACT</v>
      </c>
      <c r="C1832" s="1" t="s">
        <v>25</v>
      </c>
      <c r="D1832" s="11">
        <f t="shared" si="28"/>
        <v>44531</v>
      </c>
      <c r="E1832" s="1" t="s">
        <v>53</v>
      </c>
      <c r="F1832" s="1" t="s">
        <v>27</v>
      </c>
      <c r="G1832" s="4">
        <v>612655</v>
      </c>
      <c r="H1832" s="5">
        <v>30335017.880000018</v>
      </c>
      <c r="I1832" s="4">
        <v>432895</v>
      </c>
      <c r="J1832" s="4">
        <v>179760</v>
      </c>
      <c r="K1832" s="4">
        <v>20710682.15000001</v>
      </c>
      <c r="L1832" s="4">
        <v>9624335.7300000023</v>
      </c>
      <c r="M1832" s="6">
        <v>0.70658853677844791</v>
      </c>
      <c r="N1832" s="4">
        <v>44.492352187952378</v>
      </c>
      <c r="O1832" s="4">
        <v>30522116.75</v>
      </c>
      <c r="P1832" s="4">
        <v>38331435.500000007</v>
      </c>
      <c r="Q1832" s="4">
        <v>20710682.15000001</v>
      </c>
      <c r="R1832" s="4">
        <v>17620753.349999998</v>
      </c>
    </row>
    <row r="1833" spans="1:18" ht="15" x14ac:dyDescent="0.2">
      <c r="A1833" s="1" t="str" cm="1">
        <f t="array" ref="A1833">_xlfn.LET(
  _xlpm.n, UPPER(TRIM(C1833)),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C1833
  )
)</f>
        <v>Unknown</v>
      </c>
      <c r="B1833" s="1" t="str" cm="1">
        <f t="array" ref="B1833">_xlfn.LET(
  _xlpm.n, UPPER(TRIM(C1833)),
  _xlfn.XLOOKUP(
    _xlpm.n,
    {"AUSTRALIA","NSW","VIC","QLD","SA","WA","TAS","NT","ACT","UNK"},
    {"AU","NSW","VIC","QLD","SA","WA","TAS","NT","ACT","UNK"},
    C1833
  )
)</f>
        <v>UNK</v>
      </c>
      <c r="C1833" s="1" t="s">
        <v>26</v>
      </c>
      <c r="D1833" s="11">
        <f t="shared" si="28"/>
        <v>44531</v>
      </c>
      <c r="E1833" s="1" t="s">
        <v>53</v>
      </c>
      <c r="F1833" s="1" t="s">
        <v>27</v>
      </c>
      <c r="G1833" s="4">
        <v>731</v>
      </c>
      <c r="H1833" s="5">
        <v>37243.749999999993</v>
      </c>
      <c r="I1833" s="4">
        <v>583</v>
      </c>
      <c r="J1833" s="4">
        <v>148</v>
      </c>
      <c r="K1833" s="4">
        <v>29789.649999999991</v>
      </c>
      <c r="L1833" s="4">
        <v>7454.0999999999985</v>
      </c>
      <c r="M1833" s="6">
        <v>0.79753761969904235</v>
      </c>
      <c r="N1833" s="4">
        <v>38.671804511278197</v>
      </c>
      <c r="O1833" s="4">
        <v>38366.799999999981</v>
      </c>
      <c r="P1833" s="4">
        <v>42674.149999999994</v>
      </c>
      <c r="Q1833" s="4">
        <v>29789.649999999991</v>
      </c>
      <c r="R1833" s="4">
        <v>12884.499999999998</v>
      </c>
    </row>
    <row r="1834" spans="1:18" ht="15" x14ac:dyDescent="0.2">
      <c r="A1834" s="1" t="str" cm="1">
        <f t="array" ref="A1834">_xlfn.LET(
  _xlpm.n, UPPER(TRIM(C1834)),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C1834
  )
)</f>
        <v>Australia</v>
      </c>
      <c r="B1834" s="1" t="str" cm="1">
        <f t="array" ref="B1834">_xlfn.LET(
  _xlpm.n, UPPER(TRIM(C1834)),
  _xlfn.XLOOKUP(
    _xlpm.n,
    {"AUSTRALIA","NSW","VIC","QLD","SA","WA","TAS","NT","ACT","UNK"},
    {"AU","NSW","VIC","QLD","SA","WA","TAS","NT","ACT","UNK"},
    C1834
  )
)</f>
        <v>AU</v>
      </c>
      <c r="C1834" s="2" t="s">
        <v>15</v>
      </c>
      <c r="D1834" s="12">
        <f t="shared" si="28"/>
        <v>44531</v>
      </c>
      <c r="E1834" s="3" t="s">
        <v>53</v>
      </c>
      <c r="F1834" s="3" t="s">
        <v>28</v>
      </c>
      <c r="G1834" s="8">
        <v>639299</v>
      </c>
      <c r="H1834" s="9">
        <v>8933852.0500000026</v>
      </c>
      <c r="I1834" s="8">
        <v>636564</v>
      </c>
      <c r="J1834" s="8">
        <v>2735</v>
      </c>
      <c r="K1834" s="8">
        <v>8896312.5500000007</v>
      </c>
      <c r="L1834" s="8">
        <v>37539.500000000015</v>
      </c>
      <c r="M1834" s="10">
        <v>0.99572187661798317</v>
      </c>
      <c r="N1834" s="8">
        <v>8.2836416819012815</v>
      </c>
      <c r="O1834" s="8">
        <v>8959694.2999999933</v>
      </c>
      <c r="P1834" s="8">
        <v>8956507.8100000042</v>
      </c>
      <c r="Q1834" s="8">
        <v>8896312.5500000007</v>
      </c>
      <c r="R1834" s="8">
        <v>60195.26</v>
      </c>
    </row>
    <row r="1835" spans="1:18" ht="15" x14ac:dyDescent="0.2">
      <c r="A1835" s="1" t="str" cm="1">
        <f t="array" ref="A1835">_xlfn.LET(
  _xlpm.n, UPPER(TRIM(C1835)),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C1835
  )
)</f>
        <v>New South Wales</v>
      </c>
      <c r="B1835" s="1" t="str" cm="1">
        <f t="array" ref="B1835">_xlfn.LET(
  _xlpm.n, UPPER(TRIM(C1835)),
  _xlfn.XLOOKUP(
    _xlpm.n,
    {"AUSTRALIA","NSW","VIC","QLD","SA","WA","TAS","NT","ACT","UNK"},
    {"AU","NSW","VIC","QLD","SA","WA","TAS","NT","ACT","UNK"},
    C1835
  )
)</f>
        <v>NSW</v>
      </c>
      <c r="C1835" s="1" t="s">
        <v>18</v>
      </c>
      <c r="D1835" s="11">
        <f t="shared" si="28"/>
        <v>44531</v>
      </c>
      <c r="E1835" s="1" t="s">
        <v>53</v>
      </c>
      <c r="F1835" s="1" t="s">
        <v>28</v>
      </c>
      <c r="G1835" s="4">
        <v>161371</v>
      </c>
      <c r="H1835" s="5">
        <v>2193981.0499999993</v>
      </c>
      <c r="I1835" s="4">
        <v>160676</v>
      </c>
      <c r="J1835" s="4">
        <v>695</v>
      </c>
      <c r="K1835" s="4">
        <v>2184123.6999999993</v>
      </c>
      <c r="L1835" s="4">
        <v>9857.3500000000022</v>
      </c>
      <c r="M1835" s="6">
        <v>0.995693154284227</v>
      </c>
      <c r="N1835" s="4">
        <v>10.25526618705036</v>
      </c>
      <c r="O1835" s="4">
        <v>2199222.75</v>
      </c>
      <c r="P1835" s="4">
        <v>2201108.46</v>
      </c>
      <c r="Q1835" s="4">
        <v>2184123.6999999993</v>
      </c>
      <c r="R1835" s="4">
        <v>16984.760000000002</v>
      </c>
    </row>
    <row r="1836" spans="1:18" ht="15" x14ac:dyDescent="0.2">
      <c r="A1836" s="1" t="str" cm="1">
        <f t="array" ref="A1836">_xlfn.LET(
  _xlpm.n, UPPER(TRIM(C1836)),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C1836
  )
)</f>
        <v>Victoria</v>
      </c>
      <c r="B1836" s="1" t="str" cm="1">
        <f t="array" ref="B1836">_xlfn.LET(
  _xlpm.n, UPPER(TRIM(C1836)),
  _xlfn.XLOOKUP(
    _xlpm.n,
    {"AUSTRALIA","NSW","VIC","QLD","SA","WA","TAS","NT","ACT","UNK"},
    {"AU","NSW","VIC","QLD","SA","WA","TAS","NT","ACT","UNK"},
    C1836
  )
)</f>
        <v>VIC</v>
      </c>
      <c r="C1836" s="1" t="s">
        <v>19</v>
      </c>
      <c r="D1836" s="11">
        <f t="shared" si="28"/>
        <v>44531</v>
      </c>
      <c r="E1836" s="1" t="s">
        <v>53</v>
      </c>
      <c r="F1836" s="1" t="s">
        <v>28</v>
      </c>
      <c r="G1836" s="4">
        <v>132332</v>
      </c>
      <c r="H1836" s="5">
        <v>1720931.4</v>
      </c>
      <c r="I1836" s="4">
        <v>131808</v>
      </c>
      <c r="J1836" s="4">
        <v>524</v>
      </c>
      <c r="K1836" s="4">
        <v>1713758.85</v>
      </c>
      <c r="L1836" s="4">
        <v>7172.55</v>
      </c>
      <c r="M1836" s="6">
        <v>0.99604026237040166</v>
      </c>
      <c r="N1836" s="4">
        <v>16.668225190839692</v>
      </c>
      <c r="O1836" s="4">
        <v>1734837.7000000004</v>
      </c>
      <c r="P1836" s="4">
        <v>1729665.55</v>
      </c>
      <c r="Q1836" s="4">
        <v>1713758.85</v>
      </c>
      <c r="R1836" s="4">
        <v>15906.7</v>
      </c>
    </row>
    <row r="1837" spans="1:18" ht="15" x14ac:dyDescent="0.2">
      <c r="A1837" s="1" t="str" cm="1">
        <f t="array" ref="A1837">_xlfn.LET(
  _xlpm.n, UPPER(TRIM(C1837)),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C1837
  )
)</f>
        <v>Queensland</v>
      </c>
      <c r="B1837" s="1" t="str" cm="1">
        <f t="array" ref="B1837">_xlfn.LET(
  _xlpm.n, UPPER(TRIM(C1837)),
  _xlfn.XLOOKUP(
    _xlpm.n,
    {"AUSTRALIA","NSW","VIC","QLD","SA","WA","TAS","NT","ACT","UNK"},
    {"AU","NSW","VIC","QLD","SA","WA","TAS","NT","ACT","UNK"},
    C1837
  )
)</f>
        <v>QLD</v>
      </c>
      <c r="C1837" s="1" t="s">
        <v>20</v>
      </c>
      <c r="D1837" s="11">
        <f t="shared" si="28"/>
        <v>44531</v>
      </c>
      <c r="E1837" s="1" t="s">
        <v>53</v>
      </c>
      <c r="F1837" s="1" t="s">
        <v>28</v>
      </c>
      <c r="G1837" s="4">
        <v>160461</v>
      </c>
      <c r="H1837" s="5">
        <v>2340700.9499999988</v>
      </c>
      <c r="I1837" s="4">
        <v>159804</v>
      </c>
      <c r="J1837" s="4">
        <v>657</v>
      </c>
      <c r="K1837" s="4">
        <v>2331829.6999999993</v>
      </c>
      <c r="L1837" s="4">
        <v>8871.25</v>
      </c>
      <c r="M1837" s="6">
        <v>0.99590554714229629</v>
      </c>
      <c r="N1837" s="4">
        <v>5.5606544901065451</v>
      </c>
      <c r="O1837" s="4">
        <v>2344532.7499999991</v>
      </c>
      <c r="P1837" s="4">
        <v>2344354.2999999993</v>
      </c>
      <c r="Q1837" s="4">
        <v>2331829.6999999993</v>
      </c>
      <c r="R1837" s="4">
        <v>12524.6</v>
      </c>
    </row>
    <row r="1838" spans="1:18" ht="15" x14ac:dyDescent="0.2">
      <c r="A1838" s="1" t="str" cm="1">
        <f t="array" ref="A1838">_xlfn.LET(
  _xlpm.n, UPPER(TRIM(C1838)),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C1838
  )
)</f>
        <v>South Australia</v>
      </c>
      <c r="B1838" s="1" t="str" cm="1">
        <f t="array" ref="B1838">_xlfn.LET(
  _xlpm.n, UPPER(TRIM(C1838)),
  _xlfn.XLOOKUP(
    _xlpm.n,
    {"AUSTRALIA","NSW","VIC","QLD","SA","WA","TAS","NT","ACT","UNK"},
    {"AU","NSW","VIC","QLD","SA","WA","TAS","NT","ACT","UNK"},
    C1838
  )
)</f>
        <v>SA</v>
      </c>
      <c r="C1838" s="1" t="s">
        <v>21</v>
      </c>
      <c r="D1838" s="11">
        <f t="shared" si="28"/>
        <v>44531</v>
      </c>
      <c r="E1838" s="1" t="s">
        <v>53</v>
      </c>
      <c r="F1838" s="1" t="s">
        <v>28</v>
      </c>
      <c r="G1838" s="4">
        <v>69037</v>
      </c>
      <c r="H1838" s="5">
        <v>905375.24999999977</v>
      </c>
      <c r="I1838" s="4">
        <v>68570</v>
      </c>
      <c r="J1838" s="4">
        <v>467</v>
      </c>
      <c r="K1838" s="4">
        <v>899072.84999999963</v>
      </c>
      <c r="L1838" s="4">
        <v>6302.4</v>
      </c>
      <c r="M1838" s="6">
        <v>0.99323551139244171</v>
      </c>
      <c r="N1838" s="4">
        <v>2.466167023554604</v>
      </c>
      <c r="O1838" s="4">
        <v>907404.44999999972</v>
      </c>
      <c r="P1838" s="4">
        <v>906526.94999999972</v>
      </c>
      <c r="Q1838" s="4">
        <v>899072.84999999963</v>
      </c>
      <c r="R1838" s="4">
        <v>7454.1</v>
      </c>
    </row>
    <row r="1839" spans="1:18" ht="15" x14ac:dyDescent="0.2">
      <c r="A1839" s="1" t="str" cm="1">
        <f t="array" ref="A1839">_xlfn.LET(
  _xlpm.n, UPPER(TRIM(C1839)),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C1839
  )
)</f>
        <v>Western Australia</v>
      </c>
      <c r="B1839" s="1" t="str" cm="1">
        <f t="array" ref="B1839">_xlfn.LET(
  _xlpm.n, UPPER(TRIM(C1839)),
  _xlfn.XLOOKUP(
    _xlpm.n,
    {"AUSTRALIA","NSW","VIC","QLD","SA","WA","TAS","NT","ACT","UNK"},
    {"AU","NSW","VIC","QLD","SA","WA","TAS","NT","ACT","UNK"},
    C1839
  )
)</f>
        <v>WA</v>
      </c>
      <c r="C1839" s="1" t="s">
        <v>22</v>
      </c>
      <c r="D1839" s="11">
        <f t="shared" si="28"/>
        <v>44531</v>
      </c>
      <c r="E1839" s="1" t="s">
        <v>53</v>
      </c>
      <c r="F1839" s="1" t="s">
        <v>28</v>
      </c>
      <c r="G1839" s="4">
        <v>74096</v>
      </c>
      <c r="H1839" s="5">
        <v>1052220.2000000002</v>
      </c>
      <c r="I1839" s="4">
        <v>73863</v>
      </c>
      <c r="J1839" s="4">
        <v>233</v>
      </c>
      <c r="K1839" s="4">
        <v>1048856.5500000003</v>
      </c>
      <c r="L1839" s="4">
        <v>3363.6499999999996</v>
      </c>
      <c r="M1839" s="6">
        <v>0.9968554307924854</v>
      </c>
      <c r="N1839" s="4">
        <v>7.9712446351931341</v>
      </c>
      <c r="O1839" s="4">
        <v>1052752.3500000003</v>
      </c>
      <c r="P1839" s="4">
        <v>1054077.5000000002</v>
      </c>
      <c r="Q1839" s="4">
        <v>1048856.5500000003</v>
      </c>
      <c r="R1839" s="4">
        <v>5220.9500000000007</v>
      </c>
    </row>
    <row r="1840" spans="1:18" ht="15" x14ac:dyDescent="0.2">
      <c r="A1840" s="1" t="str" cm="1">
        <f t="array" ref="A1840">_xlfn.LET(
  _xlpm.n, UPPER(TRIM(C1840)),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C1840
  )
)</f>
        <v>Tasmania</v>
      </c>
      <c r="B1840" s="1" t="str" cm="1">
        <f t="array" ref="B1840">_xlfn.LET(
  _xlpm.n, UPPER(TRIM(C1840)),
  _xlfn.XLOOKUP(
    _xlpm.n,
    {"AUSTRALIA","NSW","VIC","QLD","SA","WA","TAS","NT","ACT","UNK"},
    {"AU","NSW","VIC","QLD","SA","WA","TAS","NT","ACT","UNK"},
    C1840
  )
)</f>
        <v>TAS</v>
      </c>
      <c r="C1840" s="1" t="s">
        <v>23</v>
      </c>
      <c r="D1840" s="11">
        <f t="shared" si="28"/>
        <v>44531</v>
      </c>
      <c r="E1840" s="1" t="s">
        <v>53</v>
      </c>
      <c r="F1840" s="1" t="s">
        <v>28</v>
      </c>
      <c r="G1840" s="4">
        <v>16459</v>
      </c>
      <c r="H1840" s="5">
        <v>218901.90000000005</v>
      </c>
      <c r="I1840" s="4">
        <v>16338</v>
      </c>
      <c r="J1840" s="4">
        <v>121</v>
      </c>
      <c r="K1840" s="4">
        <v>217400.30000000005</v>
      </c>
      <c r="L1840" s="4">
        <v>1501.6</v>
      </c>
      <c r="M1840" s="6">
        <v>0.99264839905219027</v>
      </c>
      <c r="N1840" s="4">
        <v>0.73842975206611572</v>
      </c>
      <c r="O1840" s="4">
        <v>219049.2000000001</v>
      </c>
      <c r="P1840" s="4">
        <v>218991.25</v>
      </c>
      <c r="Q1840" s="4">
        <v>217400.30000000005</v>
      </c>
      <c r="R1840" s="4">
        <v>1590.95</v>
      </c>
    </row>
    <row r="1841" spans="1:18" ht="15" x14ac:dyDescent="0.2">
      <c r="A1841" s="1" t="str" cm="1">
        <f t="array" ref="A1841">_xlfn.LET(
  _xlpm.n, UPPER(TRIM(C1841)),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C1841
  )
)</f>
        <v>Northern Territory</v>
      </c>
      <c r="B1841" s="1" t="str" cm="1">
        <f t="array" ref="B1841">_xlfn.LET(
  _xlpm.n, UPPER(TRIM(C1841)),
  _xlfn.XLOOKUP(
    _xlpm.n,
    {"AUSTRALIA","NSW","VIC","QLD","SA","WA","TAS","NT","ACT","UNK"},
    {"AU","NSW","VIC","QLD","SA","WA","TAS","NT","ACT","UNK"},
    C1841
  )
)</f>
        <v>NT</v>
      </c>
      <c r="C1841" s="1" t="s">
        <v>24</v>
      </c>
      <c r="D1841" s="11">
        <f t="shared" si="28"/>
        <v>44531</v>
      </c>
      <c r="E1841" s="1" t="s">
        <v>53</v>
      </c>
      <c r="F1841" s="1" t="s">
        <v>28</v>
      </c>
      <c r="G1841" s="4">
        <v>22008</v>
      </c>
      <c r="H1841" s="5">
        <v>456197.3</v>
      </c>
      <c r="I1841" s="4">
        <v>21988</v>
      </c>
      <c r="J1841" s="4">
        <v>20</v>
      </c>
      <c r="K1841" s="4">
        <v>455948.7</v>
      </c>
      <c r="L1841" s="4">
        <v>248.6</v>
      </c>
      <c r="M1841" s="6">
        <v>0.99909123954925483</v>
      </c>
      <c r="N1841" s="4">
        <v>2.125</v>
      </c>
      <c r="O1841" s="4">
        <v>456211.89999999997</v>
      </c>
      <c r="P1841" s="4">
        <v>456239.8</v>
      </c>
      <c r="Q1841" s="4">
        <v>455948.7</v>
      </c>
      <c r="R1841" s="4">
        <v>291.10000000000002</v>
      </c>
    </row>
    <row r="1842" spans="1:18" ht="15" x14ac:dyDescent="0.2">
      <c r="A1842" s="1" t="str" cm="1">
        <f t="array" ref="A1842">_xlfn.LET(
  _xlpm.n, UPPER(TRIM(C1842)),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C1842
  )
)</f>
        <v>Australian Capital Territory</v>
      </c>
      <c r="B1842" s="1" t="str" cm="1">
        <f t="array" ref="B1842">_xlfn.LET(
  _xlpm.n, UPPER(TRIM(C1842)),
  _xlfn.XLOOKUP(
    _xlpm.n,
    {"AUSTRALIA","NSW","VIC","QLD","SA","WA","TAS","NT","ACT","UNK"},
    {"AU","NSW","VIC","QLD","SA","WA","TAS","NT","ACT","UNK"},
    C1842
  )
)</f>
        <v>ACT</v>
      </c>
      <c r="C1842" s="1" t="s">
        <v>25</v>
      </c>
      <c r="D1842" s="11">
        <f t="shared" si="28"/>
        <v>44531</v>
      </c>
      <c r="E1842" s="1" t="s">
        <v>53</v>
      </c>
      <c r="F1842" s="1" t="s">
        <v>28</v>
      </c>
      <c r="G1842" s="4">
        <v>3525</v>
      </c>
      <c r="H1842" s="5">
        <v>45419</v>
      </c>
      <c r="I1842" s="4">
        <v>3507</v>
      </c>
      <c r="J1842" s="4">
        <v>18</v>
      </c>
      <c r="K1842" s="4">
        <v>45196.9</v>
      </c>
      <c r="L1842" s="4">
        <v>222.10000000000002</v>
      </c>
      <c r="M1842" s="6">
        <v>0.99489361702127654</v>
      </c>
      <c r="N1842" s="4">
        <v>0</v>
      </c>
      <c r="O1842" s="4">
        <v>45558.2</v>
      </c>
      <c r="P1842" s="4">
        <v>45419</v>
      </c>
      <c r="Q1842" s="4">
        <v>45196.9</v>
      </c>
      <c r="R1842" s="4">
        <v>222.10000000000002</v>
      </c>
    </row>
    <row r="1843" spans="1:18" ht="15" x14ac:dyDescent="0.2">
      <c r="A1843" s="1" t="str" cm="1">
        <f t="array" ref="A1843">_xlfn.LET(
  _xlpm.n, UPPER(TRIM(C1843)),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C1843
  )
)</f>
        <v>Unknown</v>
      </c>
      <c r="B1843" s="1" t="str" cm="1">
        <f t="array" ref="B1843">_xlfn.LET(
  _xlpm.n, UPPER(TRIM(C1843)),
  _xlfn.XLOOKUP(
    _xlpm.n,
    {"AUSTRALIA","NSW","VIC","QLD","SA","WA","TAS","NT","ACT","UNK"},
    {"AU","NSW","VIC","QLD","SA","WA","TAS","NT","ACT","UNK"},
    C1843
  )
)</f>
        <v>UNK</v>
      </c>
      <c r="C1843" s="1" t="s">
        <v>26</v>
      </c>
      <c r="D1843" s="11">
        <f t="shared" si="28"/>
        <v>44531</v>
      </c>
      <c r="E1843" s="1" t="s">
        <v>53</v>
      </c>
      <c r="F1843" s="1" t="s">
        <v>28</v>
      </c>
      <c r="G1843" s="4">
        <v>10</v>
      </c>
      <c r="H1843" s="5">
        <v>125</v>
      </c>
      <c r="I1843" s="4">
        <v>10</v>
      </c>
      <c r="J1843" s="4">
        <v>0</v>
      </c>
      <c r="K1843" s="4">
        <v>125</v>
      </c>
      <c r="L1843" s="4">
        <v>0</v>
      </c>
      <c r="M1843" s="6">
        <v>1</v>
      </c>
      <c r="N1843" s="4" t="s">
        <v>32</v>
      </c>
      <c r="O1843" s="4">
        <v>125</v>
      </c>
      <c r="P1843" s="4">
        <v>125</v>
      </c>
      <c r="Q1843" s="4">
        <v>125</v>
      </c>
      <c r="R1843" s="4">
        <v>0</v>
      </c>
    </row>
    <row r="1844" spans="1:18" ht="15" x14ac:dyDescent="0.2">
      <c r="A1844" s="1" t="str" cm="1">
        <f t="array" ref="A1844">_xlfn.LET(
  _xlpm.n, UPPER(TRIM(C1844)),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C1844
  )
)</f>
        <v>Australia</v>
      </c>
      <c r="B1844" s="1" t="str" cm="1">
        <f t="array" ref="B1844">_xlfn.LET(
  _xlpm.n, UPPER(TRIM(C1844)),
  _xlfn.XLOOKUP(
    _xlpm.n,
    {"AUSTRALIA","NSW","VIC","QLD","SA","WA","TAS","NT","ACT","UNK"},
    {"AU","NSW","VIC","QLD","SA","WA","TAS","NT","ACT","UNK"},
    C1844
  )
)</f>
        <v>AU</v>
      </c>
      <c r="C1844" s="2" t="s">
        <v>15</v>
      </c>
      <c r="D1844" s="12">
        <f t="shared" si="28"/>
        <v>44531</v>
      </c>
      <c r="E1844" s="3" t="s">
        <v>53</v>
      </c>
      <c r="F1844" s="3" t="s">
        <v>29</v>
      </c>
      <c r="G1844" s="8">
        <v>3918455</v>
      </c>
      <c r="H1844" s="9">
        <v>336067502.7800048</v>
      </c>
      <c r="I1844" s="8">
        <v>2053749</v>
      </c>
      <c r="J1844" s="8">
        <v>1864706</v>
      </c>
      <c r="K1844" s="8">
        <v>140617068.09999958</v>
      </c>
      <c r="L1844" s="8">
        <v>195450434.68000069</v>
      </c>
      <c r="M1844" s="10">
        <v>0.52412213487203507</v>
      </c>
      <c r="N1844" s="8">
        <v>52.90929443032865</v>
      </c>
      <c r="O1844" s="8">
        <v>359189949.30000269</v>
      </c>
      <c r="P1844" s="8">
        <v>434727781.56000459</v>
      </c>
      <c r="Q1844" s="8">
        <v>140617068.09999958</v>
      </c>
      <c r="R1844" s="8">
        <v>294110713.46000189</v>
      </c>
    </row>
    <row r="1845" spans="1:18" ht="15" x14ac:dyDescent="0.2">
      <c r="A1845" s="1" t="str" cm="1">
        <f t="array" ref="A1845">_xlfn.LET(
  _xlpm.n, UPPER(TRIM(C1845)),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C1845
  )
)</f>
        <v>New South Wales</v>
      </c>
      <c r="B1845" s="1" t="str" cm="1">
        <f t="array" ref="B1845">_xlfn.LET(
  _xlpm.n, UPPER(TRIM(C1845)),
  _xlfn.XLOOKUP(
    _xlpm.n,
    {"AUSTRALIA","NSW","VIC","QLD","SA","WA","TAS","NT","ACT","UNK"},
    {"AU","NSW","VIC","QLD","SA","WA","TAS","NT","ACT","UNK"},
    C1845
  )
)</f>
        <v>NSW</v>
      </c>
      <c r="C1845" s="1" t="s">
        <v>18</v>
      </c>
      <c r="D1845" s="11">
        <f t="shared" si="28"/>
        <v>44531</v>
      </c>
      <c r="E1845" s="1" t="s">
        <v>53</v>
      </c>
      <c r="F1845" s="1" t="s">
        <v>29</v>
      </c>
      <c r="G1845" s="4">
        <v>1216160</v>
      </c>
      <c r="H1845" s="5">
        <v>103997405.80999999</v>
      </c>
      <c r="I1845" s="4">
        <v>636435</v>
      </c>
      <c r="J1845" s="4">
        <v>579725</v>
      </c>
      <c r="K1845" s="4">
        <v>43785930.200000033</v>
      </c>
      <c r="L1845" s="4">
        <v>60211475.60999994</v>
      </c>
      <c r="M1845" s="6">
        <v>0.52331518879094852</v>
      </c>
      <c r="N1845" s="4">
        <v>52.247356608736908</v>
      </c>
      <c r="O1845" s="4">
        <v>110541099.19999996</v>
      </c>
      <c r="P1845" s="4">
        <v>134286504.61999992</v>
      </c>
      <c r="Q1845" s="4">
        <v>43785930.200000033</v>
      </c>
      <c r="R1845" s="4">
        <v>90500574.419999957</v>
      </c>
    </row>
    <row r="1846" spans="1:18" ht="15" x14ac:dyDescent="0.2">
      <c r="A1846" s="1" t="str" cm="1">
        <f t="array" ref="A1846">_xlfn.LET(
  _xlpm.n, UPPER(TRIM(C1846)),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C1846
  )
)</f>
        <v>Victoria</v>
      </c>
      <c r="B1846" s="1" t="str" cm="1">
        <f t="array" ref="B1846">_xlfn.LET(
  _xlpm.n, UPPER(TRIM(C1846)),
  _xlfn.XLOOKUP(
    _xlpm.n,
    {"AUSTRALIA","NSW","VIC","QLD","SA","WA","TAS","NT","ACT","UNK"},
    {"AU","NSW","VIC","QLD","SA","WA","TAS","NT","ACT","UNK"},
    C1846
  )
)</f>
        <v>VIC</v>
      </c>
      <c r="C1846" s="1" t="s">
        <v>19</v>
      </c>
      <c r="D1846" s="11">
        <f t="shared" si="28"/>
        <v>44531</v>
      </c>
      <c r="E1846" s="1" t="s">
        <v>53</v>
      </c>
      <c r="F1846" s="1" t="s">
        <v>29</v>
      </c>
      <c r="G1846" s="4">
        <v>1145077</v>
      </c>
      <c r="H1846" s="5">
        <v>98865499.099999681</v>
      </c>
      <c r="I1846" s="4">
        <v>578146</v>
      </c>
      <c r="J1846" s="4">
        <v>566931</v>
      </c>
      <c r="K1846" s="4">
        <v>39536708.649999999</v>
      </c>
      <c r="L1846" s="4">
        <v>59328790.449999973</v>
      </c>
      <c r="M1846" s="6">
        <v>0.50489705059135759</v>
      </c>
      <c r="N1846" s="4">
        <v>51.640967860286352</v>
      </c>
      <c r="O1846" s="4">
        <v>105155661.54999994</v>
      </c>
      <c r="P1846" s="4">
        <v>128142364.64999969</v>
      </c>
      <c r="Q1846" s="4">
        <v>39536708.649999999</v>
      </c>
      <c r="R1846" s="4">
        <v>88605655.99999994</v>
      </c>
    </row>
    <row r="1847" spans="1:18" ht="15" x14ac:dyDescent="0.2">
      <c r="A1847" s="1" t="str" cm="1">
        <f t="array" ref="A1847">_xlfn.LET(
  _xlpm.n, UPPER(TRIM(C1847)),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C1847
  )
)</f>
        <v>Queensland</v>
      </c>
      <c r="B1847" s="1" t="str" cm="1">
        <f t="array" ref="B1847">_xlfn.LET(
  _xlpm.n, UPPER(TRIM(C1847)),
  _xlfn.XLOOKUP(
    _xlpm.n,
    {"AUSTRALIA","NSW","VIC","QLD","SA","WA","TAS","NT","ACT","UNK"},
    {"AU","NSW","VIC","QLD","SA","WA","TAS","NT","ACT","UNK"},
    C1847
  )
)</f>
        <v>QLD</v>
      </c>
      <c r="C1847" s="1" t="s">
        <v>20</v>
      </c>
      <c r="D1847" s="11">
        <f t="shared" si="28"/>
        <v>44531</v>
      </c>
      <c r="E1847" s="1" t="s">
        <v>53</v>
      </c>
      <c r="F1847" s="1" t="s">
        <v>29</v>
      </c>
      <c r="G1847" s="4">
        <v>778307</v>
      </c>
      <c r="H1847" s="5">
        <v>65176710.479999989</v>
      </c>
      <c r="I1847" s="4">
        <v>435747</v>
      </c>
      <c r="J1847" s="4">
        <v>342560</v>
      </c>
      <c r="K1847" s="4">
        <v>29907969.500000026</v>
      </c>
      <c r="L1847" s="4">
        <v>35268740.979999952</v>
      </c>
      <c r="M1847" s="6">
        <v>0.55986519458260042</v>
      </c>
      <c r="N1847" s="4">
        <v>53.015983097851425</v>
      </c>
      <c r="O1847" s="4">
        <v>70437647.799999937</v>
      </c>
      <c r="P1847" s="4">
        <v>83337865.649999872</v>
      </c>
      <c r="Q1847" s="4">
        <v>29907969.500000026</v>
      </c>
      <c r="R1847" s="4">
        <v>53429896.150000006</v>
      </c>
    </row>
    <row r="1848" spans="1:18" ht="15" x14ac:dyDescent="0.2">
      <c r="A1848" s="1" t="str" cm="1">
        <f t="array" ref="A1848">_xlfn.LET(
  _xlpm.n, UPPER(TRIM(C1848)),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C1848
  )
)</f>
        <v>South Australia</v>
      </c>
      <c r="B1848" s="1" t="str" cm="1">
        <f t="array" ref="B1848">_xlfn.LET(
  _xlpm.n, UPPER(TRIM(C1848)),
  _xlfn.XLOOKUP(
    _xlpm.n,
    {"AUSTRALIA","NSW","VIC","QLD","SA","WA","TAS","NT","ACT","UNK"},
    {"AU","NSW","VIC","QLD","SA","WA","TAS","NT","ACT","UNK"},
    C1848
  )
)</f>
        <v>SA</v>
      </c>
      <c r="C1848" s="1" t="s">
        <v>21</v>
      </c>
      <c r="D1848" s="11">
        <f t="shared" si="28"/>
        <v>44531</v>
      </c>
      <c r="E1848" s="1" t="s">
        <v>53</v>
      </c>
      <c r="F1848" s="1" t="s">
        <v>29</v>
      </c>
      <c r="G1848" s="4">
        <v>280763</v>
      </c>
      <c r="H1848" s="5">
        <v>22366384.750000067</v>
      </c>
      <c r="I1848" s="4">
        <v>180390</v>
      </c>
      <c r="J1848" s="4">
        <v>100373</v>
      </c>
      <c r="K1848" s="4">
        <v>11892842.849999988</v>
      </c>
      <c r="L1848" s="4">
        <v>10473541.899999999</v>
      </c>
      <c r="M1848" s="6">
        <v>0.64249918970804554</v>
      </c>
      <c r="N1848" s="4">
        <v>52.629344943361318</v>
      </c>
      <c r="O1848" s="4">
        <v>24842298.350000013</v>
      </c>
      <c r="P1848" s="4">
        <v>27648949.990000054</v>
      </c>
      <c r="Q1848" s="4">
        <v>11892842.849999988</v>
      </c>
      <c r="R1848" s="4">
        <v>15756107.14000001</v>
      </c>
    </row>
    <row r="1849" spans="1:18" ht="15" x14ac:dyDescent="0.2">
      <c r="A1849" s="1" t="str" cm="1">
        <f t="array" ref="A1849">_xlfn.LET(
  _xlpm.n, UPPER(TRIM(C1849)),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C1849
  )
)</f>
        <v>Western Australia</v>
      </c>
      <c r="B1849" s="1" t="str" cm="1">
        <f t="array" ref="B1849">_xlfn.LET(
  _xlpm.n, UPPER(TRIM(C1849)),
  _xlfn.XLOOKUP(
    _xlpm.n,
    {"AUSTRALIA","NSW","VIC","QLD","SA","WA","TAS","NT","ACT","UNK"},
    {"AU","NSW","VIC","QLD","SA","WA","TAS","NT","ACT","UNK"},
    C1849
  )
)</f>
        <v>WA</v>
      </c>
      <c r="C1849" s="1" t="s">
        <v>22</v>
      </c>
      <c r="D1849" s="11">
        <f t="shared" si="28"/>
        <v>44531</v>
      </c>
      <c r="E1849" s="1" t="s">
        <v>53</v>
      </c>
      <c r="F1849" s="1" t="s">
        <v>29</v>
      </c>
      <c r="G1849" s="4">
        <v>371510</v>
      </c>
      <c r="H1849" s="5">
        <v>33409025.40000001</v>
      </c>
      <c r="I1849" s="4">
        <v>181930</v>
      </c>
      <c r="J1849" s="4">
        <v>189580</v>
      </c>
      <c r="K1849" s="4">
        <v>12275835.94999999</v>
      </c>
      <c r="L1849" s="4">
        <v>21133189.450000025</v>
      </c>
      <c r="M1849" s="6">
        <v>0.48970418023740947</v>
      </c>
      <c r="N1849" s="4">
        <v>58.608214368604337</v>
      </c>
      <c r="O1849" s="4">
        <v>35466083.900000021</v>
      </c>
      <c r="P1849" s="4">
        <v>44519970.680000044</v>
      </c>
      <c r="Q1849" s="4">
        <v>12275835.94999999</v>
      </c>
      <c r="R1849" s="4">
        <v>32244134.730000019</v>
      </c>
    </row>
    <row r="1850" spans="1:18" ht="15" x14ac:dyDescent="0.2">
      <c r="A1850" s="1" t="str" cm="1">
        <f t="array" ref="A1850">_xlfn.LET(
  _xlpm.n, UPPER(TRIM(C1850)),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C1850
  )
)</f>
        <v>Tasmania</v>
      </c>
      <c r="B1850" s="1" t="str" cm="1">
        <f t="array" ref="B1850">_xlfn.LET(
  _xlpm.n, UPPER(TRIM(C1850)),
  _xlfn.XLOOKUP(
    _xlpm.n,
    {"AUSTRALIA","NSW","VIC","QLD","SA","WA","TAS","NT","ACT","UNK"},
    {"AU","NSW","VIC","QLD","SA","WA","TAS","NT","ACT","UNK"},
    C1850
  )
)</f>
        <v>TAS</v>
      </c>
      <c r="C1850" s="1" t="s">
        <v>23</v>
      </c>
      <c r="D1850" s="11">
        <f t="shared" si="28"/>
        <v>44531</v>
      </c>
      <c r="E1850" s="1" t="s">
        <v>53</v>
      </c>
      <c r="F1850" s="1" t="s">
        <v>29</v>
      </c>
      <c r="G1850" s="4">
        <v>69206</v>
      </c>
      <c r="H1850" s="5">
        <v>6216661.1499999939</v>
      </c>
      <c r="I1850" s="4">
        <v>24319</v>
      </c>
      <c r="J1850" s="4">
        <v>44887</v>
      </c>
      <c r="K1850" s="4">
        <v>1964051.0000000007</v>
      </c>
      <c r="L1850" s="4">
        <v>4252610.1499999994</v>
      </c>
      <c r="M1850" s="6">
        <v>0.35140016761552467</v>
      </c>
      <c r="N1850" s="4">
        <v>41.201267627598149</v>
      </c>
      <c r="O1850" s="4">
        <v>6796537.2499999907</v>
      </c>
      <c r="P1850" s="4">
        <v>8066062.4499999974</v>
      </c>
      <c r="Q1850" s="4">
        <v>1964051.0000000007</v>
      </c>
      <c r="R1850" s="4">
        <v>6102011.4500000011</v>
      </c>
    </row>
    <row r="1851" spans="1:18" ht="15" x14ac:dyDescent="0.2">
      <c r="A1851" s="1" t="str" cm="1">
        <f t="array" ref="A1851">_xlfn.LET(
  _xlpm.n, UPPER(TRIM(C1851)),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C1851
  )
)</f>
        <v>Northern Territory</v>
      </c>
      <c r="B1851" s="1" t="str" cm="1">
        <f t="array" ref="B1851">_xlfn.LET(
  _xlpm.n, UPPER(TRIM(C1851)),
  _xlfn.XLOOKUP(
    _xlpm.n,
    {"AUSTRALIA","NSW","VIC","QLD","SA","WA","TAS","NT","ACT","UNK"},
    {"AU","NSW","VIC","QLD","SA","WA","TAS","NT","ACT","UNK"},
    C1851
  )
)</f>
        <v>NT</v>
      </c>
      <c r="C1851" s="1" t="s">
        <v>24</v>
      </c>
      <c r="D1851" s="11">
        <f t="shared" si="28"/>
        <v>44531</v>
      </c>
      <c r="E1851" s="1" t="s">
        <v>53</v>
      </c>
      <c r="F1851" s="1" t="s">
        <v>29</v>
      </c>
      <c r="G1851" s="4">
        <v>12717</v>
      </c>
      <c r="H1851" s="5">
        <v>996698.15000000061</v>
      </c>
      <c r="I1851" s="4">
        <v>7850</v>
      </c>
      <c r="J1851" s="4">
        <v>4867</v>
      </c>
      <c r="K1851" s="4">
        <v>535222.69999999984</v>
      </c>
      <c r="L1851" s="4">
        <v>461475.44999999995</v>
      </c>
      <c r="M1851" s="6">
        <v>0.61728395061728392</v>
      </c>
      <c r="N1851" s="4">
        <v>66.872103965481827</v>
      </c>
      <c r="O1851" s="4">
        <v>1121067.9500000018</v>
      </c>
      <c r="P1851" s="4">
        <v>1322164.6800000013</v>
      </c>
      <c r="Q1851" s="4">
        <v>535222.69999999984</v>
      </c>
      <c r="R1851" s="4">
        <v>786941.97999999986</v>
      </c>
    </row>
    <row r="1852" spans="1:18" ht="15" x14ac:dyDescent="0.2">
      <c r="A1852" s="1" t="str" cm="1">
        <f t="array" ref="A1852">_xlfn.LET(
  _xlpm.n, UPPER(TRIM(C1852)),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C1852
  )
)</f>
        <v>Australian Capital Territory</v>
      </c>
      <c r="B1852" s="1" t="str" cm="1">
        <f t="array" ref="B1852">_xlfn.LET(
  _xlpm.n, UPPER(TRIM(C1852)),
  _xlfn.XLOOKUP(
    _xlpm.n,
    {"AUSTRALIA","NSW","VIC","QLD","SA","WA","TAS","NT","ACT","UNK"},
    {"AU","NSW","VIC","QLD","SA","WA","TAS","NT","ACT","UNK"},
    C1852
  )
)</f>
        <v>ACT</v>
      </c>
      <c r="C1852" s="1" t="s">
        <v>25</v>
      </c>
      <c r="D1852" s="11">
        <f t="shared" si="28"/>
        <v>44531</v>
      </c>
      <c r="E1852" s="1" t="s">
        <v>53</v>
      </c>
      <c r="F1852" s="1" t="s">
        <v>29</v>
      </c>
      <c r="G1852" s="4">
        <v>44646</v>
      </c>
      <c r="H1852" s="5">
        <v>5033554.6899999911</v>
      </c>
      <c r="I1852" s="4">
        <v>8886</v>
      </c>
      <c r="J1852" s="4">
        <v>35760</v>
      </c>
      <c r="K1852" s="4">
        <v>714901.30000000016</v>
      </c>
      <c r="L1852" s="4">
        <v>4318653.3899999959</v>
      </c>
      <c r="M1852" s="6">
        <v>0.19903238811987636</v>
      </c>
      <c r="N1852" s="4">
        <v>66.098263422818818</v>
      </c>
      <c r="O1852" s="4">
        <v>4823264.8999999948</v>
      </c>
      <c r="P1852" s="4">
        <v>7397228.5899999943</v>
      </c>
      <c r="Q1852" s="4">
        <v>714901.30000000016</v>
      </c>
      <c r="R1852" s="4">
        <v>6682327.29</v>
      </c>
    </row>
    <row r="1853" spans="1:18" ht="15" x14ac:dyDescent="0.2">
      <c r="A1853" s="1" t="str" cm="1">
        <f t="array" ref="A1853">_xlfn.LET(
  _xlpm.n, UPPER(TRIM(C1853)),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C1853
  )
)</f>
        <v>Unknown</v>
      </c>
      <c r="B1853" s="1" t="str" cm="1">
        <f t="array" ref="B1853">_xlfn.LET(
  _xlpm.n, UPPER(TRIM(C1853)),
  _xlfn.XLOOKUP(
    _xlpm.n,
    {"AUSTRALIA","NSW","VIC","QLD","SA","WA","TAS","NT","ACT","UNK"},
    {"AU","NSW","VIC","QLD","SA","WA","TAS","NT","ACT","UNK"},
    C1853
  )
)</f>
        <v>UNK</v>
      </c>
      <c r="C1853" s="1" t="s">
        <v>26</v>
      </c>
      <c r="D1853" s="11">
        <f t="shared" si="28"/>
        <v>44531</v>
      </c>
      <c r="E1853" s="1" t="s">
        <v>53</v>
      </c>
      <c r="F1853" s="1" t="s">
        <v>29</v>
      </c>
      <c r="G1853" s="4">
        <v>69</v>
      </c>
      <c r="H1853" s="5">
        <v>5563.25</v>
      </c>
      <c r="I1853" s="4">
        <v>46</v>
      </c>
      <c r="J1853" s="4">
        <v>23</v>
      </c>
      <c r="K1853" s="4">
        <v>3605.9500000000007</v>
      </c>
      <c r="L1853" s="4">
        <v>1957.2999999999997</v>
      </c>
      <c r="M1853" s="6">
        <v>0.66666666666666663</v>
      </c>
      <c r="N1853" s="4">
        <v>48.130434782608695</v>
      </c>
      <c r="O1853" s="4">
        <v>6288.4</v>
      </c>
      <c r="P1853" s="4">
        <v>6670.25</v>
      </c>
      <c r="Q1853" s="4">
        <v>3605.9500000000007</v>
      </c>
      <c r="R1853" s="4">
        <v>3064.2999999999997</v>
      </c>
    </row>
    <row r="1854" spans="1:18" ht="15" x14ac:dyDescent="0.2">
      <c r="A1854" s="1" t="str" cm="1">
        <f t="array" ref="A1854">_xlfn.LET(
  _xlpm.n, UPPER(TRIM(C1854)),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C1854
  )
)</f>
        <v>Australia</v>
      </c>
      <c r="B1854" s="1" t="str" cm="1">
        <f t="array" ref="B1854">_xlfn.LET(
  _xlpm.n, UPPER(TRIM(C1854)),
  _xlfn.XLOOKUP(
    _xlpm.n,
    {"AUSTRALIA","NSW","VIC","QLD","SA","WA","TAS","NT","ACT","UNK"},
    {"AU","NSW","VIC","QLD","SA","WA","TAS","NT","ACT","UNK"},
    C1854
  )
)</f>
        <v>AU</v>
      </c>
      <c r="C1854" s="2" t="s">
        <v>15</v>
      </c>
      <c r="D1854" s="12">
        <f t="shared" si="28"/>
        <v>44531</v>
      </c>
      <c r="E1854" s="3" t="s">
        <v>53</v>
      </c>
      <c r="F1854" s="3" t="s">
        <v>30</v>
      </c>
      <c r="G1854" s="8">
        <v>8699414</v>
      </c>
      <c r="H1854" s="9">
        <v>767076038.26000059</v>
      </c>
      <c r="I1854" s="8">
        <v>3013764</v>
      </c>
      <c r="J1854" s="8">
        <v>5685650</v>
      </c>
      <c r="K1854" s="8">
        <v>260330315.1500003</v>
      </c>
      <c r="L1854" s="8">
        <v>506745723.11000115</v>
      </c>
      <c r="M1854" s="10">
        <v>0.34643298962435859</v>
      </c>
      <c r="N1854" s="8">
        <v>87.295632745508399</v>
      </c>
      <c r="O1854" s="8">
        <v>831279527.95000291</v>
      </c>
      <c r="P1854" s="8">
        <v>1207242753.9800017</v>
      </c>
      <c r="Q1854" s="8">
        <v>260330315.1500003</v>
      </c>
      <c r="R1854" s="8">
        <v>946912438.83000243</v>
      </c>
    </row>
    <row r="1855" spans="1:18" ht="15" x14ac:dyDescent="0.2">
      <c r="A1855" s="1" t="str" cm="1">
        <f t="array" ref="A1855">_xlfn.LET(
  _xlpm.n, UPPER(TRIM(C1855)),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C1855
  )
)</f>
        <v>New South Wales</v>
      </c>
      <c r="B1855" s="1" t="str" cm="1">
        <f t="array" ref="B1855">_xlfn.LET(
  _xlpm.n, UPPER(TRIM(C1855)),
  _xlfn.XLOOKUP(
    _xlpm.n,
    {"AUSTRALIA","NSW","VIC","QLD","SA","WA","TAS","NT","ACT","UNK"},
    {"AU","NSW","VIC","QLD","SA","WA","TAS","NT","ACT","UNK"},
    C1855
  )
)</f>
        <v>NSW</v>
      </c>
      <c r="C1855" s="1" t="s">
        <v>18</v>
      </c>
      <c r="D1855" s="11">
        <f t="shared" si="28"/>
        <v>44531</v>
      </c>
      <c r="E1855" s="1" t="s">
        <v>53</v>
      </c>
      <c r="F1855" s="1" t="s">
        <v>30</v>
      </c>
      <c r="G1855" s="4">
        <v>2950758</v>
      </c>
      <c r="H1855" s="5">
        <v>268756012.07000029</v>
      </c>
      <c r="I1855" s="4">
        <v>1106547</v>
      </c>
      <c r="J1855" s="4">
        <v>1844211</v>
      </c>
      <c r="K1855" s="4">
        <v>97047634.099999845</v>
      </c>
      <c r="L1855" s="4">
        <v>171708377.96999967</v>
      </c>
      <c r="M1855" s="6">
        <v>0.37500432092364061</v>
      </c>
      <c r="N1855" s="4">
        <v>94.093337878675086</v>
      </c>
      <c r="O1855" s="4">
        <v>286790695.24000067</v>
      </c>
      <c r="P1855" s="4">
        <v>423506255.78000075</v>
      </c>
      <c r="Q1855" s="4">
        <v>97047634.099999845</v>
      </c>
      <c r="R1855" s="4">
        <v>326458621.68000007</v>
      </c>
    </row>
    <row r="1856" spans="1:18" ht="15" x14ac:dyDescent="0.2">
      <c r="A1856" s="1" t="str" cm="1">
        <f t="array" ref="A1856">_xlfn.LET(
  _xlpm.n, UPPER(TRIM(C1856)),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C1856
  )
)</f>
        <v>Victoria</v>
      </c>
      <c r="B1856" s="1" t="str" cm="1">
        <f t="array" ref="B1856">_xlfn.LET(
  _xlpm.n, UPPER(TRIM(C1856)),
  _xlfn.XLOOKUP(
    _xlpm.n,
    {"AUSTRALIA","NSW","VIC","QLD","SA","WA","TAS","NT","ACT","UNK"},
    {"AU","NSW","VIC","QLD","SA","WA","TAS","NT","ACT","UNK"},
    C1856
  )
)</f>
        <v>VIC</v>
      </c>
      <c r="C1856" s="1" t="s">
        <v>19</v>
      </c>
      <c r="D1856" s="11">
        <f t="shared" si="28"/>
        <v>44531</v>
      </c>
      <c r="E1856" s="1" t="s">
        <v>53</v>
      </c>
      <c r="F1856" s="1" t="s">
        <v>30</v>
      </c>
      <c r="G1856" s="4">
        <v>2483150</v>
      </c>
      <c r="H1856" s="5">
        <v>220431880.20999977</v>
      </c>
      <c r="I1856" s="4">
        <v>938442</v>
      </c>
      <c r="J1856" s="4">
        <v>1544708</v>
      </c>
      <c r="K1856" s="4">
        <v>81578875.300000161</v>
      </c>
      <c r="L1856" s="4">
        <v>138853004.90999997</v>
      </c>
      <c r="M1856" s="6">
        <v>0.37792400781265734</v>
      </c>
      <c r="N1856" s="4">
        <v>81.830569846538907</v>
      </c>
      <c r="O1856" s="4">
        <v>240413975.06999972</v>
      </c>
      <c r="P1856" s="4">
        <v>333497270.52999961</v>
      </c>
      <c r="Q1856" s="4">
        <v>81578875.300000161</v>
      </c>
      <c r="R1856" s="4">
        <v>251918395.22999996</v>
      </c>
    </row>
    <row r="1857" spans="1:18" ht="15" x14ac:dyDescent="0.2">
      <c r="A1857" s="1" t="str" cm="1">
        <f t="array" ref="A1857">_xlfn.LET(
  _xlpm.n, UPPER(TRIM(C1857)),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C1857
  )
)</f>
        <v>Queensland</v>
      </c>
      <c r="B1857" s="1" t="str" cm="1">
        <f t="array" ref="B1857">_xlfn.LET(
  _xlpm.n, UPPER(TRIM(C1857)),
  _xlfn.XLOOKUP(
    _xlpm.n,
    {"AUSTRALIA","NSW","VIC","QLD","SA","WA","TAS","NT","ACT","UNK"},
    {"AU","NSW","VIC","QLD","SA","WA","TAS","NT","ACT","UNK"},
    C1857
  )
)</f>
        <v>QLD</v>
      </c>
      <c r="C1857" s="1" t="s">
        <v>20</v>
      </c>
      <c r="D1857" s="11">
        <f t="shared" si="28"/>
        <v>44531</v>
      </c>
      <c r="E1857" s="1" t="s">
        <v>53</v>
      </c>
      <c r="F1857" s="1" t="s">
        <v>30</v>
      </c>
      <c r="G1857" s="4">
        <v>1641448</v>
      </c>
      <c r="H1857" s="5">
        <v>142433172.30000019</v>
      </c>
      <c r="I1857" s="4">
        <v>476302</v>
      </c>
      <c r="J1857" s="4">
        <v>1165146</v>
      </c>
      <c r="K1857" s="4">
        <v>40616080.049999967</v>
      </c>
      <c r="L1857" s="4">
        <v>101817092.24999996</v>
      </c>
      <c r="M1857" s="6">
        <v>0.29017184827055137</v>
      </c>
      <c r="N1857" s="4">
        <v>87.134806694826722</v>
      </c>
      <c r="O1857" s="4">
        <v>154684443.59999985</v>
      </c>
      <c r="P1857" s="4">
        <v>231636381.92000017</v>
      </c>
      <c r="Q1857" s="4">
        <v>40616080.049999967</v>
      </c>
      <c r="R1857" s="4">
        <v>191020301.87000006</v>
      </c>
    </row>
    <row r="1858" spans="1:18" ht="15" x14ac:dyDescent="0.2">
      <c r="A1858" s="1" t="str" cm="1">
        <f t="array" ref="A1858">_xlfn.LET(
  _xlpm.n, UPPER(TRIM(C1858)),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C1858
  )
)</f>
        <v>South Australia</v>
      </c>
      <c r="B1858" s="1" t="str" cm="1">
        <f t="array" ref="B1858">_xlfn.LET(
  _xlpm.n, UPPER(TRIM(C1858)),
  _xlfn.XLOOKUP(
    _xlpm.n,
    {"AUSTRALIA","NSW","VIC","QLD","SA","WA","TAS","NT","ACT","UNK"},
    {"AU","NSW","VIC","QLD","SA","WA","TAS","NT","ACT","UNK"},
    C1858
  )
)</f>
        <v>SA</v>
      </c>
      <c r="C1858" s="1" t="s">
        <v>21</v>
      </c>
      <c r="D1858" s="11">
        <f t="shared" ref="D1858:D1921" si="29">_xlfn.LET(
  _xlpm.s, TRIM(E1858),
  _xlpm.y, VALUE(LEFT(_xlpm.s,4)),
  _xlpm.q, VALUE(MID(_xlpm.s, FIND("Q",_xlpm.s)+1, 1)),
  _xlpm.m, CHOOSE(_xlpm.q, 9,12,3,6),
  DATE(_xlpm.y + (_xlpm.q&gt;=3), _xlpm.m, 1)
)</f>
        <v>44531</v>
      </c>
      <c r="E1858" s="1" t="s">
        <v>53</v>
      </c>
      <c r="F1858" s="1" t="s">
        <v>30</v>
      </c>
      <c r="G1858" s="4">
        <v>610397</v>
      </c>
      <c r="H1858" s="5">
        <v>49916341.150000051</v>
      </c>
      <c r="I1858" s="4">
        <v>221169</v>
      </c>
      <c r="J1858" s="4">
        <v>389228</v>
      </c>
      <c r="K1858" s="4">
        <v>18427701.449999969</v>
      </c>
      <c r="L1858" s="4">
        <v>31488639.70000001</v>
      </c>
      <c r="M1858" s="6">
        <v>0.36233631554545648</v>
      </c>
      <c r="N1858" s="4">
        <v>70.979129075216946</v>
      </c>
      <c r="O1858" s="4">
        <v>56030233.950000055</v>
      </c>
      <c r="P1858" s="4">
        <v>76048851.250000149</v>
      </c>
      <c r="Q1858" s="4">
        <v>18427701.449999969</v>
      </c>
      <c r="R1858" s="4">
        <v>57621149.800000027</v>
      </c>
    </row>
    <row r="1859" spans="1:18" ht="15" x14ac:dyDescent="0.2">
      <c r="A1859" s="1" t="str" cm="1">
        <f t="array" ref="A1859">_xlfn.LET(
  _xlpm.n, UPPER(TRIM(C1859)),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C1859
  )
)</f>
        <v>Western Australia</v>
      </c>
      <c r="B1859" s="1" t="str" cm="1">
        <f t="array" ref="B1859">_xlfn.LET(
  _xlpm.n, UPPER(TRIM(C1859)),
  _xlfn.XLOOKUP(
    _xlpm.n,
    {"AUSTRALIA","NSW","VIC","QLD","SA","WA","TAS","NT","ACT","UNK"},
    {"AU","NSW","VIC","QLD","SA","WA","TAS","NT","ACT","UNK"},
    C1859
  )
)</f>
        <v>WA</v>
      </c>
      <c r="C1859" s="1" t="s">
        <v>22</v>
      </c>
      <c r="D1859" s="11">
        <f t="shared" si="29"/>
        <v>44531</v>
      </c>
      <c r="E1859" s="1" t="s">
        <v>53</v>
      </c>
      <c r="F1859" s="1" t="s">
        <v>30</v>
      </c>
      <c r="G1859" s="4">
        <v>712607</v>
      </c>
      <c r="H1859" s="5">
        <v>59244736.069999993</v>
      </c>
      <c r="I1859" s="4">
        <v>168871</v>
      </c>
      <c r="J1859" s="4">
        <v>543736</v>
      </c>
      <c r="K1859" s="4">
        <v>13526982.349999998</v>
      </c>
      <c r="L1859" s="4">
        <v>45717753.720000014</v>
      </c>
      <c r="M1859" s="6">
        <v>0.23697634179849483</v>
      </c>
      <c r="N1859" s="4">
        <v>89.676217439494806</v>
      </c>
      <c r="O1859" s="4">
        <v>65107932.410000034</v>
      </c>
      <c r="P1859" s="4">
        <v>100807601.33999991</v>
      </c>
      <c r="Q1859" s="4">
        <v>13526982.349999998</v>
      </c>
      <c r="R1859" s="4">
        <v>87280618.990000024</v>
      </c>
    </row>
    <row r="1860" spans="1:18" ht="15" x14ac:dyDescent="0.2">
      <c r="A1860" s="1" t="str" cm="1">
        <f t="array" ref="A1860">_xlfn.LET(
  _xlpm.n, UPPER(TRIM(C1860)),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C1860
  )
)</f>
        <v>Tasmania</v>
      </c>
      <c r="B1860" s="1" t="str" cm="1">
        <f t="array" ref="B1860">_xlfn.LET(
  _xlpm.n, UPPER(TRIM(C1860)),
  _xlfn.XLOOKUP(
    _xlpm.n,
    {"AUSTRALIA","NSW","VIC","QLD","SA","WA","TAS","NT","ACT","UNK"},
    {"AU","NSW","VIC","QLD","SA","WA","TAS","NT","ACT","UNK"},
    C1860
  )
)</f>
        <v>TAS</v>
      </c>
      <c r="C1860" s="1" t="s">
        <v>23</v>
      </c>
      <c r="D1860" s="11">
        <f t="shared" si="29"/>
        <v>44531</v>
      </c>
      <c r="E1860" s="1" t="s">
        <v>53</v>
      </c>
      <c r="F1860" s="1" t="s">
        <v>30</v>
      </c>
      <c r="G1860" s="4">
        <v>163036</v>
      </c>
      <c r="H1860" s="5">
        <v>13365888.050000004</v>
      </c>
      <c r="I1860" s="4">
        <v>59886</v>
      </c>
      <c r="J1860" s="4">
        <v>103150</v>
      </c>
      <c r="K1860" s="4">
        <v>5364433.6000000034</v>
      </c>
      <c r="L1860" s="4">
        <v>8001454.4500000011</v>
      </c>
      <c r="M1860" s="6">
        <v>0.36731764763610492</v>
      </c>
      <c r="N1860" s="4">
        <v>73.050643331883066</v>
      </c>
      <c r="O1860" s="4">
        <v>15070005.700000009</v>
      </c>
      <c r="P1860" s="4">
        <v>20012748.680000007</v>
      </c>
      <c r="Q1860" s="4">
        <v>5364433.6000000034</v>
      </c>
      <c r="R1860" s="4">
        <v>14648315.080000006</v>
      </c>
    </row>
    <row r="1861" spans="1:18" ht="15" x14ac:dyDescent="0.2">
      <c r="A1861" s="1" t="str" cm="1">
        <f t="array" ref="A1861">_xlfn.LET(
  _xlpm.n, UPPER(TRIM(C1861)),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C1861
  )
)</f>
        <v>Northern Territory</v>
      </c>
      <c r="B1861" s="1" t="str" cm="1">
        <f t="array" ref="B1861">_xlfn.LET(
  _xlpm.n, UPPER(TRIM(C1861)),
  _xlfn.XLOOKUP(
    _xlpm.n,
    {"AUSTRALIA","NSW","VIC","QLD","SA","WA","TAS","NT","ACT","UNK"},
    {"AU","NSW","VIC","QLD","SA","WA","TAS","NT","ACT","UNK"},
    C1861
  )
)</f>
        <v>NT</v>
      </c>
      <c r="C1861" s="1" t="s">
        <v>24</v>
      </c>
      <c r="D1861" s="11">
        <f t="shared" si="29"/>
        <v>44531</v>
      </c>
      <c r="E1861" s="1" t="s">
        <v>53</v>
      </c>
      <c r="F1861" s="1" t="s">
        <v>30</v>
      </c>
      <c r="G1861" s="4">
        <v>28144</v>
      </c>
      <c r="H1861" s="5">
        <v>2325671.5999999968</v>
      </c>
      <c r="I1861" s="4">
        <v>11026</v>
      </c>
      <c r="J1861" s="4">
        <v>17118</v>
      </c>
      <c r="K1861" s="4">
        <v>1019783.9500000009</v>
      </c>
      <c r="L1861" s="4">
        <v>1305887.6499999994</v>
      </c>
      <c r="M1861" s="6">
        <v>0.39177089255258668</v>
      </c>
      <c r="N1861" s="4">
        <v>104.5053834438274</v>
      </c>
      <c r="O1861" s="4">
        <v>2676446.1500000027</v>
      </c>
      <c r="P1861" s="4">
        <v>3798389.1899999967</v>
      </c>
      <c r="Q1861" s="4">
        <v>1019783.9500000009</v>
      </c>
      <c r="R1861" s="4">
        <v>2778605.24</v>
      </c>
    </row>
    <row r="1862" spans="1:18" ht="15" x14ac:dyDescent="0.2">
      <c r="A1862" s="1" t="str" cm="1">
        <f t="array" ref="A1862">_xlfn.LET(
  _xlpm.n, UPPER(TRIM(C1862)),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C1862
  )
)</f>
        <v>Australian Capital Territory</v>
      </c>
      <c r="B1862" s="1" t="str" cm="1">
        <f t="array" ref="B1862">_xlfn.LET(
  _xlpm.n, UPPER(TRIM(C1862)),
  _xlfn.XLOOKUP(
    _xlpm.n,
    {"AUSTRALIA","NSW","VIC","QLD","SA","WA","TAS","NT","ACT","UNK"},
    {"AU","NSW","VIC","QLD","SA","WA","TAS","NT","ACT","UNK"},
    C1862
  )
)</f>
        <v>ACT</v>
      </c>
      <c r="C1862" s="1" t="s">
        <v>25</v>
      </c>
      <c r="D1862" s="11">
        <f t="shared" si="29"/>
        <v>44531</v>
      </c>
      <c r="E1862" s="1" t="s">
        <v>53</v>
      </c>
      <c r="F1862" s="1" t="s">
        <v>30</v>
      </c>
      <c r="G1862" s="4">
        <v>109703</v>
      </c>
      <c r="H1862" s="5">
        <v>10585323.809999989</v>
      </c>
      <c r="I1862" s="4">
        <v>31459</v>
      </c>
      <c r="J1862" s="4">
        <v>78244</v>
      </c>
      <c r="K1862" s="4">
        <v>2743019.7000000011</v>
      </c>
      <c r="L1862" s="4">
        <v>7842304.1099999947</v>
      </c>
      <c r="M1862" s="6">
        <v>0.28676517506358074</v>
      </c>
      <c r="N1862" s="4">
        <v>100.85297278980717</v>
      </c>
      <c r="O1862" s="4">
        <v>10487600.479999987</v>
      </c>
      <c r="P1862" s="4">
        <v>17909475.340000015</v>
      </c>
      <c r="Q1862" s="4">
        <v>2743019.7000000011</v>
      </c>
      <c r="R1862" s="4">
        <v>15166455.639999988</v>
      </c>
    </row>
    <row r="1863" spans="1:18" ht="15" x14ac:dyDescent="0.2">
      <c r="A1863" s="1" t="str" cm="1">
        <f t="array" ref="A1863">_xlfn.LET(
  _xlpm.n, UPPER(TRIM(C1863)),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C1863
  )
)</f>
        <v>Unknown</v>
      </c>
      <c r="B1863" s="1" t="str" cm="1">
        <f t="array" ref="B1863">_xlfn.LET(
  _xlpm.n, UPPER(TRIM(C1863)),
  _xlfn.XLOOKUP(
    _xlpm.n,
    {"AUSTRALIA","NSW","VIC","QLD","SA","WA","TAS","NT","ACT","UNK"},
    {"AU","NSW","VIC","QLD","SA","WA","TAS","NT","ACT","UNK"},
    C1863
  )
)</f>
        <v>UNK</v>
      </c>
      <c r="C1863" s="1" t="s">
        <v>26</v>
      </c>
      <c r="D1863" s="11">
        <f t="shared" si="29"/>
        <v>44531</v>
      </c>
      <c r="E1863" s="1" t="s">
        <v>53</v>
      </c>
      <c r="F1863" s="1" t="s">
        <v>30</v>
      </c>
      <c r="G1863" s="4">
        <v>171</v>
      </c>
      <c r="H1863" s="5">
        <v>17012.999999999996</v>
      </c>
      <c r="I1863" s="4">
        <v>62</v>
      </c>
      <c r="J1863" s="4">
        <v>109</v>
      </c>
      <c r="K1863" s="4">
        <v>5804.6500000000015</v>
      </c>
      <c r="L1863" s="4">
        <v>11208.349999999999</v>
      </c>
      <c r="M1863" s="6">
        <v>0.36257309941520466</v>
      </c>
      <c r="N1863" s="4">
        <v>97.99864864864864</v>
      </c>
      <c r="O1863" s="4">
        <v>18195.349999999999</v>
      </c>
      <c r="P1863" s="4">
        <v>25779.949999999997</v>
      </c>
      <c r="Q1863" s="4">
        <v>5804.6500000000015</v>
      </c>
      <c r="R1863" s="4">
        <v>19975.3</v>
      </c>
    </row>
    <row r="1864" spans="1:18" ht="15" x14ac:dyDescent="0.2">
      <c r="A1864" s="1" t="str" cm="1">
        <f t="array" ref="A1864">_xlfn.LET(
  _xlpm.n, UPPER(TRIM(C1864)),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C1864
  )
)</f>
        <v>Australia</v>
      </c>
      <c r="B1864" s="1" t="str" cm="1">
        <f t="array" ref="B1864">_xlfn.LET(
  _xlpm.n, UPPER(TRIM(C1864)),
  _xlfn.XLOOKUP(
    _xlpm.n,
    {"AUSTRALIA","NSW","VIC","QLD","SA","WA","TAS","NT","ACT","UNK"},
    {"AU","NSW","VIC","QLD","SA","WA","TAS","NT","ACT","UNK"},
    C1864
  )
)</f>
        <v>AU</v>
      </c>
      <c r="C1864" s="2" t="s">
        <v>15</v>
      </c>
      <c r="D1864" s="12">
        <f t="shared" si="29"/>
        <v>44531</v>
      </c>
      <c r="E1864" s="3" t="s">
        <v>53</v>
      </c>
      <c r="F1864" s="3" t="s">
        <v>31</v>
      </c>
      <c r="G1864" s="8">
        <v>457804</v>
      </c>
      <c r="H1864" s="9">
        <v>46262569.710000068</v>
      </c>
      <c r="I1864" s="8">
        <v>267278</v>
      </c>
      <c r="J1864" s="8">
        <v>190526</v>
      </c>
      <c r="K1864" s="8">
        <v>13459352.199999988</v>
      </c>
      <c r="L1864" s="8">
        <v>32803217.510000009</v>
      </c>
      <c r="M1864" s="10">
        <v>0.58382626626241796</v>
      </c>
      <c r="N1864" s="8">
        <v>257.64073687762482</v>
      </c>
      <c r="O1864" s="8">
        <v>51208774.829999931</v>
      </c>
      <c r="P1864" s="8">
        <v>110233428.32999998</v>
      </c>
      <c r="Q1864" s="8">
        <v>13459352.199999988</v>
      </c>
      <c r="R1864" s="8">
        <v>96774076.129999921</v>
      </c>
    </row>
    <row r="1865" spans="1:18" ht="15" x14ac:dyDescent="0.2">
      <c r="A1865" s="1" t="str" cm="1">
        <f t="array" ref="A1865">_xlfn.LET(
  _xlpm.n, UPPER(TRIM(C1865)),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C1865
  )
)</f>
        <v>New South Wales</v>
      </c>
      <c r="B1865" s="1" t="str" cm="1">
        <f t="array" ref="B1865">_xlfn.LET(
  _xlpm.n, UPPER(TRIM(C1865)),
  _xlfn.XLOOKUP(
    _xlpm.n,
    {"AUSTRALIA","NSW","VIC","QLD","SA","WA","TAS","NT","ACT","UNK"},
    {"AU","NSW","VIC","QLD","SA","WA","TAS","NT","ACT","UNK"},
    C1865
  )
)</f>
        <v>NSW</v>
      </c>
      <c r="C1865" s="1" t="s">
        <v>18</v>
      </c>
      <c r="D1865" s="11">
        <f t="shared" si="29"/>
        <v>44531</v>
      </c>
      <c r="E1865" s="1" t="s">
        <v>53</v>
      </c>
      <c r="F1865" s="1" t="s">
        <v>31</v>
      </c>
      <c r="G1865" s="4">
        <v>152816</v>
      </c>
      <c r="H1865" s="5">
        <v>16164250.499999991</v>
      </c>
      <c r="I1865" s="4">
        <v>90745</v>
      </c>
      <c r="J1865" s="4">
        <v>62071</v>
      </c>
      <c r="K1865" s="4">
        <v>4724121.3</v>
      </c>
      <c r="L1865" s="4">
        <v>11440129.199999994</v>
      </c>
      <c r="M1865" s="6">
        <v>0.59381871008271381</v>
      </c>
      <c r="N1865" s="4">
        <v>305.49853660807395</v>
      </c>
      <c r="O1865" s="4">
        <v>17913581.550000034</v>
      </c>
      <c r="P1865" s="4">
        <v>39874157.139999993</v>
      </c>
      <c r="Q1865" s="4">
        <v>4724121.3</v>
      </c>
      <c r="R1865" s="4">
        <v>35150035.839999996</v>
      </c>
    </row>
    <row r="1866" spans="1:18" ht="15" x14ac:dyDescent="0.2">
      <c r="A1866" s="1" t="str" cm="1">
        <f t="array" ref="A1866">_xlfn.LET(
  _xlpm.n, UPPER(TRIM(C1866)),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C1866
  )
)</f>
        <v>Victoria</v>
      </c>
      <c r="B1866" s="1" t="str" cm="1">
        <f t="array" ref="B1866">_xlfn.LET(
  _xlpm.n, UPPER(TRIM(C1866)),
  _xlfn.XLOOKUP(
    _xlpm.n,
    {"AUSTRALIA","NSW","VIC","QLD","SA","WA","TAS","NT","ACT","UNK"},
    {"AU","NSW","VIC","QLD","SA","WA","TAS","NT","ACT","UNK"},
    C1866
  )
)</f>
        <v>VIC</v>
      </c>
      <c r="C1866" s="1" t="s">
        <v>19</v>
      </c>
      <c r="D1866" s="11">
        <f t="shared" si="29"/>
        <v>44531</v>
      </c>
      <c r="E1866" s="1" t="s">
        <v>53</v>
      </c>
      <c r="F1866" s="1" t="s">
        <v>31</v>
      </c>
      <c r="G1866" s="4">
        <v>124516</v>
      </c>
      <c r="H1866" s="5">
        <v>12297270.359999994</v>
      </c>
      <c r="I1866" s="4">
        <v>86417</v>
      </c>
      <c r="J1866" s="4">
        <v>38099</v>
      </c>
      <c r="K1866" s="4">
        <v>4179743.7000000007</v>
      </c>
      <c r="L1866" s="4">
        <v>8117526.6599999974</v>
      </c>
      <c r="M1866" s="6">
        <v>0.69402325805518972</v>
      </c>
      <c r="N1866" s="4">
        <v>412.17527832756059</v>
      </c>
      <c r="O1866" s="4">
        <v>13734170.230000002</v>
      </c>
      <c r="P1866" s="4">
        <v>30710265.639999989</v>
      </c>
      <c r="Q1866" s="4">
        <v>4179743.7000000007</v>
      </c>
      <c r="R1866" s="4">
        <v>26530521.939999998</v>
      </c>
    </row>
    <row r="1867" spans="1:18" ht="15" x14ac:dyDescent="0.2">
      <c r="A1867" s="1" t="str" cm="1">
        <f t="array" ref="A1867">_xlfn.LET(
  _xlpm.n, UPPER(TRIM(C1867)),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C1867
  )
)</f>
        <v>Queensland</v>
      </c>
      <c r="B1867" s="1" t="str" cm="1">
        <f t="array" ref="B1867">_xlfn.LET(
  _xlpm.n, UPPER(TRIM(C1867)),
  _xlfn.XLOOKUP(
    _xlpm.n,
    {"AUSTRALIA","NSW","VIC","QLD","SA","WA","TAS","NT","ACT","UNK"},
    {"AU","NSW","VIC","QLD","SA","WA","TAS","NT","ACT","UNK"},
    C1867
  )
)</f>
        <v>QLD</v>
      </c>
      <c r="C1867" s="1" t="s">
        <v>20</v>
      </c>
      <c r="D1867" s="11">
        <f t="shared" si="29"/>
        <v>44531</v>
      </c>
      <c r="E1867" s="1" t="s">
        <v>53</v>
      </c>
      <c r="F1867" s="1" t="s">
        <v>31</v>
      </c>
      <c r="G1867" s="4">
        <v>86596</v>
      </c>
      <c r="H1867" s="5">
        <v>8212561.8499999987</v>
      </c>
      <c r="I1867" s="4">
        <v>43653</v>
      </c>
      <c r="J1867" s="4">
        <v>42943</v>
      </c>
      <c r="K1867" s="4">
        <v>2168531.2000000002</v>
      </c>
      <c r="L1867" s="4">
        <v>6044030.6499999985</v>
      </c>
      <c r="M1867" s="6">
        <v>0.50409949651254105</v>
      </c>
      <c r="N1867" s="4">
        <v>139.62985475246734</v>
      </c>
      <c r="O1867" s="4">
        <v>9070224.8500000127</v>
      </c>
      <c r="P1867" s="4">
        <v>17425341.770000003</v>
      </c>
      <c r="Q1867" s="4">
        <v>2168531.2000000002</v>
      </c>
      <c r="R1867" s="4">
        <v>15256810.570000002</v>
      </c>
    </row>
    <row r="1868" spans="1:18" ht="15" x14ac:dyDescent="0.2">
      <c r="A1868" s="1" t="str" cm="1">
        <f t="array" ref="A1868">_xlfn.LET(
  _xlpm.n, UPPER(TRIM(C1868)),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C1868
  )
)</f>
        <v>South Australia</v>
      </c>
      <c r="B1868" s="1" t="str" cm="1">
        <f t="array" ref="B1868">_xlfn.LET(
  _xlpm.n, UPPER(TRIM(C1868)),
  _xlfn.XLOOKUP(
    _xlpm.n,
    {"AUSTRALIA","NSW","VIC","QLD","SA","WA","TAS","NT","ACT","UNK"},
    {"AU","NSW","VIC","QLD","SA","WA","TAS","NT","ACT","UNK"},
    C1868
  )
)</f>
        <v>SA</v>
      </c>
      <c r="C1868" s="1" t="s">
        <v>21</v>
      </c>
      <c r="D1868" s="11">
        <f t="shared" si="29"/>
        <v>44531</v>
      </c>
      <c r="E1868" s="1" t="s">
        <v>53</v>
      </c>
      <c r="F1868" s="1" t="s">
        <v>31</v>
      </c>
      <c r="G1868" s="4">
        <v>26596</v>
      </c>
      <c r="H1868" s="5">
        <v>2773194</v>
      </c>
      <c r="I1868" s="4">
        <v>13334</v>
      </c>
      <c r="J1868" s="4">
        <v>13262</v>
      </c>
      <c r="K1868" s="4">
        <v>716499.15</v>
      </c>
      <c r="L1868" s="4">
        <v>2056694.85</v>
      </c>
      <c r="M1868" s="6">
        <v>0.50135358700556476</v>
      </c>
      <c r="N1868" s="4">
        <v>187.34305337125645</v>
      </c>
      <c r="O1868" s="4">
        <v>3056819.0499999984</v>
      </c>
      <c r="P1868" s="4">
        <v>6374640.8499999996</v>
      </c>
      <c r="Q1868" s="4">
        <v>716499.15</v>
      </c>
      <c r="R1868" s="4">
        <v>5658141.7000000002</v>
      </c>
    </row>
    <row r="1869" spans="1:18" ht="15" x14ac:dyDescent="0.2">
      <c r="A1869" s="1" t="str" cm="1">
        <f t="array" ref="A1869">_xlfn.LET(
  _xlpm.n, UPPER(TRIM(C1869)),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C1869
  )
)</f>
        <v>Western Australia</v>
      </c>
      <c r="B1869" s="1" t="str" cm="1">
        <f t="array" ref="B1869">_xlfn.LET(
  _xlpm.n, UPPER(TRIM(C1869)),
  _xlfn.XLOOKUP(
    _xlpm.n,
    {"AUSTRALIA","NSW","VIC","QLD","SA","WA","TAS","NT","ACT","UNK"},
    {"AU","NSW","VIC","QLD","SA","WA","TAS","NT","ACT","UNK"},
    C1869
  )
)</f>
        <v>WA</v>
      </c>
      <c r="C1869" s="1" t="s">
        <v>22</v>
      </c>
      <c r="D1869" s="11">
        <f t="shared" si="29"/>
        <v>44531</v>
      </c>
      <c r="E1869" s="1" t="s">
        <v>53</v>
      </c>
      <c r="F1869" s="1" t="s">
        <v>31</v>
      </c>
      <c r="G1869" s="4">
        <v>51174</v>
      </c>
      <c r="H1869" s="5">
        <v>5224008.5000000019</v>
      </c>
      <c r="I1869" s="4">
        <v>25021</v>
      </c>
      <c r="J1869" s="4">
        <v>26153</v>
      </c>
      <c r="K1869" s="4">
        <v>1311425.0000000005</v>
      </c>
      <c r="L1869" s="4">
        <v>3912583.4999999995</v>
      </c>
      <c r="M1869" s="6">
        <v>0.48893969593934422</v>
      </c>
      <c r="N1869" s="4">
        <v>170.93121008403358</v>
      </c>
      <c r="O1869" s="4">
        <v>5723051.3999999976</v>
      </c>
      <c r="P1869" s="4">
        <v>12026539.389999997</v>
      </c>
      <c r="Q1869" s="4">
        <v>1311425.0000000005</v>
      </c>
      <c r="R1869" s="4">
        <v>10715114.389999999</v>
      </c>
    </row>
    <row r="1870" spans="1:18" ht="15" x14ac:dyDescent="0.2">
      <c r="A1870" s="1" t="str" cm="1">
        <f t="array" ref="A1870">_xlfn.LET(
  _xlpm.n, UPPER(TRIM(C1870)),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C1870
  )
)</f>
        <v>Tasmania</v>
      </c>
      <c r="B1870" s="1" t="str" cm="1">
        <f t="array" ref="B1870">_xlfn.LET(
  _xlpm.n, UPPER(TRIM(C1870)),
  _xlfn.XLOOKUP(
    _xlpm.n,
    {"AUSTRALIA","NSW","VIC","QLD","SA","WA","TAS","NT","ACT","UNK"},
    {"AU","NSW","VIC","QLD","SA","WA","TAS","NT","ACT","UNK"},
    C1870
  )
)</f>
        <v>TAS</v>
      </c>
      <c r="C1870" s="1" t="s">
        <v>23</v>
      </c>
      <c r="D1870" s="11">
        <f t="shared" si="29"/>
        <v>44531</v>
      </c>
      <c r="E1870" s="1" t="s">
        <v>53</v>
      </c>
      <c r="F1870" s="1" t="s">
        <v>31</v>
      </c>
      <c r="G1870" s="4">
        <v>7597</v>
      </c>
      <c r="H1870" s="5">
        <v>823204.74999999977</v>
      </c>
      <c r="I1870" s="4">
        <v>3638</v>
      </c>
      <c r="J1870" s="4">
        <v>3959</v>
      </c>
      <c r="K1870" s="4">
        <v>168450.49999999997</v>
      </c>
      <c r="L1870" s="4">
        <v>654754.24999999988</v>
      </c>
      <c r="M1870" s="6">
        <v>0.47887323943661969</v>
      </c>
      <c r="N1870" s="4">
        <v>192.84770839301063</v>
      </c>
      <c r="O1870" s="4">
        <v>897282.59999999986</v>
      </c>
      <c r="P1870" s="4">
        <v>1890189.8299999996</v>
      </c>
      <c r="Q1870" s="4">
        <v>168450.49999999997</v>
      </c>
      <c r="R1870" s="4">
        <v>1721739.3299999998</v>
      </c>
    </row>
    <row r="1871" spans="1:18" ht="15" x14ac:dyDescent="0.2">
      <c r="A1871" s="1" t="str" cm="1">
        <f t="array" ref="A1871">_xlfn.LET(
  _xlpm.n, UPPER(TRIM(C1871)),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C1871
  )
)</f>
        <v>Northern Territory</v>
      </c>
      <c r="B1871" s="1" t="str" cm="1">
        <f t="array" ref="B1871">_xlfn.LET(
  _xlpm.n, UPPER(TRIM(C1871)),
  _xlfn.XLOOKUP(
    _xlpm.n,
    {"AUSTRALIA","NSW","VIC","QLD","SA","WA","TAS","NT","ACT","UNK"},
    {"AU","NSW","VIC","QLD","SA","WA","TAS","NT","ACT","UNK"},
    C1871
  )
)</f>
        <v>NT</v>
      </c>
      <c r="C1871" s="1" t="s">
        <v>24</v>
      </c>
      <c r="D1871" s="11">
        <f t="shared" si="29"/>
        <v>44531</v>
      </c>
      <c r="E1871" s="1" t="s">
        <v>53</v>
      </c>
      <c r="F1871" s="1" t="s">
        <v>31</v>
      </c>
      <c r="G1871" s="4">
        <v>2972</v>
      </c>
      <c r="H1871" s="5">
        <v>179776.30000000002</v>
      </c>
      <c r="I1871" s="4">
        <v>2232</v>
      </c>
      <c r="J1871" s="4">
        <v>740</v>
      </c>
      <c r="K1871" s="4">
        <v>81181.150000000009</v>
      </c>
      <c r="L1871" s="4">
        <v>98595.15</v>
      </c>
      <c r="M1871" s="6">
        <v>0.75100942126514136</v>
      </c>
      <c r="N1871" s="4">
        <v>292.8369971264367</v>
      </c>
      <c r="O1871" s="4">
        <v>187277.00000000006</v>
      </c>
      <c r="P1871" s="4">
        <v>397076.8</v>
      </c>
      <c r="Q1871" s="4">
        <v>81181.150000000009</v>
      </c>
      <c r="R1871" s="4">
        <v>315895.64999999997</v>
      </c>
    </row>
    <row r="1872" spans="1:18" ht="15" x14ac:dyDescent="0.2">
      <c r="A1872" s="1" t="str" cm="1">
        <f t="array" ref="A1872">_xlfn.LET(
  _xlpm.n, UPPER(TRIM(C1872)),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C1872
  )
)</f>
        <v>Australian Capital Territory</v>
      </c>
      <c r="B1872" s="1" t="str" cm="1">
        <f t="array" ref="B1872">_xlfn.LET(
  _xlpm.n, UPPER(TRIM(C1872)),
  _xlfn.XLOOKUP(
    _xlpm.n,
    {"AUSTRALIA","NSW","VIC","QLD","SA","WA","TAS","NT","ACT","UNK"},
    {"AU","NSW","VIC","QLD","SA","WA","TAS","NT","ACT","UNK"},
    C1872
  )
)</f>
        <v>ACT</v>
      </c>
      <c r="C1872" s="1" t="s">
        <v>25</v>
      </c>
      <c r="D1872" s="11">
        <f t="shared" si="29"/>
        <v>44531</v>
      </c>
      <c r="E1872" s="1" t="s">
        <v>53</v>
      </c>
      <c r="F1872" s="1" t="s">
        <v>31</v>
      </c>
      <c r="G1872" s="4">
        <v>5530</v>
      </c>
      <c r="H1872" s="5">
        <v>586641.15</v>
      </c>
      <c r="I1872" s="4">
        <v>2236</v>
      </c>
      <c r="J1872" s="4">
        <v>3294</v>
      </c>
      <c r="K1872" s="4">
        <v>109311.24999999999</v>
      </c>
      <c r="L1872" s="4">
        <v>477329.89999999997</v>
      </c>
      <c r="M1872" s="6">
        <v>0.40433996383363474</v>
      </c>
      <c r="N1872" s="4">
        <v>232.08434139784939</v>
      </c>
      <c r="O1872" s="4">
        <v>624372</v>
      </c>
      <c r="P1872" s="4">
        <v>1532346.2100000002</v>
      </c>
      <c r="Q1872" s="4">
        <v>109311.24999999999</v>
      </c>
      <c r="R1872" s="4">
        <v>1423034.9600000002</v>
      </c>
    </row>
    <row r="1873" spans="1:18" ht="15" x14ac:dyDescent="0.2">
      <c r="A1873" s="1" t="str" cm="1">
        <f t="array" ref="A1873">_xlfn.LET(
  _xlpm.n, UPPER(TRIM(C1873)),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C1873
  )
)</f>
        <v>Unknown</v>
      </c>
      <c r="B1873" s="1" t="str" cm="1">
        <f t="array" ref="B1873">_xlfn.LET(
  _xlpm.n, UPPER(TRIM(C1873)),
  _xlfn.XLOOKUP(
    _xlpm.n,
    {"AUSTRALIA","NSW","VIC","QLD","SA","WA","TAS","NT","ACT","UNK"},
    {"AU","NSW","VIC","QLD","SA","WA","TAS","NT","ACT","UNK"},
    C1873
  )
)</f>
        <v>UNK</v>
      </c>
      <c r="C1873" s="1" t="s">
        <v>26</v>
      </c>
      <c r="D1873" s="11">
        <f t="shared" si="29"/>
        <v>44531</v>
      </c>
      <c r="E1873" s="1" t="s">
        <v>53</v>
      </c>
      <c r="F1873" s="1" t="s">
        <v>31</v>
      </c>
      <c r="G1873" s="4">
        <v>7</v>
      </c>
      <c r="H1873" s="5">
        <v>1662.3</v>
      </c>
      <c r="I1873" s="4">
        <v>2</v>
      </c>
      <c r="J1873" s="4">
        <v>5</v>
      </c>
      <c r="K1873" s="4">
        <v>88.95</v>
      </c>
      <c r="L1873" s="4">
        <v>1573.35</v>
      </c>
      <c r="M1873" s="6">
        <v>0.2857142857142857</v>
      </c>
      <c r="N1873" s="4">
        <v>44.55</v>
      </c>
      <c r="O1873" s="4">
        <v>1996.15</v>
      </c>
      <c r="P1873" s="4">
        <v>2870.7</v>
      </c>
      <c r="Q1873" s="4">
        <v>88.95</v>
      </c>
      <c r="R1873" s="4">
        <v>2781.75</v>
      </c>
    </row>
    <row r="1874" spans="1:18" ht="15" x14ac:dyDescent="0.2">
      <c r="A1874" s="1" t="str" cm="1">
        <f t="array" ref="A1874">_xlfn.LET(
  _xlpm.n, UPPER(TRIM(C1874)),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C1874
  )
)</f>
        <v>Australia</v>
      </c>
      <c r="B1874" s="1" t="str" cm="1">
        <f t="array" ref="B1874">_xlfn.LET(
  _xlpm.n, UPPER(TRIM(C1874)),
  _xlfn.XLOOKUP(
    _xlpm.n,
    {"AUSTRALIA","NSW","VIC","QLD","SA","WA","TAS","NT","ACT","UNK"},
    {"AU","NSW","VIC","QLD","SA","WA","TAS","NT","ACT","UNK"},
    C1874
  )
)</f>
        <v>AU</v>
      </c>
      <c r="C1874" s="2" t="s">
        <v>15</v>
      </c>
      <c r="D1874" s="12">
        <f t="shared" si="29"/>
        <v>44531</v>
      </c>
      <c r="E1874" s="3" t="s">
        <v>53</v>
      </c>
      <c r="F1874" s="3" t="s">
        <v>33</v>
      </c>
      <c r="G1874" s="8">
        <v>980859</v>
      </c>
      <c r="H1874" s="9">
        <v>135294368.85000023</v>
      </c>
      <c r="I1874" s="8">
        <v>113926</v>
      </c>
      <c r="J1874" s="8">
        <v>866933</v>
      </c>
      <c r="K1874" s="8">
        <v>10751604.850000029</v>
      </c>
      <c r="L1874" s="8">
        <v>124542764.00000034</v>
      </c>
      <c r="M1874" s="10">
        <v>0.11614921206819737</v>
      </c>
      <c r="N1874" s="8">
        <v>152.51387021418643</v>
      </c>
      <c r="O1874" s="8">
        <v>174193000.60000002</v>
      </c>
      <c r="P1874" s="8">
        <v>334195733.94999957</v>
      </c>
      <c r="Q1874" s="8">
        <v>10751604.850000029</v>
      </c>
      <c r="R1874" s="8">
        <v>323444129.09999973</v>
      </c>
    </row>
    <row r="1875" spans="1:18" ht="15" x14ac:dyDescent="0.2">
      <c r="A1875" s="1" t="str" cm="1">
        <f t="array" ref="A1875">_xlfn.LET(
  _xlpm.n, UPPER(TRIM(C1875)),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C1875
  )
)</f>
        <v>New South Wales</v>
      </c>
      <c r="B1875" s="1" t="str" cm="1">
        <f t="array" ref="B1875">_xlfn.LET(
  _xlpm.n, UPPER(TRIM(C1875)),
  _xlfn.XLOOKUP(
    _xlpm.n,
    {"AUSTRALIA","NSW","VIC","QLD","SA","WA","TAS","NT","ACT","UNK"},
    {"AU","NSW","VIC","QLD","SA","WA","TAS","NT","ACT","UNK"},
    C1875
  )
)</f>
        <v>NSW</v>
      </c>
      <c r="C1875" s="1" t="s">
        <v>18</v>
      </c>
      <c r="D1875" s="11">
        <f t="shared" si="29"/>
        <v>44531</v>
      </c>
      <c r="E1875" s="1" t="s">
        <v>53</v>
      </c>
      <c r="F1875" s="1" t="s">
        <v>33</v>
      </c>
      <c r="G1875" s="4">
        <v>313015</v>
      </c>
      <c r="H1875" s="5">
        <v>43759503.90999987</v>
      </c>
      <c r="I1875" s="4">
        <v>46814</v>
      </c>
      <c r="J1875" s="4">
        <v>266201</v>
      </c>
      <c r="K1875" s="4">
        <v>4205687.0999999978</v>
      </c>
      <c r="L1875" s="4">
        <v>39553816.809999891</v>
      </c>
      <c r="M1875" s="6">
        <v>0.14955832787566092</v>
      </c>
      <c r="N1875" s="4">
        <v>157.17356913527379</v>
      </c>
      <c r="O1875" s="4">
        <v>56593851.700000159</v>
      </c>
      <c r="P1875" s="4">
        <v>109674751.04000016</v>
      </c>
      <c r="Q1875" s="4">
        <v>4205687.0999999978</v>
      </c>
      <c r="R1875" s="4">
        <v>105469063.94000021</v>
      </c>
    </row>
    <row r="1876" spans="1:18" ht="15" x14ac:dyDescent="0.2">
      <c r="A1876" s="1" t="str" cm="1">
        <f t="array" ref="A1876">_xlfn.LET(
  _xlpm.n, UPPER(TRIM(C1876)),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C1876
  )
)</f>
        <v>Victoria</v>
      </c>
      <c r="B1876" s="1" t="str" cm="1">
        <f t="array" ref="B1876">_xlfn.LET(
  _xlpm.n, UPPER(TRIM(C1876)),
  _xlfn.XLOOKUP(
    _xlpm.n,
    {"AUSTRALIA","NSW","VIC","QLD","SA","WA","TAS","NT","ACT","UNK"},
    {"AU","NSW","VIC","QLD","SA","WA","TAS","NT","ACT","UNK"},
    C1876
  )
)</f>
        <v>VIC</v>
      </c>
      <c r="C1876" s="1" t="s">
        <v>19</v>
      </c>
      <c r="D1876" s="11">
        <f t="shared" si="29"/>
        <v>44531</v>
      </c>
      <c r="E1876" s="1" t="s">
        <v>53</v>
      </c>
      <c r="F1876" s="1" t="s">
        <v>33</v>
      </c>
      <c r="G1876" s="4">
        <v>224936</v>
      </c>
      <c r="H1876" s="5">
        <v>31089616.020000022</v>
      </c>
      <c r="I1876" s="4">
        <v>25439</v>
      </c>
      <c r="J1876" s="4">
        <v>199497</v>
      </c>
      <c r="K1876" s="4">
        <v>2396521.8999999985</v>
      </c>
      <c r="L1876" s="4">
        <v>28693094.120000027</v>
      </c>
      <c r="M1876" s="6">
        <v>0.11309439129352349</v>
      </c>
      <c r="N1876" s="4">
        <v>156.40300390736678</v>
      </c>
      <c r="O1876" s="4">
        <v>39009344.949999981</v>
      </c>
      <c r="P1876" s="4">
        <v>76098755.860000104</v>
      </c>
      <c r="Q1876" s="4">
        <v>2396521.8999999985</v>
      </c>
      <c r="R1876" s="4">
        <v>73702233.960000053</v>
      </c>
    </row>
    <row r="1877" spans="1:18" ht="15" x14ac:dyDescent="0.2">
      <c r="A1877" s="1" t="str" cm="1">
        <f t="array" ref="A1877">_xlfn.LET(
  _xlpm.n, UPPER(TRIM(C1877)),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C1877
  )
)</f>
        <v>Queensland</v>
      </c>
      <c r="B1877" s="1" t="str" cm="1">
        <f t="array" ref="B1877">_xlfn.LET(
  _xlpm.n, UPPER(TRIM(C1877)),
  _xlfn.XLOOKUP(
    _xlpm.n,
    {"AUSTRALIA","NSW","VIC","QLD","SA","WA","TAS","NT","ACT","UNK"},
    {"AU","NSW","VIC","QLD","SA","WA","TAS","NT","ACT","UNK"},
    C1877
  )
)</f>
        <v>QLD</v>
      </c>
      <c r="C1877" s="1" t="s">
        <v>20</v>
      </c>
      <c r="D1877" s="11">
        <f t="shared" si="29"/>
        <v>44531</v>
      </c>
      <c r="E1877" s="1" t="s">
        <v>53</v>
      </c>
      <c r="F1877" s="1" t="s">
        <v>33</v>
      </c>
      <c r="G1877" s="4">
        <v>210798</v>
      </c>
      <c r="H1877" s="5">
        <v>28858543.630000021</v>
      </c>
      <c r="I1877" s="4">
        <v>27174</v>
      </c>
      <c r="J1877" s="4">
        <v>183624</v>
      </c>
      <c r="K1877" s="4">
        <v>2705573.2500000014</v>
      </c>
      <c r="L1877" s="4">
        <v>26152970.380000021</v>
      </c>
      <c r="M1877" s="6">
        <v>0.12891014146244273</v>
      </c>
      <c r="N1877" s="4">
        <v>103.92794546017976</v>
      </c>
      <c r="O1877" s="4">
        <v>37648950.899999894</v>
      </c>
      <c r="P1877" s="4">
        <v>71777731.690000027</v>
      </c>
      <c r="Q1877" s="4">
        <v>2705573.2500000014</v>
      </c>
      <c r="R1877" s="4">
        <v>69072158.440000042</v>
      </c>
    </row>
    <row r="1878" spans="1:18" ht="15" x14ac:dyDescent="0.2">
      <c r="A1878" s="1" t="str" cm="1">
        <f t="array" ref="A1878">_xlfn.LET(
  _xlpm.n, UPPER(TRIM(C1878)),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C1878
  )
)</f>
        <v>South Australia</v>
      </c>
      <c r="B1878" s="1" t="str" cm="1">
        <f t="array" ref="B1878">_xlfn.LET(
  _xlpm.n, UPPER(TRIM(C1878)),
  _xlfn.XLOOKUP(
    _xlpm.n,
    {"AUSTRALIA","NSW","VIC","QLD","SA","WA","TAS","NT","ACT","UNK"},
    {"AU","NSW","VIC","QLD","SA","WA","TAS","NT","ACT","UNK"},
    C1878
  )
)</f>
        <v>SA</v>
      </c>
      <c r="C1878" s="1" t="s">
        <v>21</v>
      </c>
      <c r="D1878" s="11">
        <f t="shared" si="29"/>
        <v>44531</v>
      </c>
      <c r="E1878" s="1" t="s">
        <v>53</v>
      </c>
      <c r="F1878" s="1" t="s">
        <v>33</v>
      </c>
      <c r="G1878" s="4">
        <v>78830</v>
      </c>
      <c r="H1878" s="5">
        <v>10484414.510000002</v>
      </c>
      <c r="I1878" s="4">
        <v>6425</v>
      </c>
      <c r="J1878" s="4">
        <v>72405</v>
      </c>
      <c r="K1878" s="4">
        <v>709678.9</v>
      </c>
      <c r="L1878" s="4">
        <v>9774735.6100000013</v>
      </c>
      <c r="M1878" s="6">
        <v>8.1504503361664343E-2</v>
      </c>
      <c r="N1878" s="4">
        <v>119.24463514064419</v>
      </c>
      <c r="O1878" s="4">
        <v>13795277.100000001</v>
      </c>
      <c r="P1878" s="4">
        <v>24426366.060000025</v>
      </c>
      <c r="Q1878" s="4">
        <v>709678.9</v>
      </c>
      <c r="R1878" s="4">
        <v>23716687.160000023</v>
      </c>
    </row>
    <row r="1879" spans="1:18" ht="15" x14ac:dyDescent="0.2">
      <c r="A1879" s="1" t="str" cm="1">
        <f t="array" ref="A1879">_xlfn.LET(
  _xlpm.n, UPPER(TRIM(C1879)),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C1879
  )
)</f>
        <v>Western Australia</v>
      </c>
      <c r="B1879" s="1" t="str" cm="1">
        <f t="array" ref="B1879">_xlfn.LET(
  _xlpm.n, UPPER(TRIM(C1879)),
  _xlfn.XLOOKUP(
    _xlpm.n,
    {"AUSTRALIA","NSW","VIC","QLD","SA","WA","TAS","NT","ACT","UNK"},
    {"AU","NSW","VIC","QLD","SA","WA","TAS","NT","ACT","UNK"},
    C1879
  )
)</f>
        <v>WA</v>
      </c>
      <c r="C1879" s="1" t="s">
        <v>22</v>
      </c>
      <c r="D1879" s="11">
        <f t="shared" si="29"/>
        <v>44531</v>
      </c>
      <c r="E1879" s="1" t="s">
        <v>53</v>
      </c>
      <c r="F1879" s="1" t="s">
        <v>33</v>
      </c>
      <c r="G1879" s="4">
        <v>116687</v>
      </c>
      <c r="H1879" s="5">
        <v>16000132.520000024</v>
      </c>
      <c r="I1879" s="4">
        <v>6602</v>
      </c>
      <c r="J1879" s="4">
        <v>110085</v>
      </c>
      <c r="K1879" s="4">
        <v>584558.85000000091</v>
      </c>
      <c r="L1879" s="4">
        <v>15415573.670000013</v>
      </c>
      <c r="M1879" s="6">
        <v>5.6578710567586794E-2</v>
      </c>
      <c r="N1879" s="4">
        <v>243.73245661280677</v>
      </c>
      <c r="O1879" s="4">
        <v>20532714.399999946</v>
      </c>
      <c r="P1879" s="4">
        <v>38631378.79999987</v>
      </c>
      <c r="Q1879" s="4">
        <v>584558.85000000091</v>
      </c>
      <c r="R1879" s="4">
        <v>38046819.949999921</v>
      </c>
    </row>
    <row r="1880" spans="1:18" ht="15" x14ac:dyDescent="0.2">
      <c r="A1880" s="1" t="str" cm="1">
        <f t="array" ref="A1880">_xlfn.LET(
  _xlpm.n, UPPER(TRIM(C1880)),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C1880
  )
)</f>
        <v>Tasmania</v>
      </c>
      <c r="B1880" s="1" t="str" cm="1">
        <f t="array" ref="B1880">_xlfn.LET(
  _xlpm.n, UPPER(TRIM(C1880)),
  _xlfn.XLOOKUP(
    _xlpm.n,
    {"AUSTRALIA","NSW","VIC","QLD","SA","WA","TAS","NT","ACT","UNK"},
    {"AU","NSW","VIC","QLD","SA","WA","TAS","NT","ACT","UNK"},
    C1880
  )
)</f>
        <v>TAS</v>
      </c>
      <c r="C1880" s="1" t="s">
        <v>23</v>
      </c>
      <c r="D1880" s="11">
        <f t="shared" si="29"/>
        <v>44531</v>
      </c>
      <c r="E1880" s="1" t="s">
        <v>53</v>
      </c>
      <c r="F1880" s="1" t="s">
        <v>33</v>
      </c>
      <c r="G1880" s="4">
        <v>19628</v>
      </c>
      <c r="H1880" s="5">
        <v>2729202.6200000043</v>
      </c>
      <c r="I1880" s="4">
        <v>486</v>
      </c>
      <c r="J1880" s="4">
        <v>19142</v>
      </c>
      <c r="K1880" s="4">
        <v>51868.200000000019</v>
      </c>
      <c r="L1880" s="4">
        <v>2677334.420000005</v>
      </c>
      <c r="M1880" s="6">
        <v>2.4760546158549012E-2</v>
      </c>
      <c r="N1880" s="4">
        <v>67.310466830466837</v>
      </c>
      <c r="O1880" s="4">
        <v>3611077.2500000051</v>
      </c>
      <c r="P1880" s="4">
        <v>6805392.7200000016</v>
      </c>
      <c r="Q1880" s="4">
        <v>51868.200000000019</v>
      </c>
      <c r="R1880" s="4">
        <v>6753524.5199999996</v>
      </c>
    </row>
    <row r="1881" spans="1:18" ht="15" x14ac:dyDescent="0.2">
      <c r="A1881" s="1" t="str" cm="1">
        <f t="array" ref="A1881">_xlfn.LET(
  _xlpm.n, UPPER(TRIM(C1881)),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C1881
  )
)</f>
        <v>Northern Territory</v>
      </c>
      <c r="B1881" s="1" t="str" cm="1">
        <f t="array" ref="B1881">_xlfn.LET(
  _xlpm.n, UPPER(TRIM(C1881)),
  _xlfn.XLOOKUP(
    _xlpm.n,
    {"AUSTRALIA","NSW","VIC","QLD","SA","WA","TAS","NT","ACT","UNK"},
    {"AU","NSW","VIC","QLD","SA","WA","TAS","NT","ACT","UNK"},
    C1881
  )
)</f>
        <v>NT</v>
      </c>
      <c r="C1881" s="1" t="s">
        <v>24</v>
      </c>
      <c r="D1881" s="11">
        <f t="shared" si="29"/>
        <v>44531</v>
      </c>
      <c r="E1881" s="1" t="s">
        <v>53</v>
      </c>
      <c r="F1881" s="1" t="s">
        <v>33</v>
      </c>
      <c r="G1881" s="4">
        <v>3965</v>
      </c>
      <c r="H1881" s="5">
        <v>571421.55000000063</v>
      </c>
      <c r="I1881" s="4">
        <v>188</v>
      </c>
      <c r="J1881" s="4">
        <v>3777</v>
      </c>
      <c r="K1881" s="4">
        <v>21801.450000000008</v>
      </c>
      <c r="L1881" s="4">
        <v>549620.10000000044</v>
      </c>
      <c r="M1881" s="6">
        <v>4.7414880201765451E-2</v>
      </c>
      <c r="N1881" s="4">
        <v>107.51616822429905</v>
      </c>
      <c r="O1881" s="4">
        <v>746124.49999999953</v>
      </c>
      <c r="P1881" s="4">
        <v>1356136.8499999987</v>
      </c>
      <c r="Q1881" s="4">
        <v>21801.450000000008</v>
      </c>
      <c r="R1881" s="4">
        <v>1334335.3999999992</v>
      </c>
    </row>
    <row r="1882" spans="1:18" ht="15" x14ac:dyDescent="0.2">
      <c r="A1882" s="1" t="str" cm="1">
        <f t="array" ref="A1882">_xlfn.LET(
  _xlpm.n, UPPER(TRIM(C1882)),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C1882
  )
)</f>
        <v>Australian Capital Territory</v>
      </c>
      <c r="B1882" s="1" t="str" cm="1">
        <f t="array" ref="B1882">_xlfn.LET(
  _xlpm.n, UPPER(TRIM(C1882)),
  _xlfn.XLOOKUP(
    _xlpm.n,
    {"AUSTRALIA","NSW","VIC","QLD","SA","WA","TAS","NT","ACT","UNK"},
    {"AU","NSW","VIC","QLD","SA","WA","TAS","NT","ACT","UNK"},
    C1882
  )
)</f>
        <v>ACT</v>
      </c>
      <c r="C1882" s="1" t="s">
        <v>25</v>
      </c>
      <c r="D1882" s="11">
        <f t="shared" si="29"/>
        <v>44531</v>
      </c>
      <c r="E1882" s="1" t="s">
        <v>53</v>
      </c>
      <c r="F1882" s="1" t="s">
        <v>33</v>
      </c>
      <c r="G1882" s="4">
        <v>12994</v>
      </c>
      <c r="H1882" s="5">
        <v>1800743.7400000005</v>
      </c>
      <c r="I1882" s="4">
        <v>797</v>
      </c>
      <c r="J1882" s="4">
        <v>12197</v>
      </c>
      <c r="K1882" s="4">
        <v>75776.150000000009</v>
      </c>
      <c r="L1882" s="4">
        <v>1724967.5900000005</v>
      </c>
      <c r="M1882" s="6">
        <v>6.1336001231337541E-2</v>
      </c>
      <c r="N1882" s="4">
        <v>278.76019390581718</v>
      </c>
      <c r="O1882" s="4">
        <v>2254611.2499999995</v>
      </c>
      <c r="P1882" s="4">
        <v>5423079.9800000042</v>
      </c>
      <c r="Q1882" s="4">
        <v>75776.150000000009</v>
      </c>
      <c r="R1882" s="4">
        <v>5347303.8300000057</v>
      </c>
    </row>
    <row r="1883" spans="1:18" ht="15" x14ac:dyDescent="0.2">
      <c r="A1883" s="1" t="str" cm="1">
        <f t="array" ref="A1883">_xlfn.LET(
  _xlpm.n, UPPER(TRIM(C1883)),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C1883
  )
)</f>
        <v>Unknown</v>
      </c>
      <c r="B1883" s="1" t="str" cm="1">
        <f t="array" ref="B1883">_xlfn.LET(
  _xlpm.n, UPPER(TRIM(C1883)),
  _xlfn.XLOOKUP(
    _xlpm.n,
    {"AUSTRALIA","NSW","VIC","QLD","SA","WA","TAS","NT","ACT","UNK"},
    {"AU","NSW","VIC","QLD","SA","WA","TAS","NT","ACT","UNK"},
    C1883
  )
)</f>
        <v>UNK</v>
      </c>
      <c r="C1883" s="1" t="s">
        <v>26</v>
      </c>
      <c r="D1883" s="11">
        <f t="shared" si="29"/>
        <v>44531</v>
      </c>
      <c r="E1883" s="1" t="s">
        <v>53</v>
      </c>
      <c r="F1883" s="1" t="s">
        <v>33</v>
      </c>
      <c r="G1883" s="4">
        <v>6</v>
      </c>
      <c r="H1883" s="5">
        <v>790.35000000000014</v>
      </c>
      <c r="I1883" s="4">
        <v>1</v>
      </c>
      <c r="J1883" s="4">
        <v>5</v>
      </c>
      <c r="K1883" s="4">
        <v>139.05000000000001</v>
      </c>
      <c r="L1883" s="4">
        <v>651.29999999999995</v>
      </c>
      <c r="M1883" s="6">
        <v>0.16666666666666666</v>
      </c>
      <c r="N1883" s="4">
        <v>51.7</v>
      </c>
      <c r="O1883" s="4">
        <v>1048.5500000000002</v>
      </c>
      <c r="P1883" s="4">
        <v>2140.9500000000003</v>
      </c>
      <c r="Q1883" s="4">
        <v>139.05000000000001</v>
      </c>
      <c r="R1883" s="4">
        <v>2001.9</v>
      </c>
    </row>
    <row r="1884" spans="1:18" ht="15" x14ac:dyDescent="0.2">
      <c r="A1884" s="1" t="str" cm="1">
        <f t="array" ref="A1884">_xlfn.LET(
  _xlpm.n, UPPER(TRIM(C1884)),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C1884
  )
)</f>
        <v>Australia</v>
      </c>
      <c r="B1884" s="1" t="str" cm="1">
        <f t="array" ref="B1884">_xlfn.LET(
  _xlpm.n, UPPER(TRIM(C1884)),
  _xlfn.XLOOKUP(
    _xlpm.n,
    {"AUSTRALIA","NSW","VIC","QLD","SA","WA","TAS","NT","ACT","UNK"},
    {"AU","NSW","VIC","QLD","SA","WA","TAS","NT","ACT","UNK"},
    C1884
  )
)</f>
        <v>AU</v>
      </c>
      <c r="C1884" s="2" t="s">
        <v>15</v>
      </c>
      <c r="D1884" s="12">
        <f t="shared" si="29"/>
        <v>44531</v>
      </c>
      <c r="E1884" s="3" t="s">
        <v>53</v>
      </c>
      <c r="F1884" s="3" t="s">
        <v>34</v>
      </c>
      <c r="G1884" s="8">
        <v>58919946</v>
      </c>
      <c r="H1884" s="9">
        <v>1747061567.1899955</v>
      </c>
      <c r="I1884" s="8">
        <v>54980603</v>
      </c>
      <c r="J1884" s="8">
        <v>3939343</v>
      </c>
      <c r="K1884" s="8">
        <v>1661791093.9499915</v>
      </c>
      <c r="L1884" s="8">
        <v>85270473.240000159</v>
      </c>
      <c r="M1884" s="10">
        <v>0.93314075678209207</v>
      </c>
      <c r="N1884" s="8">
        <v>21.597753172095135</v>
      </c>
      <c r="O1884" s="8">
        <v>2063760821.430016</v>
      </c>
      <c r="P1884" s="8">
        <v>1801532236.6499891</v>
      </c>
      <c r="Q1884" s="8">
        <v>1659699325.9999857</v>
      </c>
      <c r="R1884" s="8">
        <v>141832910.65000015</v>
      </c>
    </row>
    <row r="1885" spans="1:18" ht="15" x14ac:dyDescent="0.2">
      <c r="A1885" s="1" t="str" cm="1">
        <f t="array" ref="A1885">_xlfn.LET(
  _xlpm.n, UPPER(TRIM(C1885)),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C1885
  )
)</f>
        <v>New South Wales</v>
      </c>
      <c r="B1885" s="1" t="str" cm="1">
        <f t="array" ref="B1885">_xlfn.LET(
  _xlpm.n, UPPER(TRIM(C1885)),
  _xlfn.XLOOKUP(
    _xlpm.n,
    {"AUSTRALIA","NSW","VIC","QLD","SA","WA","TAS","NT","ACT","UNK"},
    {"AU","NSW","VIC","QLD","SA","WA","TAS","NT","ACT","UNK"},
    C1885
  )
)</f>
        <v>NSW</v>
      </c>
      <c r="C1885" s="1" t="s">
        <v>18</v>
      </c>
      <c r="D1885" s="11">
        <f t="shared" si="29"/>
        <v>44531</v>
      </c>
      <c r="E1885" s="1" t="s">
        <v>53</v>
      </c>
      <c r="F1885" s="1" t="s">
        <v>34</v>
      </c>
      <c r="G1885" s="4">
        <v>24647633</v>
      </c>
      <c r="H1885" s="5">
        <v>828528405.46000075</v>
      </c>
      <c r="I1885" s="4">
        <v>23221318</v>
      </c>
      <c r="J1885" s="4">
        <v>1426315</v>
      </c>
      <c r="K1885" s="4">
        <v>799278637.09999931</v>
      </c>
      <c r="L1885" s="4">
        <v>29249768.359999985</v>
      </c>
      <c r="M1885" s="6">
        <v>0.94213176575616819</v>
      </c>
      <c r="N1885" s="4">
        <v>20.954770765269707</v>
      </c>
      <c r="O1885" s="4">
        <v>977380218.09000444</v>
      </c>
      <c r="P1885" s="4">
        <v>845525967.60999882</v>
      </c>
      <c r="Q1885" s="4">
        <v>798489748.19999933</v>
      </c>
      <c r="R1885" s="4">
        <v>47036219.409999967</v>
      </c>
    </row>
    <row r="1886" spans="1:18" ht="15" x14ac:dyDescent="0.2">
      <c r="A1886" s="1" t="str" cm="1">
        <f t="array" ref="A1886">_xlfn.LET(
  _xlpm.n, UPPER(TRIM(C1886)),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C1886
  )
)</f>
        <v>Victoria</v>
      </c>
      <c r="B1886" s="1" t="str" cm="1">
        <f t="array" ref="B1886">_xlfn.LET(
  _xlpm.n, UPPER(TRIM(C1886)),
  _xlfn.XLOOKUP(
    _xlpm.n,
    {"AUSTRALIA","NSW","VIC","QLD","SA","WA","TAS","NT","ACT","UNK"},
    {"AU","NSW","VIC","QLD","SA","WA","TAS","NT","ACT","UNK"},
    C1886
  )
)</f>
        <v>VIC</v>
      </c>
      <c r="C1886" s="1" t="s">
        <v>19</v>
      </c>
      <c r="D1886" s="11">
        <f t="shared" si="29"/>
        <v>44531</v>
      </c>
      <c r="E1886" s="1" t="s">
        <v>53</v>
      </c>
      <c r="F1886" s="1" t="s">
        <v>34</v>
      </c>
      <c r="G1886" s="4">
        <v>15641744</v>
      </c>
      <c r="H1886" s="5">
        <v>477572258.32999974</v>
      </c>
      <c r="I1886" s="4">
        <v>14790447</v>
      </c>
      <c r="J1886" s="4">
        <v>851297</v>
      </c>
      <c r="K1886" s="4">
        <v>458901419.8500002</v>
      </c>
      <c r="L1886" s="4">
        <v>18670838.479999978</v>
      </c>
      <c r="M1886" s="6">
        <v>0.94557531436392261</v>
      </c>
      <c r="N1886" s="4">
        <v>23.699230966931292</v>
      </c>
      <c r="O1886" s="4">
        <v>563702908.72000051</v>
      </c>
      <c r="P1886" s="4">
        <v>490723759.11999941</v>
      </c>
      <c r="Q1886" s="4">
        <v>458462697.0000006</v>
      </c>
      <c r="R1886" s="4">
        <v>32261062.119999912</v>
      </c>
    </row>
    <row r="1887" spans="1:18" ht="15" x14ac:dyDescent="0.2">
      <c r="A1887" s="1" t="str" cm="1">
        <f t="array" ref="A1887">_xlfn.LET(
  _xlpm.n, UPPER(TRIM(C1887)),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C1887
  )
)</f>
        <v>Queensland</v>
      </c>
      <c r="B1887" s="1" t="str" cm="1">
        <f t="array" ref="B1887">_xlfn.LET(
  _xlpm.n, UPPER(TRIM(C1887)),
  _xlfn.XLOOKUP(
    _xlpm.n,
    {"AUSTRALIA","NSW","VIC","QLD","SA","WA","TAS","NT","ACT","UNK"},
    {"AU","NSW","VIC","QLD","SA","WA","TAS","NT","ACT","UNK"},
    C1887
  )
)</f>
        <v>QLD</v>
      </c>
      <c r="C1887" s="1" t="s">
        <v>20</v>
      </c>
      <c r="D1887" s="11">
        <f t="shared" si="29"/>
        <v>44531</v>
      </c>
      <c r="E1887" s="1" t="s">
        <v>53</v>
      </c>
      <c r="F1887" s="1" t="s">
        <v>34</v>
      </c>
      <c r="G1887" s="4">
        <v>9100753</v>
      </c>
      <c r="H1887" s="5">
        <v>223660277.28000021</v>
      </c>
      <c r="I1887" s="4">
        <v>8242285</v>
      </c>
      <c r="J1887" s="4">
        <v>858468</v>
      </c>
      <c r="K1887" s="4">
        <v>204764315.09999999</v>
      </c>
      <c r="L1887" s="4">
        <v>18895962.179999974</v>
      </c>
      <c r="M1887" s="6">
        <v>0.90567066263637741</v>
      </c>
      <c r="N1887" s="4">
        <v>21.478069601128109</v>
      </c>
      <c r="O1887" s="4">
        <v>265182172.66999918</v>
      </c>
      <c r="P1887" s="4">
        <v>236119431.25000051</v>
      </c>
      <c r="Q1887" s="4">
        <v>204322310.60000011</v>
      </c>
      <c r="R1887" s="4">
        <v>31797120.650000028</v>
      </c>
    </row>
    <row r="1888" spans="1:18" ht="15" x14ac:dyDescent="0.2">
      <c r="A1888" s="1" t="str" cm="1">
        <f t="array" ref="A1888">_xlfn.LET(
  _xlpm.n, UPPER(TRIM(C1888)),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C1888
  )
)</f>
        <v>South Australia</v>
      </c>
      <c r="B1888" s="1" t="str" cm="1">
        <f t="array" ref="B1888">_xlfn.LET(
  _xlpm.n, UPPER(TRIM(C1888)),
  _xlfn.XLOOKUP(
    _xlpm.n,
    {"AUSTRALIA","NSW","VIC","QLD","SA","WA","TAS","NT","ACT","UNK"},
    {"AU","NSW","VIC","QLD","SA","WA","TAS","NT","ACT","UNK"},
    C1888
  )
)</f>
        <v>SA</v>
      </c>
      <c r="C1888" s="1" t="s">
        <v>21</v>
      </c>
      <c r="D1888" s="11">
        <f t="shared" si="29"/>
        <v>44531</v>
      </c>
      <c r="E1888" s="1" t="s">
        <v>53</v>
      </c>
      <c r="F1888" s="1" t="s">
        <v>34</v>
      </c>
      <c r="G1888" s="4">
        <v>2989804</v>
      </c>
      <c r="H1888" s="5">
        <v>67220621.689999774</v>
      </c>
      <c r="I1888" s="4">
        <v>2696009</v>
      </c>
      <c r="J1888" s="4">
        <v>293795</v>
      </c>
      <c r="K1888" s="4">
        <v>60657382.949999928</v>
      </c>
      <c r="L1888" s="4">
        <v>6563238.7399999956</v>
      </c>
      <c r="M1888" s="6">
        <v>0.90173436118220462</v>
      </c>
      <c r="N1888" s="4">
        <v>19.624060174700748</v>
      </c>
      <c r="O1888" s="4">
        <v>79741879.76000011</v>
      </c>
      <c r="P1888" s="4">
        <v>71070010.76000005</v>
      </c>
      <c r="Q1888" s="4">
        <v>60468440.099999979</v>
      </c>
      <c r="R1888" s="4">
        <v>10601570.660000004</v>
      </c>
    </row>
    <row r="1889" spans="1:18" ht="15" x14ac:dyDescent="0.2">
      <c r="A1889" s="1" t="str" cm="1">
        <f t="array" ref="A1889">_xlfn.LET(
  _xlpm.n, UPPER(TRIM(C1889)),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C1889
  )
)</f>
        <v>Western Australia</v>
      </c>
      <c r="B1889" s="1" t="str" cm="1">
        <f t="array" ref="B1889">_xlfn.LET(
  _xlpm.n, UPPER(TRIM(C1889)),
  _xlfn.XLOOKUP(
    _xlpm.n,
    {"AUSTRALIA","NSW","VIC","QLD","SA","WA","TAS","NT","ACT","UNK"},
    {"AU","NSW","VIC","QLD","SA","WA","TAS","NT","ACT","UNK"},
    C1889
  )
)</f>
        <v>WA</v>
      </c>
      <c r="C1889" s="1" t="s">
        <v>22</v>
      </c>
      <c r="D1889" s="11">
        <f t="shared" si="29"/>
        <v>44531</v>
      </c>
      <c r="E1889" s="1" t="s">
        <v>53</v>
      </c>
      <c r="F1889" s="1" t="s">
        <v>34</v>
      </c>
      <c r="G1889" s="4">
        <v>4397882</v>
      </c>
      <c r="H1889" s="5">
        <v>97256165.259999633</v>
      </c>
      <c r="I1889" s="4">
        <v>4009524</v>
      </c>
      <c r="J1889" s="4">
        <v>388358</v>
      </c>
      <c r="K1889" s="4">
        <v>88485344.349999741</v>
      </c>
      <c r="L1889" s="4">
        <v>8770820.9099999964</v>
      </c>
      <c r="M1889" s="6">
        <v>0.91169431103426601</v>
      </c>
      <c r="N1889" s="4">
        <v>23.37623033187889</v>
      </c>
      <c r="O1889" s="4">
        <v>115397535.71000014</v>
      </c>
      <c r="P1889" s="4">
        <v>103273808.02999978</v>
      </c>
      <c r="Q1889" s="4">
        <v>88332314.649999782</v>
      </c>
      <c r="R1889" s="4">
        <v>14941493.380000001</v>
      </c>
    </row>
    <row r="1890" spans="1:18" ht="15" x14ac:dyDescent="0.2">
      <c r="A1890" s="1" t="str" cm="1">
        <f t="array" ref="A1890">_xlfn.LET(
  _xlpm.n, UPPER(TRIM(C1890)),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C1890
  )
)</f>
        <v>Tasmania</v>
      </c>
      <c r="B1890" s="1" t="str" cm="1">
        <f t="array" ref="B1890">_xlfn.LET(
  _xlpm.n, UPPER(TRIM(C1890)),
  _xlfn.XLOOKUP(
    _xlpm.n,
    {"AUSTRALIA","NSW","VIC","QLD","SA","WA","TAS","NT","ACT","UNK"},
    {"AU","NSW","VIC","QLD","SA","WA","TAS","NT","ACT","UNK"},
    C1890
  )
)</f>
        <v>TAS</v>
      </c>
      <c r="C1890" s="1" t="s">
        <v>23</v>
      </c>
      <c r="D1890" s="11">
        <f t="shared" si="29"/>
        <v>44531</v>
      </c>
      <c r="E1890" s="1" t="s">
        <v>53</v>
      </c>
      <c r="F1890" s="1" t="s">
        <v>34</v>
      </c>
      <c r="G1890" s="4">
        <v>864953</v>
      </c>
      <c r="H1890" s="5">
        <v>19127186.45000004</v>
      </c>
      <c r="I1890" s="4">
        <v>803730</v>
      </c>
      <c r="J1890" s="4">
        <v>61223</v>
      </c>
      <c r="K1890" s="4">
        <v>17640863.000000067</v>
      </c>
      <c r="L1890" s="4">
        <v>1486323.449999999</v>
      </c>
      <c r="M1890" s="6">
        <v>0.92921811936602339</v>
      </c>
      <c r="N1890" s="4">
        <v>24.611831597222206</v>
      </c>
      <c r="O1890" s="4">
        <v>22643295.249999955</v>
      </c>
      <c r="P1890" s="4">
        <v>20128965.630000051</v>
      </c>
      <c r="Q1890" s="4">
        <v>17604864.700000066</v>
      </c>
      <c r="R1890" s="4">
        <v>2524100.9300000011</v>
      </c>
    </row>
    <row r="1891" spans="1:18" ht="15" x14ac:dyDescent="0.2">
      <c r="A1891" s="1" t="str" cm="1">
        <f t="array" ref="A1891">_xlfn.LET(
  _xlpm.n, UPPER(TRIM(C1891)),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C1891
  )
)</f>
        <v>Northern Territory</v>
      </c>
      <c r="B1891" s="1" t="str" cm="1">
        <f t="array" ref="B1891">_xlfn.LET(
  _xlpm.n, UPPER(TRIM(C1891)),
  _xlfn.XLOOKUP(
    _xlpm.n,
    {"AUSTRALIA","NSW","VIC","QLD","SA","WA","TAS","NT","ACT","UNK"},
    {"AU","NSW","VIC","QLD","SA","WA","TAS","NT","ACT","UNK"},
    C1891
  )
)</f>
        <v>NT</v>
      </c>
      <c r="C1891" s="1" t="s">
        <v>24</v>
      </c>
      <c r="D1891" s="11">
        <f t="shared" si="29"/>
        <v>44531</v>
      </c>
      <c r="E1891" s="1" t="s">
        <v>53</v>
      </c>
      <c r="F1891" s="1" t="s">
        <v>34</v>
      </c>
      <c r="G1891" s="4">
        <v>354640</v>
      </c>
      <c r="H1891" s="5">
        <v>8273602.7700000117</v>
      </c>
      <c r="I1891" s="4">
        <v>348727</v>
      </c>
      <c r="J1891" s="4">
        <v>5913</v>
      </c>
      <c r="K1891" s="4">
        <v>8071056.2500000084</v>
      </c>
      <c r="L1891" s="4">
        <v>202546.52000000014</v>
      </c>
      <c r="M1891" s="6">
        <v>0.98332675389127</v>
      </c>
      <c r="N1891" s="4">
        <v>47.824914675767921</v>
      </c>
      <c r="O1891" s="4">
        <v>9729362.5800000299</v>
      </c>
      <c r="P1891" s="4">
        <v>8376152.7700000089</v>
      </c>
      <c r="Q1891" s="4">
        <v>8053713.5500000035</v>
      </c>
      <c r="R1891" s="4">
        <v>322439.22000000026</v>
      </c>
    </row>
    <row r="1892" spans="1:18" ht="15" x14ac:dyDescent="0.2">
      <c r="A1892" s="1" t="str" cm="1">
        <f t="array" ref="A1892">_xlfn.LET(
  _xlpm.n, UPPER(TRIM(C1892)),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C1892
  )
)</f>
        <v>Australian Capital Territory</v>
      </c>
      <c r="B1892" s="1" t="str" cm="1">
        <f t="array" ref="B1892">_xlfn.LET(
  _xlpm.n, UPPER(TRIM(C1892)),
  _xlfn.XLOOKUP(
    _xlpm.n,
    {"AUSTRALIA","NSW","VIC","QLD","SA","WA","TAS","NT","ACT","UNK"},
    {"AU","NSW","VIC","QLD","SA","WA","TAS","NT","ACT","UNK"},
    C1892
  )
)</f>
        <v>ACT</v>
      </c>
      <c r="C1892" s="1" t="s">
        <v>25</v>
      </c>
      <c r="D1892" s="11">
        <f t="shared" si="29"/>
        <v>44531</v>
      </c>
      <c r="E1892" s="1" t="s">
        <v>53</v>
      </c>
      <c r="F1892" s="1" t="s">
        <v>34</v>
      </c>
      <c r="G1892" s="4">
        <v>921571</v>
      </c>
      <c r="H1892" s="5">
        <v>25398506.900000028</v>
      </c>
      <c r="I1892" s="4">
        <v>867692</v>
      </c>
      <c r="J1892" s="4">
        <v>53879</v>
      </c>
      <c r="K1892" s="4">
        <v>23969309.300000008</v>
      </c>
      <c r="L1892" s="4">
        <v>1429197.6000000008</v>
      </c>
      <c r="M1892" s="6">
        <v>0.9415357037059543</v>
      </c>
      <c r="N1892" s="4">
        <v>14.853500646526395</v>
      </c>
      <c r="O1892" s="4">
        <v>29954369.999999996</v>
      </c>
      <c r="P1892" s="4">
        <v>26288531.310000084</v>
      </c>
      <c r="Q1892" s="4">
        <v>23942586.650000043</v>
      </c>
      <c r="R1892" s="4">
        <v>2345944.6599999978</v>
      </c>
    </row>
    <row r="1893" spans="1:18" ht="15" x14ac:dyDescent="0.2">
      <c r="A1893" s="1" t="str" cm="1">
        <f t="array" ref="A1893">_xlfn.LET(
  _xlpm.n, UPPER(TRIM(C1893)),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C1893
  )
)</f>
        <v>Unknown</v>
      </c>
      <c r="B1893" s="1" t="str" cm="1">
        <f t="array" ref="B1893">_xlfn.LET(
  _xlpm.n, UPPER(TRIM(C1893)),
  _xlfn.XLOOKUP(
    _xlpm.n,
    {"AUSTRALIA","NSW","VIC","QLD","SA","WA","TAS","NT","ACT","UNK"},
    {"AU","NSW","VIC","QLD","SA","WA","TAS","NT","ACT","UNK"},
    C1893
  )
)</f>
        <v>UNK</v>
      </c>
      <c r="C1893" s="1" t="s">
        <v>26</v>
      </c>
      <c r="D1893" s="11">
        <f t="shared" si="29"/>
        <v>44531</v>
      </c>
      <c r="E1893" s="1" t="s">
        <v>53</v>
      </c>
      <c r="F1893" s="1" t="s">
        <v>34</v>
      </c>
      <c r="G1893" s="4">
        <v>966</v>
      </c>
      <c r="H1893" s="5">
        <v>24543.050000000007</v>
      </c>
      <c r="I1893" s="4">
        <v>871</v>
      </c>
      <c r="J1893" s="4">
        <v>95</v>
      </c>
      <c r="K1893" s="4">
        <v>22766.05000000001</v>
      </c>
      <c r="L1893" s="4">
        <v>1776.9999999999995</v>
      </c>
      <c r="M1893" s="6">
        <v>0.90165631469979302</v>
      </c>
      <c r="N1893" s="4" t="s">
        <v>32</v>
      </c>
      <c r="O1893" s="4">
        <v>29078.650000000005</v>
      </c>
      <c r="P1893" s="4">
        <v>25610.170000000006</v>
      </c>
      <c r="Q1893" s="4">
        <v>22650.550000000007</v>
      </c>
      <c r="R1893" s="4">
        <v>2959.6199999999994</v>
      </c>
    </row>
    <row r="1894" spans="1:18" ht="15" x14ac:dyDescent="0.2">
      <c r="A1894" s="1" t="str" cm="1">
        <f t="array" ref="A1894">_xlfn.LET(
  _xlpm.n, UPPER(TRIM(C1894)),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C1894
  )
)</f>
        <v>Australia</v>
      </c>
      <c r="B1894" s="1" t="str" cm="1">
        <f t="array" ref="B1894">_xlfn.LET(
  _xlpm.n, UPPER(TRIM(C1894)),
  _xlfn.XLOOKUP(
    _xlpm.n,
    {"AUSTRALIA","NSW","VIC","QLD","SA","WA","TAS","NT","ACT","UNK"},
    {"AU","NSW","VIC","QLD","SA","WA","TAS","NT","ACT","UNK"},
    C1894
  )
)</f>
        <v>AU</v>
      </c>
      <c r="C1894" s="2" t="s">
        <v>15</v>
      </c>
      <c r="D1894" s="12">
        <f t="shared" si="29"/>
        <v>44531</v>
      </c>
      <c r="E1894" s="3" t="s">
        <v>53</v>
      </c>
      <c r="F1894" s="3" t="s">
        <v>35</v>
      </c>
      <c r="G1894" s="8">
        <v>7276892</v>
      </c>
      <c r="H1894" s="9">
        <v>1115043646.1199977</v>
      </c>
      <c r="I1894" s="8">
        <v>5840451</v>
      </c>
      <c r="J1894" s="8">
        <v>1436441</v>
      </c>
      <c r="K1894" s="8">
        <v>904224695.75000012</v>
      </c>
      <c r="L1894" s="8">
        <v>210818950.36999986</v>
      </c>
      <c r="M1894" s="10">
        <v>0.80260240223436052</v>
      </c>
      <c r="N1894" s="8">
        <v>112.50164493700001</v>
      </c>
      <c r="O1894" s="8">
        <v>1186988141.1299958</v>
      </c>
      <c r="P1894" s="8">
        <v>1262956140.1900041</v>
      </c>
      <c r="Q1894" s="8">
        <v>904224695.75000012</v>
      </c>
      <c r="R1894" s="8">
        <v>358731444.44000036</v>
      </c>
    </row>
    <row r="1895" spans="1:18" ht="15" x14ac:dyDescent="0.2">
      <c r="A1895" s="1" t="str" cm="1">
        <f t="array" ref="A1895">_xlfn.LET(
  _xlpm.n, UPPER(TRIM(C1895)),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C1895
  )
)</f>
        <v>New South Wales</v>
      </c>
      <c r="B1895" s="1" t="str" cm="1">
        <f t="array" ref="B1895">_xlfn.LET(
  _xlpm.n, UPPER(TRIM(C1895)),
  _xlfn.XLOOKUP(
    _xlpm.n,
    {"AUSTRALIA","NSW","VIC","QLD","SA","WA","TAS","NT","ACT","UNK"},
    {"AU","NSW","VIC","QLD","SA","WA","TAS","NT","ACT","UNK"},
    C1895
  )
)</f>
        <v>NSW</v>
      </c>
      <c r="C1895" s="1" t="s">
        <v>18</v>
      </c>
      <c r="D1895" s="11">
        <f t="shared" si="29"/>
        <v>44531</v>
      </c>
      <c r="E1895" s="1" t="s">
        <v>53</v>
      </c>
      <c r="F1895" s="1" t="s">
        <v>35</v>
      </c>
      <c r="G1895" s="4">
        <v>2486376</v>
      </c>
      <c r="H1895" s="5">
        <v>385226552.10999966</v>
      </c>
      <c r="I1895" s="4">
        <v>2002936</v>
      </c>
      <c r="J1895" s="4">
        <v>483440</v>
      </c>
      <c r="K1895" s="4">
        <v>313323915.09999996</v>
      </c>
      <c r="L1895" s="4">
        <v>71902637.010000065</v>
      </c>
      <c r="M1895" s="6">
        <v>0.8055644037748112</v>
      </c>
      <c r="N1895" s="4">
        <v>103.41634010803887</v>
      </c>
      <c r="O1895" s="4">
        <v>410871347.78000122</v>
      </c>
      <c r="P1895" s="4">
        <v>429343814.41000021</v>
      </c>
      <c r="Q1895" s="4">
        <v>313323915.09999996</v>
      </c>
      <c r="R1895" s="4">
        <v>116019899.31000006</v>
      </c>
    </row>
    <row r="1896" spans="1:18" ht="15" x14ac:dyDescent="0.2">
      <c r="A1896" s="1" t="str" cm="1">
        <f t="array" ref="A1896">_xlfn.LET(
  _xlpm.n, UPPER(TRIM(C1896)),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C1896
  )
)</f>
        <v>Victoria</v>
      </c>
      <c r="B1896" s="1" t="str" cm="1">
        <f t="array" ref="B1896">_xlfn.LET(
  _xlpm.n, UPPER(TRIM(C1896)),
  _xlfn.XLOOKUP(
    _xlpm.n,
    {"AUSTRALIA","NSW","VIC","QLD","SA","WA","TAS","NT","ACT","UNK"},
    {"AU","NSW","VIC","QLD","SA","WA","TAS","NT","ACT","UNK"},
    C1896
  )
)</f>
        <v>VIC</v>
      </c>
      <c r="C1896" s="1" t="s">
        <v>19</v>
      </c>
      <c r="D1896" s="11">
        <f t="shared" si="29"/>
        <v>44531</v>
      </c>
      <c r="E1896" s="1" t="s">
        <v>53</v>
      </c>
      <c r="F1896" s="1" t="s">
        <v>35</v>
      </c>
      <c r="G1896" s="4">
        <v>1799902</v>
      </c>
      <c r="H1896" s="5">
        <v>275099592.86999917</v>
      </c>
      <c r="I1896" s="4">
        <v>1418609</v>
      </c>
      <c r="J1896" s="4">
        <v>381293</v>
      </c>
      <c r="K1896" s="4">
        <v>220667281.25000009</v>
      </c>
      <c r="L1896" s="4">
        <v>54432311.620000005</v>
      </c>
      <c r="M1896" s="6">
        <v>0.78815902199119725</v>
      </c>
      <c r="N1896" s="4">
        <v>115.78732657181202</v>
      </c>
      <c r="O1896" s="4">
        <v>292078972.21999997</v>
      </c>
      <c r="P1896" s="4">
        <v>316261914.92000055</v>
      </c>
      <c r="Q1896" s="4">
        <v>220667281.25000009</v>
      </c>
      <c r="R1896" s="4">
        <v>95594633.669999823</v>
      </c>
    </row>
    <row r="1897" spans="1:18" ht="15" x14ac:dyDescent="0.2">
      <c r="A1897" s="1" t="str" cm="1">
        <f t="array" ref="A1897">_xlfn.LET(
  _xlpm.n, UPPER(TRIM(C1897)),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C1897
  )
)</f>
        <v>Queensland</v>
      </c>
      <c r="B1897" s="1" t="str" cm="1">
        <f t="array" ref="B1897">_xlfn.LET(
  _xlpm.n, UPPER(TRIM(C1897)),
  _xlfn.XLOOKUP(
    _xlpm.n,
    {"AUSTRALIA","NSW","VIC","QLD","SA","WA","TAS","NT","ACT","UNK"},
    {"AU","NSW","VIC","QLD","SA","WA","TAS","NT","ACT","UNK"},
    C1897
  )
)</f>
        <v>QLD</v>
      </c>
      <c r="C1897" s="1" t="s">
        <v>20</v>
      </c>
      <c r="D1897" s="11">
        <f t="shared" si="29"/>
        <v>44531</v>
      </c>
      <c r="E1897" s="1" t="s">
        <v>53</v>
      </c>
      <c r="F1897" s="1" t="s">
        <v>35</v>
      </c>
      <c r="G1897" s="4">
        <v>1531729</v>
      </c>
      <c r="H1897" s="5">
        <v>233535925.98000014</v>
      </c>
      <c r="I1897" s="4">
        <v>1256636</v>
      </c>
      <c r="J1897" s="4">
        <v>275093</v>
      </c>
      <c r="K1897" s="4">
        <v>193364223.94999996</v>
      </c>
      <c r="L1897" s="4">
        <v>40171702.029999927</v>
      </c>
      <c r="M1897" s="6">
        <v>0.82040360925463973</v>
      </c>
      <c r="N1897" s="4">
        <v>113.16126911717882</v>
      </c>
      <c r="O1897" s="4">
        <v>247885237.02999955</v>
      </c>
      <c r="P1897" s="4">
        <v>262745284.57999998</v>
      </c>
      <c r="Q1897" s="4">
        <v>193364223.94999996</v>
      </c>
      <c r="R1897" s="4">
        <v>69381060.629999921</v>
      </c>
    </row>
    <row r="1898" spans="1:18" ht="15" x14ac:dyDescent="0.2">
      <c r="A1898" s="1" t="str" cm="1">
        <f t="array" ref="A1898">_xlfn.LET(
  _xlpm.n, UPPER(TRIM(C1898)),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C1898
  )
)</f>
        <v>South Australia</v>
      </c>
      <c r="B1898" s="1" t="str" cm="1">
        <f t="array" ref="B1898">_xlfn.LET(
  _xlpm.n, UPPER(TRIM(C1898)),
  _xlfn.XLOOKUP(
    _xlpm.n,
    {"AUSTRALIA","NSW","VIC","QLD","SA","WA","TAS","NT","ACT","UNK"},
    {"AU","NSW","VIC","QLD","SA","WA","TAS","NT","ACT","UNK"},
    C1898
  )
)</f>
        <v>SA</v>
      </c>
      <c r="C1898" s="1" t="s">
        <v>21</v>
      </c>
      <c r="D1898" s="11">
        <f t="shared" si="29"/>
        <v>44531</v>
      </c>
      <c r="E1898" s="1" t="s">
        <v>53</v>
      </c>
      <c r="F1898" s="1" t="s">
        <v>35</v>
      </c>
      <c r="G1898" s="4">
        <v>476119</v>
      </c>
      <c r="H1898" s="5">
        <v>71021185.309999779</v>
      </c>
      <c r="I1898" s="4">
        <v>366090</v>
      </c>
      <c r="J1898" s="4">
        <v>110029</v>
      </c>
      <c r="K1898" s="4">
        <v>54566656.95000001</v>
      </c>
      <c r="L1898" s="4">
        <v>16454528.359999979</v>
      </c>
      <c r="M1898" s="6">
        <v>0.76890441255232411</v>
      </c>
      <c r="N1898" s="4">
        <v>116.07676473787896</v>
      </c>
      <c r="O1898" s="4">
        <v>76254692.140000179</v>
      </c>
      <c r="P1898" s="4">
        <v>82811015.38000001</v>
      </c>
      <c r="Q1898" s="4">
        <v>54566656.95000001</v>
      </c>
      <c r="R1898" s="4">
        <v>28244358.429999985</v>
      </c>
    </row>
    <row r="1899" spans="1:18" ht="15" x14ac:dyDescent="0.2">
      <c r="A1899" s="1" t="str" cm="1">
        <f t="array" ref="A1899">_xlfn.LET(
  _xlpm.n, UPPER(TRIM(C1899)),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C1899
  )
)</f>
        <v>Western Australia</v>
      </c>
      <c r="B1899" s="1" t="str" cm="1">
        <f t="array" ref="B1899">_xlfn.LET(
  _xlpm.n, UPPER(TRIM(C1899)),
  _xlfn.XLOOKUP(
    _xlpm.n,
    {"AUSTRALIA","NSW","VIC","QLD","SA","WA","TAS","NT","ACT","UNK"},
    {"AU","NSW","VIC","QLD","SA","WA","TAS","NT","ACT","UNK"},
    C1899
  )
)</f>
        <v>WA</v>
      </c>
      <c r="C1899" s="1" t="s">
        <v>22</v>
      </c>
      <c r="D1899" s="11">
        <f t="shared" si="29"/>
        <v>44531</v>
      </c>
      <c r="E1899" s="1" t="s">
        <v>53</v>
      </c>
      <c r="F1899" s="1" t="s">
        <v>35</v>
      </c>
      <c r="G1899" s="4">
        <v>732400</v>
      </c>
      <c r="H1899" s="5">
        <v>112118791.85000005</v>
      </c>
      <c r="I1899" s="4">
        <v>615393</v>
      </c>
      <c r="J1899" s="4">
        <v>117007</v>
      </c>
      <c r="K1899" s="4">
        <v>94402426.15000008</v>
      </c>
      <c r="L1899" s="4">
        <v>17716365.700000014</v>
      </c>
      <c r="M1899" s="6">
        <v>0.84024167121791371</v>
      </c>
      <c r="N1899" s="4">
        <v>124.28561971092635</v>
      </c>
      <c r="O1899" s="4">
        <v>119299844.10999967</v>
      </c>
      <c r="P1899" s="4">
        <v>125745590.42000006</v>
      </c>
      <c r="Q1899" s="4">
        <v>94402426.15000008</v>
      </c>
      <c r="R1899" s="4">
        <v>31343164.270000011</v>
      </c>
    </row>
    <row r="1900" spans="1:18" ht="15" x14ac:dyDescent="0.2">
      <c r="A1900" s="1" t="str" cm="1">
        <f t="array" ref="A1900">_xlfn.LET(
  _xlpm.n, UPPER(TRIM(C1900)),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C1900
  )
)</f>
        <v>Tasmania</v>
      </c>
      <c r="B1900" s="1" t="str" cm="1">
        <f t="array" ref="B1900">_xlfn.LET(
  _xlpm.n, UPPER(TRIM(C1900)),
  _xlfn.XLOOKUP(
    _xlpm.n,
    {"AUSTRALIA","NSW","VIC","QLD","SA","WA","TAS","NT","ACT","UNK"},
    {"AU","NSW","VIC","QLD","SA","WA","TAS","NT","ACT","UNK"},
    C1900
  )
)</f>
        <v>TAS</v>
      </c>
      <c r="C1900" s="1" t="s">
        <v>23</v>
      </c>
      <c r="D1900" s="11">
        <f t="shared" si="29"/>
        <v>44531</v>
      </c>
      <c r="E1900" s="1" t="s">
        <v>53</v>
      </c>
      <c r="F1900" s="1" t="s">
        <v>35</v>
      </c>
      <c r="G1900" s="4">
        <v>126130</v>
      </c>
      <c r="H1900" s="5">
        <v>18475083.450000044</v>
      </c>
      <c r="I1900" s="4">
        <v>94968</v>
      </c>
      <c r="J1900" s="4">
        <v>31162</v>
      </c>
      <c r="K1900" s="4">
        <v>13866702.19999999</v>
      </c>
      <c r="L1900" s="4">
        <v>4608381.2499999963</v>
      </c>
      <c r="M1900" s="6">
        <v>0.75293744549274555</v>
      </c>
      <c r="N1900" s="4">
        <v>125.02024799895014</v>
      </c>
      <c r="O1900" s="4">
        <v>19878947.749999974</v>
      </c>
      <c r="P1900" s="4">
        <v>21912645.74000001</v>
      </c>
      <c r="Q1900" s="4">
        <v>13866702.19999999</v>
      </c>
      <c r="R1900" s="4">
        <v>8045943.5399999982</v>
      </c>
    </row>
    <row r="1901" spans="1:18" ht="15" x14ac:dyDescent="0.2">
      <c r="A1901" s="1" t="str" cm="1">
        <f t="array" ref="A1901">_xlfn.LET(
  _xlpm.n, UPPER(TRIM(C1901)),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C1901
  )
)</f>
        <v>Northern Territory</v>
      </c>
      <c r="B1901" s="1" t="str" cm="1">
        <f t="array" ref="B1901">_xlfn.LET(
  _xlpm.n, UPPER(TRIM(C1901)),
  _xlfn.XLOOKUP(
    _xlpm.n,
    {"AUSTRALIA","NSW","VIC","QLD","SA","WA","TAS","NT","ACT","UNK"},
    {"AU","NSW","VIC","QLD","SA","WA","TAS","NT","ACT","UNK"},
    C1901
  )
)</f>
        <v>NT</v>
      </c>
      <c r="C1901" s="1" t="s">
        <v>24</v>
      </c>
      <c r="D1901" s="11">
        <f t="shared" si="29"/>
        <v>44531</v>
      </c>
      <c r="E1901" s="1" t="s">
        <v>53</v>
      </c>
      <c r="F1901" s="1" t="s">
        <v>35</v>
      </c>
      <c r="G1901" s="4">
        <v>36854</v>
      </c>
      <c r="H1901" s="5">
        <v>5011664.5000000009</v>
      </c>
      <c r="I1901" s="4">
        <v>31262</v>
      </c>
      <c r="J1901" s="4">
        <v>5592</v>
      </c>
      <c r="K1901" s="4">
        <v>4233329.6499999994</v>
      </c>
      <c r="L1901" s="4">
        <v>778334.84999999974</v>
      </c>
      <c r="M1901" s="6">
        <v>0.84826613122049166</v>
      </c>
      <c r="N1901" s="4">
        <v>134.87016609672693</v>
      </c>
      <c r="O1901" s="4">
        <v>5363896.6500000022</v>
      </c>
      <c r="P1901" s="4">
        <v>5670885.3100000061</v>
      </c>
      <c r="Q1901" s="4">
        <v>4233329.6499999994</v>
      </c>
      <c r="R1901" s="4">
        <v>1437555.66</v>
      </c>
    </row>
    <row r="1902" spans="1:18" ht="15" x14ac:dyDescent="0.2">
      <c r="A1902" s="1" t="str" cm="1">
        <f t="array" ref="A1902">_xlfn.LET(
  _xlpm.n, UPPER(TRIM(C1902)),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C1902
  )
)</f>
        <v>Australian Capital Territory</v>
      </c>
      <c r="B1902" s="1" t="str" cm="1">
        <f t="array" ref="B1902">_xlfn.LET(
  _xlpm.n, UPPER(TRIM(C1902)),
  _xlfn.XLOOKUP(
    _xlpm.n,
    {"AUSTRALIA","NSW","VIC","QLD","SA","WA","TAS","NT","ACT","UNK"},
    {"AU","NSW","VIC","QLD","SA","WA","TAS","NT","ACT","UNK"},
    C1902
  )
)</f>
        <v>ACT</v>
      </c>
      <c r="C1902" s="1" t="s">
        <v>25</v>
      </c>
      <c r="D1902" s="11">
        <f t="shared" si="29"/>
        <v>44531</v>
      </c>
      <c r="E1902" s="1" t="s">
        <v>53</v>
      </c>
      <c r="F1902" s="1" t="s">
        <v>35</v>
      </c>
      <c r="G1902" s="4">
        <v>87252</v>
      </c>
      <c r="H1902" s="5">
        <v>14533701.300000014</v>
      </c>
      <c r="I1902" s="4">
        <v>54456</v>
      </c>
      <c r="J1902" s="4">
        <v>32796</v>
      </c>
      <c r="K1902" s="4">
        <v>9783410.0500000119</v>
      </c>
      <c r="L1902" s="4">
        <v>4750291.2499999963</v>
      </c>
      <c r="M1902" s="6">
        <v>0.62412322926695085</v>
      </c>
      <c r="N1902" s="4">
        <v>122.52432991838855</v>
      </c>
      <c r="O1902" s="4">
        <v>15332606.349999998</v>
      </c>
      <c r="P1902" s="4">
        <v>18441019.479999982</v>
      </c>
      <c r="Q1902" s="4">
        <v>9783410.0500000119</v>
      </c>
      <c r="R1902" s="4">
        <v>8657609.4300000053</v>
      </c>
    </row>
    <row r="1903" spans="1:18" ht="15" x14ac:dyDescent="0.2">
      <c r="A1903" s="1" t="str" cm="1">
        <f t="array" ref="A1903">_xlfn.LET(
  _xlpm.n, UPPER(TRIM(C1903)),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C1903
  )
)</f>
        <v>Unknown</v>
      </c>
      <c r="B1903" s="1" t="str" cm="1">
        <f t="array" ref="B1903">_xlfn.LET(
  _xlpm.n, UPPER(TRIM(C1903)),
  _xlfn.XLOOKUP(
    _xlpm.n,
    {"AUSTRALIA","NSW","VIC","QLD","SA","WA","TAS","NT","ACT","UNK"},
    {"AU","NSW","VIC","QLD","SA","WA","TAS","NT","ACT","UNK"},
    C1903
  )
)</f>
        <v>UNK</v>
      </c>
      <c r="C1903" s="1" t="s">
        <v>26</v>
      </c>
      <c r="D1903" s="11">
        <f t="shared" si="29"/>
        <v>44531</v>
      </c>
      <c r="E1903" s="1" t="s">
        <v>53</v>
      </c>
      <c r="F1903" s="1" t="s">
        <v>35</v>
      </c>
      <c r="G1903" s="4">
        <v>130</v>
      </c>
      <c r="H1903" s="5">
        <v>21148.750000000007</v>
      </c>
      <c r="I1903" s="4">
        <v>101</v>
      </c>
      <c r="J1903" s="4">
        <v>29</v>
      </c>
      <c r="K1903" s="4">
        <v>16750.449999999997</v>
      </c>
      <c r="L1903" s="4">
        <v>4398.3</v>
      </c>
      <c r="M1903" s="6">
        <v>0.77692307692307694</v>
      </c>
      <c r="N1903" s="4">
        <v>133.9735294117647</v>
      </c>
      <c r="O1903" s="4">
        <v>22597.100000000002</v>
      </c>
      <c r="P1903" s="4">
        <v>23969.950000000008</v>
      </c>
      <c r="Q1903" s="4">
        <v>16750.449999999997</v>
      </c>
      <c r="R1903" s="4">
        <v>7219.5000000000018</v>
      </c>
    </row>
    <row r="1904" spans="1:18" ht="15" x14ac:dyDescent="0.2">
      <c r="A1904" s="1" t="str" cm="1">
        <f t="array" ref="A1904">_xlfn.LET(
  _xlpm.n, UPPER(TRIM(C1904)),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C1904
  )
)</f>
        <v>Australia</v>
      </c>
      <c r="B1904" s="1" t="str" cm="1">
        <f t="array" ref="B1904">_xlfn.LET(
  _xlpm.n, UPPER(TRIM(C1904)),
  _xlfn.XLOOKUP(
    _xlpm.n,
    {"AUSTRALIA","NSW","VIC","QLD","SA","WA","TAS","NT","ACT","UNK"},
    {"AU","NSW","VIC","QLD","SA","WA","TAS","NT","ACT","UNK"},
    C1904
  )
)</f>
        <v>AU</v>
      </c>
      <c r="C1904" s="2" t="s">
        <v>15</v>
      </c>
      <c r="D1904" s="12">
        <f t="shared" si="29"/>
        <v>44531</v>
      </c>
      <c r="E1904" s="3" t="s">
        <v>53</v>
      </c>
      <c r="F1904" s="3" t="s">
        <v>36</v>
      </c>
      <c r="G1904" s="8">
        <v>2944121</v>
      </c>
      <c r="H1904" s="9">
        <v>558605859.04999316</v>
      </c>
      <c r="I1904" s="8">
        <v>1152950</v>
      </c>
      <c r="J1904" s="8">
        <v>1791171</v>
      </c>
      <c r="K1904" s="8">
        <v>122765062.50000079</v>
      </c>
      <c r="L1904" s="8">
        <v>435840796.54999429</v>
      </c>
      <c r="M1904" s="10">
        <v>0.39161094262090451</v>
      </c>
      <c r="N1904" s="8">
        <v>88.518877024585677</v>
      </c>
      <c r="O1904" s="8">
        <v>684091743.31999183</v>
      </c>
      <c r="P1904" s="8">
        <v>1106748643.5800116</v>
      </c>
      <c r="Q1904" s="8">
        <v>122765062.50000079</v>
      </c>
      <c r="R1904" s="8">
        <v>983983581.07999516</v>
      </c>
    </row>
    <row r="1905" spans="1:18" ht="15" x14ac:dyDescent="0.2">
      <c r="A1905" s="1" t="str" cm="1">
        <f t="array" ref="A1905">_xlfn.LET(
  _xlpm.n, UPPER(TRIM(C1905)),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C1905
  )
)</f>
        <v>New South Wales</v>
      </c>
      <c r="B1905" s="1" t="str" cm="1">
        <f t="array" ref="B1905">_xlfn.LET(
  _xlpm.n, UPPER(TRIM(C1905)),
  _xlfn.XLOOKUP(
    _xlpm.n,
    {"AUSTRALIA","NSW","VIC","QLD","SA","WA","TAS","NT","ACT","UNK"},
    {"AU","NSW","VIC","QLD","SA","WA","TAS","NT","ACT","UNK"},
    C1905
  )
)</f>
        <v>NSW</v>
      </c>
      <c r="C1905" s="1" t="s">
        <v>18</v>
      </c>
      <c r="D1905" s="11">
        <f t="shared" si="29"/>
        <v>44531</v>
      </c>
      <c r="E1905" s="1" t="s">
        <v>53</v>
      </c>
      <c r="F1905" s="1" t="s">
        <v>36</v>
      </c>
      <c r="G1905" s="4">
        <v>955018</v>
      </c>
      <c r="H1905" s="5">
        <v>185234364.05000046</v>
      </c>
      <c r="I1905" s="4">
        <v>403990</v>
      </c>
      <c r="J1905" s="4">
        <v>551028</v>
      </c>
      <c r="K1905" s="4">
        <v>44430310.349999867</v>
      </c>
      <c r="L1905" s="4">
        <v>140804053.69999972</v>
      </c>
      <c r="M1905" s="6">
        <v>0.42301820489247322</v>
      </c>
      <c r="N1905" s="4">
        <v>96.374863800163553</v>
      </c>
      <c r="O1905" s="4">
        <v>221493220.56000081</v>
      </c>
      <c r="P1905" s="4">
        <v>373251807.52999818</v>
      </c>
      <c r="Q1905" s="4">
        <v>44430310.349999867</v>
      </c>
      <c r="R1905" s="4">
        <v>328821497.17999917</v>
      </c>
    </row>
    <row r="1906" spans="1:18" ht="15" x14ac:dyDescent="0.2">
      <c r="A1906" s="1" t="str" cm="1">
        <f t="array" ref="A1906">_xlfn.LET(
  _xlpm.n, UPPER(TRIM(C1906)),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C1906
  )
)</f>
        <v>Victoria</v>
      </c>
      <c r="B1906" s="1" t="str" cm="1">
        <f t="array" ref="B1906">_xlfn.LET(
  _xlpm.n, UPPER(TRIM(C1906)),
  _xlfn.XLOOKUP(
    _xlpm.n,
    {"AUSTRALIA","NSW","VIC","QLD","SA","WA","TAS","NT","ACT","UNK"},
    {"AU","NSW","VIC","QLD","SA","WA","TAS","NT","ACT","UNK"},
    C1906
  )
)</f>
        <v>VIC</v>
      </c>
      <c r="C1906" s="1" t="s">
        <v>19</v>
      </c>
      <c r="D1906" s="11">
        <f t="shared" si="29"/>
        <v>44531</v>
      </c>
      <c r="E1906" s="1" t="s">
        <v>53</v>
      </c>
      <c r="F1906" s="1" t="s">
        <v>36</v>
      </c>
      <c r="G1906" s="4">
        <v>585629</v>
      </c>
      <c r="H1906" s="5">
        <v>118738592.66000012</v>
      </c>
      <c r="I1906" s="4">
        <v>184819</v>
      </c>
      <c r="J1906" s="4">
        <v>400810</v>
      </c>
      <c r="K1906" s="4">
        <v>21812347.549999986</v>
      </c>
      <c r="L1906" s="4">
        <v>96926245.110000104</v>
      </c>
      <c r="M1906" s="6">
        <v>0.31559058721477251</v>
      </c>
      <c r="N1906" s="4">
        <v>95.614700061799795</v>
      </c>
      <c r="O1906" s="4">
        <v>147164540.42000043</v>
      </c>
      <c r="P1906" s="4">
        <v>230830105.39000002</v>
      </c>
      <c r="Q1906" s="4">
        <v>21812347.549999986</v>
      </c>
      <c r="R1906" s="4">
        <v>209017757.83999982</v>
      </c>
    </row>
    <row r="1907" spans="1:18" ht="15" x14ac:dyDescent="0.2">
      <c r="A1907" s="1" t="str" cm="1">
        <f t="array" ref="A1907">_xlfn.LET(
  _xlpm.n, UPPER(TRIM(C1907)),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C1907
  )
)</f>
        <v>Queensland</v>
      </c>
      <c r="B1907" s="1" t="str" cm="1">
        <f t="array" ref="B1907">_xlfn.LET(
  _xlpm.n, UPPER(TRIM(C1907)),
  _xlfn.XLOOKUP(
    _xlpm.n,
    {"AUSTRALIA","NSW","VIC","QLD","SA","WA","TAS","NT","ACT","UNK"},
    {"AU","NSW","VIC","QLD","SA","WA","TAS","NT","ACT","UNK"},
    C1907
  )
)</f>
        <v>QLD</v>
      </c>
      <c r="C1907" s="1" t="s">
        <v>20</v>
      </c>
      <c r="D1907" s="11">
        <f t="shared" si="29"/>
        <v>44531</v>
      </c>
      <c r="E1907" s="1" t="s">
        <v>53</v>
      </c>
      <c r="F1907" s="1" t="s">
        <v>36</v>
      </c>
      <c r="G1907" s="4">
        <v>776417</v>
      </c>
      <c r="H1907" s="5">
        <v>129799095.82000059</v>
      </c>
      <c r="I1907" s="4">
        <v>370476</v>
      </c>
      <c r="J1907" s="4">
        <v>405941</v>
      </c>
      <c r="K1907" s="4">
        <v>36545883.749999829</v>
      </c>
      <c r="L1907" s="4">
        <v>93253212.07000038</v>
      </c>
      <c r="M1907" s="6">
        <v>0.477161113164704</v>
      </c>
      <c r="N1907" s="4">
        <v>83.558674711371808</v>
      </c>
      <c r="O1907" s="4">
        <v>158154641.53000036</v>
      </c>
      <c r="P1907" s="4">
        <v>253671418.75000036</v>
      </c>
      <c r="Q1907" s="4">
        <v>36545883.749999829</v>
      </c>
      <c r="R1907" s="4">
        <v>217125534.99999964</v>
      </c>
    </row>
    <row r="1908" spans="1:18" ht="15" x14ac:dyDescent="0.2">
      <c r="A1908" s="1" t="str" cm="1">
        <f t="array" ref="A1908">_xlfn.LET(
  _xlpm.n, UPPER(TRIM(C1908)),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C1908
  )
)</f>
        <v>South Australia</v>
      </c>
      <c r="B1908" s="1" t="str" cm="1">
        <f t="array" ref="B1908">_xlfn.LET(
  _xlpm.n, UPPER(TRIM(C1908)),
  _xlfn.XLOOKUP(
    _xlpm.n,
    {"AUSTRALIA","NSW","VIC","QLD","SA","WA","TAS","NT","ACT","UNK"},
    {"AU","NSW","VIC","QLD","SA","WA","TAS","NT","ACT","UNK"},
    C1908
  )
)</f>
        <v>SA</v>
      </c>
      <c r="C1908" s="1" t="s">
        <v>21</v>
      </c>
      <c r="D1908" s="11">
        <f t="shared" si="29"/>
        <v>44531</v>
      </c>
      <c r="E1908" s="1" t="s">
        <v>53</v>
      </c>
      <c r="F1908" s="1" t="s">
        <v>36</v>
      </c>
      <c r="G1908" s="4">
        <v>202147</v>
      </c>
      <c r="H1908" s="5">
        <v>41321159.429999925</v>
      </c>
      <c r="I1908" s="4">
        <v>64099</v>
      </c>
      <c r="J1908" s="4">
        <v>138048</v>
      </c>
      <c r="K1908" s="4">
        <v>7114156.5500000129</v>
      </c>
      <c r="L1908" s="4">
        <v>34207002.879999891</v>
      </c>
      <c r="M1908" s="6">
        <v>0.31709102781639104</v>
      </c>
      <c r="N1908" s="4">
        <v>66.033308616083715</v>
      </c>
      <c r="O1908" s="4">
        <v>52230862.09999992</v>
      </c>
      <c r="P1908" s="4">
        <v>78249279.519999728</v>
      </c>
      <c r="Q1908" s="4">
        <v>7114156.5500000129</v>
      </c>
      <c r="R1908" s="4">
        <v>71135122.969999686</v>
      </c>
    </row>
    <row r="1909" spans="1:18" ht="15" x14ac:dyDescent="0.2">
      <c r="A1909" s="1" t="str" cm="1">
        <f t="array" ref="A1909">_xlfn.LET(
  _xlpm.n, UPPER(TRIM(C1909)),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C1909
  )
)</f>
        <v>Western Australia</v>
      </c>
      <c r="B1909" s="1" t="str" cm="1">
        <f t="array" ref="B1909">_xlfn.LET(
  _xlpm.n, UPPER(TRIM(C1909)),
  _xlfn.XLOOKUP(
    _xlpm.n,
    {"AUSTRALIA","NSW","VIC","QLD","SA","WA","TAS","NT","ACT","UNK"},
    {"AU","NSW","VIC","QLD","SA","WA","TAS","NT","ACT","UNK"},
    C1909
  )
)</f>
        <v>WA</v>
      </c>
      <c r="C1909" s="1" t="s">
        <v>22</v>
      </c>
      <c r="D1909" s="11">
        <f t="shared" si="29"/>
        <v>44531</v>
      </c>
      <c r="E1909" s="1" t="s">
        <v>53</v>
      </c>
      <c r="F1909" s="1" t="s">
        <v>36</v>
      </c>
      <c r="G1909" s="4">
        <v>315066</v>
      </c>
      <c r="H1909" s="5">
        <v>60790738.720000267</v>
      </c>
      <c r="I1909" s="4">
        <v>101967</v>
      </c>
      <c r="J1909" s="4">
        <v>213099</v>
      </c>
      <c r="K1909" s="4">
        <v>9761635.1499999892</v>
      </c>
      <c r="L1909" s="4">
        <v>51029103.570000239</v>
      </c>
      <c r="M1909" s="6">
        <v>0.32363695225762223</v>
      </c>
      <c r="N1909" s="4">
        <v>75.75283280487605</v>
      </c>
      <c r="O1909" s="4">
        <v>77033087.840000153</v>
      </c>
      <c r="P1909" s="4">
        <v>121348141.66000031</v>
      </c>
      <c r="Q1909" s="4">
        <v>9761635.1499999892</v>
      </c>
      <c r="R1909" s="4">
        <v>111586506.51000026</v>
      </c>
    </row>
    <row r="1910" spans="1:18" ht="15" x14ac:dyDescent="0.2">
      <c r="A1910" s="1" t="str" cm="1">
        <f t="array" ref="A1910">_xlfn.LET(
  _xlpm.n, UPPER(TRIM(C1910)),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C1910
  )
)</f>
        <v>Tasmania</v>
      </c>
      <c r="B1910" s="1" t="str" cm="1">
        <f t="array" ref="B1910">_xlfn.LET(
  _xlpm.n, UPPER(TRIM(C1910)),
  _xlfn.XLOOKUP(
    _xlpm.n,
    {"AUSTRALIA","NSW","VIC","QLD","SA","WA","TAS","NT","ACT","UNK"},
    {"AU","NSW","VIC","QLD","SA","WA","TAS","NT","ACT","UNK"},
    C1910
  )
)</f>
        <v>TAS</v>
      </c>
      <c r="C1910" s="1" t="s">
        <v>23</v>
      </c>
      <c r="D1910" s="11">
        <f t="shared" si="29"/>
        <v>44531</v>
      </c>
      <c r="E1910" s="1" t="s">
        <v>53</v>
      </c>
      <c r="F1910" s="1" t="s">
        <v>36</v>
      </c>
      <c r="G1910" s="4">
        <v>61352</v>
      </c>
      <c r="H1910" s="5">
        <v>12696918.100000052</v>
      </c>
      <c r="I1910" s="4">
        <v>14110</v>
      </c>
      <c r="J1910" s="4">
        <v>47242</v>
      </c>
      <c r="K1910" s="4">
        <v>1652244.6499999962</v>
      </c>
      <c r="L1910" s="4">
        <v>11044673.450000025</v>
      </c>
      <c r="M1910" s="6">
        <v>0.22998435258834268</v>
      </c>
      <c r="N1910" s="4">
        <v>58.83871196193428</v>
      </c>
      <c r="O1910" s="4">
        <v>15970932.790000003</v>
      </c>
      <c r="P1910" s="4">
        <v>24596014.349999905</v>
      </c>
      <c r="Q1910" s="4">
        <v>1652244.6499999962</v>
      </c>
      <c r="R1910" s="4">
        <v>22943769.699999936</v>
      </c>
    </row>
    <row r="1911" spans="1:18" ht="15" x14ac:dyDescent="0.2">
      <c r="A1911" s="1" t="str" cm="1">
        <f t="array" ref="A1911">_xlfn.LET(
  _xlpm.n, UPPER(TRIM(C1911)),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C1911
  )
)</f>
        <v>Northern Territory</v>
      </c>
      <c r="B1911" s="1" t="str" cm="1">
        <f t="array" ref="B1911">_xlfn.LET(
  _xlpm.n, UPPER(TRIM(C1911)),
  _xlfn.XLOOKUP(
    _xlpm.n,
    {"AUSTRALIA","NSW","VIC","QLD","SA","WA","TAS","NT","ACT","UNK"},
    {"AU","NSW","VIC","QLD","SA","WA","TAS","NT","ACT","UNK"},
    C1911
  )
)</f>
        <v>NT</v>
      </c>
      <c r="C1911" s="1" t="s">
        <v>24</v>
      </c>
      <c r="D1911" s="11">
        <f t="shared" si="29"/>
        <v>44531</v>
      </c>
      <c r="E1911" s="1" t="s">
        <v>53</v>
      </c>
      <c r="F1911" s="1" t="s">
        <v>36</v>
      </c>
      <c r="G1911" s="4">
        <v>13700</v>
      </c>
      <c r="H1911" s="5">
        <v>2386625.0099999979</v>
      </c>
      <c r="I1911" s="4">
        <v>6475</v>
      </c>
      <c r="J1911" s="4">
        <v>7225</v>
      </c>
      <c r="K1911" s="4">
        <v>634178.90000000107</v>
      </c>
      <c r="L1911" s="4">
        <v>1752446.1100000006</v>
      </c>
      <c r="M1911" s="6">
        <v>0.47262773722627738</v>
      </c>
      <c r="N1911" s="4">
        <v>78.263761270931724</v>
      </c>
      <c r="O1911" s="4">
        <v>3016845.5599999973</v>
      </c>
      <c r="P1911" s="4">
        <v>4931386.0999999996</v>
      </c>
      <c r="Q1911" s="4">
        <v>634178.90000000107</v>
      </c>
      <c r="R1911" s="4">
        <v>4297207.1999999993</v>
      </c>
    </row>
    <row r="1912" spans="1:18" ht="15" x14ac:dyDescent="0.2">
      <c r="A1912" s="1" t="str" cm="1">
        <f t="array" ref="A1912">_xlfn.LET(
  _xlpm.n, UPPER(TRIM(C1912)),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C1912
  )
)</f>
        <v>Australian Capital Territory</v>
      </c>
      <c r="B1912" s="1" t="str" cm="1">
        <f t="array" ref="B1912">_xlfn.LET(
  _xlpm.n, UPPER(TRIM(C1912)),
  _xlfn.XLOOKUP(
    _xlpm.n,
    {"AUSTRALIA","NSW","VIC","QLD","SA","WA","TAS","NT","ACT","UNK"},
    {"AU","NSW","VIC","QLD","SA","WA","TAS","NT","ACT","UNK"},
    C1912
  )
)</f>
        <v>ACT</v>
      </c>
      <c r="C1912" s="1" t="s">
        <v>25</v>
      </c>
      <c r="D1912" s="11">
        <f t="shared" si="29"/>
        <v>44531</v>
      </c>
      <c r="E1912" s="1" t="s">
        <v>53</v>
      </c>
      <c r="F1912" s="1" t="s">
        <v>36</v>
      </c>
      <c r="G1912" s="4">
        <v>34742</v>
      </c>
      <c r="H1912" s="5">
        <v>7628362.9100000141</v>
      </c>
      <c r="I1912" s="4">
        <v>6996</v>
      </c>
      <c r="J1912" s="4">
        <v>27746</v>
      </c>
      <c r="K1912" s="4">
        <v>811932.14999999967</v>
      </c>
      <c r="L1912" s="4">
        <v>6816430.7600000026</v>
      </c>
      <c r="M1912" s="6">
        <v>0.20137009959127281</v>
      </c>
      <c r="N1912" s="4">
        <v>120.47948470920993</v>
      </c>
      <c r="O1912" s="4">
        <v>9015660.8200000133</v>
      </c>
      <c r="P1912" s="4">
        <v>19849344.940000009</v>
      </c>
      <c r="Q1912" s="4">
        <v>811932.14999999967</v>
      </c>
      <c r="R1912" s="4">
        <v>19037412.790000044</v>
      </c>
    </row>
    <row r="1913" spans="1:18" ht="15" x14ac:dyDescent="0.2">
      <c r="A1913" s="1" t="str" cm="1">
        <f t="array" ref="A1913">_xlfn.LET(
  _xlpm.n, UPPER(TRIM(C1913)),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C1913
  )
)</f>
        <v>Unknown</v>
      </c>
      <c r="B1913" s="1" t="str" cm="1">
        <f t="array" ref="B1913">_xlfn.LET(
  _xlpm.n, UPPER(TRIM(C1913)),
  _xlfn.XLOOKUP(
    _xlpm.n,
    {"AUSTRALIA","NSW","VIC","QLD","SA","WA","TAS","NT","ACT","UNK"},
    {"AU","NSW","VIC","QLD","SA","WA","TAS","NT","ACT","UNK"},
    C1913
  )
)</f>
        <v>UNK</v>
      </c>
      <c r="C1913" s="1" t="s">
        <v>26</v>
      </c>
      <c r="D1913" s="11">
        <f t="shared" si="29"/>
        <v>44531</v>
      </c>
      <c r="E1913" s="1" t="s">
        <v>53</v>
      </c>
      <c r="F1913" s="1" t="s">
        <v>36</v>
      </c>
      <c r="G1913" s="4">
        <v>50</v>
      </c>
      <c r="H1913" s="5">
        <v>10002.350000000002</v>
      </c>
      <c r="I1913" s="4">
        <v>18</v>
      </c>
      <c r="J1913" s="4">
        <v>32</v>
      </c>
      <c r="K1913" s="4">
        <v>2373.4499999999998</v>
      </c>
      <c r="L1913" s="4">
        <v>7628.9</v>
      </c>
      <c r="M1913" s="6">
        <v>0.36</v>
      </c>
      <c r="N1913" s="4">
        <v>65.6875</v>
      </c>
      <c r="O1913" s="4">
        <v>11951.699999999995</v>
      </c>
      <c r="P1913" s="4">
        <v>21145.34</v>
      </c>
      <c r="Q1913" s="4">
        <v>2373.4499999999998</v>
      </c>
      <c r="R1913" s="4">
        <v>18771.89</v>
      </c>
    </row>
    <row r="1914" spans="1:18" ht="15" x14ac:dyDescent="0.2">
      <c r="A1914" s="1" t="str" cm="1">
        <f t="array" ref="A1914">_xlfn.LET(
  _xlpm.n, UPPER(TRIM(C1914)),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C1914
  )
)</f>
        <v>Australia</v>
      </c>
      <c r="B1914" s="1" t="str" cm="1">
        <f t="array" ref="B1914">_xlfn.LET(
  _xlpm.n, UPPER(TRIM(C1914)),
  _xlfn.XLOOKUP(
    _xlpm.n,
    {"AUSTRALIA","NSW","VIC","QLD","SA","WA","TAS","NT","ACT","UNK"},
    {"AU","NSW","VIC","QLD","SA","WA","TAS","NT","ACT","UNK"},
    C1914
  )
)</f>
        <v>AU</v>
      </c>
      <c r="C1914" s="2" t="s">
        <v>15</v>
      </c>
      <c r="D1914" s="12">
        <f t="shared" si="29"/>
        <v>44531</v>
      </c>
      <c r="E1914" s="3" t="s">
        <v>53</v>
      </c>
      <c r="F1914" s="3" t="s">
        <v>37</v>
      </c>
      <c r="G1914" s="8">
        <v>2839648</v>
      </c>
      <c r="H1914" s="9">
        <v>139544844.19999993</v>
      </c>
      <c r="I1914" s="8">
        <v>2686866</v>
      </c>
      <c r="J1914" s="8">
        <v>152782</v>
      </c>
      <c r="K1914" s="8">
        <v>131716910.34999987</v>
      </c>
      <c r="L1914" s="8">
        <v>7827933.8499999987</v>
      </c>
      <c r="M1914" s="10">
        <v>0.94619685256764219</v>
      </c>
      <c r="N1914" s="8">
        <v>31.185009359741329</v>
      </c>
      <c r="O1914" s="8">
        <v>163471565.90000051</v>
      </c>
      <c r="P1914" s="8">
        <v>144309352.29999998</v>
      </c>
      <c r="Q1914" s="8">
        <v>131716910.34999987</v>
      </c>
      <c r="R1914" s="8">
        <v>12592441.950000003</v>
      </c>
    </row>
    <row r="1915" spans="1:18" ht="15" x14ac:dyDescent="0.2">
      <c r="A1915" s="1" t="str" cm="1">
        <f t="array" ref="A1915">_xlfn.LET(
  _xlpm.n, UPPER(TRIM(C1915)),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C1915
  )
)</f>
        <v>New South Wales</v>
      </c>
      <c r="B1915" s="1" t="str" cm="1">
        <f t="array" ref="B1915">_xlfn.LET(
  _xlpm.n, UPPER(TRIM(C1915)),
  _xlfn.XLOOKUP(
    _xlpm.n,
    {"AUSTRALIA","NSW","VIC","QLD","SA","WA","TAS","NT","ACT","UNK"},
    {"AU","NSW","VIC","QLD","SA","WA","TAS","NT","ACT","UNK"},
    C1915
  )
)</f>
        <v>NSW</v>
      </c>
      <c r="C1915" s="1" t="s">
        <v>18</v>
      </c>
      <c r="D1915" s="11">
        <f t="shared" si="29"/>
        <v>44531</v>
      </c>
      <c r="E1915" s="1" t="s">
        <v>53</v>
      </c>
      <c r="F1915" s="1" t="s">
        <v>37</v>
      </c>
      <c r="G1915" s="4">
        <v>958396</v>
      </c>
      <c r="H1915" s="5">
        <v>47041445.70000001</v>
      </c>
      <c r="I1915" s="4">
        <v>915113</v>
      </c>
      <c r="J1915" s="4">
        <v>43283</v>
      </c>
      <c r="K1915" s="4">
        <v>44791998.350000001</v>
      </c>
      <c r="L1915" s="4">
        <v>2249447.35</v>
      </c>
      <c r="M1915" s="6">
        <v>0.95483808363140077</v>
      </c>
      <c r="N1915" s="4">
        <v>30.732818889633329</v>
      </c>
      <c r="O1915" s="4">
        <v>55130270.400000051</v>
      </c>
      <c r="P1915" s="4">
        <v>48371654.299999997</v>
      </c>
      <c r="Q1915" s="4">
        <v>44791998.350000001</v>
      </c>
      <c r="R1915" s="4">
        <v>3579655.9499999993</v>
      </c>
    </row>
    <row r="1916" spans="1:18" ht="15" x14ac:dyDescent="0.2">
      <c r="A1916" s="1" t="str" cm="1">
        <f t="array" ref="A1916">_xlfn.LET(
  _xlpm.n, UPPER(TRIM(C1916)),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C1916
  )
)</f>
        <v>Victoria</v>
      </c>
      <c r="B1916" s="1" t="str" cm="1">
        <f t="array" ref="B1916">_xlfn.LET(
  _xlpm.n, UPPER(TRIM(C1916)),
  _xlfn.XLOOKUP(
    _xlpm.n,
    {"AUSTRALIA","NSW","VIC","QLD","SA","WA","TAS","NT","ACT","UNK"},
    {"AU","NSW","VIC","QLD","SA","WA","TAS","NT","ACT","UNK"},
    C1916
  )
)</f>
        <v>VIC</v>
      </c>
      <c r="C1916" s="1" t="s">
        <v>19</v>
      </c>
      <c r="D1916" s="11">
        <f t="shared" si="29"/>
        <v>44531</v>
      </c>
      <c r="E1916" s="1" t="s">
        <v>53</v>
      </c>
      <c r="F1916" s="1" t="s">
        <v>37</v>
      </c>
      <c r="G1916" s="4">
        <v>703888</v>
      </c>
      <c r="H1916" s="5">
        <v>34761523.300000034</v>
      </c>
      <c r="I1916" s="4">
        <v>660250</v>
      </c>
      <c r="J1916" s="4">
        <v>43638</v>
      </c>
      <c r="K1916" s="4">
        <v>32476129.850000005</v>
      </c>
      <c r="L1916" s="4">
        <v>2285393.4500000011</v>
      </c>
      <c r="M1916" s="6">
        <v>0.93800434159979995</v>
      </c>
      <c r="N1916" s="4">
        <v>30.543652321371265</v>
      </c>
      <c r="O1916" s="4">
        <v>40700837.599999949</v>
      </c>
      <c r="P1916" s="4">
        <v>36094387.200000018</v>
      </c>
      <c r="Q1916" s="4">
        <v>32476129.850000005</v>
      </c>
      <c r="R1916" s="4">
        <v>3618257.3500000006</v>
      </c>
    </row>
    <row r="1917" spans="1:18" ht="15" x14ac:dyDescent="0.2">
      <c r="A1917" s="1" t="str" cm="1">
        <f t="array" ref="A1917">_xlfn.LET(
  _xlpm.n, UPPER(TRIM(C1917)),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C1917
  )
)</f>
        <v>Queensland</v>
      </c>
      <c r="B1917" s="1" t="str" cm="1">
        <f t="array" ref="B1917">_xlfn.LET(
  _xlpm.n, UPPER(TRIM(C1917)),
  _xlfn.XLOOKUP(
    _xlpm.n,
    {"AUSTRALIA","NSW","VIC","QLD","SA","WA","TAS","NT","ACT","UNK"},
    {"AU","NSW","VIC","QLD","SA","WA","TAS","NT","ACT","UNK"},
    C1917
  )
)</f>
        <v>QLD</v>
      </c>
      <c r="C1917" s="1" t="s">
        <v>20</v>
      </c>
      <c r="D1917" s="11">
        <f t="shared" si="29"/>
        <v>44531</v>
      </c>
      <c r="E1917" s="1" t="s">
        <v>53</v>
      </c>
      <c r="F1917" s="1" t="s">
        <v>37</v>
      </c>
      <c r="G1917" s="4">
        <v>599813</v>
      </c>
      <c r="H1917" s="5">
        <v>29299231.150000002</v>
      </c>
      <c r="I1917" s="4">
        <v>566648</v>
      </c>
      <c r="J1917" s="4">
        <v>33165</v>
      </c>
      <c r="K1917" s="4">
        <v>27666927.800000001</v>
      </c>
      <c r="L1917" s="4">
        <v>1632303.3500000006</v>
      </c>
      <c r="M1917" s="6">
        <v>0.94470776725412753</v>
      </c>
      <c r="N1917" s="4">
        <v>29.217840192974528</v>
      </c>
      <c r="O1917" s="4">
        <v>34316189.699999966</v>
      </c>
      <c r="P1917" s="4">
        <v>30268240.819999982</v>
      </c>
      <c r="Q1917" s="4">
        <v>27666927.800000001</v>
      </c>
      <c r="R1917" s="4">
        <v>2601313.02</v>
      </c>
    </row>
    <row r="1918" spans="1:18" ht="15" x14ac:dyDescent="0.2">
      <c r="A1918" s="1" t="str" cm="1">
        <f t="array" ref="A1918">_xlfn.LET(
  _xlpm.n, UPPER(TRIM(C1918)),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C1918
  )
)</f>
        <v>South Australia</v>
      </c>
      <c r="B1918" s="1" t="str" cm="1">
        <f t="array" ref="B1918">_xlfn.LET(
  _xlpm.n, UPPER(TRIM(C1918)),
  _xlfn.XLOOKUP(
    _xlpm.n,
    {"AUSTRALIA","NSW","VIC","QLD","SA","WA","TAS","NT","ACT","UNK"},
    {"AU","NSW","VIC","QLD","SA","WA","TAS","NT","ACT","UNK"},
    C1918
  )
)</f>
        <v>SA</v>
      </c>
      <c r="C1918" s="1" t="s">
        <v>21</v>
      </c>
      <c r="D1918" s="11">
        <f t="shared" si="29"/>
        <v>44531</v>
      </c>
      <c r="E1918" s="1" t="s">
        <v>53</v>
      </c>
      <c r="F1918" s="1" t="s">
        <v>37</v>
      </c>
      <c r="G1918" s="4">
        <v>194863</v>
      </c>
      <c r="H1918" s="5">
        <v>9578411.8499999978</v>
      </c>
      <c r="I1918" s="4">
        <v>186686</v>
      </c>
      <c r="J1918" s="4">
        <v>8177</v>
      </c>
      <c r="K1918" s="4">
        <v>9170794.9999999981</v>
      </c>
      <c r="L1918" s="4">
        <v>407616.85000000009</v>
      </c>
      <c r="M1918" s="6">
        <v>0.95803718509927482</v>
      </c>
      <c r="N1918" s="4">
        <v>32.252867799926619</v>
      </c>
      <c r="O1918" s="4">
        <v>11240850.799999999</v>
      </c>
      <c r="P1918" s="4">
        <v>9842143.5499999933</v>
      </c>
      <c r="Q1918" s="4">
        <v>9170794.9999999981</v>
      </c>
      <c r="R1918" s="4">
        <v>671348.54999999993</v>
      </c>
    </row>
    <row r="1919" spans="1:18" ht="15" x14ac:dyDescent="0.2">
      <c r="A1919" s="1" t="str" cm="1">
        <f t="array" ref="A1919">_xlfn.LET(
  _xlpm.n, UPPER(TRIM(C1919)),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C1919
  )
)</f>
        <v>Western Australia</v>
      </c>
      <c r="B1919" s="1" t="str" cm="1">
        <f t="array" ref="B1919">_xlfn.LET(
  _xlpm.n, UPPER(TRIM(C1919)),
  _xlfn.XLOOKUP(
    _xlpm.n,
    {"AUSTRALIA","NSW","VIC","QLD","SA","WA","TAS","NT","ACT","UNK"},
    {"AU","NSW","VIC","QLD","SA","WA","TAS","NT","ACT","UNK"},
    C1919
  )
)</f>
        <v>WA</v>
      </c>
      <c r="C1919" s="1" t="s">
        <v>22</v>
      </c>
      <c r="D1919" s="11">
        <f t="shared" si="29"/>
        <v>44531</v>
      </c>
      <c r="E1919" s="1" t="s">
        <v>53</v>
      </c>
      <c r="F1919" s="1" t="s">
        <v>37</v>
      </c>
      <c r="G1919" s="4">
        <v>259862</v>
      </c>
      <c r="H1919" s="5">
        <v>12806598.850000001</v>
      </c>
      <c r="I1919" s="4">
        <v>245448</v>
      </c>
      <c r="J1919" s="4">
        <v>14414</v>
      </c>
      <c r="K1919" s="4">
        <v>12069153.750000002</v>
      </c>
      <c r="L1919" s="4">
        <v>737445.10000000009</v>
      </c>
      <c r="M1919" s="6">
        <v>0.94453209780575842</v>
      </c>
      <c r="N1919" s="4">
        <v>38.036679617038985</v>
      </c>
      <c r="O1919" s="4">
        <v>15001008.299999997</v>
      </c>
      <c r="P1919" s="4">
        <v>13354859.550000006</v>
      </c>
      <c r="Q1919" s="4">
        <v>12069153.750000002</v>
      </c>
      <c r="R1919" s="4">
        <v>1285705.8</v>
      </c>
    </row>
    <row r="1920" spans="1:18" ht="15" x14ac:dyDescent="0.2">
      <c r="A1920" s="1" t="str" cm="1">
        <f t="array" ref="A1920">_xlfn.LET(
  _xlpm.n, UPPER(TRIM(C1920)),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C1920
  )
)</f>
        <v>Tasmania</v>
      </c>
      <c r="B1920" s="1" t="str" cm="1">
        <f t="array" ref="B1920">_xlfn.LET(
  _xlpm.n, UPPER(TRIM(C1920)),
  _xlfn.XLOOKUP(
    _xlpm.n,
    {"AUSTRALIA","NSW","VIC","QLD","SA","WA","TAS","NT","ACT","UNK"},
    {"AU","NSW","VIC","QLD","SA","WA","TAS","NT","ACT","UNK"},
    C1920
  )
)</f>
        <v>TAS</v>
      </c>
      <c r="C1920" s="1" t="s">
        <v>23</v>
      </c>
      <c r="D1920" s="11">
        <f t="shared" si="29"/>
        <v>44531</v>
      </c>
      <c r="E1920" s="1" t="s">
        <v>53</v>
      </c>
      <c r="F1920" s="1" t="s">
        <v>37</v>
      </c>
      <c r="G1920" s="4">
        <v>58441</v>
      </c>
      <c r="H1920" s="5">
        <v>2861123.5500000017</v>
      </c>
      <c r="I1920" s="4">
        <v>54580</v>
      </c>
      <c r="J1920" s="4">
        <v>3861</v>
      </c>
      <c r="K1920" s="4">
        <v>2668278.6000000015</v>
      </c>
      <c r="L1920" s="4">
        <v>192844.95000000004</v>
      </c>
      <c r="M1920" s="6">
        <v>0.93393336869663424</v>
      </c>
      <c r="N1920" s="4">
        <v>25.35678062678063</v>
      </c>
      <c r="O1920" s="4">
        <v>3357560.0499999975</v>
      </c>
      <c r="P1920" s="4">
        <v>2959026.080000001</v>
      </c>
      <c r="Q1920" s="4">
        <v>2668278.6000000015</v>
      </c>
      <c r="R1920" s="4">
        <v>290747.48000000004</v>
      </c>
    </row>
    <row r="1921" spans="1:18" ht="15" x14ac:dyDescent="0.2">
      <c r="A1921" s="1" t="str" cm="1">
        <f t="array" ref="A1921">_xlfn.LET(
  _xlpm.n, UPPER(TRIM(C1921)),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C1921
  )
)</f>
        <v>Northern Territory</v>
      </c>
      <c r="B1921" s="1" t="str" cm="1">
        <f t="array" ref="B1921">_xlfn.LET(
  _xlpm.n, UPPER(TRIM(C1921)),
  _xlfn.XLOOKUP(
    _xlpm.n,
    {"AUSTRALIA","NSW","VIC","QLD","SA","WA","TAS","NT","ACT","UNK"},
    {"AU","NSW","VIC","QLD","SA","WA","TAS","NT","ACT","UNK"},
    C1921
  )
)</f>
        <v>NT</v>
      </c>
      <c r="C1921" s="1" t="s">
        <v>24</v>
      </c>
      <c r="D1921" s="11">
        <f t="shared" si="29"/>
        <v>44531</v>
      </c>
      <c r="E1921" s="1" t="s">
        <v>53</v>
      </c>
      <c r="F1921" s="1" t="s">
        <v>37</v>
      </c>
      <c r="G1921" s="4">
        <v>19324</v>
      </c>
      <c r="H1921" s="5">
        <v>950210.8000000004</v>
      </c>
      <c r="I1921" s="4">
        <v>19051</v>
      </c>
      <c r="J1921" s="4">
        <v>273</v>
      </c>
      <c r="K1921" s="4">
        <v>937311.15000000014</v>
      </c>
      <c r="L1921" s="4">
        <v>12899.649999999996</v>
      </c>
      <c r="M1921" s="6">
        <v>0.9858724901676672</v>
      </c>
      <c r="N1921" s="4">
        <v>39.283516483516486</v>
      </c>
      <c r="O1921" s="4">
        <v>1117037.75</v>
      </c>
      <c r="P1921" s="4">
        <v>960935.20000000019</v>
      </c>
      <c r="Q1921" s="4">
        <v>937311.15000000014</v>
      </c>
      <c r="R1921" s="4">
        <v>23624.050000000003</v>
      </c>
    </row>
    <row r="1922" spans="1:18" ht="15" x14ac:dyDescent="0.2">
      <c r="A1922" s="1" t="str" cm="1">
        <f t="array" ref="A1922">_xlfn.LET(
  _xlpm.n, UPPER(TRIM(C1922)),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C1922
  )
)</f>
        <v>Australian Capital Territory</v>
      </c>
      <c r="B1922" s="1" t="str" cm="1">
        <f t="array" ref="B1922">_xlfn.LET(
  _xlpm.n, UPPER(TRIM(C1922)),
  _xlfn.XLOOKUP(
    _xlpm.n,
    {"AUSTRALIA","NSW","VIC","QLD","SA","WA","TAS","NT","ACT","UNK"},
    {"AU","NSW","VIC","QLD","SA","WA","TAS","NT","ACT","UNK"},
    C1922
  )
)</f>
        <v>ACT</v>
      </c>
      <c r="C1922" s="1" t="s">
        <v>25</v>
      </c>
      <c r="D1922" s="11">
        <f t="shared" ref="D1922:D1985" si="30">_xlfn.LET(
  _xlpm.s, TRIM(E1922),
  _xlpm.y, VALUE(LEFT(_xlpm.s,4)),
  _xlpm.q, VALUE(MID(_xlpm.s, FIND("Q",_xlpm.s)+1, 1)),
  _xlpm.m, CHOOSE(_xlpm.q, 9,12,3,6),
  DATE(_xlpm.y + (_xlpm.q&gt;=3), _xlpm.m, 1)
)</f>
        <v>44531</v>
      </c>
      <c r="E1922" s="1" t="s">
        <v>53</v>
      </c>
      <c r="F1922" s="1" t="s">
        <v>37</v>
      </c>
      <c r="G1922" s="4">
        <v>45026</v>
      </c>
      <c r="H1922" s="5">
        <v>2244326.25</v>
      </c>
      <c r="I1922" s="4">
        <v>39059</v>
      </c>
      <c r="J1922" s="4">
        <v>5967</v>
      </c>
      <c r="K1922" s="4">
        <v>1934579.6500000011</v>
      </c>
      <c r="L1922" s="4">
        <v>309746.59999999998</v>
      </c>
      <c r="M1922" s="6">
        <v>0.86747656909341264</v>
      </c>
      <c r="N1922" s="4">
        <v>35.485956091838439</v>
      </c>
      <c r="O1922" s="4">
        <v>2605595.5999999982</v>
      </c>
      <c r="P1922" s="4">
        <v>2456070.9499999993</v>
      </c>
      <c r="Q1922" s="4">
        <v>1934579.6500000011</v>
      </c>
      <c r="R1922" s="4">
        <v>521491.29999999993</v>
      </c>
    </row>
    <row r="1923" spans="1:18" ht="15" x14ac:dyDescent="0.2">
      <c r="A1923" s="1" t="str" cm="1">
        <f t="array" ref="A1923">_xlfn.LET(
  _xlpm.n, UPPER(TRIM(C1923)),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C1923
  )
)</f>
        <v>Unknown</v>
      </c>
      <c r="B1923" s="1" t="str" cm="1">
        <f t="array" ref="B1923">_xlfn.LET(
  _xlpm.n, UPPER(TRIM(C1923)),
  _xlfn.XLOOKUP(
    _xlpm.n,
    {"AUSTRALIA","NSW","VIC","QLD","SA","WA","TAS","NT","ACT","UNK"},
    {"AU","NSW","VIC","QLD","SA","WA","TAS","NT","ACT","UNK"},
    C1923
  )
)</f>
        <v>UNK</v>
      </c>
      <c r="C1923" s="1" t="s">
        <v>26</v>
      </c>
      <c r="D1923" s="11">
        <f t="shared" si="30"/>
        <v>44531</v>
      </c>
      <c r="E1923" s="1" t="s">
        <v>53</v>
      </c>
      <c r="F1923" s="1" t="s">
        <v>37</v>
      </c>
      <c r="G1923" s="4">
        <v>35</v>
      </c>
      <c r="H1923" s="5">
        <v>1972.7499999999998</v>
      </c>
      <c r="I1923" s="4">
        <v>31</v>
      </c>
      <c r="J1923" s="4">
        <v>4</v>
      </c>
      <c r="K1923" s="4">
        <v>1736.1999999999996</v>
      </c>
      <c r="L1923" s="4">
        <v>236.55</v>
      </c>
      <c r="M1923" s="6">
        <v>0.88571428571428568</v>
      </c>
      <c r="N1923" s="4">
        <v>15.475</v>
      </c>
      <c r="O1923" s="4">
        <v>2215.7000000000003</v>
      </c>
      <c r="P1923" s="4">
        <v>2034.65</v>
      </c>
      <c r="Q1923" s="4">
        <v>1736.1999999999996</v>
      </c>
      <c r="R1923" s="4">
        <v>298.45</v>
      </c>
    </row>
    <row r="1924" spans="1:18" ht="15" x14ac:dyDescent="0.2">
      <c r="A1924" s="1" t="str" cm="1">
        <f t="array" ref="A1924">_xlfn.LET(
  _xlpm.n, UPPER(TRIM(C1924)),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C1924
  )
)</f>
        <v>Australia</v>
      </c>
      <c r="B1924" s="1" t="str" cm="1">
        <f t="array" ref="B1924">_xlfn.LET(
  _xlpm.n, UPPER(TRIM(C1924)),
  _xlfn.XLOOKUP(
    _xlpm.n,
    {"AUSTRALIA","NSW","VIC","QLD","SA","WA","TAS","NT","ACT","UNK"},
    {"AU","NSW","VIC","QLD","SA","WA","TAS","NT","ACT","UNK"},
    C1924
  )
)</f>
        <v>AU</v>
      </c>
      <c r="C1924" s="2" t="s">
        <v>15</v>
      </c>
      <c r="D1924" s="12">
        <f t="shared" si="30"/>
        <v>44531</v>
      </c>
      <c r="E1924" s="3" t="s">
        <v>53</v>
      </c>
      <c r="F1924" s="3" t="s">
        <v>38</v>
      </c>
      <c r="G1924" s="8">
        <v>651355</v>
      </c>
      <c r="H1924" s="9">
        <v>172409954.15999967</v>
      </c>
      <c r="I1924" s="8">
        <v>447565</v>
      </c>
      <c r="J1924" s="8">
        <v>203790</v>
      </c>
      <c r="K1924" s="8">
        <v>92679103.399999917</v>
      </c>
      <c r="L1924" s="8">
        <v>79730850.759999931</v>
      </c>
      <c r="M1924" s="10">
        <v>0.68712913848822843</v>
      </c>
      <c r="N1924" s="8">
        <v>60.062722357811495</v>
      </c>
      <c r="O1924" s="8">
        <v>149978818.14999977</v>
      </c>
      <c r="P1924" s="8">
        <v>185482769.12999994</v>
      </c>
      <c r="Q1924" s="8">
        <v>92679103.399999917</v>
      </c>
      <c r="R1924" s="8">
        <v>92803665.729999959</v>
      </c>
    </row>
    <row r="1925" spans="1:18" ht="15" x14ac:dyDescent="0.2">
      <c r="A1925" s="1" t="str" cm="1">
        <f t="array" ref="A1925">_xlfn.LET(
  _xlpm.n, UPPER(TRIM(C1925)),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C1925
  )
)</f>
        <v>New South Wales</v>
      </c>
      <c r="B1925" s="1" t="str" cm="1">
        <f t="array" ref="B1925">_xlfn.LET(
  _xlpm.n, UPPER(TRIM(C1925)),
  _xlfn.XLOOKUP(
    _xlpm.n,
    {"AUSTRALIA","NSW","VIC","QLD","SA","WA","TAS","NT","ACT","UNK"},
    {"AU","NSW","VIC","QLD","SA","WA","TAS","NT","ACT","UNK"},
    C1925
  )
)</f>
        <v>NSW</v>
      </c>
      <c r="C1925" s="1" t="s">
        <v>18</v>
      </c>
      <c r="D1925" s="11">
        <f t="shared" si="30"/>
        <v>44531</v>
      </c>
      <c r="E1925" s="1" t="s">
        <v>53</v>
      </c>
      <c r="F1925" s="1" t="s">
        <v>38</v>
      </c>
      <c r="G1925" s="4">
        <v>191277</v>
      </c>
      <c r="H1925" s="5">
        <v>49009613.030000038</v>
      </c>
      <c r="I1925" s="4">
        <v>141517</v>
      </c>
      <c r="J1925" s="4">
        <v>49760</v>
      </c>
      <c r="K1925" s="4">
        <v>28804794.999999996</v>
      </c>
      <c r="L1925" s="4">
        <v>20204818.030000001</v>
      </c>
      <c r="M1925" s="6">
        <v>0.73985371999769967</v>
      </c>
      <c r="N1925" s="4">
        <v>63.574824058577413</v>
      </c>
      <c r="O1925" s="4">
        <v>43632823.200000003</v>
      </c>
      <c r="P1925" s="4">
        <v>52289572.629999965</v>
      </c>
      <c r="Q1925" s="4">
        <v>28804794.999999996</v>
      </c>
      <c r="R1925" s="4">
        <v>23484777.629999995</v>
      </c>
    </row>
    <row r="1926" spans="1:18" ht="15" x14ac:dyDescent="0.2">
      <c r="A1926" s="1" t="str" cm="1">
        <f t="array" ref="A1926">_xlfn.LET(
  _xlpm.n, UPPER(TRIM(C1926)),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C1926
  )
)</f>
        <v>Victoria</v>
      </c>
      <c r="B1926" s="1" t="str" cm="1">
        <f t="array" ref="B1926">_xlfn.LET(
  _xlpm.n, UPPER(TRIM(C1926)),
  _xlfn.XLOOKUP(
    _xlpm.n,
    {"AUSTRALIA","NSW","VIC","QLD","SA","WA","TAS","NT","ACT","UNK"},
    {"AU","NSW","VIC","QLD","SA","WA","TAS","NT","ACT","UNK"},
    C1926
  )
)</f>
        <v>VIC</v>
      </c>
      <c r="C1926" s="1" t="s">
        <v>19</v>
      </c>
      <c r="D1926" s="11">
        <f t="shared" si="30"/>
        <v>44531</v>
      </c>
      <c r="E1926" s="1" t="s">
        <v>53</v>
      </c>
      <c r="F1926" s="1" t="s">
        <v>38</v>
      </c>
      <c r="G1926" s="4">
        <v>152236</v>
      </c>
      <c r="H1926" s="5">
        <v>39588200.679999985</v>
      </c>
      <c r="I1926" s="4">
        <v>106306</v>
      </c>
      <c r="J1926" s="4">
        <v>45930</v>
      </c>
      <c r="K1926" s="4">
        <v>22287831.650000002</v>
      </c>
      <c r="L1926" s="4">
        <v>17300369.030000009</v>
      </c>
      <c r="M1926" s="6">
        <v>0.69829738038308942</v>
      </c>
      <c r="N1926" s="4">
        <v>56.588521649087326</v>
      </c>
      <c r="O1926" s="4">
        <v>35823672.249999978</v>
      </c>
      <c r="P1926" s="4">
        <v>42553866.07000003</v>
      </c>
      <c r="Q1926" s="4">
        <v>22287831.650000002</v>
      </c>
      <c r="R1926" s="4">
        <v>20266034.419999994</v>
      </c>
    </row>
    <row r="1927" spans="1:18" ht="15" x14ac:dyDescent="0.2">
      <c r="A1927" s="1" t="str" cm="1">
        <f t="array" ref="A1927">_xlfn.LET(
  _xlpm.n, UPPER(TRIM(C1927)),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C1927
  )
)</f>
        <v>Queensland</v>
      </c>
      <c r="B1927" s="1" t="str" cm="1">
        <f t="array" ref="B1927">_xlfn.LET(
  _xlpm.n, UPPER(TRIM(C1927)),
  _xlfn.XLOOKUP(
    _xlpm.n,
    {"AUSTRALIA","NSW","VIC","QLD","SA","WA","TAS","NT","ACT","UNK"},
    {"AU","NSW","VIC","QLD","SA","WA","TAS","NT","ACT","UNK"},
    C1927
  )
)</f>
        <v>QLD</v>
      </c>
      <c r="C1927" s="1" t="s">
        <v>20</v>
      </c>
      <c r="D1927" s="11">
        <f t="shared" si="30"/>
        <v>44531</v>
      </c>
      <c r="E1927" s="1" t="s">
        <v>53</v>
      </c>
      <c r="F1927" s="1" t="s">
        <v>38</v>
      </c>
      <c r="G1927" s="4">
        <v>146219</v>
      </c>
      <c r="H1927" s="5">
        <v>39359927.549999997</v>
      </c>
      <c r="I1927" s="4">
        <v>92365</v>
      </c>
      <c r="J1927" s="4">
        <v>53854</v>
      </c>
      <c r="K1927" s="4">
        <v>19737243.849999998</v>
      </c>
      <c r="L1927" s="4">
        <v>19622683.700000003</v>
      </c>
      <c r="M1927" s="6">
        <v>0.63168945212318506</v>
      </c>
      <c r="N1927" s="4">
        <v>53.135166734563221</v>
      </c>
      <c r="O1927" s="4">
        <v>33945249.499999993</v>
      </c>
      <c r="P1927" s="4">
        <v>42562310.330000035</v>
      </c>
      <c r="Q1927" s="4">
        <v>19737243.849999998</v>
      </c>
      <c r="R1927" s="4">
        <v>22825066.479999997</v>
      </c>
    </row>
    <row r="1928" spans="1:18" ht="15" x14ac:dyDescent="0.2">
      <c r="A1928" s="1" t="str" cm="1">
        <f t="array" ref="A1928">_xlfn.LET(
  _xlpm.n, UPPER(TRIM(C1928)),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C1928
  )
)</f>
        <v>South Australia</v>
      </c>
      <c r="B1928" s="1" t="str" cm="1">
        <f t="array" ref="B1928">_xlfn.LET(
  _xlpm.n, UPPER(TRIM(C1928)),
  _xlfn.XLOOKUP(
    _xlpm.n,
    {"AUSTRALIA","NSW","VIC","QLD","SA","WA","TAS","NT","ACT","UNK"},
    {"AU","NSW","VIC","QLD","SA","WA","TAS","NT","ACT","UNK"},
    C1928
  )
)</f>
        <v>SA</v>
      </c>
      <c r="C1928" s="1" t="s">
        <v>21</v>
      </c>
      <c r="D1928" s="11">
        <f t="shared" si="30"/>
        <v>44531</v>
      </c>
      <c r="E1928" s="1" t="s">
        <v>53</v>
      </c>
      <c r="F1928" s="1" t="s">
        <v>38</v>
      </c>
      <c r="G1928" s="4">
        <v>50961</v>
      </c>
      <c r="H1928" s="5">
        <v>15594959.349999994</v>
      </c>
      <c r="I1928" s="4">
        <v>27179</v>
      </c>
      <c r="J1928" s="4">
        <v>23782</v>
      </c>
      <c r="K1928" s="4">
        <v>6014706.6499999948</v>
      </c>
      <c r="L1928" s="4">
        <v>9580252.6999999937</v>
      </c>
      <c r="M1928" s="6">
        <v>0.53332940876356427</v>
      </c>
      <c r="N1928" s="4">
        <v>62.63137259137649</v>
      </c>
      <c r="O1928" s="4">
        <v>11887771.049999988</v>
      </c>
      <c r="P1928" s="4">
        <v>17106095.150000017</v>
      </c>
      <c r="Q1928" s="4">
        <v>6014706.6499999948</v>
      </c>
      <c r="R1928" s="4">
        <v>11091388.500000002</v>
      </c>
    </row>
    <row r="1929" spans="1:18" ht="15" x14ac:dyDescent="0.2">
      <c r="A1929" s="1" t="str" cm="1">
        <f t="array" ref="A1929">_xlfn.LET(
  _xlpm.n, UPPER(TRIM(C1929)),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C1929
  )
)</f>
        <v>Western Australia</v>
      </c>
      <c r="B1929" s="1" t="str" cm="1">
        <f t="array" ref="B1929">_xlfn.LET(
  _xlpm.n, UPPER(TRIM(C1929)),
  _xlfn.XLOOKUP(
    _xlpm.n,
    {"AUSTRALIA","NSW","VIC","QLD","SA","WA","TAS","NT","ACT","UNK"},
    {"AU","NSW","VIC","QLD","SA","WA","TAS","NT","ACT","UNK"},
    C1929
  )
)</f>
        <v>WA</v>
      </c>
      <c r="C1929" s="1" t="s">
        <v>22</v>
      </c>
      <c r="D1929" s="11">
        <f t="shared" si="30"/>
        <v>44531</v>
      </c>
      <c r="E1929" s="1" t="s">
        <v>53</v>
      </c>
      <c r="F1929" s="1" t="s">
        <v>38</v>
      </c>
      <c r="G1929" s="4">
        <v>76726</v>
      </c>
      <c r="H1929" s="5">
        <v>21812847.700000014</v>
      </c>
      <c r="I1929" s="4">
        <v>52940</v>
      </c>
      <c r="J1929" s="4">
        <v>23786</v>
      </c>
      <c r="K1929" s="4">
        <v>10971570.049999997</v>
      </c>
      <c r="L1929" s="4">
        <v>10841277.650000002</v>
      </c>
      <c r="M1929" s="6">
        <v>0.68998774861194379</v>
      </c>
      <c r="N1929" s="4">
        <v>76.228359537229309</v>
      </c>
      <c r="O1929" s="4">
        <v>17777167.200000018</v>
      </c>
      <c r="P1929" s="4">
        <v>23628522.850000013</v>
      </c>
      <c r="Q1929" s="4">
        <v>10971570.049999997</v>
      </c>
      <c r="R1929" s="4">
        <v>12656952.799999995</v>
      </c>
    </row>
    <row r="1930" spans="1:18" ht="15" x14ac:dyDescent="0.2">
      <c r="A1930" s="1" t="str" cm="1">
        <f t="array" ref="A1930">_xlfn.LET(
  _xlpm.n, UPPER(TRIM(C1930)),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C1930
  )
)</f>
        <v>Tasmania</v>
      </c>
      <c r="B1930" s="1" t="str" cm="1">
        <f t="array" ref="B1930">_xlfn.LET(
  _xlpm.n, UPPER(TRIM(C1930)),
  _xlfn.XLOOKUP(
    _xlpm.n,
    {"AUSTRALIA","NSW","VIC","QLD","SA","WA","TAS","NT","ACT","UNK"},
    {"AU","NSW","VIC","QLD","SA","WA","TAS","NT","ACT","UNK"},
    C1930
  )
)</f>
        <v>TAS</v>
      </c>
      <c r="C1930" s="1" t="s">
        <v>23</v>
      </c>
      <c r="D1930" s="11">
        <f t="shared" si="30"/>
        <v>44531</v>
      </c>
      <c r="E1930" s="1" t="s">
        <v>53</v>
      </c>
      <c r="F1930" s="1" t="s">
        <v>38</v>
      </c>
      <c r="G1930" s="4">
        <v>19893</v>
      </c>
      <c r="H1930" s="5">
        <v>3890814.6500000004</v>
      </c>
      <c r="I1930" s="4">
        <v>15901</v>
      </c>
      <c r="J1930" s="4">
        <v>3992</v>
      </c>
      <c r="K1930" s="4">
        <v>2696162.65</v>
      </c>
      <c r="L1930" s="4">
        <v>1194651.9999999998</v>
      </c>
      <c r="M1930" s="6">
        <v>0.79932639621977575</v>
      </c>
      <c r="N1930" s="4">
        <v>36.194379913771243</v>
      </c>
      <c r="O1930" s="4">
        <v>3886803.6000000015</v>
      </c>
      <c r="P1930" s="4">
        <v>4039125.1799999992</v>
      </c>
      <c r="Q1930" s="4">
        <v>2696162.65</v>
      </c>
      <c r="R1930" s="4">
        <v>1342962.5299999996</v>
      </c>
    </row>
    <row r="1931" spans="1:18" ht="15" x14ac:dyDescent="0.2">
      <c r="A1931" s="1" t="str" cm="1">
        <f t="array" ref="A1931">_xlfn.LET(
  _xlpm.n, UPPER(TRIM(C1931)),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C1931
  )
)</f>
        <v>Northern Territory</v>
      </c>
      <c r="B1931" s="1" t="str" cm="1">
        <f t="array" ref="B1931">_xlfn.LET(
  _xlpm.n, UPPER(TRIM(C1931)),
  _xlfn.XLOOKUP(
    _xlpm.n,
    {"AUSTRALIA","NSW","VIC","QLD","SA","WA","TAS","NT","ACT","UNK"},
    {"AU","NSW","VIC","QLD","SA","WA","TAS","NT","ACT","UNK"},
    C1931
  )
)</f>
        <v>NT</v>
      </c>
      <c r="C1931" s="1" t="s">
        <v>24</v>
      </c>
      <c r="D1931" s="11">
        <f t="shared" si="30"/>
        <v>44531</v>
      </c>
      <c r="E1931" s="1" t="s">
        <v>53</v>
      </c>
      <c r="F1931" s="1" t="s">
        <v>38</v>
      </c>
      <c r="G1931" s="4">
        <v>4791</v>
      </c>
      <c r="H1931" s="5">
        <v>925796.7</v>
      </c>
      <c r="I1931" s="4">
        <v>4697</v>
      </c>
      <c r="J1931" s="4">
        <v>94</v>
      </c>
      <c r="K1931" s="4">
        <v>893723.2</v>
      </c>
      <c r="L1931" s="4">
        <v>32073.5</v>
      </c>
      <c r="M1931" s="6">
        <v>0.9803798789396786</v>
      </c>
      <c r="N1931" s="4">
        <v>64.879787234042553</v>
      </c>
      <c r="O1931" s="4">
        <v>1022888.3999999999</v>
      </c>
      <c r="P1931" s="4">
        <v>931895.4</v>
      </c>
      <c r="Q1931" s="4">
        <v>893723.2</v>
      </c>
      <c r="R1931" s="4">
        <v>38172.200000000004</v>
      </c>
    </row>
    <row r="1932" spans="1:18" ht="15" x14ac:dyDescent="0.2">
      <c r="A1932" s="1" t="str" cm="1">
        <f t="array" ref="A1932">_xlfn.LET(
  _xlpm.n, UPPER(TRIM(C1932)),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C1932
  )
)</f>
        <v>Australian Capital Territory</v>
      </c>
      <c r="B1932" s="1" t="str" cm="1">
        <f t="array" ref="B1932">_xlfn.LET(
  _xlpm.n, UPPER(TRIM(C1932)),
  _xlfn.XLOOKUP(
    _xlpm.n,
    {"AUSTRALIA","NSW","VIC","QLD","SA","WA","TAS","NT","ACT","UNK"},
    {"AU","NSW","VIC","QLD","SA","WA","TAS","NT","ACT","UNK"},
    C1932
  )
)</f>
        <v>ACT</v>
      </c>
      <c r="C1932" s="1" t="s">
        <v>25</v>
      </c>
      <c r="D1932" s="11">
        <f t="shared" si="30"/>
        <v>44531</v>
      </c>
      <c r="E1932" s="1" t="s">
        <v>53</v>
      </c>
      <c r="F1932" s="1" t="s">
        <v>38</v>
      </c>
      <c r="G1932" s="4">
        <v>9169</v>
      </c>
      <c r="H1932" s="5">
        <v>2203440.1500000008</v>
      </c>
      <c r="I1932" s="4">
        <v>6609</v>
      </c>
      <c r="J1932" s="4">
        <v>2560</v>
      </c>
      <c r="K1932" s="4">
        <v>1267136.5000000002</v>
      </c>
      <c r="L1932" s="4">
        <v>936303.64999999967</v>
      </c>
      <c r="M1932" s="6">
        <v>0.72079834224015704</v>
      </c>
      <c r="N1932" s="4">
        <v>54.341242580134562</v>
      </c>
      <c r="O1932" s="4">
        <v>1987193.4000000001</v>
      </c>
      <c r="P1932" s="4">
        <v>2344401.669999999</v>
      </c>
      <c r="Q1932" s="4">
        <v>1267136.5000000002</v>
      </c>
      <c r="R1932" s="4">
        <v>1077265.1700000002</v>
      </c>
    </row>
    <row r="1933" spans="1:18" ht="15" x14ac:dyDescent="0.2">
      <c r="A1933" s="1" t="str" cm="1">
        <f t="array" ref="A1933">_xlfn.LET(
  _xlpm.n, UPPER(TRIM(C1933)),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C1933
  )
)</f>
        <v>Unknown</v>
      </c>
      <c r="B1933" s="1" t="str" cm="1">
        <f t="array" ref="B1933">_xlfn.LET(
  _xlpm.n, UPPER(TRIM(C1933)),
  _xlfn.XLOOKUP(
    _xlpm.n,
    {"AUSTRALIA","NSW","VIC","QLD","SA","WA","TAS","NT","ACT","UNK"},
    {"AU","NSW","VIC","QLD","SA","WA","TAS","NT","ACT","UNK"},
    C1933
  )
)</f>
        <v>UNK</v>
      </c>
      <c r="C1933" s="1" t="s">
        <v>26</v>
      </c>
      <c r="D1933" s="11">
        <f t="shared" si="30"/>
        <v>44531</v>
      </c>
      <c r="E1933" s="1" t="s">
        <v>53</v>
      </c>
      <c r="F1933" s="1" t="s">
        <v>38</v>
      </c>
      <c r="G1933" s="4">
        <v>83</v>
      </c>
      <c r="H1933" s="5">
        <v>24354.35</v>
      </c>
      <c r="I1933" s="4">
        <v>51</v>
      </c>
      <c r="J1933" s="4">
        <v>32</v>
      </c>
      <c r="K1933" s="4">
        <v>5933.85</v>
      </c>
      <c r="L1933" s="4">
        <v>18420.5</v>
      </c>
      <c r="M1933" s="6">
        <v>0.61445783132530118</v>
      </c>
      <c r="N1933" s="4">
        <v>82.046875</v>
      </c>
      <c r="O1933" s="4">
        <v>15249.55</v>
      </c>
      <c r="P1933" s="4">
        <v>26979.85</v>
      </c>
      <c r="Q1933" s="4">
        <v>5933.85</v>
      </c>
      <c r="R1933" s="4">
        <v>21046</v>
      </c>
    </row>
    <row r="1934" spans="1:18" ht="15" x14ac:dyDescent="0.2">
      <c r="A1934" s="1" t="str" cm="1">
        <f t="array" ref="A1934">_xlfn.LET(
  _xlpm.n, UPPER(TRIM(C1934)),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C1934
  )
)</f>
        <v>Australia</v>
      </c>
      <c r="B1934" s="1" t="str" cm="1">
        <f t="array" ref="B1934">_xlfn.LET(
  _xlpm.n, UPPER(TRIM(C1934)),
  _xlfn.XLOOKUP(
    _xlpm.n,
    {"AUSTRALIA","NSW","VIC","QLD","SA","WA","TAS","NT","ACT","UNK"},
    {"AU","NSW","VIC","QLD","SA","WA","TAS","NT","ACT","UNK"},
    C1934
  )
)</f>
        <v>AU</v>
      </c>
      <c r="C1934" s="2" t="s">
        <v>15</v>
      </c>
      <c r="D1934" s="12">
        <f t="shared" si="30"/>
        <v>44531</v>
      </c>
      <c r="E1934" s="3" t="s">
        <v>53</v>
      </c>
      <c r="F1934" s="3" t="s">
        <v>39</v>
      </c>
      <c r="G1934" s="8">
        <v>2901327</v>
      </c>
      <c r="H1934" s="9">
        <v>451488655.88999701</v>
      </c>
      <c r="I1934" s="8">
        <v>1795904</v>
      </c>
      <c r="J1934" s="8">
        <v>1105423</v>
      </c>
      <c r="K1934" s="8">
        <v>282410122.64999992</v>
      </c>
      <c r="L1934" s="8">
        <v>169078533.23999926</v>
      </c>
      <c r="M1934" s="10">
        <v>0.61899399826355317</v>
      </c>
      <c r="N1934" s="8">
        <v>134.79666382516479</v>
      </c>
      <c r="O1934" s="8">
        <v>486139668.010001</v>
      </c>
      <c r="P1934" s="8">
        <v>570099169.42000115</v>
      </c>
      <c r="Q1934" s="8">
        <v>282410122.64999992</v>
      </c>
      <c r="R1934" s="8">
        <v>287689046.7700001</v>
      </c>
    </row>
    <row r="1935" spans="1:18" ht="15" x14ac:dyDescent="0.2">
      <c r="A1935" s="1" t="str" cm="1">
        <f t="array" ref="A1935">_xlfn.LET(
  _xlpm.n, UPPER(TRIM(C1935)),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C1935
  )
)</f>
        <v>New South Wales</v>
      </c>
      <c r="B1935" s="1" t="str" cm="1">
        <f t="array" ref="B1935">_xlfn.LET(
  _xlpm.n, UPPER(TRIM(C1935)),
  _xlfn.XLOOKUP(
    _xlpm.n,
    {"AUSTRALIA","NSW","VIC","QLD","SA","WA","TAS","NT","ACT","UNK"},
    {"AU","NSW","VIC","QLD","SA","WA","TAS","NT","ACT","UNK"},
    C1935
  )
)</f>
        <v>NSW</v>
      </c>
      <c r="C1935" s="1" t="s">
        <v>18</v>
      </c>
      <c r="D1935" s="11">
        <f t="shared" si="30"/>
        <v>44531</v>
      </c>
      <c r="E1935" s="1" t="s">
        <v>53</v>
      </c>
      <c r="F1935" s="1" t="s">
        <v>39</v>
      </c>
      <c r="G1935" s="4">
        <v>921750</v>
      </c>
      <c r="H1935" s="5">
        <v>147981134.48999983</v>
      </c>
      <c r="I1935" s="4">
        <v>573553</v>
      </c>
      <c r="J1935" s="4">
        <v>348197</v>
      </c>
      <c r="K1935" s="4">
        <v>93029416.449999973</v>
      </c>
      <c r="L1935" s="4">
        <v>54951718.039999977</v>
      </c>
      <c r="M1935" s="6">
        <v>0.62224355844860324</v>
      </c>
      <c r="N1935" s="4">
        <v>142.02483388650631</v>
      </c>
      <c r="O1935" s="4">
        <v>159305933.52999973</v>
      </c>
      <c r="P1935" s="4">
        <v>187534323.18000031</v>
      </c>
      <c r="Q1935" s="4">
        <v>93029416.449999973</v>
      </c>
      <c r="R1935" s="4">
        <v>94504906.730000079</v>
      </c>
    </row>
    <row r="1936" spans="1:18" ht="15" x14ac:dyDescent="0.2">
      <c r="A1936" s="1" t="str" cm="1">
        <f t="array" ref="A1936">_xlfn.LET(
  _xlpm.n, UPPER(TRIM(C1936)),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C1936
  )
)</f>
        <v>Victoria</v>
      </c>
      <c r="B1936" s="1" t="str" cm="1">
        <f t="array" ref="B1936">_xlfn.LET(
  _xlpm.n, UPPER(TRIM(C1936)),
  _xlfn.XLOOKUP(
    _xlpm.n,
    {"AUSTRALIA","NSW","VIC","QLD","SA","WA","TAS","NT","ACT","UNK"},
    {"AU","NSW","VIC","QLD","SA","WA","TAS","NT","ACT","UNK"},
    C1936
  )
)</f>
        <v>VIC</v>
      </c>
      <c r="C1936" s="1" t="s">
        <v>19</v>
      </c>
      <c r="D1936" s="11">
        <f t="shared" si="30"/>
        <v>44531</v>
      </c>
      <c r="E1936" s="1" t="s">
        <v>53</v>
      </c>
      <c r="F1936" s="1" t="s">
        <v>39</v>
      </c>
      <c r="G1936" s="4">
        <v>695471</v>
      </c>
      <c r="H1936" s="5">
        <v>114605261.36000001</v>
      </c>
      <c r="I1936" s="4">
        <v>455027</v>
      </c>
      <c r="J1936" s="4">
        <v>240444</v>
      </c>
      <c r="K1936" s="4">
        <v>70437366.050000146</v>
      </c>
      <c r="L1936" s="4">
        <v>44167895.310000055</v>
      </c>
      <c r="M1936" s="6">
        <v>0.6542717093883138</v>
      </c>
      <c r="N1936" s="4">
        <v>178.39715573374292</v>
      </c>
      <c r="O1936" s="4">
        <v>120675534.21000001</v>
      </c>
      <c r="P1936" s="4">
        <v>146118809.65999991</v>
      </c>
      <c r="Q1936" s="4">
        <v>70437366.050000146</v>
      </c>
      <c r="R1936" s="4">
        <v>75681443.609999999</v>
      </c>
    </row>
    <row r="1937" spans="1:18" ht="15" x14ac:dyDescent="0.2">
      <c r="A1937" s="1" t="str" cm="1">
        <f t="array" ref="A1937">_xlfn.LET(
  _xlpm.n, UPPER(TRIM(C1937)),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C1937
  )
)</f>
        <v>Queensland</v>
      </c>
      <c r="B1937" s="1" t="str" cm="1">
        <f t="array" ref="B1937">_xlfn.LET(
  _xlpm.n, UPPER(TRIM(C1937)),
  _xlfn.XLOOKUP(
    _xlpm.n,
    {"AUSTRALIA","NSW","VIC","QLD","SA","WA","TAS","NT","ACT","UNK"},
    {"AU","NSW","VIC","QLD","SA","WA","TAS","NT","ACT","UNK"},
    C1937
  )
)</f>
        <v>QLD</v>
      </c>
      <c r="C1937" s="1" t="s">
        <v>20</v>
      </c>
      <c r="D1937" s="11">
        <f t="shared" si="30"/>
        <v>44531</v>
      </c>
      <c r="E1937" s="1" t="s">
        <v>53</v>
      </c>
      <c r="F1937" s="1" t="s">
        <v>39</v>
      </c>
      <c r="G1937" s="4">
        <v>639116</v>
      </c>
      <c r="H1937" s="5">
        <v>94485362.720000103</v>
      </c>
      <c r="I1937" s="4">
        <v>375065</v>
      </c>
      <c r="J1937" s="4">
        <v>264051</v>
      </c>
      <c r="K1937" s="4">
        <v>60031025.199999981</v>
      </c>
      <c r="L1937" s="4">
        <v>34454337.520000048</v>
      </c>
      <c r="M1937" s="6">
        <v>0.58684964857709709</v>
      </c>
      <c r="N1937" s="4">
        <v>118.30165178085164</v>
      </c>
      <c r="O1937" s="4">
        <v>103100416.89999986</v>
      </c>
      <c r="P1937" s="4">
        <v>118521886.88000001</v>
      </c>
      <c r="Q1937" s="4">
        <v>60031025.199999981</v>
      </c>
      <c r="R1937" s="4">
        <v>58490861.680000052</v>
      </c>
    </row>
    <row r="1938" spans="1:18" ht="15" x14ac:dyDescent="0.2">
      <c r="A1938" s="1" t="str" cm="1">
        <f t="array" ref="A1938">_xlfn.LET(
  _xlpm.n, UPPER(TRIM(C1938)),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C1938
  )
)</f>
        <v>South Australia</v>
      </c>
      <c r="B1938" s="1" t="str" cm="1">
        <f t="array" ref="B1938">_xlfn.LET(
  _xlpm.n, UPPER(TRIM(C1938)),
  _xlfn.XLOOKUP(
    _xlpm.n,
    {"AUSTRALIA","NSW","VIC","QLD","SA","WA","TAS","NT","ACT","UNK"},
    {"AU","NSW","VIC","QLD","SA","WA","TAS","NT","ACT","UNK"},
    C1938
  )
)</f>
        <v>SA</v>
      </c>
      <c r="C1938" s="1" t="s">
        <v>21</v>
      </c>
      <c r="D1938" s="11">
        <f t="shared" si="30"/>
        <v>44531</v>
      </c>
      <c r="E1938" s="1" t="s">
        <v>53</v>
      </c>
      <c r="F1938" s="1" t="s">
        <v>39</v>
      </c>
      <c r="G1938" s="4">
        <v>221268</v>
      </c>
      <c r="H1938" s="5">
        <v>33714848.150000028</v>
      </c>
      <c r="I1938" s="4">
        <v>130542</v>
      </c>
      <c r="J1938" s="4">
        <v>90726</v>
      </c>
      <c r="K1938" s="4">
        <v>20778055.350000005</v>
      </c>
      <c r="L1938" s="4">
        <v>12936792.799999997</v>
      </c>
      <c r="M1938" s="6">
        <v>0.58997234123325559</v>
      </c>
      <c r="N1938" s="4">
        <v>99.482248725934397</v>
      </c>
      <c r="O1938" s="4">
        <v>36964060.599999979</v>
      </c>
      <c r="P1938" s="4">
        <v>42026072.45000007</v>
      </c>
      <c r="Q1938" s="4">
        <v>20778055.350000005</v>
      </c>
      <c r="R1938" s="4">
        <v>21248017.099999979</v>
      </c>
    </row>
    <row r="1939" spans="1:18" ht="15" x14ac:dyDescent="0.2">
      <c r="A1939" s="1" t="str" cm="1">
        <f t="array" ref="A1939">_xlfn.LET(
  _xlpm.n, UPPER(TRIM(C1939)),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C1939
  )
)</f>
        <v>Western Australia</v>
      </c>
      <c r="B1939" s="1" t="str" cm="1">
        <f t="array" ref="B1939">_xlfn.LET(
  _xlpm.n, UPPER(TRIM(C1939)),
  _xlfn.XLOOKUP(
    _xlpm.n,
    {"AUSTRALIA","NSW","VIC","QLD","SA","WA","TAS","NT","ACT","UNK"},
    {"AU","NSW","VIC","QLD","SA","WA","TAS","NT","ACT","UNK"},
    C1939
  )
)</f>
        <v>WA</v>
      </c>
      <c r="C1939" s="1" t="s">
        <v>22</v>
      </c>
      <c r="D1939" s="11">
        <f t="shared" si="30"/>
        <v>44531</v>
      </c>
      <c r="E1939" s="1" t="s">
        <v>53</v>
      </c>
      <c r="F1939" s="1" t="s">
        <v>39</v>
      </c>
      <c r="G1939" s="4">
        <v>307355</v>
      </c>
      <c r="H1939" s="5">
        <v>40656874.28000012</v>
      </c>
      <c r="I1939" s="4">
        <v>190431</v>
      </c>
      <c r="J1939" s="4">
        <v>116924</v>
      </c>
      <c r="K1939" s="4">
        <v>25428272.599999968</v>
      </c>
      <c r="L1939" s="4">
        <v>15228601.679999998</v>
      </c>
      <c r="M1939" s="6">
        <v>0.61957996453612274</v>
      </c>
      <c r="N1939" s="4">
        <v>94.486390034413091</v>
      </c>
      <c r="O1939" s="4">
        <v>44873649.120000087</v>
      </c>
      <c r="P1939" s="4">
        <v>51002604.730000041</v>
      </c>
      <c r="Q1939" s="4">
        <v>25428272.599999968</v>
      </c>
      <c r="R1939" s="4">
        <v>25574332.130000021</v>
      </c>
    </row>
    <row r="1940" spans="1:18" ht="15" x14ac:dyDescent="0.2">
      <c r="A1940" s="1" t="str" cm="1">
        <f t="array" ref="A1940">_xlfn.LET(
  _xlpm.n, UPPER(TRIM(C1940)),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C1940
  )
)</f>
        <v>Tasmania</v>
      </c>
      <c r="B1940" s="1" t="str" cm="1">
        <f t="array" ref="B1940">_xlfn.LET(
  _xlpm.n, UPPER(TRIM(C1940)),
  _xlfn.XLOOKUP(
    _xlpm.n,
    {"AUSTRALIA","NSW","VIC","QLD","SA","WA","TAS","NT","ACT","UNK"},
    {"AU","NSW","VIC","QLD","SA","WA","TAS","NT","ACT","UNK"},
    C1940
  )
)</f>
        <v>TAS</v>
      </c>
      <c r="C1940" s="1" t="s">
        <v>23</v>
      </c>
      <c r="D1940" s="11">
        <f t="shared" si="30"/>
        <v>44531</v>
      </c>
      <c r="E1940" s="1" t="s">
        <v>53</v>
      </c>
      <c r="F1940" s="1" t="s">
        <v>39</v>
      </c>
      <c r="G1940" s="4">
        <v>58184</v>
      </c>
      <c r="H1940" s="5">
        <v>9797459.2899999972</v>
      </c>
      <c r="I1940" s="4">
        <v>34740</v>
      </c>
      <c r="J1940" s="4">
        <v>23444</v>
      </c>
      <c r="K1940" s="4">
        <v>6809492.9000000004</v>
      </c>
      <c r="L1940" s="4">
        <v>2987966.3900000029</v>
      </c>
      <c r="M1940" s="6">
        <v>0.59707135982400661</v>
      </c>
      <c r="N1940" s="4">
        <v>70.15134235829953</v>
      </c>
      <c r="O1940" s="4">
        <v>10895439.700000027</v>
      </c>
      <c r="P1940" s="4">
        <v>11385781.649999999</v>
      </c>
      <c r="Q1940" s="4">
        <v>6809492.9000000004</v>
      </c>
      <c r="R1940" s="4">
        <v>4576288.7500000047</v>
      </c>
    </row>
    <row r="1941" spans="1:18" ht="15" x14ac:dyDescent="0.2">
      <c r="A1941" s="1" t="str" cm="1">
        <f t="array" ref="A1941">_xlfn.LET(
  _xlpm.n, UPPER(TRIM(C1941)),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C1941
  )
)</f>
        <v>Northern Territory</v>
      </c>
      <c r="B1941" s="1" t="str" cm="1">
        <f t="array" ref="B1941">_xlfn.LET(
  _xlpm.n, UPPER(TRIM(C1941)),
  _xlfn.XLOOKUP(
    _xlpm.n,
    {"AUSTRALIA","NSW","VIC","QLD","SA","WA","TAS","NT","ACT","UNK"},
    {"AU","NSW","VIC","QLD","SA","WA","TAS","NT","ACT","UNK"},
    C1941
  )
)</f>
        <v>NT</v>
      </c>
      <c r="C1941" s="1" t="s">
        <v>24</v>
      </c>
      <c r="D1941" s="11">
        <f t="shared" si="30"/>
        <v>44531</v>
      </c>
      <c r="E1941" s="1" t="s">
        <v>53</v>
      </c>
      <c r="F1941" s="1" t="s">
        <v>39</v>
      </c>
      <c r="G1941" s="4">
        <v>16943</v>
      </c>
      <c r="H1941" s="5">
        <v>3952609.3</v>
      </c>
      <c r="I1941" s="4">
        <v>13690</v>
      </c>
      <c r="J1941" s="4">
        <v>3253</v>
      </c>
      <c r="K1941" s="4">
        <v>3110980.0000000009</v>
      </c>
      <c r="L1941" s="4">
        <v>841629.30000000016</v>
      </c>
      <c r="M1941" s="6">
        <v>0.80800330519978747</v>
      </c>
      <c r="N1941" s="4">
        <v>236.638551207327</v>
      </c>
      <c r="O1941" s="4">
        <v>4133247.7000000016</v>
      </c>
      <c r="P1941" s="4">
        <v>4606048.0000000037</v>
      </c>
      <c r="Q1941" s="4">
        <v>3110980.0000000009</v>
      </c>
      <c r="R1941" s="4">
        <v>1495067.9999999995</v>
      </c>
    </row>
    <row r="1942" spans="1:18" ht="15" x14ac:dyDescent="0.2">
      <c r="A1942" s="1" t="str" cm="1">
        <f t="array" ref="A1942">_xlfn.LET(
  _xlpm.n, UPPER(TRIM(C1942)),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C1942
  )
)</f>
        <v>Australian Capital Territory</v>
      </c>
      <c r="B1942" s="1" t="str" cm="1">
        <f t="array" ref="B1942">_xlfn.LET(
  _xlpm.n, UPPER(TRIM(C1942)),
  _xlfn.XLOOKUP(
    _xlpm.n,
    {"AUSTRALIA","NSW","VIC","QLD","SA","WA","TAS","NT","ACT","UNK"},
    {"AU","NSW","VIC","QLD","SA","WA","TAS","NT","ACT","UNK"},
    C1942
  )
)</f>
        <v>ACT</v>
      </c>
      <c r="C1942" s="1" t="s">
        <v>25</v>
      </c>
      <c r="D1942" s="11">
        <f t="shared" si="30"/>
        <v>44531</v>
      </c>
      <c r="E1942" s="1" t="s">
        <v>53</v>
      </c>
      <c r="F1942" s="1" t="s">
        <v>39</v>
      </c>
      <c r="G1942" s="4">
        <v>41179</v>
      </c>
      <c r="H1942" s="5">
        <v>6288885.7499999916</v>
      </c>
      <c r="I1942" s="4">
        <v>22820</v>
      </c>
      <c r="J1942" s="4">
        <v>18359</v>
      </c>
      <c r="K1942" s="4">
        <v>2781117.100000002</v>
      </c>
      <c r="L1942" s="4">
        <v>3507768.6500000008</v>
      </c>
      <c r="M1942" s="6">
        <v>0.55416595837684257</v>
      </c>
      <c r="N1942" s="4">
        <v>159.40748096681207</v>
      </c>
      <c r="O1942" s="4">
        <v>6184137.799999997</v>
      </c>
      <c r="P1942" s="4">
        <v>8895839.7699999996</v>
      </c>
      <c r="Q1942" s="4">
        <v>2781117.100000002</v>
      </c>
      <c r="R1942" s="4">
        <v>6114722.6700000009</v>
      </c>
    </row>
    <row r="1943" spans="1:18" ht="15" x14ac:dyDescent="0.2">
      <c r="A1943" s="1" t="str" cm="1">
        <f t="array" ref="A1943">_xlfn.LET(
  _xlpm.n, UPPER(TRIM(C1943)),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C1943
  )
)</f>
        <v>Unknown</v>
      </c>
      <c r="B1943" s="1" t="str" cm="1">
        <f t="array" ref="B1943">_xlfn.LET(
  _xlpm.n, UPPER(TRIM(C1943)),
  _xlfn.XLOOKUP(
    _xlpm.n,
    {"AUSTRALIA","NSW","VIC","QLD","SA","WA","TAS","NT","ACT","UNK"},
    {"AU","NSW","VIC","QLD","SA","WA","TAS","NT","ACT","UNK"},
    C1943
  )
)</f>
        <v>UNK</v>
      </c>
      <c r="C1943" s="1" t="s">
        <v>26</v>
      </c>
      <c r="D1943" s="11">
        <f t="shared" si="30"/>
        <v>44531</v>
      </c>
      <c r="E1943" s="1" t="s">
        <v>53</v>
      </c>
      <c r="F1943" s="1" t="s">
        <v>39</v>
      </c>
      <c r="G1943" s="4">
        <v>61</v>
      </c>
      <c r="H1943" s="5">
        <v>6220.5499999999965</v>
      </c>
      <c r="I1943" s="4">
        <v>36</v>
      </c>
      <c r="J1943" s="4">
        <v>25</v>
      </c>
      <c r="K1943" s="4">
        <v>4396.9999999999982</v>
      </c>
      <c r="L1943" s="4">
        <v>1823.5500000000006</v>
      </c>
      <c r="M1943" s="6">
        <v>0.5901639344262295</v>
      </c>
      <c r="N1943" s="4">
        <v>58.311904761904735</v>
      </c>
      <c r="O1943" s="4">
        <v>7248.4500000000025</v>
      </c>
      <c r="P1943" s="4">
        <v>7803.0999999999985</v>
      </c>
      <c r="Q1943" s="4">
        <v>4396.9999999999982</v>
      </c>
      <c r="R1943" s="4">
        <v>3406.1000000000008</v>
      </c>
    </row>
    <row r="1944" spans="1:18" ht="15" x14ac:dyDescent="0.2">
      <c r="A1944" s="1" t="str" cm="1">
        <f t="array" ref="A1944">_xlfn.LET(
  _xlpm.n, UPPER(TRIM(C1944)),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C1944
  )
)</f>
        <v>Australia</v>
      </c>
      <c r="B1944" s="1" t="str" cm="1">
        <f t="array" ref="B1944">_xlfn.LET(
  _xlpm.n, UPPER(TRIM(C1944)),
  _xlfn.XLOOKUP(
    _xlpm.n,
    {"AUSTRALIA","NSW","VIC","QLD","SA","WA","TAS","NT","ACT","UNK"},
    {"AU","NSW","VIC","QLD","SA","WA","TAS","NT","ACT","UNK"},
    C1944
  )
)</f>
        <v>AU</v>
      </c>
      <c r="C1944" s="2" t="s">
        <v>15</v>
      </c>
      <c r="D1944" s="12">
        <f t="shared" si="30"/>
        <v>44440</v>
      </c>
      <c r="E1944" s="3" t="s">
        <v>54</v>
      </c>
      <c r="F1944" s="2" t="s">
        <v>17</v>
      </c>
      <c r="G1944" s="8">
        <v>131940486</v>
      </c>
      <c r="H1944" s="9">
        <v>7547078219.3199587</v>
      </c>
      <c r="I1944" s="8">
        <v>108750487</v>
      </c>
      <c r="J1944" s="8">
        <v>23189999</v>
      </c>
      <c r="K1944" s="8">
        <v>5422252513.4000254</v>
      </c>
      <c r="L1944" s="8">
        <v>2124825705.9200244</v>
      </c>
      <c r="M1944" s="10">
        <v>0.82423894512560758</v>
      </c>
      <c r="N1944" s="8">
        <v>72.279409432162765</v>
      </c>
      <c r="O1944" s="8">
        <v>8358161743.7999945</v>
      </c>
      <c r="P1944" s="8">
        <v>9552991735.2301807</v>
      </c>
      <c r="Q1944" s="8">
        <v>5420403724.1000433</v>
      </c>
      <c r="R1944" s="8">
        <v>4132588011.1300082</v>
      </c>
    </row>
    <row r="1945" spans="1:18" ht="15" x14ac:dyDescent="0.2">
      <c r="A1945" s="1" t="str" cm="1">
        <f t="array" ref="A1945">_xlfn.LET(
  _xlpm.n, UPPER(TRIM(C1945)),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C1945
  )
)</f>
        <v>New South Wales</v>
      </c>
      <c r="B1945" s="1" t="str" cm="1">
        <f t="array" ref="B1945">_xlfn.LET(
  _xlpm.n, UPPER(TRIM(C1945)),
  _xlfn.XLOOKUP(
    _xlpm.n,
    {"AUSTRALIA","NSW","VIC","QLD","SA","WA","TAS","NT","ACT","UNK"},
    {"AU","NSW","VIC","QLD","SA","WA","TAS","NT","ACT","UNK"},
    C1945
  )
)</f>
        <v>NSW</v>
      </c>
      <c r="C1945" s="1" t="s">
        <v>18</v>
      </c>
      <c r="D1945" s="11">
        <f t="shared" si="30"/>
        <v>44440</v>
      </c>
      <c r="E1945" s="1" t="s">
        <v>54</v>
      </c>
      <c r="F1945" s="1" t="s">
        <v>17</v>
      </c>
      <c r="G1945" s="4">
        <v>47759177</v>
      </c>
      <c r="H1945" s="5">
        <v>2654717864.8599615</v>
      </c>
      <c r="I1945" s="4">
        <v>40785966</v>
      </c>
      <c r="J1945" s="4">
        <v>6973211</v>
      </c>
      <c r="K1945" s="4">
        <v>2004791242.3999984</v>
      </c>
      <c r="L1945" s="4">
        <v>649926622.46000552</v>
      </c>
      <c r="M1945" s="6">
        <v>0.85399222855117463</v>
      </c>
      <c r="N1945" s="4">
        <v>78.955206030565321</v>
      </c>
      <c r="O1945" s="4">
        <v>2963050623.7100043</v>
      </c>
      <c r="P1945" s="4">
        <v>3287458337.4700007</v>
      </c>
      <c r="Q1945" s="4">
        <v>2004111142.6499968</v>
      </c>
      <c r="R1945" s="4">
        <v>1283347194.8200095</v>
      </c>
    </row>
    <row r="1946" spans="1:18" ht="15" x14ac:dyDescent="0.2">
      <c r="A1946" s="1" t="str" cm="1">
        <f t="array" ref="A1946">_xlfn.LET(
  _xlpm.n, UPPER(TRIM(C1946)),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C1946
  )
)</f>
        <v>Victoria</v>
      </c>
      <c r="B1946" s="1" t="str" cm="1">
        <f t="array" ref="B1946">_xlfn.LET(
  _xlpm.n, UPPER(TRIM(C1946)),
  _xlfn.XLOOKUP(
    _xlpm.n,
    {"AUSTRALIA","NSW","VIC","QLD","SA","WA","TAS","NT","ACT","UNK"},
    {"AU","NSW","VIC","QLD","SA","WA","TAS","NT","ACT","UNK"},
    C1946
  )
)</f>
        <v>VIC</v>
      </c>
      <c r="C1946" s="1" t="s">
        <v>19</v>
      </c>
      <c r="D1946" s="11">
        <f t="shared" si="30"/>
        <v>44440</v>
      </c>
      <c r="E1946" s="1" t="s">
        <v>54</v>
      </c>
      <c r="F1946" s="1" t="s">
        <v>17</v>
      </c>
      <c r="G1946" s="4">
        <v>34132175</v>
      </c>
      <c r="H1946" s="5">
        <v>1952574382.6200111</v>
      </c>
      <c r="I1946" s="4">
        <v>27997697</v>
      </c>
      <c r="J1946" s="4">
        <v>6134478</v>
      </c>
      <c r="K1946" s="4">
        <v>1381857002.1000001</v>
      </c>
      <c r="L1946" s="4">
        <v>570717380.51999652</v>
      </c>
      <c r="M1946" s="6">
        <v>0.82027286570515945</v>
      </c>
      <c r="N1946" s="4">
        <v>73.10795560520701</v>
      </c>
      <c r="O1946" s="4">
        <v>2164687948.219986</v>
      </c>
      <c r="P1946" s="4">
        <v>2480320888.0100055</v>
      </c>
      <c r="Q1946" s="4">
        <v>1381387681.1499984</v>
      </c>
      <c r="R1946" s="4">
        <v>1098933206.8600087</v>
      </c>
    </row>
    <row r="1947" spans="1:18" ht="15" x14ac:dyDescent="0.2">
      <c r="A1947" s="1" t="str" cm="1">
        <f t="array" ref="A1947">_xlfn.LET(
  _xlpm.n, UPPER(TRIM(C1947)),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C1947
  )
)</f>
        <v>Queensland</v>
      </c>
      <c r="B1947" s="1" t="str" cm="1">
        <f t="array" ref="B1947">_xlfn.LET(
  _xlpm.n, UPPER(TRIM(C1947)),
  _xlfn.XLOOKUP(
    _xlpm.n,
    {"AUSTRALIA","NSW","VIC","QLD","SA","WA","TAS","NT","ACT","UNK"},
    {"AU","NSW","VIC","QLD","SA","WA","TAS","NT","ACT","UNK"},
    C1947
  )
)</f>
        <v>QLD</v>
      </c>
      <c r="C1947" s="1" t="s">
        <v>20</v>
      </c>
      <c r="D1947" s="11">
        <f t="shared" si="30"/>
        <v>44440</v>
      </c>
      <c r="E1947" s="1" t="s">
        <v>54</v>
      </c>
      <c r="F1947" s="1" t="s">
        <v>17</v>
      </c>
      <c r="G1947" s="4">
        <v>25638478</v>
      </c>
      <c r="H1947" s="5">
        <v>1501882869.8600025</v>
      </c>
      <c r="I1947" s="4">
        <v>20748862</v>
      </c>
      <c r="J1947" s="4">
        <v>4889616</v>
      </c>
      <c r="K1947" s="4">
        <v>1068662719.9000005</v>
      </c>
      <c r="L1947" s="4">
        <v>433220149.95999944</v>
      </c>
      <c r="M1947" s="6">
        <v>0.80928602704107477</v>
      </c>
      <c r="N1947" s="4">
        <v>68.616421621018034</v>
      </c>
      <c r="O1947" s="4">
        <v>1650444042.9499934</v>
      </c>
      <c r="P1947" s="4">
        <v>1915681650.2999923</v>
      </c>
      <c r="Q1947" s="4">
        <v>1068292671.2000005</v>
      </c>
      <c r="R1947" s="4">
        <v>847388979.1000042</v>
      </c>
    </row>
    <row r="1948" spans="1:18" ht="15" x14ac:dyDescent="0.2">
      <c r="A1948" s="1" t="str" cm="1">
        <f t="array" ref="A1948">_xlfn.LET(
  _xlpm.n, UPPER(TRIM(C1948)),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C1948
  )
)</f>
        <v>South Australia</v>
      </c>
      <c r="B1948" s="1" t="str" cm="1">
        <f t="array" ref="B1948">_xlfn.LET(
  _xlpm.n, UPPER(TRIM(C1948)),
  _xlfn.XLOOKUP(
    _xlpm.n,
    {"AUSTRALIA","NSW","VIC","QLD","SA","WA","TAS","NT","ACT","UNK"},
    {"AU","NSW","VIC","QLD","SA","WA","TAS","NT","ACT","UNK"},
    C1948
  )
)</f>
        <v>SA</v>
      </c>
      <c r="C1948" s="1" t="s">
        <v>21</v>
      </c>
      <c r="D1948" s="11">
        <f t="shared" si="30"/>
        <v>44440</v>
      </c>
      <c r="E1948" s="1" t="s">
        <v>54</v>
      </c>
      <c r="F1948" s="1" t="s">
        <v>17</v>
      </c>
      <c r="G1948" s="4">
        <v>8801416</v>
      </c>
      <c r="H1948" s="5">
        <v>500434335.27000189</v>
      </c>
      <c r="I1948" s="4">
        <v>7078216</v>
      </c>
      <c r="J1948" s="4">
        <v>1723200</v>
      </c>
      <c r="K1948" s="4">
        <v>342758462.80000091</v>
      </c>
      <c r="L1948" s="4">
        <v>157675872.46999931</v>
      </c>
      <c r="M1948" s="6">
        <v>0.80421332203818108</v>
      </c>
      <c r="N1948" s="4">
        <v>62.828610281156855</v>
      </c>
      <c r="O1948" s="4">
        <v>553004562.02000058</v>
      </c>
      <c r="P1948" s="4">
        <v>632720771.2900064</v>
      </c>
      <c r="Q1948" s="4">
        <v>342566584.55000097</v>
      </c>
      <c r="R1948" s="4">
        <v>290154186.73999876</v>
      </c>
    </row>
    <row r="1949" spans="1:18" ht="15" x14ac:dyDescent="0.2">
      <c r="A1949" s="1" t="str" cm="1">
        <f t="array" ref="A1949">_xlfn.LET(
  _xlpm.n, UPPER(TRIM(C1949)),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C1949
  )
)</f>
        <v>Western Australia</v>
      </c>
      <c r="B1949" s="1" t="str" cm="1">
        <f t="array" ref="B1949">_xlfn.LET(
  _xlpm.n, UPPER(TRIM(C1949)),
  _xlfn.XLOOKUP(
    _xlpm.n,
    {"AUSTRALIA","NSW","VIC","QLD","SA","WA","TAS","NT","ACT","UNK"},
    {"AU","NSW","VIC","QLD","SA","WA","TAS","NT","ACT","UNK"},
    C1949
  )
)</f>
        <v>WA</v>
      </c>
      <c r="C1949" s="1" t="s">
        <v>22</v>
      </c>
      <c r="D1949" s="11">
        <f t="shared" si="30"/>
        <v>44440</v>
      </c>
      <c r="E1949" s="1" t="s">
        <v>54</v>
      </c>
      <c r="F1949" s="1" t="s">
        <v>17</v>
      </c>
      <c r="G1949" s="4">
        <v>10567935</v>
      </c>
      <c r="H1949" s="5">
        <v>653627166.99000502</v>
      </c>
      <c r="I1949" s="4">
        <v>8216587</v>
      </c>
      <c r="J1949" s="4">
        <v>2351348</v>
      </c>
      <c r="K1949" s="4">
        <v>437065843.35000122</v>
      </c>
      <c r="L1949" s="4">
        <v>216561323.63999921</v>
      </c>
      <c r="M1949" s="6">
        <v>0.77750165950112293</v>
      </c>
      <c r="N1949" s="4">
        <v>69.163751962048167</v>
      </c>
      <c r="O1949" s="4">
        <v>714158583.41999173</v>
      </c>
      <c r="P1949" s="4">
        <v>856910849.57999897</v>
      </c>
      <c r="Q1949" s="4">
        <v>436992946.65000141</v>
      </c>
      <c r="R1949" s="4">
        <v>419917902.92999846</v>
      </c>
    </row>
    <row r="1950" spans="1:18" ht="15" x14ac:dyDescent="0.2">
      <c r="A1950" s="1" t="str" cm="1">
        <f t="array" ref="A1950">_xlfn.LET(
  _xlpm.n, UPPER(TRIM(C1950)),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C1950
  )
)</f>
        <v>Tasmania</v>
      </c>
      <c r="B1950" s="1" t="str" cm="1">
        <f t="array" ref="B1950">_xlfn.LET(
  _xlpm.n, UPPER(TRIM(C1950)),
  _xlfn.XLOOKUP(
    _xlpm.n,
    {"AUSTRALIA","NSW","VIC","QLD","SA","WA","TAS","NT","ACT","UNK"},
    {"AU","NSW","VIC","QLD","SA","WA","TAS","NT","ACT","UNK"},
    C1950
  )
)</f>
        <v>TAS</v>
      </c>
      <c r="C1950" s="1" t="s">
        <v>23</v>
      </c>
      <c r="D1950" s="11">
        <f t="shared" si="30"/>
        <v>44440</v>
      </c>
      <c r="E1950" s="1" t="s">
        <v>54</v>
      </c>
      <c r="F1950" s="1" t="s">
        <v>17</v>
      </c>
      <c r="G1950" s="4">
        <v>2473339</v>
      </c>
      <c r="H1950" s="5">
        <v>141426232.52999985</v>
      </c>
      <c r="I1950" s="4">
        <v>1893840</v>
      </c>
      <c r="J1950" s="4">
        <v>579499</v>
      </c>
      <c r="K1950" s="4">
        <v>92009025.300000086</v>
      </c>
      <c r="L1950" s="4">
        <v>49417207.229999758</v>
      </c>
      <c r="M1950" s="6">
        <v>0.76570174973992644</v>
      </c>
      <c r="N1950" s="4">
        <v>56.985692559899014</v>
      </c>
      <c r="O1950" s="4">
        <v>157523861.90000039</v>
      </c>
      <c r="P1950" s="4">
        <v>185159154.13999903</v>
      </c>
      <c r="Q1950" s="4">
        <v>91975726.850000173</v>
      </c>
      <c r="R1950" s="4">
        <v>93183427.290000379</v>
      </c>
    </row>
    <row r="1951" spans="1:18" ht="15" x14ac:dyDescent="0.2">
      <c r="A1951" s="1" t="str" cm="1">
        <f t="array" ref="A1951">_xlfn.LET(
  _xlpm.n, UPPER(TRIM(C1951)),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C1951
  )
)</f>
        <v>Northern Territory</v>
      </c>
      <c r="B1951" s="1" t="str" cm="1">
        <f t="array" ref="B1951">_xlfn.LET(
  _xlpm.n, UPPER(TRIM(C1951)),
  _xlfn.XLOOKUP(
    _xlpm.n,
    {"AUSTRALIA","NSW","VIC","QLD","SA","WA","TAS","NT","ACT","UNK"},
    {"AU","NSW","VIC","QLD","SA","WA","TAS","NT","ACT","UNK"},
    C1951
  )
)</f>
        <v>NT</v>
      </c>
      <c r="C1951" s="1" t="s">
        <v>24</v>
      </c>
      <c r="D1951" s="11">
        <f t="shared" si="30"/>
        <v>44440</v>
      </c>
      <c r="E1951" s="1" t="s">
        <v>54</v>
      </c>
      <c r="F1951" s="1" t="s">
        <v>17</v>
      </c>
      <c r="G1951" s="4">
        <v>621573</v>
      </c>
      <c r="H1951" s="5">
        <v>38225982.909999788</v>
      </c>
      <c r="I1951" s="4">
        <v>544022</v>
      </c>
      <c r="J1951" s="4">
        <v>77551</v>
      </c>
      <c r="K1951" s="4">
        <v>30747196.799999956</v>
      </c>
      <c r="L1951" s="4">
        <v>7478786.1099999947</v>
      </c>
      <c r="M1951" s="6">
        <v>0.87523428462948039</v>
      </c>
      <c r="N1951" s="4">
        <v>80.395205604346671</v>
      </c>
      <c r="O1951" s="4">
        <v>41546818.329999886</v>
      </c>
      <c r="P1951" s="4">
        <v>46385158.899999857</v>
      </c>
      <c r="Q1951" s="4">
        <v>30741838.549999975</v>
      </c>
      <c r="R1951" s="4">
        <v>15643320.350000001</v>
      </c>
    </row>
    <row r="1952" spans="1:18" ht="15" x14ac:dyDescent="0.2">
      <c r="A1952" s="1" t="str" cm="1">
        <f t="array" ref="A1952">_xlfn.LET(
  _xlpm.n, UPPER(TRIM(C1952)),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C1952
  )
)</f>
        <v>Australian Capital Territory</v>
      </c>
      <c r="B1952" s="1" t="str" cm="1">
        <f t="array" ref="B1952">_xlfn.LET(
  _xlpm.n, UPPER(TRIM(C1952)),
  _xlfn.XLOOKUP(
    _xlpm.n,
    {"AUSTRALIA","NSW","VIC","QLD","SA","WA","TAS","NT","ACT","UNK"},
    {"AU","NSW","VIC","QLD","SA","WA","TAS","NT","ACT","UNK"},
    C1952
  )
)</f>
        <v>ACT</v>
      </c>
      <c r="C1952" s="1" t="s">
        <v>25</v>
      </c>
      <c r="D1952" s="11">
        <f t="shared" si="30"/>
        <v>44440</v>
      </c>
      <c r="E1952" s="1" t="s">
        <v>54</v>
      </c>
      <c r="F1952" s="1" t="s">
        <v>17</v>
      </c>
      <c r="G1952" s="4">
        <v>1943638</v>
      </c>
      <c r="H1952" s="5">
        <v>103988950.47999974</v>
      </c>
      <c r="I1952" s="4">
        <v>1483479</v>
      </c>
      <c r="J1952" s="4">
        <v>460159</v>
      </c>
      <c r="K1952" s="4">
        <v>64250038.850000024</v>
      </c>
      <c r="L1952" s="4">
        <v>39738911.629999906</v>
      </c>
      <c r="M1952" s="6">
        <v>0.76324860905168557</v>
      </c>
      <c r="N1952" s="4">
        <v>74.198468804744763</v>
      </c>
      <c r="O1952" s="4">
        <v>113518171.15000014</v>
      </c>
      <c r="P1952" s="4">
        <v>148044510.2599985</v>
      </c>
      <c r="Q1952" s="4">
        <v>64224204.350000061</v>
      </c>
      <c r="R1952" s="4">
        <v>83820305.909999937</v>
      </c>
    </row>
    <row r="1953" spans="1:18" ht="15" x14ac:dyDescent="0.2">
      <c r="A1953" s="1" t="str" cm="1">
        <f t="array" ref="A1953">_xlfn.LET(
  _xlpm.n, UPPER(TRIM(C1953)),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C1953
  )
)</f>
        <v>Unknown</v>
      </c>
      <c r="B1953" s="1" t="str" cm="1">
        <f t="array" ref="B1953">_xlfn.LET(
  _xlpm.n, UPPER(TRIM(C1953)),
  _xlfn.XLOOKUP(
    _xlpm.n,
    {"AUSTRALIA","NSW","VIC","QLD","SA","WA","TAS","NT","ACT","UNK"},
    {"AU","NSW","VIC","QLD","SA","WA","TAS","NT","ACT","UNK"},
    C1953
  )
)</f>
        <v>UNK</v>
      </c>
      <c r="C1953" s="1" t="s">
        <v>26</v>
      </c>
      <c r="D1953" s="11">
        <f t="shared" si="30"/>
        <v>44440</v>
      </c>
      <c r="E1953" s="1" t="s">
        <v>54</v>
      </c>
      <c r="F1953" s="1" t="s">
        <v>17</v>
      </c>
      <c r="G1953" s="4">
        <v>2755</v>
      </c>
      <c r="H1953" s="5">
        <v>200433.7999999999</v>
      </c>
      <c r="I1953" s="4">
        <v>1818</v>
      </c>
      <c r="J1953" s="4">
        <v>937</v>
      </c>
      <c r="K1953" s="4">
        <v>110981.90000000001</v>
      </c>
      <c r="L1953" s="4">
        <v>89451.900000000023</v>
      </c>
      <c r="M1953" s="6">
        <v>0.65989110707803988</v>
      </c>
      <c r="N1953" s="4">
        <v>68.696666666666673</v>
      </c>
      <c r="O1953" s="4">
        <v>227132.10000000027</v>
      </c>
      <c r="P1953" s="4">
        <v>310415.27999999991</v>
      </c>
      <c r="Q1953" s="4">
        <v>110928.15000000001</v>
      </c>
      <c r="R1953" s="4">
        <v>199487.12999999995</v>
      </c>
    </row>
    <row r="1954" spans="1:18" ht="15" x14ac:dyDescent="0.2">
      <c r="A1954" s="1" t="str" cm="1">
        <f t="array" ref="A1954">_xlfn.LET(
  _xlpm.n, UPPER(TRIM(C1954)),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C1954
  )
)</f>
        <v>Australia</v>
      </c>
      <c r="B1954" s="1" t="str" cm="1">
        <f t="array" ref="B1954">_xlfn.LET(
  _xlpm.n, UPPER(TRIM(C1954)),
  _xlfn.XLOOKUP(
    _xlpm.n,
    {"AUSTRALIA","NSW","VIC","QLD","SA","WA","TAS","NT","ACT","UNK"},
    {"AU","NSW","VIC","QLD","SA","WA","TAS","NT","ACT","UNK"},
    C1954
  )
)</f>
        <v>AU</v>
      </c>
      <c r="C1954" s="2" t="s">
        <v>15</v>
      </c>
      <c r="D1954" s="12">
        <f t="shared" si="30"/>
        <v>44440</v>
      </c>
      <c r="E1954" s="3" t="s">
        <v>54</v>
      </c>
      <c r="F1954" s="3" t="s">
        <v>27</v>
      </c>
      <c r="G1954" s="8">
        <v>51663165</v>
      </c>
      <c r="H1954" s="9">
        <v>2430631314.139976</v>
      </c>
      <c r="I1954" s="8">
        <v>46292461</v>
      </c>
      <c r="J1954" s="8">
        <v>5370704</v>
      </c>
      <c r="K1954" s="8">
        <v>2160231212.4499793</v>
      </c>
      <c r="L1954" s="8">
        <v>270400101.69000053</v>
      </c>
      <c r="M1954" s="10">
        <v>0.89604384477799603</v>
      </c>
      <c r="N1954" s="8">
        <v>40.790643715351059</v>
      </c>
      <c r="O1954" s="8">
        <v>2551841709.9399757</v>
      </c>
      <c r="P1954" s="8">
        <v>2648771983.8799734</v>
      </c>
      <c r="Q1954" s="8">
        <v>2160231212.4499793</v>
      </c>
      <c r="R1954" s="8">
        <v>488540771.4300009</v>
      </c>
    </row>
    <row r="1955" spans="1:18" ht="15" x14ac:dyDescent="0.2">
      <c r="A1955" s="1" t="str" cm="1">
        <f t="array" ref="A1955">_xlfn.LET(
  _xlpm.n, UPPER(TRIM(C1955)),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C1955
  )
)</f>
        <v>New South Wales</v>
      </c>
      <c r="B1955" s="1" t="str" cm="1">
        <f t="array" ref="B1955">_xlfn.LET(
  _xlpm.n, UPPER(TRIM(C1955)),
  _xlfn.XLOOKUP(
    _xlpm.n,
    {"AUSTRALIA","NSW","VIC","QLD","SA","WA","TAS","NT","ACT","UNK"},
    {"AU","NSW","VIC","QLD","SA","WA","TAS","NT","ACT","UNK"},
    C1955
  )
)</f>
        <v>NSW</v>
      </c>
      <c r="C1955" s="1" t="s">
        <v>18</v>
      </c>
      <c r="D1955" s="11">
        <f t="shared" si="30"/>
        <v>44440</v>
      </c>
      <c r="E1955" s="1" t="s">
        <v>54</v>
      </c>
      <c r="F1955" s="1" t="s">
        <v>27</v>
      </c>
      <c r="G1955" s="4">
        <v>17760884</v>
      </c>
      <c r="H1955" s="5">
        <v>801915490.67000067</v>
      </c>
      <c r="I1955" s="4">
        <v>16448461</v>
      </c>
      <c r="J1955" s="4">
        <v>1312423</v>
      </c>
      <c r="K1955" s="4">
        <v>735376070.15000069</v>
      </c>
      <c r="L1955" s="4">
        <v>66539420.520000003</v>
      </c>
      <c r="M1955" s="6">
        <v>0.92610598661643195</v>
      </c>
      <c r="N1955" s="4">
        <v>39.635317893852736</v>
      </c>
      <c r="O1955" s="4">
        <v>858358411.7500006</v>
      </c>
      <c r="P1955" s="4">
        <v>853582779.580001</v>
      </c>
      <c r="Q1955" s="4">
        <v>735376070.15000069</v>
      </c>
      <c r="R1955" s="4">
        <v>118206709.4299998</v>
      </c>
    </row>
    <row r="1956" spans="1:18" ht="15" x14ac:dyDescent="0.2">
      <c r="A1956" s="1" t="str" cm="1">
        <f t="array" ref="A1956">_xlfn.LET(
  _xlpm.n, UPPER(TRIM(C1956)),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C1956
  )
)</f>
        <v>Victoria</v>
      </c>
      <c r="B1956" s="1" t="str" cm="1">
        <f t="array" ref="B1956">_xlfn.LET(
  _xlpm.n, UPPER(TRIM(C1956)),
  _xlfn.XLOOKUP(
    _xlpm.n,
    {"AUSTRALIA","NSW","VIC","QLD","SA","WA","TAS","NT","ACT","UNK"},
    {"AU","NSW","VIC","QLD","SA","WA","TAS","NT","ACT","UNK"},
    C1956
  )
)</f>
        <v>VIC</v>
      </c>
      <c r="C1956" s="1" t="s">
        <v>19</v>
      </c>
      <c r="D1956" s="11">
        <f t="shared" si="30"/>
        <v>44440</v>
      </c>
      <c r="E1956" s="1" t="s">
        <v>54</v>
      </c>
      <c r="F1956" s="1" t="s">
        <v>27</v>
      </c>
      <c r="G1956" s="4">
        <v>13445791</v>
      </c>
      <c r="H1956" s="5">
        <v>634370657.52000058</v>
      </c>
      <c r="I1956" s="4">
        <v>12034381</v>
      </c>
      <c r="J1956" s="4">
        <v>1411410</v>
      </c>
      <c r="K1956" s="4">
        <v>561956585.15000093</v>
      </c>
      <c r="L1956" s="4">
        <v>72414072.369999796</v>
      </c>
      <c r="M1956" s="6">
        <v>0.8950296044316024</v>
      </c>
      <c r="N1956" s="4">
        <v>41.256109186737696</v>
      </c>
      <c r="O1956" s="4">
        <v>667068664.94999814</v>
      </c>
      <c r="P1956" s="4">
        <v>692347384.25999963</v>
      </c>
      <c r="Q1956" s="4">
        <v>561956585.15000093</v>
      </c>
      <c r="R1956" s="4">
        <v>130390799.10999997</v>
      </c>
    </row>
    <row r="1957" spans="1:18" ht="15" x14ac:dyDescent="0.2">
      <c r="A1957" s="1" t="str" cm="1">
        <f t="array" ref="A1957">_xlfn.LET(
  _xlpm.n, UPPER(TRIM(C1957)),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C1957
  )
)</f>
        <v>Queensland</v>
      </c>
      <c r="B1957" s="1" t="str" cm="1">
        <f t="array" ref="B1957">_xlfn.LET(
  _xlpm.n, UPPER(TRIM(C1957)),
  _xlfn.XLOOKUP(
    _xlpm.n,
    {"AUSTRALIA","NSW","VIC","QLD","SA","WA","TAS","NT","ACT","UNK"},
    {"AU","NSW","VIC","QLD","SA","WA","TAS","NT","ACT","UNK"},
    C1957
  )
)</f>
        <v>QLD</v>
      </c>
      <c r="C1957" s="1" t="s">
        <v>20</v>
      </c>
      <c r="D1957" s="11">
        <f t="shared" si="30"/>
        <v>44440</v>
      </c>
      <c r="E1957" s="1" t="s">
        <v>54</v>
      </c>
      <c r="F1957" s="1" t="s">
        <v>27</v>
      </c>
      <c r="G1957" s="4">
        <v>10242947</v>
      </c>
      <c r="H1957" s="5">
        <v>499138729.52999908</v>
      </c>
      <c r="I1957" s="4">
        <v>9044352</v>
      </c>
      <c r="J1957" s="4">
        <v>1198595</v>
      </c>
      <c r="K1957" s="4">
        <v>438930105.49999952</v>
      </c>
      <c r="L1957" s="4">
        <v>60208624.030000068</v>
      </c>
      <c r="M1957" s="6">
        <v>0.88298338359067952</v>
      </c>
      <c r="N1957" s="4">
        <v>41.726241367236796</v>
      </c>
      <c r="O1957" s="4">
        <v>515455644.38999999</v>
      </c>
      <c r="P1957" s="4">
        <v>548929605.5500015</v>
      </c>
      <c r="Q1957" s="4">
        <v>438930105.49999952</v>
      </c>
      <c r="R1957" s="4">
        <v>109999500.05000007</v>
      </c>
    </row>
    <row r="1958" spans="1:18" ht="15" x14ac:dyDescent="0.2">
      <c r="A1958" s="1" t="str" cm="1">
        <f t="array" ref="A1958">_xlfn.LET(
  _xlpm.n, UPPER(TRIM(C1958)),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C1958
  )
)</f>
        <v>South Australia</v>
      </c>
      <c r="B1958" s="1" t="str" cm="1">
        <f t="array" ref="B1958">_xlfn.LET(
  _xlpm.n, UPPER(TRIM(C1958)),
  _xlfn.XLOOKUP(
    _xlpm.n,
    {"AUSTRALIA","NSW","VIC","QLD","SA","WA","TAS","NT","ACT","UNK"},
    {"AU","NSW","VIC","QLD","SA","WA","TAS","NT","ACT","UNK"},
    C1958
  )
)</f>
        <v>SA</v>
      </c>
      <c r="C1958" s="1" t="s">
        <v>21</v>
      </c>
      <c r="D1958" s="11">
        <f t="shared" si="30"/>
        <v>44440</v>
      </c>
      <c r="E1958" s="1" t="s">
        <v>54</v>
      </c>
      <c r="F1958" s="1" t="s">
        <v>27</v>
      </c>
      <c r="G1958" s="4">
        <v>3408632</v>
      </c>
      <c r="H1958" s="5">
        <v>165318163.52999985</v>
      </c>
      <c r="I1958" s="4">
        <v>2997062</v>
      </c>
      <c r="J1958" s="4">
        <v>411570</v>
      </c>
      <c r="K1958" s="4">
        <v>144757325.64999965</v>
      </c>
      <c r="L1958" s="4">
        <v>20560837.880000029</v>
      </c>
      <c r="M1958" s="6">
        <v>0.87925654632122208</v>
      </c>
      <c r="N1958" s="4">
        <v>35.275911998243693</v>
      </c>
      <c r="O1958" s="4">
        <v>171531701.1499998</v>
      </c>
      <c r="P1958" s="4">
        <v>179823512.08999965</v>
      </c>
      <c r="Q1958" s="4">
        <v>144757325.64999968</v>
      </c>
      <c r="R1958" s="4">
        <v>35066186.439999975</v>
      </c>
    </row>
    <row r="1959" spans="1:18" ht="15" x14ac:dyDescent="0.2">
      <c r="A1959" s="1" t="str" cm="1">
        <f t="array" ref="A1959">_xlfn.LET(
  _xlpm.n, UPPER(TRIM(C1959)),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C1959
  )
)</f>
        <v>Western Australia</v>
      </c>
      <c r="B1959" s="1" t="str" cm="1">
        <f t="array" ref="B1959">_xlfn.LET(
  _xlpm.n, UPPER(TRIM(C1959)),
  _xlfn.XLOOKUP(
    _xlpm.n,
    {"AUSTRALIA","NSW","VIC","QLD","SA","WA","TAS","NT","ACT","UNK"},
    {"AU","NSW","VIC","QLD","SA","WA","TAS","NT","ACT","UNK"},
    C1959
  )
)</f>
        <v>WA</v>
      </c>
      <c r="C1959" s="1" t="s">
        <v>22</v>
      </c>
      <c r="D1959" s="11">
        <f t="shared" si="30"/>
        <v>44440</v>
      </c>
      <c r="E1959" s="1" t="s">
        <v>54</v>
      </c>
      <c r="F1959" s="1" t="s">
        <v>27</v>
      </c>
      <c r="G1959" s="4">
        <v>4803095</v>
      </c>
      <c r="H1959" s="5">
        <v>231835669.2999998</v>
      </c>
      <c r="I1959" s="4">
        <v>4184086</v>
      </c>
      <c r="J1959" s="4">
        <v>619009</v>
      </c>
      <c r="K1959" s="4">
        <v>201908900.84999979</v>
      </c>
      <c r="L1959" s="4">
        <v>29926768.450000007</v>
      </c>
      <c r="M1959" s="6">
        <v>0.87112289055286229</v>
      </c>
      <c r="N1959" s="4">
        <v>41.527312776405211</v>
      </c>
      <c r="O1959" s="4">
        <v>238097768.99999976</v>
      </c>
      <c r="P1959" s="4">
        <v>257491648.7499997</v>
      </c>
      <c r="Q1959" s="4">
        <v>201908900.84999979</v>
      </c>
      <c r="R1959" s="4">
        <v>55582747.900000013</v>
      </c>
    </row>
    <row r="1960" spans="1:18" ht="15" x14ac:dyDescent="0.2">
      <c r="A1960" s="1" t="str" cm="1">
        <f t="array" ref="A1960">_xlfn.LET(
  _xlpm.n, UPPER(TRIM(C1960)),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C1960
  )
)</f>
        <v>Tasmania</v>
      </c>
      <c r="B1960" s="1" t="str" cm="1">
        <f t="array" ref="B1960">_xlfn.LET(
  _xlpm.n, UPPER(TRIM(C1960)),
  _xlfn.XLOOKUP(
    _xlpm.n,
    {"AUSTRALIA","NSW","VIC","QLD","SA","WA","TAS","NT","ACT","UNK"},
    {"AU","NSW","VIC","QLD","SA","WA","TAS","NT","ACT","UNK"},
    C1960
  )
)</f>
        <v>TAS</v>
      </c>
      <c r="C1960" s="1" t="s">
        <v>23</v>
      </c>
      <c r="D1960" s="11">
        <f t="shared" si="30"/>
        <v>44440</v>
      </c>
      <c r="E1960" s="1" t="s">
        <v>54</v>
      </c>
      <c r="F1960" s="1" t="s">
        <v>27</v>
      </c>
      <c r="G1960" s="4">
        <v>972013</v>
      </c>
      <c r="H1960" s="5">
        <v>48109909.699999973</v>
      </c>
      <c r="I1960" s="4">
        <v>769794</v>
      </c>
      <c r="J1960" s="4">
        <v>202219</v>
      </c>
      <c r="K1960" s="4">
        <v>38085081.450000003</v>
      </c>
      <c r="L1960" s="4">
        <v>10024828.249999998</v>
      </c>
      <c r="M1960" s="6">
        <v>0.79195854376433239</v>
      </c>
      <c r="N1960" s="4">
        <v>41.893179487689046</v>
      </c>
      <c r="O1960" s="4">
        <v>49588660.900000051</v>
      </c>
      <c r="P1960" s="4">
        <v>56577504.200000018</v>
      </c>
      <c r="Q1960" s="4">
        <v>38085081.449999988</v>
      </c>
      <c r="R1960" s="4">
        <v>18492422.75</v>
      </c>
    </row>
    <row r="1961" spans="1:18" ht="15" x14ac:dyDescent="0.2">
      <c r="A1961" s="1" t="str" cm="1">
        <f t="array" ref="A1961">_xlfn.LET(
  _xlpm.n, UPPER(TRIM(C1961)),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C1961
  )
)</f>
        <v>Northern Territory</v>
      </c>
      <c r="B1961" s="1" t="str" cm="1">
        <f t="array" ref="B1961">_xlfn.LET(
  _xlpm.n, UPPER(TRIM(C1961)),
  _xlfn.XLOOKUP(
    _xlpm.n,
    {"AUSTRALIA","NSW","VIC","QLD","SA","WA","TAS","NT","ACT","UNK"},
    {"AU","NSW","VIC","QLD","SA","WA","TAS","NT","ACT","UNK"},
    C1961
  )
)</f>
        <v>NT</v>
      </c>
      <c r="C1961" s="1" t="s">
        <v>24</v>
      </c>
      <c r="D1961" s="11">
        <f t="shared" si="30"/>
        <v>44440</v>
      </c>
      <c r="E1961" s="1" t="s">
        <v>54</v>
      </c>
      <c r="F1961" s="1" t="s">
        <v>27</v>
      </c>
      <c r="G1961" s="4">
        <v>323992</v>
      </c>
      <c r="H1961" s="5">
        <v>17154672.900000017</v>
      </c>
      <c r="I1961" s="4">
        <v>294586</v>
      </c>
      <c r="J1961" s="4">
        <v>29406</v>
      </c>
      <c r="K1961" s="4">
        <v>15731494.849999994</v>
      </c>
      <c r="L1961" s="4">
        <v>1423178.05</v>
      </c>
      <c r="M1961" s="6">
        <v>0.90923849971604243</v>
      </c>
      <c r="N1961" s="4">
        <v>49.577345392491452</v>
      </c>
      <c r="O1961" s="4">
        <v>17728416.249999978</v>
      </c>
      <c r="P1961" s="4">
        <v>18611626.809999976</v>
      </c>
      <c r="Q1961" s="4">
        <v>15731494.849999994</v>
      </c>
      <c r="R1961" s="4">
        <v>2880131.9600000004</v>
      </c>
    </row>
    <row r="1962" spans="1:18" ht="15" x14ac:dyDescent="0.2">
      <c r="A1962" s="1" t="str" cm="1">
        <f t="array" ref="A1962">_xlfn.LET(
  _xlpm.n, UPPER(TRIM(C1962)),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C1962
  )
)</f>
        <v>Australian Capital Territory</v>
      </c>
      <c r="B1962" s="1" t="str" cm="1">
        <f t="array" ref="B1962">_xlfn.LET(
  _xlpm.n, UPPER(TRIM(C1962)),
  _xlfn.XLOOKUP(
    _xlpm.n,
    {"AUSTRALIA","NSW","VIC","QLD","SA","WA","TAS","NT","ACT","UNK"},
    {"AU","NSW","VIC","QLD","SA","WA","TAS","NT","ACT","UNK"},
    C1962
  )
)</f>
        <v>ACT</v>
      </c>
      <c r="C1962" s="1" t="s">
        <v>25</v>
      </c>
      <c r="D1962" s="11">
        <f t="shared" si="30"/>
        <v>44440</v>
      </c>
      <c r="E1962" s="1" t="s">
        <v>54</v>
      </c>
      <c r="F1962" s="1" t="s">
        <v>27</v>
      </c>
      <c r="G1962" s="4">
        <v>704986</v>
      </c>
      <c r="H1962" s="5">
        <v>32745981.190000046</v>
      </c>
      <c r="I1962" s="4">
        <v>519064</v>
      </c>
      <c r="J1962" s="4">
        <v>185922</v>
      </c>
      <c r="K1962" s="4">
        <v>23451047.700000018</v>
      </c>
      <c r="L1962" s="4">
        <v>9294933.4899999946</v>
      </c>
      <c r="M1962" s="6">
        <v>0.7362756139838238</v>
      </c>
      <c r="N1962" s="4">
        <v>46.356354412928866</v>
      </c>
      <c r="O1962" s="4">
        <v>33968971.300000079</v>
      </c>
      <c r="P1962" s="4">
        <v>41360415.340000048</v>
      </c>
      <c r="Q1962" s="4">
        <v>23451047.700000018</v>
      </c>
      <c r="R1962" s="4">
        <v>17909367.640000012</v>
      </c>
    </row>
    <row r="1963" spans="1:18" ht="15" x14ac:dyDescent="0.2">
      <c r="A1963" s="1" t="str" cm="1">
        <f t="array" ref="A1963">_xlfn.LET(
  _xlpm.n, UPPER(TRIM(C1963)),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C1963
  )
)</f>
        <v>Unknown</v>
      </c>
      <c r="B1963" s="1" t="str" cm="1">
        <f t="array" ref="B1963">_xlfn.LET(
  _xlpm.n, UPPER(TRIM(C1963)),
  _xlfn.XLOOKUP(
    _xlpm.n,
    {"AUSTRALIA","NSW","VIC","QLD","SA","WA","TAS","NT","ACT","UNK"},
    {"AU","NSW","VIC","QLD","SA","WA","TAS","NT","ACT","UNK"},
    C1963
  )
)</f>
        <v>UNK</v>
      </c>
      <c r="C1963" s="1" t="s">
        <v>26</v>
      </c>
      <c r="D1963" s="11">
        <f t="shared" si="30"/>
        <v>44440</v>
      </c>
      <c r="E1963" s="1" t="s">
        <v>54</v>
      </c>
      <c r="F1963" s="1" t="s">
        <v>27</v>
      </c>
      <c r="G1963" s="4">
        <v>825</v>
      </c>
      <c r="H1963" s="5">
        <v>42039.8</v>
      </c>
      <c r="I1963" s="4">
        <v>675</v>
      </c>
      <c r="J1963" s="4">
        <v>150</v>
      </c>
      <c r="K1963" s="4">
        <v>34601.149999999994</v>
      </c>
      <c r="L1963" s="4">
        <v>7438.6499999999987</v>
      </c>
      <c r="M1963" s="6">
        <v>0.81818181818181823</v>
      </c>
      <c r="N1963" s="4">
        <v>36.450000000000003</v>
      </c>
      <c r="O1963" s="4">
        <v>43470.25</v>
      </c>
      <c r="P1963" s="4">
        <v>47507.3</v>
      </c>
      <c r="Q1963" s="4">
        <v>34601.149999999994</v>
      </c>
      <c r="R1963" s="4">
        <v>12906.149999999998</v>
      </c>
    </row>
    <row r="1964" spans="1:18" ht="15" x14ac:dyDescent="0.2">
      <c r="A1964" s="1" t="str" cm="1">
        <f t="array" ref="A1964">_xlfn.LET(
  _xlpm.n, UPPER(TRIM(C1964)),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C1964
  )
)</f>
        <v>Australia</v>
      </c>
      <c r="B1964" s="1" t="str" cm="1">
        <f t="array" ref="B1964">_xlfn.LET(
  _xlpm.n, UPPER(TRIM(C1964)),
  _xlfn.XLOOKUP(
    _xlpm.n,
    {"AUSTRALIA","NSW","VIC","QLD","SA","WA","TAS","NT","ACT","UNK"},
    {"AU","NSW","VIC","QLD","SA","WA","TAS","NT","ACT","UNK"},
    C1964
  )
)</f>
        <v>AU</v>
      </c>
      <c r="C1964" s="2" t="s">
        <v>15</v>
      </c>
      <c r="D1964" s="12">
        <f t="shared" si="30"/>
        <v>44440</v>
      </c>
      <c r="E1964" s="3" t="s">
        <v>54</v>
      </c>
      <c r="F1964" s="3" t="s">
        <v>28</v>
      </c>
      <c r="G1964" s="8">
        <v>704352</v>
      </c>
      <c r="H1964" s="9">
        <v>9728831.0500000007</v>
      </c>
      <c r="I1964" s="8">
        <v>701604</v>
      </c>
      <c r="J1964" s="8">
        <v>2748</v>
      </c>
      <c r="K1964" s="8">
        <v>9691784.650000006</v>
      </c>
      <c r="L1964" s="8">
        <v>37046.399999999987</v>
      </c>
      <c r="M1964" s="10">
        <v>0.99609854163827183</v>
      </c>
      <c r="N1964" s="8">
        <v>8.2710516739446831</v>
      </c>
      <c r="O1964" s="8">
        <v>9761432.7999999933</v>
      </c>
      <c r="P1964" s="8">
        <v>9751559.9000000004</v>
      </c>
      <c r="Q1964" s="8">
        <v>9691784.650000006</v>
      </c>
      <c r="R1964" s="8">
        <v>59775.249999999985</v>
      </c>
    </row>
    <row r="1965" spans="1:18" ht="15" x14ac:dyDescent="0.2">
      <c r="A1965" s="1" t="str" cm="1">
        <f t="array" ref="A1965">_xlfn.LET(
  _xlpm.n, UPPER(TRIM(C1965)),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C1965
  )
)</f>
        <v>New South Wales</v>
      </c>
      <c r="B1965" s="1" t="str" cm="1">
        <f t="array" ref="B1965">_xlfn.LET(
  _xlpm.n, UPPER(TRIM(C1965)),
  _xlfn.XLOOKUP(
    _xlpm.n,
    {"AUSTRALIA","NSW","VIC","QLD","SA","WA","TAS","NT","ACT","UNK"},
    {"AU","NSW","VIC","QLD","SA","WA","TAS","NT","ACT","UNK"},
    C1965
  )
)</f>
        <v>NSW</v>
      </c>
      <c r="C1965" s="1" t="s">
        <v>18</v>
      </c>
      <c r="D1965" s="11">
        <f t="shared" si="30"/>
        <v>44440</v>
      </c>
      <c r="E1965" s="1" t="s">
        <v>54</v>
      </c>
      <c r="F1965" s="1" t="s">
        <v>28</v>
      </c>
      <c r="G1965" s="4">
        <v>165346</v>
      </c>
      <c r="H1965" s="5">
        <v>2259784.6000000006</v>
      </c>
      <c r="I1965" s="4">
        <v>164724</v>
      </c>
      <c r="J1965" s="4">
        <v>622</v>
      </c>
      <c r="K1965" s="4">
        <v>2250998.1500000008</v>
      </c>
      <c r="L1965" s="4">
        <v>8786.4499999999989</v>
      </c>
      <c r="M1965" s="6">
        <v>0.99623819142888248</v>
      </c>
      <c r="N1965" s="4">
        <v>10.409405144694537</v>
      </c>
      <c r="O1965" s="4">
        <v>2269757.4500000007</v>
      </c>
      <c r="P1965" s="4">
        <v>2266259.2500000009</v>
      </c>
      <c r="Q1965" s="4">
        <v>2250998.1500000008</v>
      </c>
      <c r="R1965" s="4">
        <v>15261.1</v>
      </c>
    </row>
    <row r="1966" spans="1:18" ht="15" x14ac:dyDescent="0.2">
      <c r="A1966" s="1" t="str" cm="1">
        <f t="array" ref="A1966">_xlfn.LET(
  _xlpm.n, UPPER(TRIM(C1966)),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C1966
  )
)</f>
        <v>Victoria</v>
      </c>
      <c r="B1966" s="1" t="str" cm="1">
        <f t="array" ref="B1966">_xlfn.LET(
  _xlpm.n, UPPER(TRIM(C1966)),
  _xlfn.XLOOKUP(
    _xlpm.n,
    {"AUSTRALIA","NSW","VIC","QLD","SA","WA","TAS","NT","ACT","UNK"},
    {"AU","NSW","VIC","QLD","SA","WA","TAS","NT","ACT","UNK"},
    C1966
  )
)</f>
        <v>VIC</v>
      </c>
      <c r="C1966" s="1" t="s">
        <v>19</v>
      </c>
      <c r="D1966" s="11">
        <f t="shared" si="30"/>
        <v>44440</v>
      </c>
      <c r="E1966" s="1" t="s">
        <v>54</v>
      </c>
      <c r="F1966" s="1" t="s">
        <v>28</v>
      </c>
      <c r="G1966" s="4">
        <v>153257</v>
      </c>
      <c r="H1966" s="5">
        <v>1976295.0999999999</v>
      </c>
      <c r="I1966" s="4">
        <v>152682</v>
      </c>
      <c r="J1966" s="4">
        <v>575</v>
      </c>
      <c r="K1966" s="4">
        <v>1968651.45</v>
      </c>
      <c r="L1966" s="4">
        <v>7643.65</v>
      </c>
      <c r="M1966" s="6">
        <v>0.99624813222234543</v>
      </c>
      <c r="N1966" s="4">
        <v>15.526434782608696</v>
      </c>
      <c r="O1966" s="4">
        <v>1988594</v>
      </c>
      <c r="P1966" s="4">
        <v>1985222.8</v>
      </c>
      <c r="Q1966" s="4">
        <v>1968651.45</v>
      </c>
      <c r="R1966" s="4">
        <v>16571.349999999999</v>
      </c>
    </row>
    <row r="1967" spans="1:18" ht="15" x14ac:dyDescent="0.2">
      <c r="A1967" s="1" t="str" cm="1">
        <f t="array" ref="A1967">_xlfn.LET(
  _xlpm.n, UPPER(TRIM(C1967)),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C1967
  )
)</f>
        <v>Queensland</v>
      </c>
      <c r="B1967" s="1" t="str" cm="1">
        <f t="array" ref="B1967">_xlfn.LET(
  _xlpm.n, UPPER(TRIM(C1967)),
  _xlfn.XLOOKUP(
    _xlpm.n,
    {"AUSTRALIA","NSW","VIC","QLD","SA","WA","TAS","NT","ACT","UNK"},
    {"AU","NSW","VIC","QLD","SA","WA","TAS","NT","ACT","UNK"},
    C1967
  )
)</f>
        <v>QLD</v>
      </c>
      <c r="C1967" s="1" t="s">
        <v>20</v>
      </c>
      <c r="D1967" s="11">
        <f t="shared" si="30"/>
        <v>44440</v>
      </c>
      <c r="E1967" s="1" t="s">
        <v>54</v>
      </c>
      <c r="F1967" s="1" t="s">
        <v>28</v>
      </c>
      <c r="G1967" s="4">
        <v>179435</v>
      </c>
      <c r="H1967" s="5">
        <v>2560624.9499999993</v>
      </c>
      <c r="I1967" s="4">
        <v>178871</v>
      </c>
      <c r="J1967" s="4">
        <v>564</v>
      </c>
      <c r="K1967" s="4">
        <v>2553237.3499999987</v>
      </c>
      <c r="L1967" s="4">
        <v>7387.6</v>
      </c>
      <c r="M1967" s="6">
        <v>0.99685680051272052</v>
      </c>
      <c r="N1967" s="4">
        <v>6.5505319148936181</v>
      </c>
      <c r="O1967" s="4">
        <v>2567980.2000000007</v>
      </c>
      <c r="P1967" s="4">
        <v>2564319.4499999988</v>
      </c>
      <c r="Q1967" s="4">
        <v>2553237.3499999987</v>
      </c>
      <c r="R1967" s="4">
        <v>11082.1</v>
      </c>
    </row>
    <row r="1968" spans="1:18" ht="15" x14ac:dyDescent="0.2">
      <c r="A1968" s="1" t="str" cm="1">
        <f t="array" ref="A1968">_xlfn.LET(
  _xlpm.n, UPPER(TRIM(C1968)),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C1968
  )
)</f>
        <v>South Australia</v>
      </c>
      <c r="B1968" s="1" t="str" cm="1">
        <f t="array" ref="B1968">_xlfn.LET(
  _xlpm.n, UPPER(TRIM(C1968)),
  _xlfn.XLOOKUP(
    _xlpm.n,
    {"AUSTRALIA","NSW","VIC","QLD","SA","WA","TAS","NT","ACT","UNK"},
    {"AU","NSW","VIC","QLD","SA","WA","TAS","NT","ACT","UNK"},
    C1968
  )
)</f>
        <v>SA</v>
      </c>
      <c r="C1968" s="1" t="s">
        <v>21</v>
      </c>
      <c r="D1968" s="11">
        <f t="shared" si="30"/>
        <v>44440</v>
      </c>
      <c r="E1968" s="1" t="s">
        <v>54</v>
      </c>
      <c r="F1968" s="1" t="s">
        <v>28</v>
      </c>
      <c r="G1968" s="4">
        <v>76476</v>
      </c>
      <c r="H1968" s="5">
        <v>993583.60000000021</v>
      </c>
      <c r="I1968" s="4">
        <v>75913</v>
      </c>
      <c r="J1968" s="4">
        <v>563</v>
      </c>
      <c r="K1968" s="4">
        <v>985918.85000000009</v>
      </c>
      <c r="L1968" s="4">
        <v>7664.75</v>
      </c>
      <c r="M1968" s="6">
        <v>0.99263821329567448</v>
      </c>
      <c r="N1968" s="4">
        <v>2.7834813499111899</v>
      </c>
      <c r="O1968" s="4">
        <v>994765.45</v>
      </c>
      <c r="P1968" s="4">
        <v>995150.70000000019</v>
      </c>
      <c r="Q1968" s="4">
        <v>985918.85000000009</v>
      </c>
      <c r="R1968" s="4">
        <v>9231.8499999999985</v>
      </c>
    </row>
    <row r="1969" spans="1:18" ht="15" x14ac:dyDescent="0.2">
      <c r="A1969" s="1" t="str" cm="1">
        <f t="array" ref="A1969">_xlfn.LET(
  _xlpm.n, UPPER(TRIM(C1969)),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C1969
  )
)</f>
        <v>Western Australia</v>
      </c>
      <c r="B1969" s="1" t="str" cm="1">
        <f t="array" ref="B1969">_xlfn.LET(
  _xlpm.n, UPPER(TRIM(C1969)),
  _xlfn.XLOOKUP(
    _xlpm.n,
    {"AUSTRALIA","NSW","VIC","QLD","SA","WA","TAS","NT","ACT","UNK"},
    {"AU","NSW","VIC","QLD","SA","WA","TAS","NT","ACT","UNK"},
    C1969
  )
)</f>
        <v>WA</v>
      </c>
      <c r="C1969" s="1" t="s">
        <v>22</v>
      </c>
      <c r="D1969" s="11">
        <f t="shared" si="30"/>
        <v>44440</v>
      </c>
      <c r="E1969" s="1" t="s">
        <v>54</v>
      </c>
      <c r="F1969" s="1" t="s">
        <v>28</v>
      </c>
      <c r="G1969" s="4">
        <v>82210</v>
      </c>
      <c r="H1969" s="5">
        <v>1146942.5499999998</v>
      </c>
      <c r="I1969" s="4">
        <v>81928</v>
      </c>
      <c r="J1969" s="4">
        <v>282</v>
      </c>
      <c r="K1969" s="4">
        <v>1143159.6499999999</v>
      </c>
      <c r="L1969" s="4">
        <v>3782.8999999999996</v>
      </c>
      <c r="M1969" s="6">
        <v>0.99656976036978473</v>
      </c>
      <c r="N1969" s="4">
        <v>7.0340425531914894</v>
      </c>
      <c r="O1969" s="4">
        <v>1148387.6499999994</v>
      </c>
      <c r="P1969" s="4">
        <v>1148926.1499999999</v>
      </c>
      <c r="Q1969" s="4">
        <v>1143159.6499999999</v>
      </c>
      <c r="R1969" s="4">
        <v>5766.5</v>
      </c>
    </row>
    <row r="1970" spans="1:18" ht="15" x14ac:dyDescent="0.2">
      <c r="A1970" s="1" t="str" cm="1">
        <f t="array" ref="A1970">_xlfn.LET(
  _xlpm.n, UPPER(TRIM(C1970)),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C1970
  )
)</f>
        <v>Tasmania</v>
      </c>
      <c r="B1970" s="1" t="str" cm="1">
        <f t="array" ref="B1970">_xlfn.LET(
  _xlpm.n, UPPER(TRIM(C1970)),
  _xlfn.XLOOKUP(
    _xlpm.n,
    {"AUSTRALIA","NSW","VIC","QLD","SA","WA","TAS","NT","ACT","UNK"},
    {"AU","NSW","VIC","QLD","SA","WA","TAS","NT","ACT","UNK"},
    C1970
  )
)</f>
        <v>TAS</v>
      </c>
      <c r="C1970" s="1" t="s">
        <v>23</v>
      </c>
      <c r="D1970" s="11">
        <f t="shared" si="30"/>
        <v>44440</v>
      </c>
      <c r="E1970" s="1" t="s">
        <v>54</v>
      </c>
      <c r="F1970" s="1" t="s">
        <v>28</v>
      </c>
      <c r="G1970" s="4">
        <v>21438</v>
      </c>
      <c r="H1970" s="5">
        <v>280151.80000000005</v>
      </c>
      <c r="I1970" s="4">
        <v>21329</v>
      </c>
      <c r="J1970" s="4">
        <v>109</v>
      </c>
      <c r="K1970" s="4">
        <v>278781.55000000005</v>
      </c>
      <c r="L1970" s="4">
        <v>1370.25</v>
      </c>
      <c r="M1970" s="6">
        <v>0.99491557048232115</v>
      </c>
      <c r="N1970" s="4">
        <v>0.48899082568807339</v>
      </c>
      <c r="O1970" s="4">
        <v>280293.39999999997</v>
      </c>
      <c r="P1970" s="4">
        <v>280205.10000000009</v>
      </c>
      <c r="Q1970" s="4">
        <v>278781.55000000005</v>
      </c>
      <c r="R1970" s="4">
        <v>1423.5500000000002</v>
      </c>
    </row>
    <row r="1971" spans="1:18" ht="15" x14ac:dyDescent="0.2">
      <c r="A1971" s="1" t="str" cm="1">
        <f t="array" ref="A1971">_xlfn.LET(
  _xlpm.n, UPPER(TRIM(C1971)),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C1971
  )
)</f>
        <v>Northern Territory</v>
      </c>
      <c r="B1971" s="1" t="str" cm="1">
        <f t="array" ref="B1971">_xlfn.LET(
  _xlpm.n, UPPER(TRIM(C1971)),
  _xlfn.XLOOKUP(
    _xlpm.n,
    {"AUSTRALIA","NSW","VIC","QLD","SA","WA","TAS","NT","ACT","UNK"},
    {"AU","NSW","VIC","QLD","SA","WA","TAS","NT","ACT","UNK"},
    C1971
  )
)</f>
        <v>NT</v>
      </c>
      <c r="C1971" s="1" t="s">
        <v>24</v>
      </c>
      <c r="D1971" s="11">
        <f t="shared" si="30"/>
        <v>44440</v>
      </c>
      <c r="E1971" s="1" t="s">
        <v>54</v>
      </c>
      <c r="F1971" s="1" t="s">
        <v>28</v>
      </c>
      <c r="G1971" s="4">
        <v>22395</v>
      </c>
      <c r="H1971" s="5">
        <v>462620.70000000013</v>
      </c>
      <c r="I1971" s="4">
        <v>22380</v>
      </c>
      <c r="J1971" s="4">
        <v>15</v>
      </c>
      <c r="K1971" s="4">
        <v>462433.9000000002</v>
      </c>
      <c r="L1971" s="4">
        <v>186.8</v>
      </c>
      <c r="M1971" s="6">
        <v>0.99933020763563296</v>
      </c>
      <c r="N1971" s="4">
        <v>1.2333333333333334</v>
      </c>
      <c r="O1971" s="4">
        <v>462669.75000000012</v>
      </c>
      <c r="P1971" s="4">
        <v>462639.20000000013</v>
      </c>
      <c r="Q1971" s="4">
        <v>462433.90000000014</v>
      </c>
      <c r="R1971" s="4">
        <v>205.3</v>
      </c>
    </row>
    <row r="1972" spans="1:18" ht="15" x14ac:dyDescent="0.2">
      <c r="A1972" s="1" t="str" cm="1">
        <f t="array" ref="A1972">_xlfn.LET(
  _xlpm.n, UPPER(TRIM(C1972)),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C1972
  )
)</f>
        <v>Australian Capital Territory</v>
      </c>
      <c r="B1972" s="1" t="str" cm="1">
        <f t="array" ref="B1972">_xlfn.LET(
  _xlpm.n, UPPER(TRIM(C1972)),
  _xlfn.XLOOKUP(
    _xlpm.n,
    {"AUSTRALIA","NSW","VIC","QLD","SA","WA","TAS","NT","ACT","UNK"},
    {"AU","NSW","VIC","QLD","SA","WA","TAS","NT","ACT","UNK"},
    C1972
  )
)</f>
        <v>ACT</v>
      </c>
      <c r="C1972" s="1" t="s">
        <v>25</v>
      </c>
      <c r="D1972" s="11">
        <f t="shared" si="30"/>
        <v>44440</v>
      </c>
      <c r="E1972" s="1" t="s">
        <v>54</v>
      </c>
      <c r="F1972" s="1" t="s">
        <v>28</v>
      </c>
      <c r="G1972" s="4">
        <v>3787</v>
      </c>
      <c r="H1972" s="5">
        <v>48715.299999999996</v>
      </c>
      <c r="I1972" s="4">
        <v>3769</v>
      </c>
      <c r="J1972" s="4">
        <v>18</v>
      </c>
      <c r="K1972" s="4">
        <v>48491.299999999996</v>
      </c>
      <c r="L1972" s="4">
        <v>224</v>
      </c>
      <c r="M1972" s="6">
        <v>0.99524689728016902</v>
      </c>
      <c r="N1972" s="4">
        <v>0.52777777777777779</v>
      </c>
      <c r="O1972" s="4">
        <v>48872.45</v>
      </c>
      <c r="P1972" s="4">
        <v>48724.800000000003</v>
      </c>
      <c r="Q1972" s="4">
        <v>48491.299999999996</v>
      </c>
      <c r="R1972" s="4">
        <v>233.5</v>
      </c>
    </row>
    <row r="1973" spans="1:18" ht="15" x14ac:dyDescent="0.2">
      <c r="A1973" s="1" t="str" cm="1">
        <f t="array" ref="A1973">_xlfn.LET(
  _xlpm.n, UPPER(TRIM(C1973)),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C1973
  )
)</f>
        <v>Unknown</v>
      </c>
      <c r="B1973" s="1" t="str" cm="1">
        <f t="array" ref="B1973">_xlfn.LET(
  _xlpm.n, UPPER(TRIM(C1973)),
  _xlfn.XLOOKUP(
    _xlpm.n,
    {"AUSTRALIA","NSW","VIC","QLD","SA","WA","TAS","NT","ACT","UNK"},
    {"AU","NSW","VIC","QLD","SA","WA","TAS","NT","ACT","UNK"},
    C1973
  )
)</f>
        <v>UNK</v>
      </c>
      <c r="C1973" s="1" t="s">
        <v>26</v>
      </c>
      <c r="D1973" s="11">
        <f t="shared" si="30"/>
        <v>44440</v>
      </c>
      <c r="E1973" s="1" t="s">
        <v>54</v>
      </c>
      <c r="F1973" s="1" t="s">
        <v>28</v>
      </c>
      <c r="G1973" s="4">
        <v>8</v>
      </c>
      <c r="H1973" s="5">
        <v>112.45</v>
      </c>
      <c r="I1973" s="4">
        <v>8</v>
      </c>
      <c r="J1973" s="4">
        <v>0</v>
      </c>
      <c r="K1973" s="4">
        <v>112.45</v>
      </c>
      <c r="L1973" s="4">
        <v>0</v>
      </c>
      <c r="M1973" s="6">
        <v>1</v>
      </c>
      <c r="N1973" s="4" t="s">
        <v>32</v>
      </c>
      <c r="O1973" s="4">
        <v>112.45</v>
      </c>
      <c r="P1973" s="4">
        <v>112.45</v>
      </c>
      <c r="Q1973" s="4">
        <v>112.45</v>
      </c>
      <c r="R1973" s="4">
        <v>0</v>
      </c>
    </row>
    <row r="1974" spans="1:18" ht="15" x14ac:dyDescent="0.2">
      <c r="A1974" s="1" t="str" cm="1">
        <f t="array" ref="A1974">_xlfn.LET(
  _xlpm.n, UPPER(TRIM(C1974)),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C1974
  )
)</f>
        <v>Australia</v>
      </c>
      <c r="B1974" s="1" t="str" cm="1">
        <f t="array" ref="B1974">_xlfn.LET(
  _xlpm.n, UPPER(TRIM(C1974)),
  _xlfn.XLOOKUP(
    _xlpm.n,
    {"AUSTRALIA","NSW","VIC","QLD","SA","WA","TAS","NT","ACT","UNK"},
    {"AU","NSW","VIC","QLD","SA","WA","TAS","NT","ACT","UNK"},
    C1974
  )
)</f>
        <v>AU</v>
      </c>
      <c r="C1974" s="2" t="s">
        <v>15</v>
      </c>
      <c r="D1974" s="12">
        <f t="shared" si="30"/>
        <v>44440</v>
      </c>
      <c r="E1974" s="3" t="s">
        <v>54</v>
      </c>
      <c r="F1974" s="3" t="s">
        <v>29</v>
      </c>
      <c r="G1974" s="8">
        <v>4015299</v>
      </c>
      <c r="H1974" s="9">
        <v>338505112.89000249</v>
      </c>
      <c r="I1974" s="8">
        <v>2077493</v>
      </c>
      <c r="J1974" s="8">
        <v>1937806</v>
      </c>
      <c r="K1974" s="8">
        <v>144752715.19999915</v>
      </c>
      <c r="L1974" s="8">
        <v>193752397.6899997</v>
      </c>
      <c r="M1974" s="10">
        <v>0.51739434597523126</v>
      </c>
      <c r="N1974" s="8">
        <v>56.68320574402204</v>
      </c>
      <c r="O1974" s="8">
        <v>372612142.33000129</v>
      </c>
      <c r="P1974" s="8">
        <v>448346169.08000338</v>
      </c>
      <c r="Q1974" s="8">
        <v>144752715.19999939</v>
      </c>
      <c r="R1974" s="8">
        <v>303593453.88000137</v>
      </c>
    </row>
    <row r="1975" spans="1:18" ht="15" x14ac:dyDescent="0.2">
      <c r="A1975" s="1" t="str" cm="1">
        <f t="array" ref="A1975">_xlfn.LET(
  _xlpm.n, UPPER(TRIM(C1975)),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C1975
  )
)</f>
        <v>New South Wales</v>
      </c>
      <c r="B1975" s="1" t="str" cm="1">
        <f t="array" ref="B1975">_xlfn.LET(
  _xlpm.n, UPPER(TRIM(C1975)),
  _xlfn.XLOOKUP(
    _xlpm.n,
    {"AUSTRALIA","NSW","VIC","QLD","SA","WA","TAS","NT","ACT","UNK"},
    {"AU","NSW","VIC","QLD","SA","WA","TAS","NT","ACT","UNK"},
    C1975
  )
)</f>
        <v>NSW</v>
      </c>
      <c r="C1975" s="1" t="s">
        <v>18</v>
      </c>
      <c r="D1975" s="11">
        <f t="shared" si="30"/>
        <v>44440</v>
      </c>
      <c r="E1975" s="1" t="s">
        <v>54</v>
      </c>
      <c r="F1975" s="1" t="s">
        <v>29</v>
      </c>
      <c r="G1975" s="4">
        <v>1156621</v>
      </c>
      <c r="H1975" s="5">
        <v>99732399.419999823</v>
      </c>
      <c r="I1975" s="4">
        <v>567706</v>
      </c>
      <c r="J1975" s="4">
        <v>588915</v>
      </c>
      <c r="K1975" s="4">
        <v>40890377.450000085</v>
      </c>
      <c r="L1975" s="4">
        <v>58842021.970000014</v>
      </c>
      <c r="M1975" s="6">
        <v>0.49083148239570268</v>
      </c>
      <c r="N1975" s="4">
        <v>56.722683647045827</v>
      </c>
      <c r="O1975" s="4">
        <v>108662086.7499999</v>
      </c>
      <c r="P1975" s="4">
        <v>133137238.65999976</v>
      </c>
      <c r="Q1975" s="4">
        <v>40890377.450000085</v>
      </c>
      <c r="R1975" s="4">
        <v>92246861.209999949</v>
      </c>
    </row>
    <row r="1976" spans="1:18" ht="15" x14ac:dyDescent="0.2">
      <c r="A1976" s="1" t="str" cm="1">
        <f t="array" ref="A1976">_xlfn.LET(
  _xlpm.n, UPPER(TRIM(C1976)),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C1976
  )
)</f>
        <v>Victoria</v>
      </c>
      <c r="B1976" s="1" t="str" cm="1">
        <f t="array" ref="B1976">_xlfn.LET(
  _xlpm.n, UPPER(TRIM(C1976)),
  _xlfn.XLOOKUP(
    _xlpm.n,
    {"AUSTRALIA","NSW","VIC","QLD","SA","WA","TAS","NT","ACT","UNK"},
    {"AU","NSW","VIC","QLD","SA","WA","TAS","NT","ACT","UNK"},
    C1976
  )
)</f>
        <v>VIC</v>
      </c>
      <c r="C1976" s="1" t="s">
        <v>19</v>
      </c>
      <c r="D1976" s="11">
        <f t="shared" si="30"/>
        <v>44440</v>
      </c>
      <c r="E1976" s="1" t="s">
        <v>54</v>
      </c>
      <c r="F1976" s="1" t="s">
        <v>29</v>
      </c>
      <c r="G1976" s="4">
        <v>1196398</v>
      </c>
      <c r="H1976" s="5">
        <v>100642560.52999975</v>
      </c>
      <c r="I1976" s="4">
        <v>603836</v>
      </c>
      <c r="J1976" s="4">
        <v>592562</v>
      </c>
      <c r="K1976" s="4">
        <v>41721246.700000055</v>
      </c>
      <c r="L1976" s="4">
        <v>58921313.830000028</v>
      </c>
      <c r="M1976" s="6">
        <v>0.50471164278108116</v>
      </c>
      <c r="N1976" s="4">
        <v>55.680999675983259</v>
      </c>
      <c r="O1976" s="4">
        <v>110633554.25000004</v>
      </c>
      <c r="P1976" s="4">
        <v>133637005.05999976</v>
      </c>
      <c r="Q1976" s="4">
        <v>41721246.700000055</v>
      </c>
      <c r="R1976" s="4">
        <v>91915758.359999865</v>
      </c>
    </row>
    <row r="1977" spans="1:18" ht="15" x14ac:dyDescent="0.2">
      <c r="A1977" s="1" t="str" cm="1">
        <f t="array" ref="A1977">_xlfn.LET(
  _xlpm.n, UPPER(TRIM(C1977)),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C1977
  )
)</f>
        <v>Queensland</v>
      </c>
      <c r="B1977" s="1" t="str" cm="1">
        <f t="array" ref="B1977">_xlfn.LET(
  _xlpm.n, UPPER(TRIM(C1977)),
  _xlfn.XLOOKUP(
    _xlpm.n,
    {"AUSTRALIA","NSW","VIC","QLD","SA","WA","TAS","NT","ACT","UNK"},
    {"AU","NSW","VIC","QLD","SA","WA","TAS","NT","ACT","UNK"},
    C1977
  )
)</f>
        <v>QLD</v>
      </c>
      <c r="C1977" s="1" t="s">
        <v>20</v>
      </c>
      <c r="D1977" s="11">
        <f t="shared" si="30"/>
        <v>44440</v>
      </c>
      <c r="E1977" s="1" t="s">
        <v>54</v>
      </c>
      <c r="F1977" s="1" t="s">
        <v>29</v>
      </c>
      <c r="G1977" s="4">
        <v>830031</v>
      </c>
      <c r="H1977" s="5">
        <v>67740694.370000035</v>
      </c>
      <c r="I1977" s="4">
        <v>469645</v>
      </c>
      <c r="J1977" s="4">
        <v>360386</v>
      </c>
      <c r="K1977" s="4">
        <v>32422131.050000012</v>
      </c>
      <c r="L1977" s="4">
        <v>35318563.32000006</v>
      </c>
      <c r="M1977" s="6">
        <v>0.56581621650275715</v>
      </c>
      <c r="N1977" s="4">
        <v>56.018261336455879</v>
      </c>
      <c r="O1977" s="4">
        <v>75282154.84999989</v>
      </c>
      <c r="P1977" s="4">
        <v>87928891.499999881</v>
      </c>
      <c r="Q1977" s="4">
        <v>32422131.050000023</v>
      </c>
      <c r="R1977" s="4">
        <v>55506760.449999988</v>
      </c>
    </row>
    <row r="1978" spans="1:18" ht="15" x14ac:dyDescent="0.2">
      <c r="A1978" s="1" t="str" cm="1">
        <f t="array" ref="A1978">_xlfn.LET(
  _xlpm.n, UPPER(TRIM(C1978)),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C1978
  )
)</f>
        <v>South Australia</v>
      </c>
      <c r="B1978" s="1" t="str" cm="1">
        <f t="array" ref="B1978">_xlfn.LET(
  _xlpm.n, UPPER(TRIM(C1978)),
  _xlfn.XLOOKUP(
    _xlpm.n,
    {"AUSTRALIA","NSW","VIC","QLD","SA","WA","TAS","NT","ACT","UNK"},
    {"AU","NSW","VIC","QLD","SA","WA","TAS","NT","ACT","UNK"},
    C1978
  )
)</f>
        <v>SA</v>
      </c>
      <c r="C1978" s="1" t="s">
        <v>21</v>
      </c>
      <c r="D1978" s="11">
        <f t="shared" si="30"/>
        <v>44440</v>
      </c>
      <c r="E1978" s="1" t="s">
        <v>54</v>
      </c>
      <c r="F1978" s="1" t="s">
        <v>29</v>
      </c>
      <c r="G1978" s="4">
        <v>304056</v>
      </c>
      <c r="H1978" s="5">
        <v>23646725.670000039</v>
      </c>
      <c r="I1978" s="4">
        <v>195979</v>
      </c>
      <c r="J1978" s="4">
        <v>108077</v>
      </c>
      <c r="K1978" s="4">
        <v>12934779.299999999</v>
      </c>
      <c r="L1978" s="4">
        <v>10711946.370000001</v>
      </c>
      <c r="M1978" s="6">
        <v>0.64454903044176071</v>
      </c>
      <c r="N1978" s="4">
        <v>55.17470368348495</v>
      </c>
      <c r="O1978" s="4">
        <v>26855259.400000032</v>
      </c>
      <c r="P1978" s="4">
        <v>29609842.120000027</v>
      </c>
      <c r="Q1978" s="4">
        <v>12934779.299999999</v>
      </c>
      <c r="R1978" s="4">
        <v>16675062.819999989</v>
      </c>
    </row>
    <row r="1979" spans="1:18" ht="15" x14ac:dyDescent="0.2">
      <c r="A1979" s="1" t="str" cm="1">
        <f t="array" ref="A1979">_xlfn.LET(
  _xlpm.n, UPPER(TRIM(C1979)),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C1979
  )
)</f>
        <v>Western Australia</v>
      </c>
      <c r="B1979" s="1" t="str" cm="1">
        <f t="array" ref="B1979">_xlfn.LET(
  _xlpm.n, UPPER(TRIM(C1979)),
  _xlfn.XLOOKUP(
    _xlpm.n,
    {"AUSTRALIA","NSW","VIC","QLD","SA","WA","TAS","NT","ACT","UNK"},
    {"AU","NSW","VIC","QLD","SA","WA","TAS","NT","ACT","UNK"},
    C1979
  )
)</f>
        <v>WA</v>
      </c>
      <c r="C1979" s="1" t="s">
        <v>22</v>
      </c>
      <c r="D1979" s="11">
        <f t="shared" si="30"/>
        <v>44440</v>
      </c>
      <c r="E1979" s="1" t="s">
        <v>54</v>
      </c>
      <c r="F1979" s="1" t="s">
        <v>29</v>
      </c>
      <c r="G1979" s="4">
        <v>391968</v>
      </c>
      <c r="H1979" s="5">
        <v>34194249.650000051</v>
      </c>
      <c r="I1979" s="4">
        <v>195410</v>
      </c>
      <c r="J1979" s="4">
        <v>196558</v>
      </c>
      <c r="K1979" s="4">
        <v>13275503.800000003</v>
      </c>
      <c r="L1979" s="4">
        <v>20918745.850000005</v>
      </c>
      <c r="M1979" s="6">
        <v>0.49853559474242798</v>
      </c>
      <c r="N1979" s="4">
        <v>61.612446758717553</v>
      </c>
      <c r="O1979" s="4">
        <v>37514698.300000027</v>
      </c>
      <c r="P1979" s="4">
        <v>46304668.959999956</v>
      </c>
      <c r="Q1979" s="4">
        <v>13275503.800000003</v>
      </c>
      <c r="R1979" s="4">
        <v>33029165.160000008</v>
      </c>
    </row>
    <row r="1980" spans="1:18" ht="15" x14ac:dyDescent="0.2">
      <c r="A1980" s="1" t="str" cm="1">
        <f t="array" ref="A1980">_xlfn.LET(
  _xlpm.n, UPPER(TRIM(C1980)),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C1980
  )
)</f>
        <v>Tasmania</v>
      </c>
      <c r="B1980" s="1" t="str" cm="1">
        <f t="array" ref="B1980">_xlfn.LET(
  _xlpm.n, UPPER(TRIM(C1980)),
  _xlfn.XLOOKUP(
    _xlpm.n,
    {"AUSTRALIA","NSW","VIC","QLD","SA","WA","TAS","NT","ACT","UNK"},
    {"AU","NSW","VIC","QLD","SA","WA","TAS","NT","ACT","UNK"},
    C1980
  )
)</f>
        <v>TAS</v>
      </c>
      <c r="C1980" s="1" t="s">
        <v>23</v>
      </c>
      <c r="D1980" s="11">
        <f t="shared" si="30"/>
        <v>44440</v>
      </c>
      <c r="E1980" s="1" t="s">
        <v>54</v>
      </c>
      <c r="F1980" s="1" t="s">
        <v>29</v>
      </c>
      <c r="G1980" s="4">
        <v>78253</v>
      </c>
      <c r="H1980" s="5">
        <v>6759989.3999999966</v>
      </c>
      <c r="I1980" s="4">
        <v>28078</v>
      </c>
      <c r="J1980" s="4">
        <v>50175</v>
      </c>
      <c r="K1980" s="4">
        <v>2240141.4500000002</v>
      </c>
      <c r="L1980" s="4">
        <v>4519847.9499999993</v>
      </c>
      <c r="M1980" s="6">
        <v>0.35881052483610854</v>
      </c>
      <c r="N1980" s="4">
        <v>43.174924364723466</v>
      </c>
      <c r="O1980" s="4">
        <v>7626592.3500000024</v>
      </c>
      <c r="P1980" s="4">
        <v>8926291.229999993</v>
      </c>
      <c r="Q1980" s="4">
        <v>2240141.4500000002</v>
      </c>
      <c r="R1980" s="4">
        <v>6686149.7800000012</v>
      </c>
    </row>
    <row r="1981" spans="1:18" ht="15" x14ac:dyDescent="0.2">
      <c r="A1981" s="1" t="str" cm="1">
        <f t="array" ref="A1981">_xlfn.LET(
  _xlpm.n, UPPER(TRIM(C1981)),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C1981
  )
)</f>
        <v>Northern Territory</v>
      </c>
      <c r="B1981" s="1" t="str" cm="1">
        <f t="array" ref="B1981">_xlfn.LET(
  _xlpm.n, UPPER(TRIM(C1981)),
  _xlfn.XLOOKUP(
    _xlpm.n,
    {"AUSTRALIA","NSW","VIC","QLD","SA","WA","TAS","NT","ACT","UNK"},
    {"AU","NSW","VIC","QLD","SA","WA","TAS","NT","ACT","UNK"},
    C1981
  )
)</f>
        <v>NT</v>
      </c>
      <c r="C1981" s="1" t="s">
        <v>24</v>
      </c>
      <c r="D1981" s="11">
        <f t="shared" si="30"/>
        <v>44440</v>
      </c>
      <c r="E1981" s="1" t="s">
        <v>54</v>
      </c>
      <c r="F1981" s="1" t="s">
        <v>29</v>
      </c>
      <c r="G1981" s="4">
        <v>11881</v>
      </c>
      <c r="H1981" s="5">
        <v>910392.90000000072</v>
      </c>
      <c r="I1981" s="4">
        <v>7498</v>
      </c>
      <c r="J1981" s="4">
        <v>4383</v>
      </c>
      <c r="K1981" s="4">
        <v>511357.75000000017</v>
      </c>
      <c r="L1981" s="4">
        <v>399035.14999999985</v>
      </c>
      <c r="M1981" s="6">
        <v>0.63109165895126673</v>
      </c>
      <c r="N1981" s="4">
        <v>65.690862422997938</v>
      </c>
      <c r="O1981" s="4">
        <v>1042613.9299999999</v>
      </c>
      <c r="P1981" s="4">
        <v>1198315.9499999997</v>
      </c>
      <c r="Q1981" s="4">
        <v>511357.75000000017</v>
      </c>
      <c r="R1981" s="4">
        <v>686958.20000000007</v>
      </c>
    </row>
    <row r="1982" spans="1:18" ht="15" x14ac:dyDescent="0.2">
      <c r="A1982" s="1" t="str" cm="1">
        <f t="array" ref="A1982">_xlfn.LET(
  _xlpm.n, UPPER(TRIM(C1982)),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C1982
  )
)</f>
        <v>Australian Capital Territory</v>
      </c>
      <c r="B1982" s="1" t="str" cm="1">
        <f t="array" ref="B1982">_xlfn.LET(
  _xlpm.n, UPPER(TRIM(C1982)),
  _xlfn.XLOOKUP(
    _xlpm.n,
    {"AUSTRALIA","NSW","VIC","QLD","SA","WA","TAS","NT","ACT","UNK"},
    {"AU","NSW","VIC","QLD","SA","WA","TAS","NT","ACT","UNK"},
    C1982
  )
)</f>
        <v>ACT</v>
      </c>
      <c r="C1982" s="1" t="s">
        <v>25</v>
      </c>
      <c r="D1982" s="11">
        <f t="shared" si="30"/>
        <v>44440</v>
      </c>
      <c r="E1982" s="1" t="s">
        <v>54</v>
      </c>
      <c r="F1982" s="1" t="s">
        <v>29</v>
      </c>
      <c r="G1982" s="4">
        <v>45995</v>
      </c>
      <c r="H1982" s="5">
        <v>4870868.0999999931</v>
      </c>
      <c r="I1982" s="4">
        <v>9276</v>
      </c>
      <c r="J1982" s="4">
        <v>36719</v>
      </c>
      <c r="K1982" s="4">
        <v>752132.59999999986</v>
      </c>
      <c r="L1982" s="4">
        <v>4118735.4999999991</v>
      </c>
      <c r="M1982" s="6">
        <v>0.20167409501032721</v>
      </c>
      <c r="N1982" s="4">
        <v>74.192855197581736</v>
      </c>
      <c r="O1982" s="4">
        <v>4986859.0999999996</v>
      </c>
      <c r="P1982" s="4">
        <v>7595155.5499999961</v>
      </c>
      <c r="Q1982" s="4">
        <v>752132.59999999986</v>
      </c>
      <c r="R1982" s="4">
        <v>6843022.9500000002</v>
      </c>
    </row>
    <row r="1983" spans="1:18" ht="15" x14ac:dyDescent="0.2">
      <c r="A1983" s="1" t="str" cm="1">
        <f t="array" ref="A1983">_xlfn.LET(
  _xlpm.n, UPPER(TRIM(C1983)),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C1983
  )
)</f>
        <v>Unknown</v>
      </c>
      <c r="B1983" s="1" t="str" cm="1">
        <f t="array" ref="B1983">_xlfn.LET(
  _xlpm.n, UPPER(TRIM(C1983)),
  _xlfn.XLOOKUP(
    _xlpm.n,
    {"AUSTRALIA","NSW","VIC","QLD","SA","WA","TAS","NT","ACT","UNK"},
    {"AU","NSW","VIC","QLD","SA","WA","TAS","NT","ACT","UNK"},
    C1983
  )
)</f>
        <v>UNK</v>
      </c>
      <c r="C1983" s="1" t="s">
        <v>26</v>
      </c>
      <c r="D1983" s="11">
        <f t="shared" si="30"/>
        <v>44440</v>
      </c>
      <c r="E1983" s="1" t="s">
        <v>54</v>
      </c>
      <c r="F1983" s="1" t="s">
        <v>29</v>
      </c>
      <c r="G1983" s="4">
        <v>96</v>
      </c>
      <c r="H1983" s="5">
        <v>7232.85</v>
      </c>
      <c r="I1983" s="4">
        <v>65</v>
      </c>
      <c r="J1983" s="4">
        <v>31</v>
      </c>
      <c r="K1983" s="4">
        <v>5045.1000000000004</v>
      </c>
      <c r="L1983" s="4">
        <v>2187.75</v>
      </c>
      <c r="M1983" s="6">
        <v>0.67708333333333337</v>
      </c>
      <c r="N1983" s="4">
        <v>49.264516129032252</v>
      </c>
      <c r="O1983" s="4">
        <v>8323.4</v>
      </c>
      <c r="P1983" s="4">
        <v>8760.0500000000029</v>
      </c>
      <c r="Q1983" s="4">
        <v>5045.1000000000004</v>
      </c>
      <c r="R1983" s="4">
        <v>3714.95</v>
      </c>
    </row>
    <row r="1984" spans="1:18" ht="15" x14ac:dyDescent="0.2">
      <c r="A1984" s="1" t="str" cm="1">
        <f t="array" ref="A1984">_xlfn.LET(
  _xlpm.n, UPPER(TRIM(C1984)),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C1984
  )
)</f>
        <v>Australia</v>
      </c>
      <c r="B1984" s="1" t="str" cm="1">
        <f t="array" ref="B1984">_xlfn.LET(
  _xlpm.n, UPPER(TRIM(C1984)),
  _xlfn.XLOOKUP(
    _xlpm.n,
    {"AUSTRALIA","NSW","VIC","QLD","SA","WA","TAS","NT","ACT","UNK"},
    {"AU","NSW","VIC","QLD","SA","WA","TAS","NT","ACT","UNK"},
    C1984
  )
)</f>
        <v>AU</v>
      </c>
      <c r="C1984" s="2" t="s">
        <v>15</v>
      </c>
      <c r="D1984" s="12">
        <f t="shared" si="30"/>
        <v>44440</v>
      </c>
      <c r="E1984" s="3" t="s">
        <v>54</v>
      </c>
      <c r="F1984" s="3" t="s">
        <v>30</v>
      </c>
      <c r="G1984" s="8">
        <v>8881265</v>
      </c>
      <c r="H1984" s="9">
        <v>762064637.62999451</v>
      </c>
      <c r="I1984" s="8">
        <v>3105765</v>
      </c>
      <c r="J1984" s="8">
        <v>5775500</v>
      </c>
      <c r="K1984" s="8">
        <v>270414919.14999944</v>
      </c>
      <c r="L1984" s="8">
        <v>491649718.47999972</v>
      </c>
      <c r="M1984" s="10">
        <v>0.34969849452752505</v>
      </c>
      <c r="N1984" s="8">
        <v>92.778831056702245</v>
      </c>
      <c r="O1984" s="8">
        <v>856425371.36999893</v>
      </c>
      <c r="P1984" s="8">
        <v>1222813541.2699986</v>
      </c>
      <c r="Q1984" s="8">
        <v>270414919.14999944</v>
      </c>
      <c r="R1984" s="8">
        <v>952398622.11999822</v>
      </c>
    </row>
    <row r="1985" spans="1:18" ht="15" x14ac:dyDescent="0.2">
      <c r="A1985" s="1" t="str" cm="1">
        <f t="array" ref="A1985">_xlfn.LET(
  _xlpm.n, UPPER(TRIM(C1985)),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C1985
  )
)</f>
        <v>New South Wales</v>
      </c>
      <c r="B1985" s="1" t="str" cm="1">
        <f t="array" ref="B1985">_xlfn.LET(
  _xlpm.n, UPPER(TRIM(C1985)),
  _xlfn.XLOOKUP(
    _xlpm.n,
    {"AUSTRALIA","NSW","VIC","QLD","SA","WA","TAS","NT","ACT","UNK"},
    {"AU","NSW","VIC","QLD","SA","WA","TAS","NT","ACT","UNK"},
    C1985
  )
)</f>
        <v>NSW</v>
      </c>
      <c r="C1985" s="1" t="s">
        <v>18</v>
      </c>
      <c r="D1985" s="11">
        <f t="shared" si="30"/>
        <v>44440</v>
      </c>
      <c r="E1985" s="1" t="s">
        <v>54</v>
      </c>
      <c r="F1985" s="1" t="s">
        <v>30</v>
      </c>
      <c r="G1985" s="4">
        <v>2931777</v>
      </c>
      <c r="H1985" s="5">
        <v>259851977.5499998</v>
      </c>
      <c r="I1985" s="4">
        <v>1165265</v>
      </c>
      <c r="J1985" s="4">
        <v>1766512</v>
      </c>
      <c r="K1985" s="4">
        <v>102385160.70000006</v>
      </c>
      <c r="L1985" s="4">
        <v>157466816.85000005</v>
      </c>
      <c r="M1985" s="6">
        <v>0.39746031161305923</v>
      </c>
      <c r="N1985" s="4">
        <v>100.09571727967011</v>
      </c>
      <c r="O1985" s="4">
        <v>288284141.12000078</v>
      </c>
      <c r="P1985" s="4">
        <v>412174182.13000041</v>
      </c>
      <c r="Q1985" s="4">
        <v>102385160.70000006</v>
      </c>
      <c r="R1985" s="4">
        <v>309789021.43000054</v>
      </c>
    </row>
    <row r="1986" spans="1:18" ht="15" x14ac:dyDescent="0.2">
      <c r="A1986" s="1" t="str" cm="1">
        <f t="array" ref="A1986">_xlfn.LET(
  _xlpm.n, UPPER(TRIM(C1986)),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C1986
  )
)</f>
        <v>Victoria</v>
      </c>
      <c r="B1986" s="1" t="str" cm="1">
        <f t="array" ref="B1986">_xlfn.LET(
  _xlpm.n, UPPER(TRIM(C1986)),
  _xlfn.XLOOKUP(
    _xlpm.n,
    {"AUSTRALIA","NSW","VIC","QLD","SA","WA","TAS","NT","ACT","UNK"},
    {"AU","NSW","VIC","QLD","SA","WA","TAS","NT","ACT","UNK"},
    C1986
  )
)</f>
        <v>VIC</v>
      </c>
      <c r="C1986" s="1" t="s">
        <v>19</v>
      </c>
      <c r="D1986" s="11">
        <f t="shared" ref="D1986:D2049" si="31">_xlfn.LET(
  _xlpm.s, TRIM(E1986),
  _xlpm.y, VALUE(LEFT(_xlpm.s,4)),
  _xlpm.q, VALUE(MID(_xlpm.s, FIND("Q",_xlpm.s)+1, 1)),
  _xlpm.m, CHOOSE(_xlpm.q, 9,12,3,6),
  DATE(_xlpm.y + (_xlpm.q&gt;=3), _xlpm.m, 1)
)</f>
        <v>44440</v>
      </c>
      <c r="E1986" s="1" t="s">
        <v>54</v>
      </c>
      <c r="F1986" s="1" t="s">
        <v>30</v>
      </c>
      <c r="G1986" s="4">
        <v>2626464</v>
      </c>
      <c r="H1986" s="5">
        <v>226510287.60000056</v>
      </c>
      <c r="I1986" s="4">
        <v>965802</v>
      </c>
      <c r="J1986" s="4">
        <v>1660662</v>
      </c>
      <c r="K1986" s="4">
        <v>85077054.200000063</v>
      </c>
      <c r="L1986" s="4">
        <v>141433233.40000036</v>
      </c>
      <c r="M1986" s="6">
        <v>0.36771948901641144</v>
      </c>
      <c r="N1986" s="4">
        <v>87.645833758231404</v>
      </c>
      <c r="O1986" s="4">
        <v>256258086.92999971</v>
      </c>
      <c r="P1986" s="4">
        <v>352509180.81999964</v>
      </c>
      <c r="Q1986" s="4">
        <v>85077054.200000077</v>
      </c>
      <c r="R1986" s="4">
        <v>267432126.61999995</v>
      </c>
    </row>
    <row r="1987" spans="1:18" ht="15" x14ac:dyDescent="0.2">
      <c r="A1987" s="1" t="str" cm="1">
        <f t="array" ref="A1987">_xlfn.LET(
  _xlpm.n, UPPER(TRIM(C1987)),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C1987
  )
)</f>
        <v>Queensland</v>
      </c>
      <c r="B1987" s="1" t="str" cm="1">
        <f t="array" ref="B1987">_xlfn.LET(
  _xlpm.n, UPPER(TRIM(C1987)),
  _xlfn.XLOOKUP(
    _xlpm.n,
    {"AUSTRALIA","NSW","VIC","QLD","SA","WA","TAS","NT","ACT","UNK"},
    {"AU","NSW","VIC","QLD","SA","WA","TAS","NT","ACT","UNK"},
    C1987
  )
)</f>
        <v>QLD</v>
      </c>
      <c r="C1987" s="1" t="s">
        <v>20</v>
      </c>
      <c r="D1987" s="11">
        <f t="shared" si="31"/>
        <v>44440</v>
      </c>
      <c r="E1987" s="1" t="s">
        <v>54</v>
      </c>
      <c r="F1987" s="1" t="s">
        <v>30</v>
      </c>
      <c r="G1987" s="4">
        <v>1660774</v>
      </c>
      <c r="H1987" s="5">
        <v>140319086.73000014</v>
      </c>
      <c r="I1987" s="4">
        <v>479199</v>
      </c>
      <c r="J1987" s="4">
        <v>1181575</v>
      </c>
      <c r="K1987" s="4">
        <v>41299131.599999994</v>
      </c>
      <c r="L1987" s="4">
        <v>99019955.129999951</v>
      </c>
      <c r="M1987" s="6">
        <v>0.28853956046999774</v>
      </c>
      <c r="N1987" s="4">
        <v>93.392106954699628</v>
      </c>
      <c r="O1987" s="4">
        <v>157888082.55000028</v>
      </c>
      <c r="P1987" s="4">
        <v>233867496.48000038</v>
      </c>
      <c r="Q1987" s="4">
        <v>41299131.600000001</v>
      </c>
      <c r="R1987" s="4">
        <v>192568364.88000038</v>
      </c>
    </row>
    <row r="1988" spans="1:18" ht="15" x14ac:dyDescent="0.2">
      <c r="A1988" s="1" t="str" cm="1">
        <f t="array" ref="A1988">_xlfn.LET(
  _xlpm.n, UPPER(TRIM(C1988)),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C1988
  )
)</f>
        <v>South Australia</v>
      </c>
      <c r="B1988" s="1" t="str" cm="1">
        <f t="array" ref="B1988">_xlfn.LET(
  _xlpm.n, UPPER(TRIM(C1988)),
  _xlfn.XLOOKUP(
    _xlpm.n,
    {"AUSTRALIA","NSW","VIC","QLD","SA","WA","TAS","NT","ACT","UNK"},
    {"AU","NSW","VIC","QLD","SA","WA","TAS","NT","ACT","UNK"},
    C1988
  )
)</f>
        <v>SA</v>
      </c>
      <c r="C1988" s="1" t="s">
        <v>21</v>
      </c>
      <c r="D1988" s="11">
        <f t="shared" si="31"/>
        <v>44440</v>
      </c>
      <c r="E1988" s="1" t="s">
        <v>54</v>
      </c>
      <c r="F1988" s="1" t="s">
        <v>30</v>
      </c>
      <c r="G1988" s="4">
        <v>635820</v>
      </c>
      <c r="H1988" s="5">
        <v>51301806.929999955</v>
      </c>
      <c r="I1988" s="4">
        <v>230181</v>
      </c>
      <c r="J1988" s="4">
        <v>405639</v>
      </c>
      <c r="K1988" s="4">
        <v>19395918.700000007</v>
      </c>
      <c r="L1988" s="4">
        <v>31905888.229999993</v>
      </c>
      <c r="M1988" s="6">
        <v>0.36202227045390206</v>
      </c>
      <c r="N1988" s="4">
        <v>74.909499302090026</v>
      </c>
      <c r="O1988" s="4">
        <v>58938257.75</v>
      </c>
      <c r="P1988" s="4">
        <v>79521120.440000042</v>
      </c>
      <c r="Q1988" s="4">
        <v>19395918.700000007</v>
      </c>
      <c r="R1988" s="4">
        <v>60125201.740000002</v>
      </c>
    </row>
    <row r="1989" spans="1:18" ht="15" x14ac:dyDescent="0.2">
      <c r="A1989" s="1" t="str" cm="1">
        <f t="array" ref="A1989">_xlfn.LET(
  _xlpm.n, UPPER(TRIM(C1989)),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C1989
  )
)</f>
        <v>Western Australia</v>
      </c>
      <c r="B1989" s="1" t="str" cm="1">
        <f t="array" ref="B1989">_xlfn.LET(
  _xlpm.n, UPPER(TRIM(C1989)),
  _xlfn.XLOOKUP(
    _xlpm.n,
    {"AUSTRALIA","NSW","VIC","QLD","SA","WA","TAS","NT","ACT","UNK"},
    {"AU","NSW","VIC","QLD","SA","WA","TAS","NT","ACT","UNK"},
    C1989
  )
)</f>
        <v>WA</v>
      </c>
      <c r="C1989" s="1" t="s">
        <v>22</v>
      </c>
      <c r="D1989" s="11">
        <f t="shared" si="31"/>
        <v>44440</v>
      </c>
      <c r="E1989" s="1" t="s">
        <v>54</v>
      </c>
      <c r="F1989" s="1" t="s">
        <v>30</v>
      </c>
      <c r="G1989" s="4">
        <v>714678</v>
      </c>
      <c r="H1989" s="5">
        <v>57783321.459999949</v>
      </c>
      <c r="I1989" s="4">
        <v>166588</v>
      </c>
      <c r="J1989" s="4">
        <v>548090</v>
      </c>
      <c r="K1989" s="4">
        <v>13340026.699999999</v>
      </c>
      <c r="L1989" s="4">
        <v>44443294.759999961</v>
      </c>
      <c r="M1989" s="6">
        <v>0.23309518412487862</v>
      </c>
      <c r="N1989" s="4">
        <v>94.431906985772642</v>
      </c>
      <c r="O1989" s="4">
        <v>65551779.970000006</v>
      </c>
      <c r="P1989" s="4">
        <v>101385540.08999985</v>
      </c>
      <c r="Q1989" s="4">
        <v>13340026.699999999</v>
      </c>
      <c r="R1989" s="4">
        <v>88045513.389999971</v>
      </c>
    </row>
    <row r="1990" spans="1:18" ht="15" x14ac:dyDescent="0.2">
      <c r="A1990" s="1" t="str" cm="1">
        <f t="array" ref="A1990">_xlfn.LET(
  _xlpm.n, UPPER(TRIM(C1990)),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C1990
  )
)</f>
        <v>Tasmania</v>
      </c>
      <c r="B1990" s="1" t="str" cm="1">
        <f t="array" ref="B1990">_xlfn.LET(
  _xlpm.n, UPPER(TRIM(C1990)),
  _xlfn.XLOOKUP(
    _xlpm.n,
    {"AUSTRALIA","NSW","VIC","QLD","SA","WA","TAS","NT","ACT","UNK"},
    {"AU","NSW","VIC","QLD","SA","WA","TAS","NT","ACT","UNK"},
    C1990
  )
)</f>
        <v>TAS</v>
      </c>
      <c r="C1990" s="1" t="s">
        <v>23</v>
      </c>
      <c r="D1990" s="11">
        <f t="shared" si="31"/>
        <v>44440</v>
      </c>
      <c r="E1990" s="1" t="s">
        <v>54</v>
      </c>
      <c r="F1990" s="1" t="s">
        <v>30</v>
      </c>
      <c r="G1990" s="4">
        <v>170431</v>
      </c>
      <c r="H1990" s="5">
        <v>13592416.330000008</v>
      </c>
      <c r="I1990" s="4">
        <v>54050</v>
      </c>
      <c r="J1990" s="4">
        <v>116381</v>
      </c>
      <c r="K1990" s="4">
        <v>4900295.450000002</v>
      </c>
      <c r="L1990" s="4">
        <v>8692120.8800000008</v>
      </c>
      <c r="M1990" s="6">
        <v>0.31713714054368042</v>
      </c>
      <c r="N1990" s="4">
        <v>77.77635240287529</v>
      </c>
      <c r="O1990" s="4">
        <v>15803693.149999989</v>
      </c>
      <c r="P1990" s="4">
        <v>21314894.099999968</v>
      </c>
      <c r="Q1990" s="4">
        <v>4900295.450000002</v>
      </c>
      <c r="R1990" s="4">
        <v>16414598.65</v>
      </c>
    </row>
    <row r="1991" spans="1:18" ht="15" x14ac:dyDescent="0.2">
      <c r="A1991" s="1" t="str" cm="1">
        <f t="array" ref="A1991">_xlfn.LET(
  _xlpm.n, UPPER(TRIM(C1991)),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C1991
  )
)</f>
        <v>Northern Territory</v>
      </c>
      <c r="B1991" s="1" t="str" cm="1">
        <f t="array" ref="B1991">_xlfn.LET(
  _xlpm.n, UPPER(TRIM(C1991)),
  _xlfn.XLOOKUP(
    _xlpm.n,
    {"AUSTRALIA","NSW","VIC","QLD","SA","WA","TAS","NT","ACT","UNK"},
    {"AU","NSW","VIC","QLD","SA","WA","TAS","NT","ACT","UNK"},
    C1991
  )
)</f>
        <v>NT</v>
      </c>
      <c r="C1991" s="1" t="s">
        <v>24</v>
      </c>
      <c r="D1991" s="11">
        <f t="shared" si="31"/>
        <v>44440</v>
      </c>
      <c r="E1991" s="1" t="s">
        <v>54</v>
      </c>
      <c r="F1991" s="1" t="s">
        <v>30</v>
      </c>
      <c r="G1991" s="4">
        <v>26457</v>
      </c>
      <c r="H1991" s="5">
        <v>2233443.2999999961</v>
      </c>
      <c r="I1991" s="4">
        <v>10195</v>
      </c>
      <c r="J1991" s="4">
        <v>16262</v>
      </c>
      <c r="K1991" s="4">
        <v>1003050.8500000003</v>
      </c>
      <c r="L1991" s="4">
        <v>1230392.4499999993</v>
      </c>
      <c r="M1991" s="6">
        <v>0.3853422534678913</v>
      </c>
      <c r="N1991" s="4">
        <v>109.65219624730848</v>
      </c>
      <c r="O1991" s="4">
        <v>2624306.7499999981</v>
      </c>
      <c r="P1991" s="4">
        <v>3632886.7400000007</v>
      </c>
      <c r="Q1991" s="4">
        <v>1003050.8500000002</v>
      </c>
      <c r="R1991" s="4">
        <v>2629835.8900000006</v>
      </c>
    </row>
    <row r="1992" spans="1:18" ht="15" x14ac:dyDescent="0.2">
      <c r="A1992" s="1" t="str" cm="1">
        <f t="array" ref="A1992">_xlfn.LET(
  _xlpm.n, UPPER(TRIM(C1992)),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C1992
  )
)</f>
        <v>Australian Capital Territory</v>
      </c>
      <c r="B1992" s="1" t="str" cm="1">
        <f t="array" ref="B1992">_xlfn.LET(
  _xlpm.n, UPPER(TRIM(C1992)),
  _xlfn.XLOOKUP(
    _xlpm.n,
    {"AUSTRALIA","NSW","VIC","QLD","SA","WA","TAS","NT","ACT","UNK"},
    {"AU","NSW","VIC","QLD","SA","WA","TAS","NT","ACT","UNK"},
    C1992
  )
)</f>
        <v>ACT</v>
      </c>
      <c r="C1992" s="1" t="s">
        <v>25</v>
      </c>
      <c r="D1992" s="11">
        <f t="shared" si="31"/>
        <v>44440</v>
      </c>
      <c r="E1992" s="1" t="s">
        <v>54</v>
      </c>
      <c r="F1992" s="1" t="s">
        <v>30</v>
      </c>
      <c r="G1992" s="4">
        <v>114528</v>
      </c>
      <c r="H1992" s="5">
        <v>10444826.130000012</v>
      </c>
      <c r="I1992" s="4">
        <v>34406</v>
      </c>
      <c r="J1992" s="4">
        <v>80122</v>
      </c>
      <c r="K1992" s="4">
        <v>3007936.7999999966</v>
      </c>
      <c r="L1992" s="4">
        <v>7436889.330000001</v>
      </c>
      <c r="M1992" s="6">
        <v>0.30041561888795754</v>
      </c>
      <c r="N1992" s="4">
        <v>111.28549437166167</v>
      </c>
      <c r="O1992" s="4">
        <v>11046201.350000001</v>
      </c>
      <c r="P1992" s="4">
        <v>18361788.590000007</v>
      </c>
      <c r="Q1992" s="4">
        <v>3007936.7999999966</v>
      </c>
      <c r="R1992" s="4">
        <v>15353851.790000007</v>
      </c>
    </row>
    <row r="1993" spans="1:18" ht="15" x14ac:dyDescent="0.2">
      <c r="A1993" s="1" t="str" cm="1">
        <f t="array" ref="A1993">_xlfn.LET(
  _xlpm.n, UPPER(TRIM(C1993)),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C1993
  )
)</f>
        <v>Unknown</v>
      </c>
      <c r="B1993" s="1" t="str" cm="1">
        <f t="array" ref="B1993">_xlfn.LET(
  _xlpm.n, UPPER(TRIM(C1993)),
  _xlfn.XLOOKUP(
    _xlpm.n,
    {"AUSTRALIA","NSW","VIC","QLD","SA","WA","TAS","NT","ACT","UNK"},
    {"AU","NSW","VIC","QLD","SA","WA","TAS","NT","ACT","UNK"},
    C1993
  )
)</f>
        <v>UNK</v>
      </c>
      <c r="C1993" s="1" t="s">
        <v>26</v>
      </c>
      <c r="D1993" s="11">
        <f t="shared" si="31"/>
        <v>44440</v>
      </c>
      <c r="E1993" s="1" t="s">
        <v>54</v>
      </c>
      <c r="F1993" s="1" t="s">
        <v>30</v>
      </c>
      <c r="G1993" s="4">
        <v>336</v>
      </c>
      <c r="H1993" s="5">
        <v>27471.599999999991</v>
      </c>
      <c r="I1993" s="4">
        <v>79</v>
      </c>
      <c r="J1993" s="4">
        <v>257</v>
      </c>
      <c r="K1993" s="4">
        <v>6344.1500000000005</v>
      </c>
      <c r="L1993" s="4">
        <v>21127.44999999999</v>
      </c>
      <c r="M1993" s="6">
        <v>0.23511904761904762</v>
      </c>
      <c r="N1993" s="4">
        <v>94.921951219512209</v>
      </c>
      <c r="O1993" s="4">
        <v>30821.799999999981</v>
      </c>
      <c r="P1993" s="4">
        <v>46451.88</v>
      </c>
      <c r="Q1993" s="4">
        <v>6344.1500000000005</v>
      </c>
      <c r="R1993" s="4">
        <v>40107.729999999989</v>
      </c>
    </row>
    <row r="1994" spans="1:18" ht="15" x14ac:dyDescent="0.2">
      <c r="A1994" s="1" t="str" cm="1">
        <f t="array" ref="A1994">_xlfn.LET(
  _xlpm.n, UPPER(TRIM(C1994)),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C1994
  )
)</f>
        <v>Australia</v>
      </c>
      <c r="B1994" s="1" t="str" cm="1">
        <f t="array" ref="B1994">_xlfn.LET(
  _xlpm.n, UPPER(TRIM(C1994)),
  _xlfn.XLOOKUP(
    _xlpm.n,
    {"AUSTRALIA","NSW","VIC","QLD","SA","WA","TAS","NT","ACT","UNK"},
    {"AU","NSW","VIC","QLD","SA","WA","TAS","NT","ACT","UNK"},
    C1994
  )
)</f>
        <v>AU</v>
      </c>
      <c r="C1994" s="2" t="s">
        <v>15</v>
      </c>
      <c r="D1994" s="12">
        <f t="shared" si="31"/>
        <v>44440</v>
      </c>
      <c r="E1994" s="3" t="s">
        <v>54</v>
      </c>
      <c r="F1994" s="3" t="s">
        <v>31</v>
      </c>
      <c r="G1994" s="8">
        <v>478837</v>
      </c>
      <c r="H1994" s="9">
        <v>48635253.650000028</v>
      </c>
      <c r="I1994" s="8">
        <v>281630</v>
      </c>
      <c r="J1994" s="8">
        <v>197207</v>
      </c>
      <c r="K1994" s="8">
        <v>14234884.500000002</v>
      </c>
      <c r="L1994" s="8">
        <v>34400369.150000006</v>
      </c>
      <c r="M1994" s="10">
        <v>0.58815421531752976</v>
      </c>
      <c r="N1994" s="8">
        <v>293.2827827674293</v>
      </c>
      <c r="O1994" s="8">
        <v>53612673.350000061</v>
      </c>
      <c r="P1994" s="8">
        <v>120212591.32000028</v>
      </c>
      <c r="Q1994" s="8">
        <v>14234884.500000002</v>
      </c>
      <c r="R1994" s="8">
        <v>105977706.82000013</v>
      </c>
    </row>
    <row r="1995" spans="1:18" ht="15" x14ac:dyDescent="0.2">
      <c r="A1995" s="1" t="str" cm="1">
        <f t="array" ref="A1995">_xlfn.LET(
  _xlpm.n, UPPER(TRIM(C1995)),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C1995
  )
)</f>
        <v>New South Wales</v>
      </c>
      <c r="B1995" s="1" t="str" cm="1">
        <f t="array" ref="B1995">_xlfn.LET(
  _xlpm.n, UPPER(TRIM(C1995)),
  _xlfn.XLOOKUP(
    _xlpm.n,
    {"AUSTRALIA","NSW","VIC","QLD","SA","WA","TAS","NT","ACT","UNK"},
    {"AU","NSW","VIC","QLD","SA","WA","TAS","NT","ACT","UNK"},
    C1995
  )
)</f>
        <v>NSW</v>
      </c>
      <c r="C1995" s="1" t="s">
        <v>18</v>
      </c>
      <c r="D1995" s="11">
        <f t="shared" si="31"/>
        <v>44440</v>
      </c>
      <c r="E1995" s="1" t="s">
        <v>54</v>
      </c>
      <c r="F1995" s="1" t="s">
        <v>31</v>
      </c>
      <c r="G1995" s="4">
        <v>157609</v>
      </c>
      <c r="H1995" s="5">
        <v>17061595.099999983</v>
      </c>
      <c r="I1995" s="4">
        <v>92950</v>
      </c>
      <c r="J1995" s="4">
        <v>64659</v>
      </c>
      <c r="K1995" s="4">
        <v>4933701.5500000017</v>
      </c>
      <c r="L1995" s="4">
        <v>12127893.54999999</v>
      </c>
      <c r="M1995" s="6">
        <v>0.58975058530921454</v>
      </c>
      <c r="N1995" s="4">
        <v>367.35450850594384</v>
      </c>
      <c r="O1995" s="4">
        <v>18690924.399999995</v>
      </c>
      <c r="P1995" s="4">
        <v>44774751.370000027</v>
      </c>
      <c r="Q1995" s="4">
        <v>4933701.5500000017</v>
      </c>
      <c r="R1995" s="4">
        <v>39841049.82000003</v>
      </c>
    </row>
    <row r="1996" spans="1:18" ht="15" x14ac:dyDescent="0.2">
      <c r="A1996" s="1" t="str" cm="1">
        <f t="array" ref="A1996">_xlfn.LET(
  _xlpm.n, UPPER(TRIM(C1996)),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C1996
  )
)</f>
        <v>Victoria</v>
      </c>
      <c r="B1996" s="1" t="str" cm="1">
        <f t="array" ref="B1996">_xlfn.LET(
  _xlpm.n, UPPER(TRIM(C1996)),
  _xlfn.XLOOKUP(
    _xlpm.n,
    {"AUSTRALIA","NSW","VIC","QLD","SA","WA","TAS","NT","ACT","UNK"},
    {"AU","NSW","VIC","QLD","SA","WA","TAS","NT","ACT","UNK"},
    C1996
  )
)</f>
        <v>VIC</v>
      </c>
      <c r="C1996" s="1" t="s">
        <v>19</v>
      </c>
      <c r="D1996" s="11">
        <f t="shared" si="31"/>
        <v>44440</v>
      </c>
      <c r="E1996" s="1" t="s">
        <v>54</v>
      </c>
      <c r="F1996" s="1" t="s">
        <v>31</v>
      </c>
      <c r="G1996" s="4">
        <v>132849</v>
      </c>
      <c r="H1996" s="5">
        <v>12863794.949999999</v>
      </c>
      <c r="I1996" s="4">
        <v>93335</v>
      </c>
      <c r="J1996" s="4">
        <v>39514</v>
      </c>
      <c r="K1996" s="4">
        <v>4492088.2500000028</v>
      </c>
      <c r="L1996" s="4">
        <v>8371706.6999999993</v>
      </c>
      <c r="M1996" s="6">
        <v>0.70256456578521476</v>
      </c>
      <c r="N1996" s="4">
        <v>428.60822847731691</v>
      </c>
      <c r="O1996" s="4">
        <v>14385719.950000001</v>
      </c>
      <c r="P1996" s="4">
        <v>32274783.540000003</v>
      </c>
      <c r="Q1996" s="4">
        <v>4492088.2500000009</v>
      </c>
      <c r="R1996" s="4">
        <v>27782695.289999999</v>
      </c>
    </row>
    <row r="1997" spans="1:18" ht="15" x14ac:dyDescent="0.2">
      <c r="A1997" s="1" t="str" cm="1">
        <f t="array" ref="A1997">_xlfn.LET(
  _xlpm.n, UPPER(TRIM(C1997)),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C1997
  )
)</f>
        <v>Queensland</v>
      </c>
      <c r="B1997" s="1" t="str" cm="1">
        <f t="array" ref="B1997">_xlfn.LET(
  _xlpm.n, UPPER(TRIM(C1997)),
  _xlfn.XLOOKUP(
    _xlpm.n,
    {"AUSTRALIA","NSW","VIC","QLD","SA","WA","TAS","NT","ACT","UNK"},
    {"AU","NSW","VIC","QLD","SA","WA","TAS","NT","ACT","UNK"},
    C1997
  )
)</f>
        <v>QLD</v>
      </c>
      <c r="C1997" s="1" t="s">
        <v>20</v>
      </c>
      <c r="D1997" s="11">
        <f t="shared" si="31"/>
        <v>44440</v>
      </c>
      <c r="E1997" s="1" t="s">
        <v>54</v>
      </c>
      <c r="F1997" s="1" t="s">
        <v>31</v>
      </c>
      <c r="G1997" s="4">
        <v>90704</v>
      </c>
      <c r="H1997" s="5">
        <v>8872075</v>
      </c>
      <c r="I1997" s="4">
        <v>45773</v>
      </c>
      <c r="J1997" s="4">
        <v>44931</v>
      </c>
      <c r="K1997" s="4">
        <v>2282131.5999999996</v>
      </c>
      <c r="L1997" s="4">
        <v>6589943.4000000004</v>
      </c>
      <c r="M1997" s="6">
        <v>0.50464147115893454</v>
      </c>
      <c r="N1997" s="4">
        <v>164.08833028891922</v>
      </c>
      <c r="O1997" s="4">
        <v>9805215.6500000041</v>
      </c>
      <c r="P1997" s="4">
        <v>19670650.789999992</v>
      </c>
      <c r="Q1997" s="4">
        <v>2282131.5999999996</v>
      </c>
      <c r="R1997" s="4">
        <v>17388519.189999998</v>
      </c>
    </row>
    <row r="1998" spans="1:18" ht="15" x14ac:dyDescent="0.2">
      <c r="A1998" s="1" t="str" cm="1">
        <f t="array" ref="A1998">_xlfn.LET(
  _xlpm.n, UPPER(TRIM(C1998)),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C1998
  )
)</f>
        <v>South Australia</v>
      </c>
      <c r="B1998" s="1" t="str" cm="1">
        <f t="array" ref="B1998">_xlfn.LET(
  _xlpm.n, UPPER(TRIM(C1998)),
  _xlfn.XLOOKUP(
    _xlpm.n,
    {"AUSTRALIA","NSW","VIC","QLD","SA","WA","TAS","NT","ACT","UNK"},
    {"AU","NSW","VIC","QLD","SA","WA","TAS","NT","ACT","UNK"},
    C1998
  )
)</f>
        <v>SA</v>
      </c>
      <c r="C1998" s="1" t="s">
        <v>21</v>
      </c>
      <c r="D1998" s="11">
        <f t="shared" si="31"/>
        <v>44440</v>
      </c>
      <c r="E1998" s="1" t="s">
        <v>54</v>
      </c>
      <c r="F1998" s="1" t="s">
        <v>31</v>
      </c>
      <c r="G1998" s="4">
        <v>28073</v>
      </c>
      <c r="H1998" s="5">
        <v>2847580.4999999995</v>
      </c>
      <c r="I1998" s="4">
        <v>14285</v>
      </c>
      <c r="J1998" s="4">
        <v>13788</v>
      </c>
      <c r="K1998" s="4">
        <v>759165.35000000021</v>
      </c>
      <c r="L1998" s="4">
        <v>2088415.1500000001</v>
      </c>
      <c r="M1998" s="6">
        <v>0.50885192177537131</v>
      </c>
      <c r="N1998" s="4">
        <v>217.62470808442856</v>
      </c>
      <c r="O1998" s="4">
        <v>3099316.4000000013</v>
      </c>
      <c r="P1998" s="4">
        <v>6850919.4300000006</v>
      </c>
      <c r="Q1998" s="4">
        <v>759165.35000000021</v>
      </c>
      <c r="R1998" s="4">
        <v>6091754.0799999991</v>
      </c>
    </row>
    <row r="1999" spans="1:18" ht="15" x14ac:dyDescent="0.2">
      <c r="A1999" s="1" t="str" cm="1">
        <f t="array" ref="A1999">_xlfn.LET(
  _xlpm.n, UPPER(TRIM(C1999)),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C1999
  )
)</f>
        <v>Western Australia</v>
      </c>
      <c r="B1999" s="1" t="str" cm="1">
        <f t="array" ref="B1999">_xlfn.LET(
  _xlpm.n, UPPER(TRIM(C1999)),
  _xlfn.XLOOKUP(
    _xlpm.n,
    {"AUSTRALIA","NSW","VIC","QLD","SA","WA","TAS","NT","ACT","UNK"},
    {"AU","NSW","VIC","QLD","SA","WA","TAS","NT","ACT","UNK"},
    C1999
  )
)</f>
        <v>WA</v>
      </c>
      <c r="C1999" s="1" t="s">
        <v>22</v>
      </c>
      <c r="D1999" s="11">
        <f t="shared" si="31"/>
        <v>44440</v>
      </c>
      <c r="E1999" s="1" t="s">
        <v>54</v>
      </c>
      <c r="F1999" s="1" t="s">
        <v>31</v>
      </c>
      <c r="G1999" s="4">
        <v>53115</v>
      </c>
      <c r="H1999" s="5">
        <v>5399420.7999999998</v>
      </c>
      <c r="I1999" s="4">
        <v>26670</v>
      </c>
      <c r="J1999" s="4">
        <v>26445</v>
      </c>
      <c r="K1999" s="4">
        <v>1378380.4999999995</v>
      </c>
      <c r="L1999" s="4">
        <v>4021040.3000000012</v>
      </c>
      <c r="M1999" s="6">
        <v>0.50211804574978824</v>
      </c>
      <c r="N1999" s="4">
        <v>198.54424959564142</v>
      </c>
      <c r="O1999" s="4">
        <v>5887471.6999999993</v>
      </c>
      <c r="P1999" s="4">
        <v>12845547.540000001</v>
      </c>
      <c r="Q1999" s="4">
        <v>1378380.4999999995</v>
      </c>
      <c r="R1999" s="4">
        <v>11467167.040000001</v>
      </c>
    </row>
    <row r="2000" spans="1:18" ht="15" x14ac:dyDescent="0.2">
      <c r="A2000" s="1" t="str" cm="1">
        <f t="array" ref="A2000">_xlfn.LET(
  _xlpm.n, UPPER(TRIM(C2000)),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C2000
  )
)</f>
        <v>Tasmania</v>
      </c>
      <c r="B2000" s="1" t="str" cm="1">
        <f t="array" ref="B2000">_xlfn.LET(
  _xlpm.n, UPPER(TRIM(C2000)),
  _xlfn.XLOOKUP(
    _xlpm.n,
    {"AUSTRALIA","NSW","VIC","QLD","SA","WA","TAS","NT","ACT","UNK"},
    {"AU","NSW","VIC","QLD","SA","WA","TAS","NT","ACT","UNK"},
    C2000
  )
)</f>
        <v>TAS</v>
      </c>
      <c r="C2000" s="1" t="s">
        <v>23</v>
      </c>
      <c r="D2000" s="11">
        <f t="shared" si="31"/>
        <v>44440</v>
      </c>
      <c r="E2000" s="1" t="s">
        <v>54</v>
      </c>
      <c r="F2000" s="1" t="s">
        <v>31</v>
      </c>
      <c r="G2000" s="4">
        <v>8011</v>
      </c>
      <c r="H2000" s="5">
        <v>787386.09999999986</v>
      </c>
      <c r="I2000" s="4">
        <v>4157</v>
      </c>
      <c r="J2000" s="4">
        <v>3854</v>
      </c>
      <c r="K2000" s="4">
        <v>196627.55</v>
      </c>
      <c r="L2000" s="4">
        <v>590758.54999999993</v>
      </c>
      <c r="M2000" s="6">
        <v>0.51891149669204839</v>
      </c>
      <c r="N2000" s="4">
        <v>176.78245350929814</v>
      </c>
      <c r="O2000" s="4">
        <v>886212.89999999979</v>
      </c>
      <c r="P2000" s="4">
        <v>1759967.5299999998</v>
      </c>
      <c r="Q2000" s="4">
        <v>196627.55</v>
      </c>
      <c r="R2000" s="4">
        <v>1563339.9800000002</v>
      </c>
    </row>
    <row r="2001" spans="1:18" ht="15" x14ac:dyDescent="0.2">
      <c r="A2001" s="1" t="str" cm="1">
        <f t="array" ref="A2001">_xlfn.LET(
  _xlpm.n, UPPER(TRIM(C2001)),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C2001
  )
)</f>
        <v>Northern Territory</v>
      </c>
      <c r="B2001" s="1" t="str" cm="1">
        <f t="array" ref="B2001">_xlfn.LET(
  _xlpm.n, UPPER(TRIM(C2001)),
  _xlfn.XLOOKUP(
    _xlpm.n,
    {"AUSTRALIA","NSW","VIC","QLD","SA","WA","TAS","NT","ACT","UNK"},
    {"AU","NSW","VIC","QLD","SA","WA","TAS","NT","ACT","UNK"},
    C2001
  )
)</f>
        <v>NT</v>
      </c>
      <c r="C2001" s="1" t="s">
        <v>24</v>
      </c>
      <c r="D2001" s="11">
        <f t="shared" si="31"/>
        <v>44440</v>
      </c>
      <c r="E2001" s="1" t="s">
        <v>54</v>
      </c>
      <c r="F2001" s="1" t="s">
        <v>31</v>
      </c>
      <c r="G2001" s="4">
        <v>2755</v>
      </c>
      <c r="H2001" s="5">
        <v>209914.65</v>
      </c>
      <c r="I2001" s="4">
        <v>2046</v>
      </c>
      <c r="J2001" s="4">
        <v>709</v>
      </c>
      <c r="K2001" s="4">
        <v>76788.35000000002</v>
      </c>
      <c r="L2001" s="4">
        <v>133126.29999999999</v>
      </c>
      <c r="M2001" s="6">
        <v>0.74264972776769511</v>
      </c>
      <c r="N2001" s="4">
        <v>260.33502431118325</v>
      </c>
      <c r="O2001" s="4">
        <v>236804.19999999995</v>
      </c>
      <c r="P2001" s="4">
        <v>405449.21</v>
      </c>
      <c r="Q2001" s="4">
        <v>76788.35000000002</v>
      </c>
      <c r="R2001" s="4">
        <v>328660.86000000004</v>
      </c>
    </row>
    <row r="2002" spans="1:18" ht="15" x14ac:dyDescent="0.2">
      <c r="A2002" s="1" t="str" cm="1">
        <f t="array" ref="A2002">_xlfn.LET(
  _xlpm.n, UPPER(TRIM(C2002)),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C2002
  )
)</f>
        <v>Australian Capital Territory</v>
      </c>
      <c r="B2002" s="1" t="str" cm="1">
        <f t="array" ref="B2002">_xlfn.LET(
  _xlpm.n, UPPER(TRIM(C2002)),
  _xlfn.XLOOKUP(
    _xlpm.n,
    {"AUSTRALIA","NSW","VIC","QLD","SA","WA","TAS","NT","ACT","UNK"},
    {"AU","NSW","VIC","QLD","SA","WA","TAS","NT","ACT","UNK"},
    C2002
  )
)</f>
        <v>ACT</v>
      </c>
      <c r="C2002" s="1" t="s">
        <v>25</v>
      </c>
      <c r="D2002" s="11">
        <f t="shared" si="31"/>
        <v>44440</v>
      </c>
      <c r="E2002" s="1" t="s">
        <v>54</v>
      </c>
      <c r="F2002" s="1" t="s">
        <v>31</v>
      </c>
      <c r="G2002" s="4">
        <v>5716</v>
      </c>
      <c r="H2002" s="5">
        <v>592697.84999999986</v>
      </c>
      <c r="I2002" s="4">
        <v>2414</v>
      </c>
      <c r="J2002" s="4">
        <v>3302</v>
      </c>
      <c r="K2002" s="4">
        <v>116001.35</v>
      </c>
      <c r="L2002" s="4">
        <v>476696.49999999983</v>
      </c>
      <c r="M2002" s="6">
        <v>0.42232330300909726</v>
      </c>
      <c r="N2002" s="4">
        <v>267.67845718093969</v>
      </c>
      <c r="O2002" s="4">
        <v>620384.14999999967</v>
      </c>
      <c r="P2002" s="4">
        <v>1627081.91</v>
      </c>
      <c r="Q2002" s="4">
        <v>116001.35</v>
      </c>
      <c r="R2002" s="4">
        <v>1511080.5599999998</v>
      </c>
    </row>
    <row r="2003" spans="1:18" ht="15" x14ac:dyDescent="0.2">
      <c r="A2003" s="1" t="str" cm="1">
        <f t="array" ref="A2003">_xlfn.LET(
  _xlpm.n, UPPER(TRIM(C2003)),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C2003
  )
)</f>
        <v>Unknown</v>
      </c>
      <c r="B2003" s="1" t="str" cm="1">
        <f t="array" ref="B2003">_xlfn.LET(
  _xlpm.n, UPPER(TRIM(C2003)),
  _xlfn.XLOOKUP(
    _xlpm.n,
    {"AUSTRALIA","NSW","VIC","QLD","SA","WA","TAS","NT","ACT","UNK"},
    {"AU","NSW","VIC","QLD","SA","WA","TAS","NT","ACT","UNK"},
    C2003
  )
)</f>
        <v>UNK</v>
      </c>
      <c r="C2003" s="1" t="s">
        <v>26</v>
      </c>
      <c r="D2003" s="11">
        <f t="shared" si="31"/>
        <v>44440</v>
      </c>
      <c r="E2003" s="1" t="s">
        <v>54</v>
      </c>
      <c r="F2003" s="1" t="s">
        <v>31</v>
      </c>
      <c r="G2003" s="4">
        <v>5</v>
      </c>
      <c r="H2003" s="5">
        <v>788.7</v>
      </c>
      <c r="I2003" s="4">
        <v>0</v>
      </c>
      <c r="J2003" s="4">
        <v>5</v>
      </c>
      <c r="K2003" s="4">
        <v>0</v>
      </c>
      <c r="L2003" s="4">
        <v>788.7</v>
      </c>
      <c r="M2003" s="6">
        <v>0</v>
      </c>
      <c r="N2003" s="4">
        <v>530.26</v>
      </c>
      <c r="O2003" s="4">
        <v>624</v>
      </c>
      <c r="P2003" s="4">
        <v>3440</v>
      </c>
      <c r="Q2003" s="4">
        <v>0</v>
      </c>
      <c r="R2003" s="4">
        <v>3440</v>
      </c>
    </row>
    <row r="2004" spans="1:18" ht="15" x14ac:dyDescent="0.2">
      <c r="A2004" s="1" t="str" cm="1">
        <f t="array" ref="A2004">_xlfn.LET(
  _xlpm.n, UPPER(TRIM(C2004)),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C2004
  )
)</f>
        <v>Australia</v>
      </c>
      <c r="B2004" s="1" t="str" cm="1">
        <f t="array" ref="B2004">_xlfn.LET(
  _xlpm.n, UPPER(TRIM(C2004)),
  _xlfn.XLOOKUP(
    _xlpm.n,
    {"AUSTRALIA","NSW","VIC","QLD","SA","WA","TAS","NT","ACT","UNK"},
    {"AU","NSW","VIC","QLD","SA","WA","TAS","NT","ACT","UNK"},
    C2004
  )
)</f>
        <v>AU</v>
      </c>
      <c r="C2004" s="2" t="s">
        <v>15</v>
      </c>
      <c r="D2004" s="12">
        <f t="shared" si="31"/>
        <v>44440</v>
      </c>
      <c r="E2004" s="3" t="s">
        <v>54</v>
      </c>
      <c r="F2004" s="3" t="s">
        <v>33</v>
      </c>
      <c r="G2004" s="8">
        <v>1029787</v>
      </c>
      <c r="H2004" s="9">
        <v>142100977.89000043</v>
      </c>
      <c r="I2004" s="8">
        <v>112903</v>
      </c>
      <c r="J2004" s="8">
        <v>916884</v>
      </c>
      <c r="K2004" s="8">
        <v>10753585.649999999</v>
      </c>
      <c r="L2004" s="8">
        <v>131347392.24000053</v>
      </c>
      <c r="M2004" s="10">
        <v>0.10963723566135521</v>
      </c>
      <c r="N2004" s="8">
        <v>156.8335462455687</v>
      </c>
      <c r="O2004" s="8">
        <v>183907514.65000013</v>
      </c>
      <c r="P2004" s="8">
        <v>354233977.09999955</v>
      </c>
      <c r="Q2004" s="8">
        <v>10753585.649999999</v>
      </c>
      <c r="R2004" s="8">
        <v>343480391.44999897</v>
      </c>
    </row>
    <row r="2005" spans="1:18" ht="15" x14ac:dyDescent="0.2">
      <c r="A2005" s="1" t="str" cm="1">
        <f t="array" ref="A2005">_xlfn.LET(
  _xlpm.n, UPPER(TRIM(C2005)),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C2005
  )
)</f>
        <v>New South Wales</v>
      </c>
      <c r="B2005" s="1" t="str" cm="1">
        <f t="array" ref="B2005">_xlfn.LET(
  _xlpm.n, UPPER(TRIM(C2005)),
  _xlfn.XLOOKUP(
    _xlpm.n,
    {"AUSTRALIA","NSW","VIC","QLD","SA","WA","TAS","NT","ACT","UNK"},
    {"AU","NSW","VIC","QLD","SA","WA","TAS","NT","ACT","UNK"},
    C2005
  )
)</f>
        <v>NSW</v>
      </c>
      <c r="C2005" s="1" t="s">
        <v>18</v>
      </c>
      <c r="D2005" s="11">
        <f t="shared" si="31"/>
        <v>44440</v>
      </c>
      <c r="E2005" s="1" t="s">
        <v>54</v>
      </c>
      <c r="F2005" s="1" t="s">
        <v>33</v>
      </c>
      <c r="G2005" s="4">
        <v>310750</v>
      </c>
      <c r="H2005" s="5">
        <v>44172713.890000008</v>
      </c>
      <c r="I2005" s="4">
        <v>42375</v>
      </c>
      <c r="J2005" s="4">
        <v>268375</v>
      </c>
      <c r="K2005" s="4">
        <v>3858813.7000000007</v>
      </c>
      <c r="L2005" s="4">
        <v>40313900.18999999</v>
      </c>
      <c r="M2005" s="6">
        <v>0.13636363636363635</v>
      </c>
      <c r="N2005" s="4">
        <v>166.23966216216212</v>
      </c>
      <c r="O2005" s="4">
        <v>57185742.500000052</v>
      </c>
      <c r="P2005" s="4">
        <v>111615871.44</v>
      </c>
      <c r="Q2005" s="4">
        <v>3858813.7000000007</v>
      </c>
      <c r="R2005" s="4">
        <v>107757057.74000002</v>
      </c>
    </row>
    <row r="2006" spans="1:18" ht="15" x14ac:dyDescent="0.2">
      <c r="A2006" s="1" t="str" cm="1">
        <f t="array" ref="A2006">_xlfn.LET(
  _xlpm.n, UPPER(TRIM(C2006)),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C2006
  )
)</f>
        <v>Victoria</v>
      </c>
      <c r="B2006" s="1" t="str" cm="1">
        <f t="array" ref="B2006">_xlfn.LET(
  _xlpm.n, UPPER(TRIM(C2006)),
  _xlfn.XLOOKUP(
    _xlpm.n,
    {"AUSTRALIA","NSW","VIC","QLD","SA","WA","TAS","NT","ACT","UNK"},
    {"AU","NSW","VIC","QLD","SA","WA","TAS","NT","ACT","UNK"},
    C2006
  )
)</f>
        <v>VIC</v>
      </c>
      <c r="C2006" s="1" t="s">
        <v>19</v>
      </c>
      <c r="D2006" s="11">
        <f t="shared" si="31"/>
        <v>44440</v>
      </c>
      <c r="E2006" s="1" t="s">
        <v>54</v>
      </c>
      <c r="F2006" s="1" t="s">
        <v>33</v>
      </c>
      <c r="G2006" s="4">
        <v>274919</v>
      </c>
      <c r="H2006" s="5">
        <v>37421453.659999982</v>
      </c>
      <c r="I2006" s="4">
        <v>29577</v>
      </c>
      <c r="J2006" s="4">
        <v>245342</v>
      </c>
      <c r="K2006" s="4">
        <v>2849078.7500000028</v>
      </c>
      <c r="L2006" s="4">
        <v>34572374.909999937</v>
      </c>
      <c r="M2006" s="6">
        <v>0.10758441577337324</v>
      </c>
      <c r="N2006" s="4">
        <v>164.03295899989402</v>
      </c>
      <c r="O2006" s="4">
        <v>47740701.050000027</v>
      </c>
      <c r="P2006" s="4">
        <v>93791093.940000057</v>
      </c>
      <c r="Q2006" s="4">
        <v>2849078.7500000028</v>
      </c>
      <c r="R2006" s="4">
        <v>90942015.190000132</v>
      </c>
    </row>
    <row r="2007" spans="1:18" ht="15" x14ac:dyDescent="0.2">
      <c r="A2007" s="1" t="str" cm="1">
        <f t="array" ref="A2007">_xlfn.LET(
  _xlpm.n, UPPER(TRIM(C2007)),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C2007
  )
)</f>
        <v>Queensland</v>
      </c>
      <c r="B2007" s="1" t="str" cm="1">
        <f t="array" ref="B2007">_xlfn.LET(
  _xlpm.n, UPPER(TRIM(C2007)),
  _xlfn.XLOOKUP(
    _xlpm.n,
    {"AUSTRALIA","NSW","VIC","QLD","SA","WA","TAS","NT","ACT","UNK"},
    {"AU","NSW","VIC","QLD","SA","WA","TAS","NT","ACT","UNK"},
    C2007
  )
)</f>
        <v>QLD</v>
      </c>
      <c r="C2007" s="1" t="s">
        <v>20</v>
      </c>
      <c r="D2007" s="11">
        <f t="shared" si="31"/>
        <v>44440</v>
      </c>
      <c r="E2007" s="1" t="s">
        <v>54</v>
      </c>
      <c r="F2007" s="1" t="s">
        <v>33</v>
      </c>
      <c r="G2007" s="4">
        <v>212897</v>
      </c>
      <c r="H2007" s="5">
        <v>29083076.120000001</v>
      </c>
      <c r="I2007" s="4">
        <v>26980</v>
      </c>
      <c r="J2007" s="4">
        <v>185917</v>
      </c>
      <c r="K2007" s="4">
        <v>2656669.3999999976</v>
      </c>
      <c r="L2007" s="4">
        <v>26426406.719999969</v>
      </c>
      <c r="M2007" s="6">
        <v>0.12672794825666872</v>
      </c>
      <c r="N2007" s="4">
        <v>100.70645140664965</v>
      </c>
      <c r="O2007" s="4">
        <v>38111584.399999984</v>
      </c>
      <c r="P2007" s="4">
        <v>72111468.389999822</v>
      </c>
      <c r="Q2007" s="4">
        <v>2656669.3999999976</v>
      </c>
      <c r="R2007" s="4">
        <v>69454798.989999965</v>
      </c>
    </row>
    <row r="2008" spans="1:18" ht="15" x14ac:dyDescent="0.2">
      <c r="A2008" s="1" t="str" cm="1">
        <f t="array" ref="A2008">_xlfn.LET(
  _xlpm.n, UPPER(TRIM(C2008)),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C2008
  )
)</f>
        <v>South Australia</v>
      </c>
      <c r="B2008" s="1" t="str" cm="1">
        <f t="array" ref="B2008">_xlfn.LET(
  _xlpm.n, UPPER(TRIM(C2008)),
  _xlfn.XLOOKUP(
    _xlpm.n,
    {"AUSTRALIA","NSW","VIC","QLD","SA","WA","TAS","NT","ACT","UNK"},
    {"AU","NSW","VIC","QLD","SA","WA","TAS","NT","ACT","UNK"},
    C2008
  )
)</f>
        <v>SA</v>
      </c>
      <c r="C2008" s="1" t="s">
        <v>21</v>
      </c>
      <c r="D2008" s="11">
        <f t="shared" si="31"/>
        <v>44440</v>
      </c>
      <c r="E2008" s="1" t="s">
        <v>54</v>
      </c>
      <c r="F2008" s="1" t="s">
        <v>33</v>
      </c>
      <c r="G2008" s="4">
        <v>80310</v>
      </c>
      <c r="H2008" s="5">
        <v>10720384.359999994</v>
      </c>
      <c r="I2008" s="4">
        <v>6353</v>
      </c>
      <c r="J2008" s="4">
        <v>73957</v>
      </c>
      <c r="K2008" s="4">
        <v>698858.05</v>
      </c>
      <c r="L2008" s="4">
        <v>10021526.310000001</v>
      </c>
      <c r="M2008" s="6">
        <v>7.9105964387996511E-2</v>
      </c>
      <c r="N2008" s="4">
        <v>133.71415744680854</v>
      </c>
      <c r="O2008" s="4">
        <v>14112398.250000004</v>
      </c>
      <c r="P2008" s="4">
        <v>25182383.10000002</v>
      </c>
      <c r="Q2008" s="4">
        <v>698858.04999999993</v>
      </c>
      <c r="R2008" s="4">
        <v>24483525.050000019</v>
      </c>
    </row>
    <row r="2009" spans="1:18" ht="15" x14ac:dyDescent="0.2">
      <c r="A2009" s="1" t="str" cm="1">
        <f t="array" ref="A2009">_xlfn.LET(
  _xlpm.n, UPPER(TRIM(C2009)),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C2009
  )
)</f>
        <v>Western Australia</v>
      </c>
      <c r="B2009" s="1" t="str" cm="1">
        <f t="array" ref="B2009">_xlfn.LET(
  _xlpm.n, UPPER(TRIM(C2009)),
  _xlfn.XLOOKUP(
    _xlpm.n,
    {"AUSTRALIA","NSW","VIC","QLD","SA","WA","TAS","NT","ACT","UNK"},
    {"AU","NSW","VIC","QLD","SA","WA","TAS","NT","ACT","UNK"},
    C2009
  )
)</f>
        <v>WA</v>
      </c>
      <c r="C2009" s="1" t="s">
        <v>22</v>
      </c>
      <c r="D2009" s="11">
        <f t="shared" si="31"/>
        <v>44440</v>
      </c>
      <c r="E2009" s="1" t="s">
        <v>54</v>
      </c>
      <c r="F2009" s="1" t="s">
        <v>33</v>
      </c>
      <c r="G2009" s="4">
        <v>111610</v>
      </c>
      <c r="H2009" s="5">
        <v>15230872.46000002</v>
      </c>
      <c r="I2009" s="4">
        <v>6069</v>
      </c>
      <c r="J2009" s="4">
        <v>105541</v>
      </c>
      <c r="K2009" s="4">
        <v>532559.60000000009</v>
      </c>
      <c r="L2009" s="4">
        <v>14698312.86000002</v>
      </c>
      <c r="M2009" s="6">
        <v>5.437684795269241E-2</v>
      </c>
      <c r="N2009" s="4">
        <v>235.38795730803446</v>
      </c>
      <c r="O2009" s="4">
        <v>19606485.14999998</v>
      </c>
      <c r="P2009" s="4">
        <v>36973956.319999941</v>
      </c>
      <c r="Q2009" s="4">
        <v>532559.60000000009</v>
      </c>
      <c r="R2009" s="4">
        <v>36441396.719999924</v>
      </c>
    </row>
    <row r="2010" spans="1:18" ht="15" x14ac:dyDescent="0.2">
      <c r="A2010" s="1" t="str" cm="1">
        <f t="array" ref="A2010">_xlfn.LET(
  _xlpm.n, UPPER(TRIM(C2010)),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C2010
  )
)</f>
        <v>Tasmania</v>
      </c>
      <c r="B2010" s="1" t="str" cm="1">
        <f t="array" ref="B2010">_xlfn.LET(
  _xlpm.n, UPPER(TRIM(C2010)),
  _xlfn.XLOOKUP(
    _xlpm.n,
    {"AUSTRALIA","NSW","VIC","QLD","SA","WA","TAS","NT","ACT","UNK"},
    {"AU","NSW","VIC","QLD","SA","WA","TAS","NT","ACT","UNK"},
    C2010
  )
)</f>
        <v>TAS</v>
      </c>
      <c r="C2010" s="1" t="s">
        <v>23</v>
      </c>
      <c r="D2010" s="11">
        <f t="shared" si="31"/>
        <v>44440</v>
      </c>
      <c r="E2010" s="1" t="s">
        <v>54</v>
      </c>
      <c r="F2010" s="1" t="s">
        <v>33</v>
      </c>
      <c r="G2010" s="4">
        <v>21922</v>
      </c>
      <c r="H2010" s="5">
        <v>3065617.100000002</v>
      </c>
      <c r="I2010" s="4">
        <v>593</v>
      </c>
      <c r="J2010" s="4">
        <v>21329</v>
      </c>
      <c r="K2010" s="4">
        <v>65272.899999999994</v>
      </c>
      <c r="L2010" s="4">
        <v>3000344.2000000016</v>
      </c>
      <c r="M2010" s="6">
        <v>2.7050451601131283E-2</v>
      </c>
      <c r="N2010" s="4">
        <v>94.580209790209821</v>
      </c>
      <c r="O2010" s="4">
        <v>4057225.3499999982</v>
      </c>
      <c r="P2010" s="4">
        <v>7642670.2500000093</v>
      </c>
      <c r="Q2010" s="4">
        <v>65272.899999999994</v>
      </c>
      <c r="R2010" s="4">
        <v>7577397.3500000099</v>
      </c>
    </row>
    <row r="2011" spans="1:18" ht="15" x14ac:dyDescent="0.2">
      <c r="A2011" s="1" t="str" cm="1">
        <f t="array" ref="A2011">_xlfn.LET(
  _xlpm.n, UPPER(TRIM(C2011)),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C2011
  )
)</f>
        <v>Northern Territory</v>
      </c>
      <c r="B2011" s="1" t="str" cm="1">
        <f t="array" ref="B2011">_xlfn.LET(
  _xlpm.n, UPPER(TRIM(C2011)),
  _xlfn.XLOOKUP(
    _xlpm.n,
    {"AUSTRALIA","NSW","VIC","QLD","SA","WA","TAS","NT","ACT","UNK"},
    {"AU","NSW","VIC","QLD","SA","WA","TAS","NT","ACT","UNK"},
    C2011
  )
)</f>
        <v>NT</v>
      </c>
      <c r="C2011" s="1" t="s">
        <v>24</v>
      </c>
      <c r="D2011" s="11">
        <f t="shared" si="31"/>
        <v>44440</v>
      </c>
      <c r="E2011" s="1" t="s">
        <v>54</v>
      </c>
      <c r="F2011" s="1" t="s">
        <v>33</v>
      </c>
      <c r="G2011" s="4">
        <v>3803</v>
      </c>
      <c r="H2011" s="5">
        <v>543452.05999999959</v>
      </c>
      <c r="I2011" s="4">
        <v>168</v>
      </c>
      <c r="J2011" s="4">
        <v>3635</v>
      </c>
      <c r="K2011" s="4">
        <v>18419.149999999998</v>
      </c>
      <c r="L2011" s="4">
        <v>525032.90999999968</v>
      </c>
      <c r="M2011" s="6">
        <v>4.4175650801998423E-2</v>
      </c>
      <c r="N2011" s="4">
        <v>67.458559322033906</v>
      </c>
      <c r="O2011" s="4">
        <v>718095.70000000042</v>
      </c>
      <c r="P2011" s="4">
        <v>1313591.7800000007</v>
      </c>
      <c r="Q2011" s="4">
        <v>18419.149999999998</v>
      </c>
      <c r="R2011" s="4">
        <v>1295172.6300000001</v>
      </c>
    </row>
    <row r="2012" spans="1:18" ht="15" x14ac:dyDescent="0.2">
      <c r="A2012" s="1" t="str" cm="1">
        <f t="array" ref="A2012">_xlfn.LET(
  _xlpm.n, UPPER(TRIM(C2012)),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C2012
  )
)</f>
        <v>Australian Capital Territory</v>
      </c>
      <c r="B2012" s="1" t="str" cm="1">
        <f t="array" ref="B2012">_xlfn.LET(
  _xlpm.n, UPPER(TRIM(C2012)),
  _xlfn.XLOOKUP(
    _xlpm.n,
    {"AUSTRALIA","NSW","VIC","QLD","SA","WA","TAS","NT","ACT","UNK"},
    {"AU","NSW","VIC","QLD","SA","WA","TAS","NT","ACT","UNK"},
    C2012
  )
)</f>
        <v>ACT</v>
      </c>
      <c r="C2012" s="1" t="s">
        <v>25</v>
      </c>
      <c r="D2012" s="11">
        <f t="shared" si="31"/>
        <v>44440</v>
      </c>
      <c r="E2012" s="1" t="s">
        <v>54</v>
      </c>
      <c r="F2012" s="1" t="s">
        <v>33</v>
      </c>
      <c r="G2012" s="4">
        <v>13543</v>
      </c>
      <c r="H2012" s="5">
        <v>1855818.6399999978</v>
      </c>
      <c r="I2012" s="4">
        <v>785</v>
      </c>
      <c r="J2012" s="4">
        <v>12758</v>
      </c>
      <c r="K2012" s="4">
        <v>73556.700000000012</v>
      </c>
      <c r="L2012" s="4">
        <v>1782261.9399999976</v>
      </c>
      <c r="M2012" s="6">
        <v>5.7963523591523299E-2</v>
      </c>
      <c r="N2012" s="4">
        <v>238.13554545454539</v>
      </c>
      <c r="O2012" s="4">
        <v>2367996.1500000004</v>
      </c>
      <c r="P2012" s="4">
        <v>5586195.8800000045</v>
      </c>
      <c r="Q2012" s="4">
        <v>73556.700000000012</v>
      </c>
      <c r="R2012" s="4">
        <v>5512639.1800000034</v>
      </c>
    </row>
    <row r="2013" spans="1:18" ht="15" x14ac:dyDescent="0.2">
      <c r="A2013" s="1" t="str" cm="1">
        <f t="array" ref="A2013">_xlfn.LET(
  _xlpm.n, UPPER(TRIM(C2013)),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C2013
  )
)</f>
        <v>Unknown</v>
      </c>
      <c r="B2013" s="1" t="str" cm="1">
        <f t="array" ref="B2013">_xlfn.LET(
  _xlpm.n, UPPER(TRIM(C2013)),
  _xlfn.XLOOKUP(
    _xlpm.n,
    {"AUSTRALIA","NSW","VIC","QLD","SA","WA","TAS","NT","ACT","UNK"},
    {"AU","NSW","VIC","QLD","SA","WA","TAS","NT","ACT","UNK"},
    C2013
  )
)</f>
        <v>UNK</v>
      </c>
      <c r="C2013" s="1" t="s">
        <v>26</v>
      </c>
      <c r="D2013" s="11">
        <f t="shared" si="31"/>
        <v>44440</v>
      </c>
      <c r="E2013" s="1" t="s">
        <v>54</v>
      </c>
      <c r="F2013" s="1" t="s">
        <v>33</v>
      </c>
      <c r="G2013" s="4">
        <v>33</v>
      </c>
      <c r="H2013" s="5">
        <v>7589.6</v>
      </c>
      <c r="I2013" s="4">
        <v>3</v>
      </c>
      <c r="J2013" s="4">
        <v>30</v>
      </c>
      <c r="K2013" s="4">
        <v>357.4</v>
      </c>
      <c r="L2013" s="4">
        <v>7232.2</v>
      </c>
      <c r="M2013" s="6">
        <v>9.0909090909090912E-2</v>
      </c>
      <c r="N2013" s="4">
        <v>433.98333333333335</v>
      </c>
      <c r="O2013" s="4">
        <v>7286.1</v>
      </c>
      <c r="P2013" s="4">
        <v>16746</v>
      </c>
      <c r="Q2013" s="4">
        <v>357.4</v>
      </c>
      <c r="R2013" s="4">
        <v>16388.599999999999</v>
      </c>
    </row>
    <row r="2014" spans="1:18" ht="15" x14ac:dyDescent="0.2">
      <c r="A2014" s="1" t="str" cm="1">
        <f t="array" ref="A2014">_xlfn.LET(
  _xlpm.n, UPPER(TRIM(C2014)),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C2014
  )
)</f>
        <v>Australia</v>
      </c>
      <c r="B2014" s="1" t="str" cm="1">
        <f t="array" ref="B2014">_xlfn.LET(
  _xlpm.n, UPPER(TRIM(C2014)),
  _xlfn.XLOOKUP(
    _xlpm.n,
    {"AUSTRALIA","NSW","VIC","QLD","SA","WA","TAS","NT","ACT","UNK"},
    {"AU","NSW","VIC","QLD","SA","WA","TAS","NT","ACT","UNK"},
    C2014
  )
)</f>
        <v>AU</v>
      </c>
      <c r="C2014" s="2" t="s">
        <v>15</v>
      </c>
      <c r="D2014" s="12">
        <f t="shared" si="31"/>
        <v>44440</v>
      </c>
      <c r="E2014" s="3" t="s">
        <v>54</v>
      </c>
      <c r="F2014" s="3" t="s">
        <v>34</v>
      </c>
      <c r="G2014" s="8">
        <v>49455900</v>
      </c>
      <c r="H2014" s="9">
        <v>1415223719.3100045</v>
      </c>
      <c r="I2014" s="8">
        <v>45261317</v>
      </c>
      <c r="J2014" s="8">
        <v>4194583</v>
      </c>
      <c r="K2014" s="8">
        <v>1325437405.7500033</v>
      </c>
      <c r="L2014" s="8">
        <v>89786313.560000151</v>
      </c>
      <c r="M2014" s="10">
        <v>0.91518538738552935</v>
      </c>
      <c r="N2014" s="8">
        <v>22.702687867566954</v>
      </c>
      <c r="O2014" s="8">
        <v>1674582412.7599962</v>
      </c>
      <c r="P2014" s="8">
        <v>1472896346.099999</v>
      </c>
      <c r="Q2014" s="8">
        <v>1323588616.4499991</v>
      </c>
      <c r="R2014" s="8">
        <v>149307729.65000027</v>
      </c>
    </row>
    <row r="2015" spans="1:18" ht="15" x14ac:dyDescent="0.2">
      <c r="A2015" s="1" t="str" cm="1">
        <f t="array" ref="A2015">_xlfn.LET(
  _xlpm.n, UPPER(TRIM(C2015)),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C2015
  )
)</f>
        <v>New South Wales</v>
      </c>
      <c r="B2015" s="1" t="str" cm="1">
        <f t="array" ref="B2015">_xlfn.LET(
  _xlpm.n, UPPER(TRIM(C2015)),
  _xlfn.XLOOKUP(
    _xlpm.n,
    {"AUSTRALIA","NSW","VIC","QLD","SA","WA","TAS","NT","ACT","UNK"},
    {"AU","NSW","VIC","QLD","SA","WA","TAS","NT","ACT","UNK"},
    C2015
  )
)</f>
        <v>NSW</v>
      </c>
      <c r="C2015" s="1" t="s">
        <v>18</v>
      </c>
      <c r="D2015" s="11">
        <f t="shared" si="31"/>
        <v>44440</v>
      </c>
      <c r="E2015" s="1" t="s">
        <v>54</v>
      </c>
      <c r="F2015" s="1" t="s">
        <v>34</v>
      </c>
      <c r="G2015" s="4">
        <v>20543928</v>
      </c>
      <c r="H2015" s="5">
        <v>676026559.53000116</v>
      </c>
      <c r="I2015" s="4">
        <v>19031319</v>
      </c>
      <c r="J2015" s="4">
        <v>1512609</v>
      </c>
      <c r="K2015" s="4">
        <v>645761557.89999986</v>
      </c>
      <c r="L2015" s="4">
        <v>30265001.629999947</v>
      </c>
      <c r="M2015" s="6">
        <v>0.92637196742511951</v>
      </c>
      <c r="N2015" s="4">
        <v>21.106377054679637</v>
      </c>
      <c r="O2015" s="4">
        <v>798321360.3599987</v>
      </c>
      <c r="P2015" s="4">
        <v>693658880.96000004</v>
      </c>
      <c r="Q2015" s="4">
        <v>645081458.15000069</v>
      </c>
      <c r="R2015" s="4">
        <v>48577422.810000032</v>
      </c>
    </row>
    <row r="2016" spans="1:18" ht="15" x14ac:dyDescent="0.2">
      <c r="A2016" s="1" t="str" cm="1">
        <f t="array" ref="A2016">_xlfn.LET(
  _xlpm.n, UPPER(TRIM(C2016)),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C2016
  )
)</f>
        <v>Victoria</v>
      </c>
      <c r="B2016" s="1" t="str" cm="1">
        <f t="array" ref="B2016">_xlfn.LET(
  _xlpm.n, UPPER(TRIM(C2016)),
  _xlfn.XLOOKUP(
    _xlpm.n,
    {"AUSTRALIA","NSW","VIC","QLD","SA","WA","TAS","NT","ACT","UNK"},
    {"AU","NSW","VIC","QLD","SA","WA","TAS","NT","ACT","UNK"},
    C2016
  )
)</f>
        <v>VIC</v>
      </c>
      <c r="C2016" s="1" t="s">
        <v>19</v>
      </c>
      <c r="D2016" s="11">
        <f t="shared" si="31"/>
        <v>44440</v>
      </c>
      <c r="E2016" s="1" t="s">
        <v>54</v>
      </c>
      <c r="F2016" s="1" t="s">
        <v>34</v>
      </c>
      <c r="G2016" s="4">
        <v>12498403</v>
      </c>
      <c r="H2016" s="5">
        <v>342428566.02999914</v>
      </c>
      <c r="I2016" s="4">
        <v>11522303</v>
      </c>
      <c r="J2016" s="4">
        <v>976100</v>
      </c>
      <c r="K2016" s="4">
        <v>320977498.95000011</v>
      </c>
      <c r="L2016" s="4">
        <v>21451067.079999991</v>
      </c>
      <c r="M2016" s="6">
        <v>0.92190202220235662</v>
      </c>
      <c r="N2016" s="4">
        <v>26.091957555375185</v>
      </c>
      <c r="O2016" s="4">
        <v>405170457.56000006</v>
      </c>
      <c r="P2016" s="4">
        <v>357361567.11000049</v>
      </c>
      <c r="Q2016" s="4">
        <v>320508178.00000036</v>
      </c>
      <c r="R2016" s="4">
        <v>36853389.110000037</v>
      </c>
    </row>
    <row r="2017" spans="1:18" ht="15" x14ac:dyDescent="0.2">
      <c r="A2017" s="1" t="str" cm="1">
        <f t="array" ref="A2017">_xlfn.LET(
  _xlpm.n, UPPER(TRIM(C2017)),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C2017
  )
)</f>
        <v>Queensland</v>
      </c>
      <c r="B2017" s="1" t="str" cm="1">
        <f t="array" ref="B2017">_xlfn.LET(
  _xlpm.n, UPPER(TRIM(C2017)),
  _xlfn.XLOOKUP(
    _xlpm.n,
    {"AUSTRALIA","NSW","VIC","QLD","SA","WA","TAS","NT","ACT","UNK"},
    {"AU","NSW","VIC","QLD","SA","WA","TAS","NT","ACT","UNK"},
    C2017
  )
)</f>
        <v>QLD</v>
      </c>
      <c r="C2017" s="1" t="s">
        <v>20</v>
      </c>
      <c r="D2017" s="11">
        <f t="shared" si="31"/>
        <v>44440</v>
      </c>
      <c r="E2017" s="1" t="s">
        <v>54</v>
      </c>
      <c r="F2017" s="1" t="s">
        <v>34</v>
      </c>
      <c r="G2017" s="4">
        <v>8709100</v>
      </c>
      <c r="H2017" s="5">
        <v>220327068.32000044</v>
      </c>
      <c r="I2017" s="4">
        <v>7834247</v>
      </c>
      <c r="J2017" s="4">
        <v>874853</v>
      </c>
      <c r="K2017" s="4">
        <v>201016143.05000028</v>
      </c>
      <c r="L2017" s="4">
        <v>19310925.26999997</v>
      </c>
      <c r="M2017" s="6">
        <v>0.89954725516987977</v>
      </c>
      <c r="N2017" s="4">
        <v>23.036620090822904</v>
      </c>
      <c r="O2017" s="4">
        <v>261443579.53000018</v>
      </c>
      <c r="P2017" s="4">
        <v>233272838.04000026</v>
      </c>
      <c r="Q2017" s="4">
        <v>200646094.35000023</v>
      </c>
      <c r="R2017" s="4">
        <v>32626743.690000072</v>
      </c>
    </row>
    <row r="2018" spans="1:18" ht="15" x14ac:dyDescent="0.2">
      <c r="A2018" s="1" t="str" cm="1">
        <f t="array" ref="A2018">_xlfn.LET(
  _xlpm.n, UPPER(TRIM(C2018)),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C2018
  )
)</f>
        <v>South Australia</v>
      </c>
      <c r="B2018" s="1" t="str" cm="1">
        <f t="array" ref="B2018">_xlfn.LET(
  _xlpm.n, UPPER(TRIM(C2018)),
  _xlfn.XLOOKUP(
    _xlpm.n,
    {"AUSTRALIA","NSW","VIC","QLD","SA","WA","TAS","NT","ACT","UNK"},
    {"AU","NSW","VIC","QLD","SA","WA","TAS","NT","ACT","UNK"},
    C2018
  )
)</f>
        <v>SA</v>
      </c>
      <c r="C2018" s="1" t="s">
        <v>21</v>
      </c>
      <c r="D2018" s="11">
        <f t="shared" si="31"/>
        <v>44440</v>
      </c>
      <c r="E2018" s="1" t="s">
        <v>54</v>
      </c>
      <c r="F2018" s="1" t="s">
        <v>34</v>
      </c>
      <c r="G2018" s="4">
        <v>3104746</v>
      </c>
      <c r="H2018" s="5">
        <v>70399833.749999911</v>
      </c>
      <c r="I2018" s="4">
        <v>2779609</v>
      </c>
      <c r="J2018" s="4">
        <v>325137</v>
      </c>
      <c r="K2018" s="4">
        <v>63256342.899999969</v>
      </c>
      <c r="L2018" s="4">
        <v>7143490.849999995</v>
      </c>
      <c r="M2018" s="6">
        <v>0.89527742366042184</v>
      </c>
      <c r="N2018" s="4">
        <v>21.323071710897789</v>
      </c>
      <c r="O2018" s="4">
        <v>83564682.829999983</v>
      </c>
      <c r="P2018" s="4">
        <v>74433539.580000043</v>
      </c>
      <c r="Q2018" s="4">
        <v>63064464.649999969</v>
      </c>
      <c r="R2018" s="4">
        <v>11369074.929999987</v>
      </c>
    </row>
    <row r="2019" spans="1:18" ht="15" x14ac:dyDescent="0.2">
      <c r="A2019" s="1" t="str" cm="1">
        <f t="array" ref="A2019">_xlfn.LET(
  _xlpm.n, UPPER(TRIM(C2019)),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C2019
  )
)</f>
        <v>Western Australia</v>
      </c>
      <c r="B2019" s="1" t="str" cm="1">
        <f t="array" ref="B2019">_xlfn.LET(
  _xlpm.n, UPPER(TRIM(C2019)),
  _xlfn.XLOOKUP(
    _xlpm.n,
    {"AUSTRALIA","NSW","VIC","QLD","SA","WA","TAS","NT","ACT","UNK"},
    {"AU","NSW","VIC","QLD","SA","WA","TAS","NT","ACT","UNK"},
    C2019
  )
)</f>
        <v>WA</v>
      </c>
      <c r="C2019" s="1" t="s">
        <v>22</v>
      </c>
      <c r="D2019" s="11">
        <f t="shared" si="31"/>
        <v>44440</v>
      </c>
      <c r="E2019" s="1" t="s">
        <v>54</v>
      </c>
      <c r="F2019" s="1" t="s">
        <v>34</v>
      </c>
      <c r="G2019" s="4">
        <v>2744458</v>
      </c>
      <c r="H2019" s="5">
        <v>61701774.970000058</v>
      </c>
      <c r="I2019" s="4">
        <v>2370846</v>
      </c>
      <c r="J2019" s="4">
        <v>373612</v>
      </c>
      <c r="K2019" s="4">
        <v>53323829.599999972</v>
      </c>
      <c r="L2019" s="4">
        <v>8377945.370000002</v>
      </c>
      <c r="M2019" s="6">
        <v>0.86386674527356588</v>
      </c>
      <c r="N2019" s="4">
        <v>22.245826201448324</v>
      </c>
      <c r="O2019" s="4">
        <v>73653231.199999899</v>
      </c>
      <c r="P2019" s="4">
        <v>67719460.679999962</v>
      </c>
      <c r="Q2019" s="4">
        <v>53250932.899999954</v>
      </c>
      <c r="R2019" s="4">
        <v>14468527.780000009</v>
      </c>
    </row>
    <row r="2020" spans="1:18" ht="15" x14ac:dyDescent="0.2">
      <c r="A2020" s="1" t="str" cm="1">
        <f t="array" ref="A2020">_xlfn.LET(
  _xlpm.n, UPPER(TRIM(C2020)),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C2020
  )
)</f>
        <v>Tasmania</v>
      </c>
      <c r="B2020" s="1" t="str" cm="1">
        <f t="array" ref="B2020">_xlfn.LET(
  _xlpm.n, UPPER(TRIM(C2020)),
  _xlfn.XLOOKUP(
    _xlpm.n,
    {"AUSTRALIA","NSW","VIC","QLD","SA","WA","TAS","NT","ACT","UNK"},
    {"AU","NSW","VIC","QLD","SA","WA","TAS","NT","ACT","UNK"},
    C2020
  )
)</f>
        <v>TAS</v>
      </c>
      <c r="C2020" s="1" t="s">
        <v>23</v>
      </c>
      <c r="D2020" s="11">
        <f t="shared" si="31"/>
        <v>44440</v>
      </c>
      <c r="E2020" s="1" t="s">
        <v>54</v>
      </c>
      <c r="F2020" s="1" t="s">
        <v>34</v>
      </c>
      <c r="G2020" s="4">
        <v>858823</v>
      </c>
      <c r="H2020" s="5">
        <v>18607048.97000004</v>
      </c>
      <c r="I2020" s="4">
        <v>790040</v>
      </c>
      <c r="J2020" s="4">
        <v>68783</v>
      </c>
      <c r="K2020" s="4">
        <v>17016084.249999993</v>
      </c>
      <c r="L2020" s="4">
        <v>1590964.7200000016</v>
      </c>
      <c r="M2020" s="6">
        <v>0.91991015610900029</v>
      </c>
      <c r="N2020" s="4">
        <v>27.540738461538471</v>
      </c>
      <c r="O2020" s="4">
        <v>22050946.700000033</v>
      </c>
      <c r="P2020" s="4">
        <v>19694486.309999969</v>
      </c>
      <c r="Q2020" s="4">
        <v>16982785.79999999</v>
      </c>
      <c r="R2020" s="4">
        <v>2711700.5100000021</v>
      </c>
    </row>
    <row r="2021" spans="1:18" ht="15" x14ac:dyDescent="0.2">
      <c r="A2021" s="1" t="str" cm="1">
        <f t="array" ref="A2021">_xlfn.LET(
  _xlpm.n, UPPER(TRIM(C2021)),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C2021
  )
)</f>
        <v>Northern Territory</v>
      </c>
      <c r="B2021" s="1" t="str" cm="1">
        <f t="array" ref="B2021">_xlfn.LET(
  _xlpm.n, UPPER(TRIM(C2021)),
  _xlfn.XLOOKUP(
    _xlpm.n,
    {"AUSTRALIA","NSW","VIC","QLD","SA","WA","TAS","NT","ACT","UNK"},
    {"AU","NSW","VIC","QLD","SA","WA","TAS","NT","ACT","UNK"},
    C2021
  )
)</f>
        <v>NT</v>
      </c>
      <c r="C2021" s="1" t="s">
        <v>24</v>
      </c>
      <c r="D2021" s="11">
        <f t="shared" si="31"/>
        <v>44440</v>
      </c>
      <c r="E2021" s="1" t="s">
        <v>54</v>
      </c>
      <c r="F2021" s="1" t="s">
        <v>34</v>
      </c>
      <c r="G2021" s="4">
        <v>140317</v>
      </c>
      <c r="H2021" s="5">
        <v>3355717.7999999928</v>
      </c>
      <c r="I2021" s="4">
        <v>134272</v>
      </c>
      <c r="J2021" s="4">
        <v>6045</v>
      </c>
      <c r="K2021" s="4">
        <v>3167220.5999999922</v>
      </c>
      <c r="L2021" s="4">
        <v>188497.2</v>
      </c>
      <c r="M2021" s="6">
        <v>0.95691897631790879</v>
      </c>
      <c r="N2021" s="4">
        <v>54.382283464566925</v>
      </c>
      <c r="O2021" s="4">
        <v>3964425.1500000036</v>
      </c>
      <c r="P2021" s="4">
        <v>3464111.2299999967</v>
      </c>
      <c r="Q2021" s="4">
        <v>3161862.3499999945</v>
      </c>
      <c r="R2021" s="4">
        <v>302248.87999999995</v>
      </c>
    </row>
    <row r="2022" spans="1:18" ht="15" x14ac:dyDescent="0.2">
      <c r="A2022" s="1" t="str" cm="1">
        <f t="array" ref="A2022">_xlfn.LET(
  _xlpm.n, UPPER(TRIM(C2022)),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C2022
  )
)</f>
        <v>Australian Capital Territory</v>
      </c>
      <c r="B2022" s="1" t="str" cm="1">
        <f t="array" ref="B2022">_xlfn.LET(
  _xlpm.n, UPPER(TRIM(C2022)),
  _xlfn.XLOOKUP(
    _xlpm.n,
    {"AUSTRALIA","NSW","VIC","QLD","SA","WA","TAS","NT","ACT","UNK"},
    {"AU","NSW","VIC","QLD","SA","WA","TAS","NT","ACT","UNK"},
    C2022
  )
)</f>
        <v>ACT</v>
      </c>
      <c r="C2022" s="1" t="s">
        <v>25</v>
      </c>
      <c r="D2022" s="11">
        <f t="shared" si="31"/>
        <v>44440</v>
      </c>
      <c r="E2022" s="1" t="s">
        <v>54</v>
      </c>
      <c r="F2022" s="1" t="s">
        <v>34</v>
      </c>
      <c r="G2022" s="4">
        <v>855209</v>
      </c>
      <c r="H2022" s="5">
        <v>22355483.289999999</v>
      </c>
      <c r="I2022" s="4">
        <v>797981</v>
      </c>
      <c r="J2022" s="4">
        <v>57228</v>
      </c>
      <c r="K2022" s="4">
        <v>20900940.599999994</v>
      </c>
      <c r="L2022" s="4">
        <v>1454542.6899999997</v>
      </c>
      <c r="M2022" s="6">
        <v>0.93308302414965227</v>
      </c>
      <c r="N2022" s="4">
        <v>16.447026225769658</v>
      </c>
      <c r="O2022" s="4">
        <v>26387754.079999946</v>
      </c>
      <c r="P2022" s="4">
        <v>23267498.039999988</v>
      </c>
      <c r="Q2022" s="4">
        <v>20875106.100000001</v>
      </c>
      <c r="R2022" s="4">
        <v>2392391.9400000004</v>
      </c>
    </row>
    <row r="2023" spans="1:18" ht="15" x14ac:dyDescent="0.2">
      <c r="A2023" s="1" t="str" cm="1">
        <f t="array" ref="A2023">_xlfn.LET(
  _xlpm.n, UPPER(TRIM(C2023)),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C2023
  )
)</f>
        <v>Unknown</v>
      </c>
      <c r="B2023" s="1" t="str" cm="1">
        <f t="array" ref="B2023">_xlfn.LET(
  _xlpm.n, UPPER(TRIM(C2023)),
  _xlfn.XLOOKUP(
    _xlpm.n,
    {"AUSTRALIA","NSW","VIC","QLD","SA","WA","TAS","NT","ACT","UNK"},
    {"AU","NSW","VIC","QLD","SA","WA","TAS","NT","ACT","UNK"},
    C2023
  )
)</f>
        <v>UNK</v>
      </c>
      <c r="C2023" s="1" t="s">
        <v>26</v>
      </c>
      <c r="D2023" s="11">
        <f t="shared" si="31"/>
        <v>44440</v>
      </c>
      <c r="E2023" s="1" t="s">
        <v>54</v>
      </c>
      <c r="F2023" s="1" t="s">
        <v>34</v>
      </c>
      <c r="G2023" s="4">
        <v>916</v>
      </c>
      <c r="H2023" s="5">
        <v>21666.65</v>
      </c>
      <c r="I2023" s="4">
        <v>700</v>
      </c>
      <c r="J2023" s="4">
        <v>216</v>
      </c>
      <c r="K2023" s="4">
        <v>17787.900000000001</v>
      </c>
      <c r="L2023" s="4">
        <v>3878.75</v>
      </c>
      <c r="M2023" s="6">
        <v>0.76419213973799127</v>
      </c>
      <c r="N2023" s="4">
        <v>23.977777777777774</v>
      </c>
      <c r="O2023" s="4">
        <v>25975.350000000006</v>
      </c>
      <c r="P2023" s="4">
        <v>23964.149999999998</v>
      </c>
      <c r="Q2023" s="4">
        <v>17734.149999999994</v>
      </c>
      <c r="R2023" s="4">
        <v>6230</v>
      </c>
    </row>
    <row r="2024" spans="1:18" ht="15" x14ac:dyDescent="0.2">
      <c r="A2024" s="1" t="str" cm="1">
        <f t="array" ref="A2024">_xlfn.LET(
  _xlpm.n, UPPER(TRIM(C2024)),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C2024
  )
)</f>
        <v>Australia</v>
      </c>
      <c r="B2024" s="1" t="str" cm="1">
        <f t="array" ref="B2024">_xlfn.LET(
  _xlpm.n, UPPER(TRIM(C2024)),
  _xlfn.XLOOKUP(
    _xlpm.n,
    {"AUSTRALIA","NSW","VIC","QLD","SA","WA","TAS","NT","ACT","UNK"},
    {"AU","NSW","VIC","QLD","SA","WA","TAS","NT","ACT","UNK"},
    C2024
  )
)</f>
        <v>AU</v>
      </c>
      <c r="C2024" s="2" t="s">
        <v>15</v>
      </c>
      <c r="D2024" s="12">
        <f t="shared" si="31"/>
        <v>44440</v>
      </c>
      <c r="E2024" s="3" t="s">
        <v>54</v>
      </c>
      <c r="F2024" s="3" t="s">
        <v>35</v>
      </c>
      <c r="G2024" s="8">
        <v>7262544</v>
      </c>
      <c r="H2024" s="9">
        <v>1109666187.160006</v>
      </c>
      <c r="I2024" s="8">
        <v>5767286</v>
      </c>
      <c r="J2024" s="8">
        <v>1495258</v>
      </c>
      <c r="K2024" s="8">
        <v>897077239.25000381</v>
      </c>
      <c r="L2024" s="8">
        <v>212588947.91000035</v>
      </c>
      <c r="M2024" s="10">
        <v>0.79411374306303684</v>
      </c>
      <c r="N2024" s="8">
        <v>116.15512090704046</v>
      </c>
      <c r="O2024" s="8">
        <v>1188217824.1800086</v>
      </c>
      <c r="P2024" s="8">
        <v>1265571431.9999986</v>
      </c>
      <c r="Q2024" s="8">
        <v>897077239.25000381</v>
      </c>
      <c r="R2024" s="8">
        <v>368494192.75000042</v>
      </c>
    </row>
    <row r="2025" spans="1:18" ht="15" x14ac:dyDescent="0.2">
      <c r="A2025" s="1" t="str" cm="1">
        <f t="array" ref="A2025">_xlfn.LET(
  _xlpm.n, UPPER(TRIM(C2025)),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C2025
  )
)</f>
        <v>New South Wales</v>
      </c>
      <c r="B2025" s="1" t="str" cm="1">
        <f t="array" ref="B2025">_xlfn.LET(
  _xlpm.n, UPPER(TRIM(C2025)),
  _xlfn.XLOOKUP(
    _xlpm.n,
    {"AUSTRALIA","NSW","VIC","QLD","SA","WA","TAS","NT","ACT","UNK"},
    {"AU","NSW","VIC","QLD","SA","WA","TAS","NT","ACT","UNK"},
    C2025
  )
)</f>
        <v>NSW</v>
      </c>
      <c r="C2025" s="1" t="s">
        <v>18</v>
      </c>
      <c r="D2025" s="11">
        <f t="shared" si="31"/>
        <v>44440</v>
      </c>
      <c r="E2025" s="1" t="s">
        <v>54</v>
      </c>
      <c r="F2025" s="1" t="s">
        <v>35</v>
      </c>
      <c r="G2025" s="4">
        <v>2285464</v>
      </c>
      <c r="H2025" s="5">
        <v>356404399.87</v>
      </c>
      <c r="I2025" s="4">
        <v>1793569</v>
      </c>
      <c r="J2025" s="4">
        <v>491895</v>
      </c>
      <c r="K2025" s="4">
        <v>285763381.35000062</v>
      </c>
      <c r="L2025" s="4">
        <v>70641018.52000019</v>
      </c>
      <c r="M2025" s="6">
        <v>0.78477237007452316</v>
      </c>
      <c r="N2025" s="4">
        <v>107.210289062873</v>
      </c>
      <c r="O2025" s="4">
        <v>382686091.61999941</v>
      </c>
      <c r="P2025" s="4">
        <v>401696895.13000011</v>
      </c>
      <c r="Q2025" s="4">
        <v>285763381.35000062</v>
      </c>
      <c r="R2025" s="4">
        <v>115933513.77999997</v>
      </c>
    </row>
    <row r="2026" spans="1:18" ht="15" x14ac:dyDescent="0.2">
      <c r="A2026" s="1" t="str" cm="1">
        <f t="array" ref="A2026">_xlfn.LET(
  _xlpm.n, UPPER(TRIM(C2026)),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C2026
  )
)</f>
        <v>Victoria</v>
      </c>
      <c r="B2026" s="1" t="str" cm="1">
        <f t="array" ref="B2026">_xlfn.LET(
  _xlpm.n, UPPER(TRIM(C2026)),
  _xlfn.XLOOKUP(
    _xlpm.n,
    {"AUSTRALIA","NSW","VIC","QLD","SA","WA","TAS","NT","ACT","UNK"},
    {"AU","NSW","VIC","QLD","SA","WA","TAS","NT","ACT","UNK"},
    C2026
  )
)</f>
        <v>VIC</v>
      </c>
      <c r="C2026" s="1" t="s">
        <v>19</v>
      </c>
      <c r="D2026" s="11">
        <f t="shared" si="31"/>
        <v>44440</v>
      </c>
      <c r="E2026" s="1" t="s">
        <v>54</v>
      </c>
      <c r="F2026" s="1" t="s">
        <v>35</v>
      </c>
      <c r="G2026" s="4">
        <v>1847691</v>
      </c>
      <c r="H2026" s="5">
        <v>280950299.58000016</v>
      </c>
      <c r="I2026" s="4">
        <v>1438889</v>
      </c>
      <c r="J2026" s="4">
        <v>408802</v>
      </c>
      <c r="K2026" s="4">
        <v>224787385.85000047</v>
      </c>
      <c r="L2026" s="4">
        <v>56162913.730000004</v>
      </c>
      <c r="M2026" s="6">
        <v>0.7787498017796266</v>
      </c>
      <c r="N2026" s="4">
        <v>118.09675331363485</v>
      </c>
      <c r="O2026" s="4">
        <v>300206446.52999973</v>
      </c>
      <c r="P2026" s="4">
        <v>325213602.02999908</v>
      </c>
      <c r="Q2026" s="4">
        <v>224787385.85000047</v>
      </c>
      <c r="R2026" s="4">
        <v>100426216.18000023</v>
      </c>
    </row>
    <row r="2027" spans="1:18" ht="15" x14ac:dyDescent="0.2">
      <c r="A2027" s="1" t="str" cm="1">
        <f t="array" ref="A2027">_xlfn.LET(
  _xlpm.n, UPPER(TRIM(C2027)),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C2027
  )
)</f>
        <v>Queensland</v>
      </c>
      <c r="B2027" s="1" t="str" cm="1">
        <f t="array" ref="B2027">_xlfn.LET(
  _xlpm.n, UPPER(TRIM(C2027)),
  _xlfn.XLOOKUP(
    _xlpm.n,
    {"AUSTRALIA","NSW","VIC","QLD","SA","WA","TAS","NT","ACT","UNK"},
    {"AU","NSW","VIC","QLD","SA","WA","TAS","NT","ACT","UNK"},
    C2027
  )
)</f>
        <v>QLD</v>
      </c>
      <c r="C2027" s="1" t="s">
        <v>20</v>
      </c>
      <c r="D2027" s="11">
        <f t="shared" si="31"/>
        <v>44440</v>
      </c>
      <c r="E2027" s="1" t="s">
        <v>54</v>
      </c>
      <c r="F2027" s="1" t="s">
        <v>35</v>
      </c>
      <c r="G2027" s="4">
        <v>1618672</v>
      </c>
      <c r="H2027" s="5">
        <v>244557947.82999948</v>
      </c>
      <c r="I2027" s="4">
        <v>1332423</v>
      </c>
      <c r="J2027" s="4">
        <v>286249</v>
      </c>
      <c r="K2027" s="4">
        <v>203953885.54999951</v>
      </c>
      <c r="L2027" s="4">
        <v>40604062.280000009</v>
      </c>
      <c r="M2027" s="6">
        <v>0.82315811974260378</v>
      </c>
      <c r="N2027" s="4">
        <v>117.30254505842746</v>
      </c>
      <c r="O2027" s="4">
        <v>261041963.98000053</v>
      </c>
      <c r="P2027" s="4">
        <v>275370525.8999995</v>
      </c>
      <c r="Q2027" s="4">
        <v>203953885.54999951</v>
      </c>
      <c r="R2027" s="4">
        <v>71416640.349999994</v>
      </c>
    </row>
    <row r="2028" spans="1:18" ht="15" x14ac:dyDescent="0.2">
      <c r="A2028" s="1" t="str" cm="1">
        <f t="array" ref="A2028">_xlfn.LET(
  _xlpm.n, UPPER(TRIM(C2028)),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C2028
  )
)</f>
        <v>South Australia</v>
      </c>
      <c r="B2028" s="1" t="str" cm="1">
        <f t="array" ref="B2028">_xlfn.LET(
  _xlpm.n, UPPER(TRIM(C2028)),
  _xlfn.XLOOKUP(
    _xlpm.n,
    {"AUSTRALIA","NSW","VIC","QLD","SA","WA","TAS","NT","ACT","UNK"},
    {"AU","NSW","VIC","QLD","SA","WA","TAS","NT","ACT","UNK"},
    C2028
  )
)</f>
        <v>SA</v>
      </c>
      <c r="C2028" s="1" t="s">
        <v>21</v>
      </c>
      <c r="D2028" s="11">
        <f t="shared" si="31"/>
        <v>44440</v>
      </c>
      <c r="E2028" s="1" t="s">
        <v>54</v>
      </c>
      <c r="F2028" s="1" t="s">
        <v>35</v>
      </c>
      <c r="G2028" s="4">
        <v>503691</v>
      </c>
      <c r="H2028" s="5">
        <v>75141873.690000072</v>
      </c>
      <c r="I2028" s="4">
        <v>385408</v>
      </c>
      <c r="J2028" s="4">
        <v>118283</v>
      </c>
      <c r="K2028" s="4">
        <v>57832883.800000042</v>
      </c>
      <c r="L2028" s="4">
        <v>17308989.889999971</v>
      </c>
      <c r="M2028" s="6">
        <v>0.76516753326940523</v>
      </c>
      <c r="N2028" s="4">
        <v>118.90648295388887</v>
      </c>
      <c r="O2028" s="4">
        <v>81021236.890000179</v>
      </c>
      <c r="P2028" s="4">
        <v>87957968.369999915</v>
      </c>
      <c r="Q2028" s="4">
        <v>57832883.800000042</v>
      </c>
      <c r="R2028" s="4">
        <v>30125084.570000019</v>
      </c>
    </row>
    <row r="2029" spans="1:18" ht="15" x14ac:dyDescent="0.2">
      <c r="A2029" s="1" t="str" cm="1">
        <f t="array" ref="A2029">_xlfn.LET(
  _xlpm.n, UPPER(TRIM(C2029)),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C2029
  )
)</f>
        <v>Western Australia</v>
      </c>
      <c r="B2029" s="1" t="str" cm="1">
        <f t="array" ref="B2029">_xlfn.LET(
  _xlpm.n, UPPER(TRIM(C2029)),
  _xlfn.XLOOKUP(
    _xlpm.n,
    {"AUSTRALIA","NSW","VIC","QLD","SA","WA","TAS","NT","ACT","UNK"},
    {"AU","NSW","VIC","QLD","SA","WA","TAS","NT","ACT","UNK"},
    C2029
  )
)</f>
        <v>WA</v>
      </c>
      <c r="C2029" s="1" t="s">
        <v>22</v>
      </c>
      <c r="D2029" s="11">
        <f t="shared" si="31"/>
        <v>44440</v>
      </c>
      <c r="E2029" s="1" t="s">
        <v>54</v>
      </c>
      <c r="F2029" s="1" t="s">
        <v>35</v>
      </c>
      <c r="G2029" s="4">
        <v>741744</v>
      </c>
      <c r="H2029" s="5">
        <v>112942875.19999981</v>
      </c>
      <c r="I2029" s="4">
        <v>626739</v>
      </c>
      <c r="J2029" s="4">
        <v>115005</v>
      </c>
      <c r="K2029" s="4">
        <v>95790023.899999827</v>
      </c>
      <c r="L2029" s="4">
        <v>17152851.299999975</v>
      </c>
      <c r="M2029" s="6">
        <v>0.84495324532453242</v>
      </c>
      <c r="N2029" s="4">
        <v>129.47185783674175</v>
      </c>
      <c r="O2029" s="4">
        <v>120505327.74000032</v>
      </c>
      <c r="P2029" s="4">
        <v>126764333.39999969</v>
      </c>
      <c r="Q2029" s="4">
        <v>95790023.899999827</v>
      </c>
      <c r="R2029" s="4">
        <v>30974309.500000026</v>
      </c>
    </row>
    <row r="2030" spans="1:18" ht="15" x14ac:dyDescent="0.2">
      <c r="A2030" s="1" t="str" cm="1">
        <f t="array" ref="A2030">_xlfn.LET(
  _xlpm.n, UPPER(TRIM(C2030)),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C2030
  )
)</f>
        <v>Tasmania</v>
      </c>
      <c r="B2030" s="1" t="str" cm="1">
        <f t="array" ref="B2030">_xlfn.LET(
  _xlpm.n, UPPER(TRIM(C2030)),
  _xlfn.XLOOKUP(
    _xlpm.n,
    {"AUSTRALIA","NSW","VIC","QLD","SA","WA","TAS","NT","ACT","UNK"},
    {"AU","NSW","VIC","QLD","SA","WA","TAS","NT","ACT","UNK"},
    C2030
  )
)</f>
        <v>TAS</v>
      </c>
      <c r="C2030" s="1" t="s">
        <v>23</v>
      </c>
      <c r="D2030" s="11">
        <f t="shared" si="31"/>
        <v>44440</v>
      </c>
      <c r="E2030" s="1" t="s">
        <v>54</v>
      </c>
      <c r="F2030" s="1" t="s">
        <v>35</v>
      </c>
      <c r="G2030" s="4">
        <v>137511</v>
      </c>
      <c r="H2030" s="5">
        <v>19695712.889999997</v>
      </c>
      <c r="I2030" s="4">
        <v>102254</v>
      </c>
      <c r="J2030" s="4">
        <v>35257</v>
      </c>
      <c r="K2030" s="4">
        <v>14572366.449999986</v>
      </c>
      <c r="L2030" s="4">
        <v>5123346.4399999958</v>
      </c>
      <c r="M2030" s="6">
        <v>0.74360596606816909</v>
      </c>
      <c r="N2030" s="4">
        <v>127.73685374895352</v>
      </c>
      <c r="O2030" s="4">
        <v>21343389.199999988</v>
      </c>
      <c r="P2030" s="4">
        <v>23609496.179999992</v>
      </c>
      <c r="Q2030" s="4">
        <v>14572366.449999986</v>
      </c>
      <c r="R2030" s="4">
        <v>9037129.7300000116</v>
      </c>
    </row>
    <row r="2031" spans="1:18" ht="15" x14ac:dyDescent="0.2">
      <c r="A2031" s="1" t="str" cm="1">
        <f t="array" ref="A2031">_xlfn.LET(
  _xlpm.n, UPPER(TRIM(C2031)),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C2031
  )
)</f>
        <v>Northern Territory</v>
      </c>
      <c r="B2031" s="1" t="str" cm="1">
        <f t="array" ref="B2031">_xlfn.LET(
  _xlpm.n, UPPER(TRIM(C2031)),
  _xlfn.XLOOKUP(
    _xlpm.n,
    {"AUSTRALIA","NSW","VIC","QLD","SA","WA","TAS","NT","ACT","UNK"},
    {"AU","NSW","VIC","QLD","SA","WA","TAS","NT","ACT","UNK"},
    C2031
  )
)</f>
        <v>NT</v>
      </c>
      <c r="C2031" s="1" t="s">
        <v>24</v>
      </c>
      <c r="D2031" s="11">
        <f t="shared" si="31"/>
        <v>44440</v>
      </c>
      <c r="E2031" s="1" t="s">
        <v>54</v>
      </c>
      <c r="F2031" s="1" t="s">
        <v>35</v>
      </c>
      <c r="G2031" s="4">
        <v>39375</v>
      </c>
      <c r="H2031" s="5">
        <v>5484235.1000000006</v>
      </c>
      <c r="I2031" s="4">
        <v>33663</v>
      </c>
      <c r="J2031" s="4">
        <v>5712</v>
      </c>
      <c r="K2031" s="4">
        <v>4668890.099999994</v>
      </c>
      <c r="L2031" s="4">
        <v>815345.00000000128</v>
      </c>
      <c r="M2031" s="6">
        <v>0.85493333333333332</v>
      </c>
      <c r="N2031" s="4">
        <v>135.32717661691547</v>
      </c>
      <c r="O2031" s="4">
        <v>5873685.7500000075</v>
      </c>
      <c r="P2031" s="4">
        <v>6195617.8799999924</v>
      </c>
      <c r="Q2031" s="4">
        <v>4668890.099999994</v>
      </c>
      <c r="R2031" s="4">
        <v>1526727.7799999998</v>
      </c>
    </row>
    <row r="2032" spans="1:18" ht="15" x14ac:dyDescent="0.2">
      <c r="A2032" s="1" t="str" cm="1">
        <f t="array" ref="A2032">_xlfn.LET(
  _xlpm.n, UPPER(TRIM(C2032)),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C2032
  )
)</f>
        <v>Australian Capital Territory</v>
      </c>
      <c r="B2032" s="1" t="str" cm="1">
        <f t="array" ref="B2032">_xlfn.LET(
  _xlpm.n, UPPER(TRIM(C2032)),
  _xlfn.XLOOKUP(
    _xlpm.n,
    {"AUSTRALIA","NSW","VIC","QLD","SA","WA","TAS","NT","ACT","UNK"},
    {"AU","NSW","VIC","QLD","SA","WA","TAS","NT","ACT","UNK"},
    C2032
  )
)</f>
        <v>ACT</v>
      </c>
      <c r="C2032" s="1" t="s">
        <v>25</v>
      </c>
      <c r="D2032" s="11">
        <f t="shared" si="31"/>
        <v>44440</v>
      </c>
      <c r="E2032" s="1" t="s">
        <v>54</v>
      </c>
      <c r="F2032" s="1" t="s">
        <v>35</v>
      </c>
      <c r="G2032" s="4">
        <v>88200</v>
      </c>
      <c r="H2032" s="5">
        <v>14456374.550000003</v>
      </c>
      <c r="I2032" s="4">
        <v>54221</v>
      </c>
      <c r="J2032" s="4">
        <v>33979</v>
      </c>
      <c r="K2032" s="4">
        <v>9686647.5999999922</v>
      </c>
      <c r="L2032" s="4">
        <v>4769726.9499999927</v>
      </c>
      <c r="M2032" s="6">
        <v>0.614750566893424</v>
      </c>
      <c r="N2032" s="4">
        <v>130.9243055269481</v>
      </c>
      <c r="O2032" s="4">
        <v>15503151.520000014</v>
      </c>
      <c r="P2032" s="4">
        <v>18723900.65999997</v>
      </c>
      <c r="Q2032" s="4">
        <v>9686647.5999999922</v>
      </c>
      <c r="R2032" s="4">
        <v>9037253.0599999968</v>
      </c>
    </row>
    <row r="2033" spans="1:18" ht="15" x14ac:dyDescent="0.2">
      <c r="A2033" s="1" t="str" cm="1">
        <f t="array" ref="A2033">_xlfn.LET(
  _xlpm.n, UPPER(TRIM(C2033)),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C2033
  )
)</f>
        <v>Unknown</v>
      </c>
      <c r="B2033" s="1" t="str" cm="1">
        <f t="array" ref="B2033">_xlfn.LET(
  _xlpm.n, UPPER(TRIM(C2033)),
  _xlfn.XLOOKUP(
    _xlpm.n,
    {"AUSTRALIA","NSW","VIC","QLD","SA","WA","TAS","NT","ACT","UNK"},
    {"AU","NSW","VIC","QLD","SA","WA","TAS","NT","ACT","UNK"},
    C2033
  )
)</f>
        <v>UNK</v>
      </c>
      <c r="C2033" s="1" t="s">
        <v>26</v>
      </c>
      <c r="D2033" s="11">
        <f t="shared" si="31"/>
        <v>44440</v>
      </c>
      <c r="E2033" s="1" t="s">
        <v>54</v>
      </c>
      <c r="F2033" s="1" t="s">
        <v>35</v>
      </c>
      <c r="G2033" s="4">
        <v>196</v>
      </c>
      <c r="H2033" s="5">
        <v>32468.449999999993</v>
      </c>
      <c r="I2033" s="4">
        <v>120</v>
      </c>
      <c r="J2033" s="4">
        <v>76</v>
      </c>
      <c r="K2033" s="4">
        <v>21774.65</v>
      </c>
      <c r="L2033" s="4">
        <v>10693.8</v>
      </c>
      <c r="M2033" s="6">
        <v>0.61224489795918369</v>
      </c>
      <c r="N2033" s="4">
        <v>111.2625</v>
      </c>
      <c r="O2033" s="4">
        <v>36530.949999999997</v>
      </c>
      <c r="P2033" s="4">
        <v>39092.450000000012</v>
      </c>
      <c r="Q2033" s="4">
        <v>21774.65</v>
      </c>
      <c r="R2033" s="4">
        <v>17317.799999999992</v>
      </c>
    </row>
    <row r="2034" spans="1:18" ht="15" x14ac:dyDescent="0.2">
      <c r="A2034" s="1" t="str" cm="1">
        <f t="array" ref="A2034">_xlfn.LET(
  _xlpm.n, UPPER(TRIM(C2034)),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C2034
  )
)</f>
        <v>Australia</v>
      </c>
      <c r="B2034" s="1" t="str" cm="1">
        <f t="array" ref="B2034">_xlfn.LET(
  _xlpm.n, UPPER(TRIM(C2034)),
  _xlfn.XLOOKUP(
    _xlpm.n,
    {"AUSTRALIA","NSW","VIC","QLD","SA","WA","TAS","NT","ACT","UNK"},
    {"AU","NSW","VIC","QLD","SA","WA","TAS","NT","ACT","UNK"},
    C2034
  )
)</f>
        <v>AU</v>
      </c>
      <c r="C2034" s="2" t="s">
        <v>15</v>
      </c>
      <c r="D2034" s="12">
        <f t="shared" si="31"/>
        <v>44440</v>
      </c>
      <c r="E2034" s="3" t="s">
        <v>54</v>
      </c>
      <c r="F2034" s="3" t="s">
        <v>36</v>
      </c>
      <c r="G2034" s="8">
        <v>2979753</v>
      </c>
      <c r="H2034" s="9">
        <v>574357869.84999299</v>
      </c>
      <c r="I2034" s="8">
        <v>1117678</v>
      </c>
      <c r="J2034" s="8">
        <v>1862075</v>
      </c>
      <c r="K2034" s="8">
        <v>120399563.40000042</v>
      </c>
      <c r="L2034" s="8">
        <v>453958306.44999725</v>
      </c>
      <c r="M2034" s="10">
        <v>0.37509082128619387</v>
      </c>
      <c r="N2034" s="8">
        <v>96.098588334312126</v>
      </c>
      <c r="O2034" s="8">
        <v>712623771.13999939</v>
      </c>
      <c r="P2034" s="8">
        <v>1160912129.540046</v>
      </c>
      <c r="Q2034" s="8">
        <v>120399563.40000042</v>
      </c>
      <c r="R2034" s="8">
        <v>1040512566.1400009</v>
      </c>
    </row>
    <row r="2035" spans="1:18" ht="15" x14ac:dyDescent="0.2">
      <c r="A2035" s="1" t="str" cm="1">
        <f t="array" ref="A2035">_xlfn.LET(
  _xlpm.n, UPPER(TRIM(C2035)),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C2035
  )
)</f>
        <v>New South Wales</v>
      </c>
      <c r="B2035" s="1" t="str" cm="1">
        <f t="array" ref="B2035">_xlfn.LET(
  _xlpm.n, UPPER(TRIM(C2035)),
  _xlfn.XLOOKUP(
    _xlpm.n,
    {"AUSTRALIA","NSW","VIC","QLD","SA","WA","TAS","NT","ACT","UNK"},
    {"AU","NSW","VIC","QLD","SA","WA","TAS","NT","ACT","UNK"},
    C2035
  )
)</f>
        <v>NSW</v>
      </c>
      <c r="C2035" s="1" t="s">
        <v>18</v>
      </c>
      <c r="D2035" s="11">
        <f t="shared" si="31"/>
        <v>44440</v>
      </c>
      <c r="E2035" s="1" t="s">
        <v>54</v>
      </c>
      <c r="F2035" s="1" t="s">
        <v>36</v>
      </c>
      <c r="G2035" s="4">
        <v>931330</v>
      </c>
      <c r="H2035" s="5">
        <v>183786304.07999972</v>
      </c>
      <c r="I2035" s="4">
        <v>379865</v>
      </c>
      <c r="J2035" s="4">
        <v>551465</v>
      </c>
      <c r="K2035" s="4">
        <v>42928788.199999936</v>
      </c>
      <c r="L2035" s="4">
        <v>140857515.88000005</v>
      </c>
      <c r="M2035" s="6">
        <v>0.40787368601891916</v>
      </c>
      <c r="N2035" s="4">
        <v>106.87183457090762</v>
      </c>
      <c r="O2035" s="4">
        <v>222947901.26000082</v>
      </c>
      <c r="P2035" s="4">
        <v>379939209.26999736</v>
      </c>
      <c r="Q2035" s="4">
        <v>42928788.199999936</v>
      </c>
      <c r="R2035" s="4">
        <v>337010421.06999755</v>
      </c>
    </row>
    <row r="2036" spans="1:18" ht="15" x14ac:dyDescent="0.2">
      <c r="A2036" s="1" t="str" cm="1">
        <f t="array" ref="A2036">_xlfn.LET(
  _xlpm.n, UPPER(TRIM(C2036)),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C2036
  )
)</f>
        <v>Victoria</v>
      </c>
      <c r="B2036" s="1" t="str" cm="1">
        <f t="array" ref="B2036">_xlfn.LET(
  _xlpm.n, UPPER(TRIM(C2036)),
  _xlfn.XLOOKUP(
    _xlpm.n,
    {"AUSTRALIA","NSW","VIC","QLD","SA","WA","TAS","NT","ACT","UNK"},
    {"AU","NSW","VIC","QLD","SA","WA","TAS","NT","ACT","UNK"},
    C2036
  )
)</f>
        <v>VIC</v>
      </c>
      <c r="C2036" s="1" t="s">
        <v>19</v>
      </c>
      <c r="D2036" s="11">
        <f t="shared" si="31"/>
        <v>44440</v>
      </c>
      <c r="E2036" s="1" t="s">
        <v>54</v>
      </c>
      <c r="F2036" s="1" t="s">
        <v>36</v>
      </c>
      <c r="G2036" s="4">
        <v>653482</v>
      </c>
      <c r="H2036" s="5">
        <v>137424932.76999986</v>
      </c>
      <c r="I2036" s="4">
        <v>188452</v>
      </c>
      <c r="J2036" s="4">
        <v>465030</v>
      </c>
      <c r="K2036" s="4">
        <v>22541939.799999945</v>
      </c>
      <c r="L2036" s="4">
        <v>114882992.97000007</v>
      </c>
      <c r="M2036" s="6">
        <v>0.28838131731248912</v>
      </c>
      <c r="N2036" s="4">
        <v>102.86017060008285</v>
      </c>
      <c r="O2036" s="4">
        <v>173632888.14999995</v>
      </c>
      <c r="P2036" s="4">
        <v>276959464.31999743</v>
      </c>
      <c r="Q2036" s="4">
        <v>22541939.799999945</v>
      </c>
      <c r="R2036" s="4">
        <v>254417524.51999971</v>
      </c>
    </row>
    <row r="2037" spans="1:18" ht="15" x14ac:dyDescent="0.2">
      <c r="A2037" s="1" t="str" cm="1">
        <f t="array" ref="A2037">_xlfn.LET(
  _xlpm.n, UPPER(TRIM(C2037)),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C2037
  )
)</f>
        <v>Queensland</v>
      </c>
      <c r="B2037" s="1" t="str" cm="1">
        <f t="array" ref="B2037">_xlfn.LET(
  _xlpm.n, UPPER(TRIM(C2037)),
  _xlfn.XLOOKUP(
    _xlpm.n,
    {"AUSTRALIA","NSW","VIC","QLD","SA","WA","TAS","NT","ACT","UNK"},
    {"AU","NSW","VIC","QLD","SA","WA","TAS","NT","ACT","UNK"},
    C2037
  )
)</f>
        <v>QLD</v>
      </c>
      <c r="C2037" s="1" t="s">
        <v>20</v>
      </c>
      <c r="D2037" s="11">
        <f t="shared" si="31"/>
        <v>44440</v>
      </c>
      <c r="E2037" s="1" t="s">
        <v>54</v>
      </c>
      <c r="F2037" s="1" t="s">
        <v>36</v>
      </c>
      <c r="G2037" s="4">
        <v>765615</v>
      </c>
      <c r="H2037" s="5">
        <v>128141077.7799999</v>
      </c>
      <c r="I2037" s="4">
        <v>359888</v>
      </c>
      <c r="J2037" s="4">
        <v>405727</v>
      </c>
      <c r="K2037" s="4">
        <v>35421577.650000006</v>
      </c>
      <c r="L2037" s="4">
        <v>92719500.129999802</v>
      </c>
      <c r="M2037" s="6">
        <v>0.47006393552895387</v>
      </c>
      <c r="N2037" s="4">
        <v>91.118815260901357</v>
      </c>
      <c r="O2037" s="4">
        <v>157579620.32999945</v>
      </c>
      <c r="P2037" s="4">
        <v>252992675.8299998</v>
      </c>
      <c r="Q2037" s="4">
        <v>35421577.650000006</v>
      </c>
      <c r="R2037" s="4">
        <v>217571098.1800001</v>
      </c>
    </row>
    <row r="2038" spans="1:18" ht="15" x14ac:dyDescent="0.2">
      <c r="A2038" s="1" t="str" cm="1">
        <f t="array" ref="A2038">_xlfn.LET(
  _xlpm.n, UPPER(TRIM(C2038)),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C2038
  )
)</f>
        <v>South Australia</v>
      </c>
      <c r="B2038" s="1" t="str" cm="1">
        <f t="array" ref="B2038">_xlfn.LET(
  _xlpm.n, UPPER(TRIM(C2038)),
  _xlfn.XLOOKUP(
    _xlpm.n,
    {"AUSTRALIA","NSW","VIC","QLD","SA","WA","TAS","NT","ACT","UNK"},
    {"AU","NSW","VIC","QLD","SA","WA","TAS","NT","ACT","UNK"},
    C2038
  )
)</f>
        <v>SA</v>
      </c>
      <c r="C2038" s="1" t="s">
        <v>21</v>
      </c>
      <c r="D2038" s="11">
        <f t="shared" si="31"/>
        <v>44440</v>
      </c>
      <c r="E2038" s="1" t="s">
        <v>54</v>
      </c>
      <c r="F2038" s="1" t="s">
        <v>36</v>
      </c>
      <c r="G2038" s="4">
        <v>206500</v>
      </c>
      <c r="H2038" s="5">
        <v>42018914.810000084</v>
      </c>
      <c r="I2038" s="4">
        <v>65012</v>
      </c>
      <c r="J2038" s="4">
        <v>141488</v>
      </c>
      <c r="K2038" s="4">
        <v>7267915.1500000004</v>
      </c>
      <c r="L2038" s="4">
        <v>34750999.660000056</v>
      </c>
      <c r="M2038" s="6">
        <v>0.31482808716707023</v>
      </c>
      <c r="N2038" s="4">
        <v>69.935865990583139</v>
      </c>
      <c r="O2038" s="4">
        <v>53326721.639999941</v>
      </c>
      <c r="P2038" s="4">
        <v>79989066.430000514</v>
      </c>
      <c r="Q2038" s="4">
        <v>7267915.1500000004</v>
      </c>
      <c r="R2038" s="4">
        <v>72721151.280000344</v>
      </c>
    </row>
    <row r="2039" spans="1:18" ht="15" x14ac:dyDescent="0.2">
      <c r="A2039" s="1" t="str" cm="1">
        <f t="array" ref="A2039">_xlfn.LET(
  _xlpm.n, UPPER(TRIM(C2039)),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C2039
  )
)</f>
        <v>Western Australia</v>
      </c>
      <c r="B2039" s="1" t="str" cm="1">
        <f t="array" ref="B2039">_xlfn.LET(
  _xlpm.n, UPPER(TRIM(C2039)),
  _xlfn.XLOOKUP(
    _xlpm.n,
    {"AUSTRALIA","NSW","VIC","QLD","SA","WA","TAS","NT","ACT","UNK"},
    {"AU","NSW","VIC","QLD","SA","WA","TAS","NT","ACT","UNK"},
    C2039
  )
)</f>
        <v>WA</v>
      </c>
      <c r="C2039" s="1" t="s">
        <v>22</v>
      </c>
      <c r="D2039" s="11">
        <f t="shared" si="31"/>
        <v>44440</v>
      </c>
      <c r="E2039" s="1" t="s">
        <v>54</v>
      </c>
      <c r="F2039" s="1" t="s">
        <v>36</v>
      </c>
      <c r="G2039" s="4">
        <v>311108</v>
      </c>
      <c r="H2039" s="5">
        <v>59856505.760000169</v>
      </c>
      <c r="I2039" s="4">
        <v>96993</v>
      </c>
      <c r="J2039" s="4">
        <v>214115</v>
      </c>
      <c r="K2039" s="4">
        <v>9139957.0500000026</v>
      </c>
      <c r="L2039" s="4">
        <v>50716548.710000142</v>
      </c>
      <c r="M2039" s="6">
        <v>0.3117663319490338</v>
      </c>
      <c r="N2039" s="4">
        <v>81.148225539786239</v>
      </c>
      <c r="O2039" s="4">
        <v>76198800.309999868</v>
      </c>
      <c r="P2039" s="4">
        <v>119938353.50000046</v>
      </c>
      <c r="Q2039" s="4">
        <v>9139957.0500000026</v>
      </c>
      <c r="R2039" s="4">
        <v>110798396.45000044</v>
      </c>
    </row>
    <row r="2040" spans="1:18" ht="15" x14ac:dyDescent="0.2">
      <c r="A2040" s="1" t="str" cm="1">
        <f t="array" ref="A2040">_xlfn.LET(
  _xlpm.n, UPPER(TRIM(C2040)),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C2040
  )
)</f>
        <v>Tasmania</v>
      </c>
      <c r="B2040" s="1" t="str" cm="1">
        <f t="array" ref="B2040">_xlfn.LET(
  _xlpm.n, UPPER(TRIM(C2040)),
  _xlfn.XLOOKUP(
    _xlpm.n,
    {"AUSTRALIA","NSW","VIC","QLD","SA","WA","TAS","NT","ACT","UNK"},
    {"AU","NSW","VIC","QLD","SA","WA","TAS","NT","ACT","UNK"},
    C2040
  )
)</f>
        <v>TAS</v>
      </c>
      <c r="C2040" s="1" t="s">
        <v>23</v>
      </c>
      <c r="D2040" s="11">
        <f t="shared" si="31"/>
        <v>44440</v>
      </c>
      <c r="E2040" s="1" t="s">
        <v>54</v>
      </c>
      <c r="F2040" s="1" t="s">
        <v>36</v>
      </c>
      <c r="G2040" s="4">
        <v>62915</v>
      </c>
      <c r="H2040" s="5">
        <v>13032467.070000006</v>
      </c>
      <c r="I2040" s="4">
        <v>14106</v>
      </c>
      <c r="J2040" s="4">
        <v>48809</v>
      </c>
      <c r="K2040" s="4">
        <v>1599012.7999999982</v>
      </c>
      <c r="L2040" s="4">
        <v>11433454.270000039</v>
      </c>
      <c r="M2040" s="6">
        <v>0.22420726376857666</v>
      </c>
      <c r="N2040" s="4">
        <v>60.665760737812903</v>
      </c>
      <c r="O2040" s="4">
        <v>16546725.649999993</v>
      </c>
      <c r="P2040" s="4">
        <v>25857108.979999926</v>
      </c>
      <c r="Q2040" s="4">
        <v>1599012.7999999982</v>
      </c>
      <c r="R2040" s="4">
        <v>24258096.17999997</v>
      </c>
    </row>
    <row r="2041" spans="1:18" ht="15" x14ac:dyDescent="0.2">
      <c r="A2041" s="1" t="str" cm="1">
        <f t="array" ref="A2041">_xlfn.LET(
  _xlpm.n, UPPER(TRIM(C2041)),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C2041
  )
)</f>
        <v>Northern Territory</v>
      </c>
      <c r="B2041" s="1" t="str" cm="1">
        <f t="array" ref="B2041">_xlfn.LET(
  _xlpm.n, UPPER(TRIM(C2041)),
  _xlfn.XLOOKUP(
    _xlpm.n,
    {"AUSTRALIA","NSW","VIC","QLD","SA","WA","TAS","NT","ACT","UNK"},
    {"AU","NSW","VIC","QLD","SA","WA","TAS","NT","ACT","UNK"},
    C2041
  )
)</f>
        <v>NT</v>
      </c>
      <c r="C2041" s="1" t="s">
        <v>24</v>
      </c>
      <c r="D2041" s="11">
        <f t="shared" si="31"/>
        <v>44440</v>
      </c>
      <c r="E2041" s="1" t="s">
        <v>54</v>
      </c>
      <c r="F2041" s="1" t="s">
        <v>36</v>
      </c>
      <c r="G2041" s="4">
        <v>13517</v>
      </c>
      <c r="H2041" s="5">
        <v>2381794.3499999987</v>
      </c>
      <c r="I2041" s="4">
        <v>6056</v>
      </c>
      <c r="J2041" s="4">
        <v>7461</v>
      </c>
      <c r="K2041" s="4">
        <v>594437.95000000054</v>
      </c>
      <c r="L2041" s="4">
        <v>1787356.4000000001</v>
      </c>
      <c r="M2041" s="6">
        <v>0.44802840867056298</v>
      </c>
      <c r="N2041" s="4">
        <v>75.456423708450146</v>
      </c>
      <c r="O2041" s="4">
        <v>3016927.649999998</v>
      </c>
      <c r="P2041" s="4">
        <v>4917391.1599999936</v>
      </c>
      <c r="Q2041" s="4">
        <v>594437.95000000019</v>
      </c>
      <c r="R2041" s="4">
        <v>4322953.2099999934</v>
      </c>
    </row>
    <row r="2042" spans="1:18" ht="15" x14ac:dyDescent="0.2">
      <c r="A2042" s="1" t="str" cm="1">
        <f t="array" ref="A2042">_xlfn.LET(
  _xlpm.n, UPPER(TRIM(C2042)),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C2042
  )
)</f>
        <v>Australian Capital Territory</v>
      </c>
      <c r="B2042" s="1" t="str" cm="1">
        <f t="array" ref="B2042">_xlfn.LET(
  _xlpm.n, UPPER(TRIM(C2042)),
  _xlfn.XLOOKUP(
    _xlpm.n,
    {"AUSTRALIA","NSW","VIC","QLD","SA","WA","TAS","NT","ACT","UNK"},
    {"AU","NSW","VIC","QLD","SA","WA","TAS","NT","ACT","UNK"},
    C2042
  )
)</f>
        <v>ACT</v>
      </c>
      <c r="C2042" s="1" t="s">
        <v>25</v>
      </c>
      <c r="D2042" s="11">
        <f t="shared" si="31"/>
        <v>44440</v>
      </c>
      <c r="E2042" s="1" t="s">
        <v>54</v>
      </c>
      <c r="F2042" s="1" t="s">
        <v>36</v>
      </c>
      <c r="G2042" s="4">
        <v>35151</v>
      </c>
      <c r="H2042" s="5">
        <v>7681111.1799999969</v>
      </c>
      <c r="I2042" s="4">
        <v>7271</v>
      </c>
      <c r="J2042" s="4">
        <v>27880</v>
      </c>
      <c r="K2042" s="4">
        <v>902074.7</v>
      </c>
      <c r="L2042" s="4">
        <v>6779036.4799999986</v>
      </c>
      <c r="M2042" s="6">
        <v>0.20685044522204205</v>
      </c>
      <c r="N2042" s="4">
        <v>132.22770903466474</v>
      </c>
      <c r="O2042" s="4">
        <v>9330268.6000000071</v>
      </c>
      <c r="P2042" s="4">
        <v>20224493.279999964</v>
      </c>
      <c r="Q2042" s="4">
        <v>902074.7</v>
      </c>
      <c r="R2042" s="4">
        <v>19322418.579999972</v>
      </c>
    </row>
    <row r="2043" spans="1:18" ht="15" x14ac:dyDescent="0.2">
      <c r="A2043" s="1" t="str" cm="1">
        <f t="array" ref="A2043">_xlfn.LET(
  _xlpm.n, UPPER(TRIM(C2043)),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C2043
  )
)</f>
        <v>Unknown</v>
      </c>
      <c r="B2043" s="1" t="str" cm="1">
        <f t="array" ref="B2043">_xlfn.LET(
  _xlpm.n, UPPER(TRIM(C2043)),
  _xlfn.XLOOKUP(
    _xlpm.n,
    {"AUSTRALIA","NSW","VIC","QLD","SA","WA","TAS","NT","ACT","UNK"},
    {"AU","NSW","VIC","QLD","SA","WA","TAS","NT","ACT","UNK"},
    C2043
  )
)</f>
        <v>UNK</v>
      </c>
      <c r="C2043" s="1" t="s">
        <v>26</v>
      </c>
      <c r="D2043" s="11">
        <f t="shared" si="31"/>
        <v>44440</v>
      </c>
      <c r="E2043" s="1" t="s">
        <v>54</v>
      </c>
      <c r="F2043" s="1" t="s">
        <v>36</v>
      </c>
      <c r="G2043" s="4">
        <v>135</v>
      </c>
      <c r="H2043" s="5">
        <v>34762.05000000001</v>
      </c>
      <c r="I2043" s="4">
        <v>35</v>
      </c>
      <c r="J2043" s="4">
        <v>100</v>
      </c>
      <c r="K2043" s="4">
        <v>3860.099999999999</v>
      </c>
      <c r="L2043" s="4">
        <v>30901.950000000004</v>
      </c>
      <c r="M2043" s="6">
        <v>0.25925925925925924</v>
      </c>
      <c r="N2043" s="4">
        <v>61.912647058823524</v>
      </c>
      <c r="O2043" s="4">
        <v>43917.549999999996</v>
      </c>
      <c r="P2043" s="4">
        <v>94366.76999999999</v>
      </c>
      <c r="Q2043" s="4">
        <v>3860.099999999999</v>
      </c>
      <c r="R2043" s="4">
        <v>90506.67</v>
      </c>
    </row>
    <row r="2044" spans="1:18" ht="15" x14ac:dyDescent="0.2">
      <c r="A2044" s="1" t="str" cm="1">
        <f t="array" ref="A2044">_xlfn.LET(
  _xlpm.n, UPPER(TRIM(C2044)),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C2044
  )
)</f>
        <v>Australia</v>
      </c>
      <c r="B2044" s="1" t="str" cm="1">
        <f t="array" ref="B2044">_xlfn.LET(
  _xlpm.n, UPPER(TRIM(C2044)),
  _xlfn.XLOOKUP(
    _xlpm.n,
    {"AUSTRALIA","NSW","VIC","QLD","SA","WA","TAS","NT","ACT","UNK"},
    {"AU","NSW","VIC","QLD","SA","WA","TAS","NT","ACT","UNK"},
    C2044
  )
)</f>
        <v>AU</v>
      </c>
      <c r="C2044" s="2" t="s">
        <v>15</v>
      </c>
      <c r="D2044" s="12">
        <f t="shared" si="31"/>
        <v>44440</v>
      </c>
      <c r="E2044" s="3" t="s">
        <v>54</v>
      </c>
      <c r="F2044" s="3" t="s">
        <v>37</v>
      </c>
      <c r="G2044" s="8">
        <v>1929812</v>
      </c>
      <c r="H2044" s="9">
        <v>94374543.849999771</v>
      </c>
      <c r="I2044" s="8">
        <v>1810831</v>
      </c>
      <c r="J2044" s="8">
        <v>118981</v>
      </c>
      <c r="K2044" s="8">
        <v>88540474.299999833</v>
      </c>
      <c r="L2044" s="8">
        <v>5834069.549999997</v>
      </c>
      <c r="M2044" s="10">
        <v>0.93834580777816701</v>
      </c>
      <c r="N2044" s="8">
        <v>31.557038434708062</v>
      </c>
      <c r="O2044" s="8">
        <v>110699689.60000017</v>
      </c>
      <c r="P2044" s="8">
        <v>98129231.839999676</v>
      </c>
      <c r="Q2044" s="8">
        <v>88540474.299999833</v>
      </c>
      <c r="R2044" s="8">
        <v>9588757.540000001</v>
      </c>
    </row>
    <row r="2045" spans="1:18" ht="15" x14ac:dyDescent="0.2">
      <c r="A2045" s="1" t="str" cm="1">
        <f t="array" ref="A2045">_xlfn.LET(
  _xlpm.n, UPPER(TRIM(C2045)),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C2045
  )
)</f>
        <v>New South Wales</v>
      </c>
      <c r="B2045" s="1" t="str" cm="1">
        <f t="array" ref="B2045">_xlfn.LET(
  _xlpm.n, UPPER(TRIM(C2045)),
  _xlfn.XLOOKUP(
    _xlpm.n,
    {"AUSTRALIA","NSW","VIC","QLD","SA","WA","TAS","NT","ACT","UNK"},
    {"AU","NSW","VIC","QLD","SA","WA","TAS","NT","ACT","UNK"},
    C2045
  )
)</f>
        <v>NSW</v>
      </c>
      <c r="C2045" s="1" t="s">
        <v>18</v>
      </c>
      <c r="D2045" s="11">
        <f t="shared" si="31"/>
        <v>44440</v>
      </c>
      <c r="E2045" s="1" t="s">
        <v>54</v>
      </c>
      <c r="F2045" s="1" t="s">
        <v>37</v>
      </c>
      <c r="G2045" s="4">
        <v>462785</v>
      </c>
      <c r="H2045" s="5">
        <v>22461725.450000029</v>
      </c>
      <c r="I2045" s="4">
        <v>434665</v>
      </c>
      <c r="J2045" s="4">
        <v>28120</v>
      </c>
      <c r="K2045" s="4">
        <v>21051898.300000027</v>
      </c>
      <c r="L2045" s="4">
        <v>1409827.1500000001</v>
      </c>
      <c r="M2045" s="6">
        <v>0.93923744287304045</v>
      </c>
      <c r="N2045" s="4">
        <v>30.052423186344239</v>
      </c>
      <c r="O2045" s="4">
        <v>26341721.099999979</v>
      </c>
      <c r="P2045" s="4">
        <v>23306799.590000041</v>
      </c>
      <c r="Q2045" s="4">
        <v>21051898.300000027</v>
      </c>
      <c r="R2045" s="4">
        <v>2254901.29</v>
      </c>
    </row>
    <row r="2046" spans="1:18" ht="15" x14ac:dyDescent="0.2">
      <c r="A2046" s="1" t="str" cm="1">
        <f t="array" ref="A2046">_xlfn.LET(
  _xlpm.n, UPPER(TRIM(C2046)),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C2046
  )
)</f>
        <v>Victoria</v>
      </c>
      <c r="B2046" s="1" t="str" cm="1">
        <f t="array" ref="B2046">_xlfn.LET(
  _xlpm.n, UPPER(TRIM(C2046)),
  _xlfn.XLOOKUP(
    _xlpm.n,
    {"AUSTRALIA","NSW","VIC","QLD","SA","WA","TAS","NT","ACT","UNK"},
    {"AU","NSW","VIC","QLD","SA","WA","TAS","NT","ACT","UNK"},
    C2046
  )
)</f>
        <v>VIC</v>
      </c>
      <c r="C2046" s="1" t="s">
        <v>19</v>
      </c>
      <c r="D2046" s="11">
        <f t="shared" si="31"/>
        <v>44440</v>
      </c>
      <c r="E2046" s="1" t="s">
        <v>54</v>
      </c>
      <c r="F2046" s="1" t="s">
        <v>37</v>
      </c>
      <c r="G2046" s="4">
        <v>421055</v>
      </c>
      <c r="H2046" s="5">
        <v>20624258.449999999</v>
      </c>
      <c r="I2046" s="4">
        <v>390084</v>
      </c>
      <c r="J2046" s="4">
        <v>30971</v>
      </c>
      <c r="K2046" s="4">
        <v>19073381.950000007</v>
      </c>
      <c r="L2046" s="4">
        <v>1550876.4999999998</v>
      </c>
      <c r="M2046" s="6">
        <v>0.92644428875087581</v>
      </c>
      <c r="N2046" s="4">
        <v>30.490687094378611</v>
      </c>
      <c r="O2046" s="4">
        <v>24182877.300000001</v>
      </c>
      <c r="P2046" s="4">
        <v>21568585.519999996</v>
      </c>
      <c r="Q2046" s="4">
        <v>19073381.950000007</v>
      </c>
      <c r="R2046" s="4">
        <v>2495203.5699999994</v>
      </c>
    </row>
    <row r="2047" spans="1:18" ht="15" x14ac:dyDescent="0.2">
      <c r="A2047" s="1" t="str" cm="1">
        <f t="array" ref="A2047">_xlfn.LET(
  _xlpm.n, UPPER(TRIM(C2047)),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C2047
  )
)</f>
        <v>Queensland</v>
      </c>
      <c r="B2047" s="1" t="str" cm="1">
        <f t="array" ref="B2047">_xlfn.LET(
  _xlpm.n, UPPER(TRIM(C2047)),
  _xlfn.XLOOKUP(
    _xlpm.n,
    {"AUSTRALIA","NSW","VIC","QLD","SA","WA","TAS","NT","ACT","UNK"},
    {"AU","NSW","VIC","QLD","SA","WA","TAS","NT","ACT","UNK"},
    C2047
  )
)</f>
        <v>QLD</v>
      </c>
      <c r="C2047" s="1" t="s">
        <v>20</v>
      </c>
      <c r="D2047" s="11">
        <f t="shared" si="31"/>
        <v>44440</v>
      </c>
      <c r="E2047" s="1" t="s">
        <v>54</v>
      </c>
      <c r="F2047" s="1" t="s">
        <v>37</v>
      </c>
      <c r="G2047" s="4">
        <v>532391</v>
      </c>
      <c r="H2047" s="5">
        <v>26003011.050000019</v>
      </c>
      <c r="I2047" s="4">
        <v>501391</v>
      </c>
      <c r="J2047" s="4">
        <v>31000</v>
      </c>
      <c r="K2047" s="4">
        <v>24535430.250000015</v>
      </c>
      <c r="L2047" s="4">
        <v>1467580.7999999998</v>
      </c>
      <c r="M2047" s="6">
        <v>0.94177211861207266</v>
      </c>
      <c r="N2047" s="4">
        <v>30.599544193548386</v>
      </c>
      <c r="O2047" s="4">
        <v>30494978.499999993</v>
      </c>
      <c r="P2047" s="4">
        <v>26951596.92000002</v>
      </c>
      <c r="Q2047" s="4">
        <v>24535430.250000011</v>
      </c>
      <c r="R2047" s="4">
        <v>2416166.67</v>
      </c>
    </row>
    <row r="2048" spans="1:18" ht="15" x14ac:dyDescent="0.2">
      <c r="A2048" s="1" t="str" cm="1">
        <f t="array" ref="A2048">_xlfn.LET(
  _xlpm.n, UPPER(TRIM(C2048)),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C2048
  )
)</f>
        <v>South Australia</v>
      </c>
      <c r="B2048" s="1" t="str" cm="1">
        <f t="array" ref="B2048">_xlfn.LET(
  _xlpm.n, UPPER(TRIM(C2048)),
  _xlfn.XLOOKUP(
    _xlpm.n,
    {"AUSTRALIA","NSW","VIC","QLD","SA","WA","TAS","NT","ACT","UNK"},
    {"AU","NSW","VIC","QLD","SA","WA","TAS","NT","ACT","UNK"},
    C2048
  )
)</f>
        <v>SA</v>
      </c>
      <c r="C2048" s="1" t="s">
        <v>21</v>
      </c>
      <c r="D2048" s="11">
        <f t="shared" si="31"/>
        <v>44440</v>
      </c>
      <c r="E2048" s="1" t="s">
        <v>54</v>
      </c>
      <c r="F2048" s="1" t="s">
        <v>37</v>
      </c>
      <c r="G2048" s="4">
        <v>179127</v>
      </c>
      <c r="H2048" s="5">
        <v>8784035.8999999948</v>
      </c>
      <c r="I2048" s="4">
        <v>171580</v>
      </c>
      <c r="J2048" s="4">
        <v>7547</v>
      </c>
      <c r="K2048" s="4">
        <v>8426624.0999999996</v>
      </c>
      <c r="L2048" s="4">
        <v>357411.79999999993</v>
      </c>
      <c r="M2048" s="6">
        <v>0.95786788144724133</v>
      </c>
      <c r="N2048" s="4">
        <v>32.673287398966472</v>
      </c>
      <c r="O2048" s="4">
        <v>10319750.249999996</v>
      </c>
      <c r="P2048" s="4">
        <v>9030621.1999999974</v>
      </c>
      <c r="Q2048" s="4">
        <v>8426624.0999999996</v>
      </c>
      <c r="R2048" s="4">
        <v>603997.1</v>
      </c>
    </row>
    <row r="2049" spans="1:18" ht="15" x14ac:dyDescent="0.2">
      <c r="A2049" s="1" t="str" cm="1">
        <f t="array" ref="A2049">_xlfn.LET(
  _xlpm.n, UPPER(TRIM(C2049)),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C2049
  )
)</f>
        <v>Western Australia</v>
      </c>
      <c r="B2049" s="1" t="str" cm="1">
        <f t="array" ref="B2049">_xlfn.LET(
  _xlpm.n, UPPER(TRIM(C2049)),
  _xlfn.XLOOKUP(
    _xlpm.n,
    {"AUSTRALIA","NSW","VIC","QLD","SA","WA","TAS","NT","ACT","UNK"},
    {"AU","NSW","VIC","QLD","SA","WA","TAS","NT","ACT","UNK"},
    C2049
  )
)</f>
        <v>WA</v>
      </c>
      <c r="C2049" s="1" t="s">
        <v>22</v>
      </c>
      <c r="D2049" s="11">
        <f t="shared" si="31"/>
        <v>44440</v>
      </c>
      <c r="E2049" s="1" t="s">
        <v>54</v>
      </c>
      <c r="F2049" s="1" t="s">
        <v>37</v>
      </c>
      <c r="G2049" s="4">
        <v>231980</v>
      </c>
      <c r="H2049" s="5">
        <v>11465745.600000001</v>
      </c>
      <c r="I2049" s="4">
        <v>218358</v>
      </c>
      <c r="J2049" s="4">
        <v>13622</v>
      </c>
      <c r="K2049" s="4">
        <v>10795277.85</v>
      </c>
      <c r="L2049" s="4">
        <v>670467.75000000012</v>
      </c>
      <c r="M2049" s="6">
        <v>0.94127942063971037</v>
      </c>
      <c r="N2049" s="4">
        <v>38.927566436646607</v>
      </c>
      <c r="O2049" s="4">
        <v>13453360.249999996</v>
      </c>
      <c r="P2049" s="4">
        <v>11996016.909999998</v>
      </c>
      <c r="Q2049" s="4">
        <v>10795277.85</v>
      </c>
      <c r="R2049" s="4">
        <v>1200739.06</v>
      </c>
    </row>
    <row r="2050" spans="1:18" ht="15" x14ac:dyDescent="0.2">
      <c r="A2050" s="1" t="str" cm="1">
        <f t="array" ref="A2050">_xlfn.LET(
  _xlpm.n, UPPER(TRIM(C2050)),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C2050
  )
)</f>
        <v>Tasmania</v>
      </c>
      <c r="B2050" s="1" t="str" cm="1">
        <f t="array" ref="B2050">_xlfn.LET(
  _xlpm.n, UPPER(TRIM(C2050)),
  _xlfn.XLOOKUP(
    _xlpm.n,
    {"AUSTRALIA","NSW","VIC","QLD","SA","WA","TAS","NT","ACT","UNK"},
    {"AU","NSW","VIC","QLD","SA","WA","TAS","NT","ACT","UNK"},
    C2050
  )
)</f>
        <v>TAS</v>
      </c>
      <c r="C2050" s="1" t="s">
        <v>23</v>
      </c>
      <c r="D2050" s="11">
        <f t="shared" ref="D2050:D2113" si="32">_xlfn.LET(
  _xlpm.s, TRIM(E2050),
  _xlpm.y, VALUE(LEFT(_xlpm.s,4)),
  _xlpm.q, VALUE(MID(_xlpm.s, FIND("Q",_xlpm.s)+1, 1)),
  _xlpm.m, CHOOSE(_xlpm.q, 9,12,3,6),
  DATE(_xlpm.y + (_xlpm.q&gt;=3), _xlpm.m, 1)
)</f>
        <v>44440</v>
      </c>
      <c r="E2050" s="1" t="s">
        <v>54</v>
      </c>
      <c r="F2050" s="1" t="s">
        <v>37</v>
      </c>
      <c r="G2050" s="4">
        <v>57986</v>
      </c>
      <c r="H2050" s="5">
        <v>2847734.9999999995</v>
      </c>
      <c r="I2050" s="4">
        <v>54261</v>
      </c>
      <c r="J2050" s="4">
        <v>3725</v>
      </c>
      <c r="K2050" s="4">
        <v>2664224.4999999991</v>
      </c>
      <c r="L2050" s="4">
        <v>183510.5</v>
      </c>
      <c r="M2050" s="6">
        <v>0.93576035594798745</v>
      </c>
      <c r="N2050" s="4">
        <v>24.974228187919472</v>
      </c>
      <c r="O2050" s="4">
        <v>3345999.5500000003</v>
      </c>
      <c r="P2050" s="4">
        <v>2940763.9999999991</v>
      </c>
      <c r="Q2050" s="4">
        <v>2664224.4999999991</v>
      </c>
      <c r="R2050" s="4">
        <v>276539.5</v>
      </c>
    </row>
    <row r="2051" spans="1:18" ht="15" x14ac:dyDescent="0.2">
      <c r="A2051" s="1" t="str" cm="1">
        <f t="array" ref="A2051">_xlfn.LET(
  _xlpm.n, UPPER(TRIM(C2051)),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C2051
  )
)</f>
        <v>Northern Territory</v>
      </c>
      <c r="B2051" s="1" t="str" cm="1">
        <f t="array" ref="B2051">_xlfn.LET(
  _xlpm.n, UPPER(TRIM(C2051)),
  _xlfn.XLOOKUP(
    _xlpm.n,
    {"AUSTRALIA","NSW","VIC","QLD","SA","WA","TAS","NT","ACT","UNK"},
    {"AU","NSW","VIC","QLD","SA","WA","TAS","NT","ACT","UNK"},
    C2051
  )
)</f>
        <v>NT</v>
      </c>
      <c r="C2051" s="1" t="s">
        <v>24</v>
      </c>
      <c r="D2051" s="11">
        <f t="shared" si="32"/>
        <v>44440</v>
      </c>
      <c r="E2051" s="1" t="s">
        <v>54</v>
      </c>
      <c r="F2051" s="1" t="s">
        <v>37</v>
      </c>
      <c r="G2051" s="4">
        <v>16392</v>
      </c>
      <c r="H2051" s="5">
        <v>807281.04999999981</v>
      </c>
      <c r="I2051" s="4">
        <v>16134</v>
      </c>
      <c r="J2051" s="4">
        <v>258</v>
      </c>
      <c r="K2051" s="4">
        <v>795256.24999999988</v>
      </c>
      <c r="L2051" s="4">
        <v>12024.800000000003</v>
      </c>
      <c r="M2051" s="6">
        <v>0.98426061493411421</v>
      </c>
      <c r="N2051" s="4">
        <v>37.036434108527125</v>
      </c>
      <c r="O2051" s="4">
        <v>949188.85</v>
      </c>
      <c r="P2051" s="4">
        <v>816836.44999999984</v>
      </c>
      <c r="Q2051" s="4">
        <v>795256.24999999988</v>
      </c>
      <c r="R2051" s="4">
        <v>21580.2</v>
      </c>
    </row>
    <row r="2052" spans="1:18" ht="15" x14ac:dyDescent="0.2">
      <c r="A2052" s="1" t="str" cm="1">
        <f t="array" ref="A2052">_xlfn.LET(
  _xlpm.n, UPPER(TRIM(C2052)),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C2052
  )
)</f>
        <v>Australian Capital Territory</v>
      </c>
      <c r="B2052" s="1" t="str" cm="1">
        <f t="array" ref="B2052">_xlfn.LET(
  _xlpm.n, UPPER(TRIM(C2052)),
  _xlfn.XLOOKUP(
    _xlpm.n,
    {"AUSTRALIA","NSW","VIC","QLD","SA","WA","TAS","NT","ACT","UNK"},
    {"AU","NSW","VIC","QLD","SA","WA","TAS","NT","ACT","UNK"},
    C2052
  )
)</f>
        <v>ACT</v>
      </c>
      <c r="C2052" s="1" t="s">
        <v>25</v>
      </c>
      <c r="D2052" s="11">
        <f t="shared" si="32"/>
        <v>44440</v>
      </c>
      <c r="E2052" s="1" t="s">
        <v>54</v>
      </c>
      <c r="F2052" s="1" t="s">
        <v>37</v>
      </c>
      <c r="G2052" s="4">
        <v>28060</v>
      </c>
      <c r="H2052" s="5">
        <v>1378898.95</v>
      </c>
      <c r="I2052" s="4">
        <v>24326</v>
      </c>
      <c r="J2052" s="4">
        <v>3734</v>
      </c>
      <c r="K2052" s="4">
        <v>1196765.2499999998</v>
      </c>
      <c r="L2052" s="4">
        <v>182133.7</v>
      </c>
      <c r="M2052" s="6">
        <v>0.866928011404134</v>
      </c>
      <c r="N2052" s="4">
        <v>36.718652919121595</v>
      </c>
      <c r="O2052" s="4">
        <v>1609739.75</v>
      </c>
      <c r="P2052" s="4">
        <v>1516006.3999999999</v>
      </c>
      <c r="Q2052" s="4">
        <v>1196765.2499999998</v>
      </c>
      <c r="R2052" s="4">
        <v>319241.15000000002</v>
      </c>
    </row>
    <row r="2053" spans="1:18" ht="15" x14ac:dyDescent="0.2">
      <c r="A2053" s="1" t="str" cm="1">
        <f t="array" ref="A2053">_xlfn.LET(
  _xlpm.n, UPPER(TRIM(C2053)),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C2053
  )
)</f>
        <v>Unknown</v>
      </c>
      <c r="B2053" s="1" t="str" cm="1">
        <f t="array" ref="B2053">_xlfn.LET(
  _xlpm.n, UPPER(TRIM(C2053)),
  _xlfn.XLOOKUP(
    _xlpm.n,
    {"AUSTRALIA","NSW","VIC","QLD","SA","WA","TAS","NT","ACT","UNK"},
    {"AU","NSW","VIC","QLD","SA","WA","TAS","NT","ACT","UNK"},
    C2053
  )
)</f>
        <v>UNK</v>
      </c>
      <c r="C2053" s="1" t="s">
        <v>26</v>
      </c>
      <c r="D2053" s="11">
        <f t="shared" si="32"/>
        <v>44440</v>
      </c>
      <c r="E2053" s="1" t="s">
        <v>54</v>
      </c>
      <c r="F2053" s="1" t="s">
        <v>37</v>
      </c>
      <c r="G2053" s="4">
        <v>36</v>
      </c>
      <c r="H2053" s="5">
        <v>1852.3999999999994</v>
      </c>
      <c r="I2053" s="4">
        <v>32</v>
      </c>
      <c r="J2053" s="4">
        <v>4</v>
      </c>
      <c r="K2053" s="4">
        <v>1615.8499999999995</v>
      </c>
      <c r="L2053" s="4">
        <v>236.55</v>
      </c>
      <c r="M2053" s="6">
        <v>0.88888888888888884</v>
      </c>
      <c r="N2053" s="4">
        <v>38.112499999999997</v>
      </c>
      <c r="O2053" s="4">
        <v>2074.0500000000002</v>
      </c>
      <c r="P2053" s="4">
        <v>2004.8499999999995</v>
      </c>
      <c r="Q2053" s="4">
        <v>1615.8499999999995</v>
      </c>
      <c r="R2053" s="4">
        <v>389</v>
      </c>
    </row>
    <row r="2054" spans="1:18" ht="15" x14ac:dyDescent="0.2">
      <c r="A2054" s="1" t="str" cm="1">
        <f t="array" ref="A2054">_xlfn.LET(
  _xlpm.n, UPPER(TRIM(C2054)),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C2054
  )
)</f>
        <v>Australia</v>
      </c>
      <c r="B2054" s="1" t="str" cm="1">
        <f t="array" ref="B2054">_xlfn.LET(
  _xlpm.n, UPPER(TRIM(C2054)),
  _xlfn.XLOOKUP(
    _xlpm.n,
    {"AUSTRALIA","NSW","VIC","QLD","SA","WA","TAS","NT","ACT","UNK"},
    {"AU","NSW","VIC","QLD","SA","WA","TAS","NT","ACT","UNK"},
    C2054
  )
)</f>
        <v>AU</v>
      </c>
      <c r="C2054" s="2" t="s">
        <v>15</v>
      </c>
      <c r="D2054" s="12">
        <f t="shared" si="32"/>
        <v>44440</v>
      </c>
      <c r="E2054" s="3" t="s">
        <v>54</v>
      </c>
      <c r="F2054" s="3" t="s">
        <v>38</v>
      </c>
      <c r="G2054" s="8">
        <v>680144</v>
      </c>
      <c r="H2054" s="9">
        <v>176919791.74999952</v>
      </c>
      <c r="I2054" s="8">
        <v>473578</v>
      </c>
      <c r="J2054" s="8">
        <v>206566</v>
      </c>
      <c r="K2054" s="8">
        <v>96241051.849999979</v>
      </c>
      <c r="L2054" s="8">
        <v>80678739.90000008</v>
      </c>
      <c r="M2054" s="10">
        <v>0.69629078548072176</v>
      </c>
      <c r="N2054" s="8">
        <v>64.49238868386162</v>
      </c>
      <c r="O2054" s="8">
        <v>155501726.6499998</v>
      </c>
      <c r="P2054" s="8">
        <v>191060434.53999957</v>
      </c>
      <c r="Q2054" s="8">
        <v>96241051.849999979</v>
      </c>
      <c r="R2054" s="8">
        <v>94819382.689999938</v>
      </c>
    </row>
    <row r="2055" spans="1:18" ht="15" x14ac:dyDescent="0.2">
      <c r="A2055" s="1" t="str" cm="1">
        <f t="array" ref="A2055">_xlfn.LET(
  _xlpm.n, UPPER(TRIM(C2055)),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C2055
  )
)</f>
        <v>New South Wales</v>
      </c>
      <c r="B2055" s="1" t="str" cm="1">
        <f t="array" ref="B2055">_xlfn.LET(
  _xlpm.n, UPPER(TRIM(C2055)),
  _xlfn.XLOOKUP(
    _xlpm.n,
    {"AUSTRALIA","NSW","VIC","QLD","SA","WA","TAS","NT","ACT","UNK"},
    {"AU","NSW","VIC","QLD","SA","WA","TAS","NT","ACT","UNK"},
    C2055
  )
)</f>
        <v>NSW</v>
      </c>
      <c r="C2055" s="1" t="s">
        <v>18</v>
      </c>
      <c r="D2055" s="11">
        <f t="shared" si="32"/>
        <v>44440</v>
      </c>
      <c r="E2055" s="1" t="s">
        <v>54</v>
      </c>
      <c r="F2055" s="1" t="s">
        <v>38</v>
      </c>
      <c r="G2055" s="4">
        <v>207295</v>
      </c>
      <c r="H2055" s="5">
        <v>52146188.600000016</v>
      </c>
      <c r="I2055" s="4">
        <v>155564</v>
      </c>
      <c r="J2055" s="4">
        <v>51731</v>
      </c>
      <c r="K2055" s="4">
        <v>31172553.749999989</v>
      </c>
      <c r="L2055" s="4">
        <v>20973634.850000001</v>
      </c>
      <c r="M2055" s="6">
        <v>0.7504474299910755</v>
      </c>
      <c r="N2055" s="4">
        <v>66.877932547465463</v>
      </c>
      <c r="O2055" s="4">
        <v>47034744.350000009</v>
      </c>
      <c r="P2055" s="4">
        <v>55721844.890000023</v>
      </c>
      <c r="Q2055" s="4">
        <v>31172553.749999989</v>
      </c>
      <c r="R2055" s="4">
        <v>24549291.139999997</v>
      </c>
    </row>
    <row r="2056" spans="1:18" ht="15" x14ac:dyDescent="0.2">
      <c r="A2056" s="1" t="str" cm="1">
        <f t="array" ref="A2056">_xlfn.LET(
  _xlpm.n, UPPER(TRIM(C2056)),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C2056
  )
)</f>
        <v>Victoria</v>
      </c>
      <c r="B2056" s="1" t="str" cm="1">
        <f t="array" ref="B2056">_xlfn.LET(
  _xlpm.n, UPPER(TRIM(C2056)),
  _xlfn.XLOOKUP(
    _xlpm.n,
    {"AUSTRALIA","NSW","VIC","QLD","SA","WA","TAS","NT","ACT","UNK"},
    {"AU","NSW","VIC","QLD","SA","WA","TAS","NT","ACT","UNK"},
    C2056
  )
)</f>
        <v>VIC</v>
      </c>
      <c r="C2056" s="1" t="s">
        <v>19</v>
      </c>
      <c r="D2056" s="11">
        <f t="shared" si="32"/>
        <v>44440</v>
      </c>
      <c r="E2056" s="1" t="s">
        <v>54</v>
      </c>
      <c r="F2056" s="1" t="s">
        <v>38</v>
      </c>
      <c r="G2056" s="4">
        <v>161074</v>
      </c>
      <c r="H2056" s="5">
        <v>40242801.700000033</v>
      </c>
      <c r="I2056" s="4">
        <v>114693</v>
      </c>
      <c r="J2056" s="4">
        <v>46381</v>
      </c>
      <c r="K2056" s="4">
        <v>23557938.600000005</v>
      </c>
      <c r="L2056" s="4">
        <v>16684863.099999998</v>
      </c>
      <c r="M2056" s="6">
        <v>0.71205160361076281</v>
      </c>
      <c r="N2056" s="4">
        <v>58.273655780424257</v>
      </c>
      <c r="O2056" s="4">
        <v>37188183.000000037</v>
      </c>
      <c r="P2056" s="4">
        <v>43323065.190000035</v>
      </c>
      <c r="Q2056" s="4">
        <v>23557938.600000001</v>
      </c>
      <c r="R2056" s="4">
        <v>19765126.589999996</v>
      </c>
    </row>
    <row r="2057" spans="1:18" ht="15" x14ac:dyDescent="0.2">
      <c r="A2057" s="1" t="str" cm="1">
        <f t="array" ref="A2057">_xlfn.LET(
  _xlpm.n, UPPER(TRIM(C2057)),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C2057
  )
)</f>
        <v>Queensland</v>
      </c>
      <c r="B2057" s="1" t="str" cm="1">
        <f t="array" ref="B2057">_xlfn.LET(
  _xlpm.n, UPPER(TRIM(C2057)),
  _xlfn.XLOOKUP(
    _xlpm.n,
    {"AUSTRALIA","NSW","VIC","QLD","SA","WA","TAS","NT","ACT","UNK"},
    {"AU","NSW","VIC","QLD","SA","WA","TAS","NT","ACT","UNK"},
    C2057
  )
)</f>
        <v>QLD</v>
      </c>
      <c r="C2057" s="1" t="s">
        <v>20</v>
      </c>
      <c r="D2057" s="11">
        <f t="shared" si="32"/>
        <v>44440</v>
      </c>
      <c r="E2057" s="1" t="s">
        <v>54</v>
      </c>
      <c r="F2057" s="1" t="s">
        <v>38</v>
      </c>
      <c r="G2057" s="4">
        <v>150753</v>
      </c>
      <c r="H2057" s="5">
        <v>40378610.849999994</v>
      </c>
      <c r="I2057" s="4">
        <v>99446</v>
      </c>
      <c r="J2057" s="4">
        <v>51307</v>
      </c>
      <c r="K2057" s="4">
        <v>21132212.300000001</v>
      </c>
      <c r="L2057" s="4">
        <v>19246398.549999993</v>
      </c>
      <c r="M2057" s="6">
        <v>0.65966183094200448</v>
      </c>
      <c r="N2057" s="4">
        <v>59.388648510915857</v>
      </c>
      <c r="O2057" s="4">
        <v>35362535.350000016</v>
      </c>
      <c r="P2057" s="4">
        <v>43723687.790000036</v>
      </c>
      <c r="Q2057" s="4">
        <v>21132212.299999997</v>
      </c>
      <c r="R2057" s="4">
        <v>22591475.490000021</v>
      </c>
    </row>
    <row r="2058" spans="1:18" ht="15" x14ac:dyDescent="0.2">
      <c r="A2058" s="1" t="str" cm="1">
        <f t="array" ref="A2058">_xlfn.LET(
  _xlpm.n, UPPER(TRIM(C2058)),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C2058
  )
)</f>
        <v>South Australia</v>
      </c>
      <c r="B2058" s="1" t="str" cm="1">
        <f t="array" ref="B2058">_xlfn.LET(
  _xlpm.n, UPPER(TRIM(C2058)),
  _xlfn.XLOOKUP(
    _xlpm.n,
    {"AUSTRALIA","NSW","VIC","QLD","SA","WA","TAS","NT","ACT","UNK"},
    {"AU","NSW","VIC","QLD","SA","WA","TAS","NT","ACT","UNK"},
    C2058
  )
)</f>
        <v>SA</v>
      </c>
      <c r="C2058" s="1" t="s">
        <v>21</v>
      </c>
      <c r="D2058" s="11">
        <f t="shared" si="32"/>
        <v>44440</v>
      </c>
      <c r="E2058" s="1" t="s">
        <v>54</v>
      </c>
      <c r="F2058" s="1" t="s">
        <v>38</v>
      </c>
      <c r="G2058" s="4">
        <v>49118</v>
      </c>
      <c r="H2058" s="5">
        <v>15370291.799999993</v>
      </c>
      <c r="I2058" s="4">
        <v>23540</v>
      </c>
      <c r="J2058" s="4">
        <v>25578</v>
      </c>
      <c r="K2058" s="4">
        <v>5123377.5499999989</v>
      </c>
      <c r="L2058" s="4">
        <v>10246914.249999996</v>
      </c>
      <c r="M2058" s="6">
        <v>0.47925404128832605</v>
      </c>
      <c r="N2058" s="4">
        <v>67.028481702883937</v>
      </c>
      <c r="O2058" s="4">
        <v>11535335.549999995</v>
      </c>
      <c r="P2058" s="4">
        <v>17118471.400000006</v>
      </c>
      <c r="Q2058" s="4">
        <v>5123377.5499999989</v>
      </c>
      <c r="R2058" s="4">
        <v>11995093.85</v>
      </c>
    </row>
    <row r="2059" spans="1:18" ht="15" x14ac:dyDescent="0.2">
      <c r="A2059" s="1" t="str" cm="1">
        <f t="array" ref="A2059">_xlfn.LET(
  _xlpm.n, UPPER(TRIM(C2059)),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C2059
  )
)</f>
        <v>Western Australia</v>
      </c>
      <c r="B2059" s="1" t="str" cm="1">
        <f t="array" ref="B2059">_xlfn.LET(
  _xlpm.n, UPPER(TRIM(C2059)),
  _xlfn.XLOOKUP(
    _xlpm.n,
    {"AUSTRALIA","NSW","VIC","QLD","SA","WA","TAS","NT","ACT","UNK"},
    {"AU","NSW","VIC","QLD","SA","WA","TAS","NT","ACT","UNK"},
    C2059
  )
)</f>
        <v>WA</v>
      </c>
      <c r="C2059" s="1" t="s">
        <v>22</v>
      </c>
      <c r="D2059" s="11">
        <f t="shared" si="32"/>
        <v>44440</v>
      </c>
      <c r="E2059" s="1" t="s">
        <v>54</v>
      </c>
      <c r="F2059" s="1" t="s">
        <v>38</v>
      </c>
      <c r="G2059" s="4">
        <v>77040</v>
      </c>
      <c r="H2059" s="5">
        <v>21669029.599999994</v>
      </c>
      <c r="I2059" s="4">
        <v>51893</v>
      </c>
      <c r="J2059" s="4">
        <v>25147</v>
      </c>
      <c r="K2059" s="4">
        <v>10269574.749999998</v>
      </c>
      <c r="L2059" s="4">
        <v>11399454.850000001</v>
      </c>
      <c r="M2059" s="6">
        <v>0.67358515057113189</v>
      </c>
      <c r="N2059" s="4">
        <v>82.005785673953369</v>
      </c>
      <c r="O2059" s="4">
        <v>17310661.95000001</v>
      </c>
      <c r="P2059" s="4">
        <v>23739827.280000001</v>
      </c>
      <c r="Q2059" s="4">
        <v>10269574.749999998</v>
      </c>
      <c r="R2059" s="4">
        <v>13470252.529999997</v>
      </c>
    </row>
    <row r="2060" spans="1:18" ht="15" x14ac:dyDescent="0.2">
      <c r="A2060" s="1" t="str" cm="1">
        <f t="array" ref="A2060">_xlfn.LET(
  _xlpm.n, UPPER(TRIM(C2060)),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C2060
  )
)</f>
        <v>Tasmania</v>
      </c>
      <c r="B2060" s="1" t="str" cm="1">
        <f t="array" ref="B2060">_xlfn.LET(
  _xlpm.n, UPPER(TRIM(C2060)),
  _xlfn.XLOOKUP(
    _xlpm.n,
    {"AUSTRALIA","NSW","VIC","QLD","SA","WA","TAS","NT","ACT","UNK"},
    {"AU","NSW","VIC","QLD","SA","WA","TAS","NT","ACT","UNK"},
    C2060
  )
)</f>
        <v>TAS</v>
      </c>
      <c r="C2060" s="1" t="s">
        <v>23</v>
      </c>
      <c r="D2060" s="11">
        <f t="shared" si="32"/>
        <v>44440</v>
      </c>
      <c r="E2060" s="1" t="s">
        <v>54</v>
      </c>
      <c r="F2060" s="1" t="s">
        <v>38</v>
      </c>
      <c r="G2060" s="4">
        <v>22105</v>
      </c>
      <c r="H2060" s="5">
        <v>4401969.0000000019</v>
      </c>
      <c r="I2060" s="4">
        <v>17957</v>
      </c>
      <c r="J2060" s="4">
        <v>4148</v>
      </c>
      <c r="K2060" s="4">
        <v>3106021.55</v>
      </c>
      <c r="L2060" s="4">
        <v>1295947.45</v>
      </c>
      <c r="M2060" s="6">
        <v>0.81235014702555985</v>
      </c>
      <c r="N2060" s="4">
        <v>43.43847874720359</v>
      </c>
      <c r="O2060" s="4">
        <v>4430732.7499999963</v>
      </c>
      <c r="P2060" s="4">
        <v>4599901.3599999985</v>
      </c>
      <c r="Q2060" s="4">
        <v>3106021.55</v>
      </c>
      <c r="R2060" s="4">
        <v>1493879.8100000005</v>
      </c>
    </row>
    <row r="2061" spans="1:18" ht="15" x14ac:dyDescent="0.2">
      <c r="A2061" s="1" t="str" cm="1">
        <f t="array" ref="A2061">_xlfn.LET(
  _xlpm.n, UPPER(TRIM(C2061)),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C2061
  )
)</f>
        <v>Northern Territory</v>
      </c>
      <c r="B2061" s="1" t="str" cm="1">
        <f t="array" ref="B2061">_xlfn.LET(
  _xlpm.n, UPPER(TRIM(C2061)),
  _xlfn.XLOOKUP(
    _xlpm.n,
    {"AUSTRALIA","NSW","VIC","QLD","SA","WA","TAS","NT","ACT","UNK"},
    {"AU","NSW","VIC","QLD","SA","WA","TAS","NT","ACT","UNK"},
    C2061
  )
)</f>
        <v>NT</v>
      </c>
      <c r="C2061" s="1" t="s">
        <v>24</v>
      </c>
      <c r="D2061" s="11">
        <f t="shared" si="32"/>
        <v>44440</v>
      </c>
      <c r="E2061" s="1" t="s">
        <v>54</v>
      </c>
      <c r="F2061" s="1" t="s">
        <v>38</v>
      </c>
      <c r="G2061" s="4">
        <v>4262</v>
      </c>
      <c r="H2061" s="5">
        <v>789932.89999999991</v>
      </c>
      <c r="I2061" s="4">
        <v>3977</v>
      </c>
      <c r="J2061" s="4">
        <v>285</v>
      </c>
      <c r="K2061" s="4">
        <v>681486.49999999988</v>
      </c>
      <c r="L2061" s="4">
        <v>108446.39999999999</v>
      </c>
      <c r="M2061" s="6">
        <v>0.93312998592210228</v>
      </c>
      <c r="N2061" s="4">
        <v>62.003345070422526</v>
      </c>
      <c r="O2061" s="4">
        <v>828495.1</v>
      </c>
      <c r="P2061" s="4">
        <v>807671.85</v>
      </c>
      <c r="Q2061" s="4">
        <v>681486.49999999988</v>
      </c>
      <c r="R2061" s="4">
        <v>126185.35</v>
      </c>
    </row>
    <row r="2062" spans="1:18" ht="15" x14ac:dyDescent="0.2">
      <c r="A2062" s="1" t="str" cm="1">
        <f t="array" ref="A2062">_xlfn.LET(
  _xlpm.n, UPPER(TRIM(C2062)),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C2062
  )
)</f>
        <v>Australian Capital Territory</v>
      </c>
      <c r="B2062" s="1" t="str" cm="1">
        <f t="array" ref="B2062">_xlfn.LET(
  _xlpm.n, UPPER(TRIM(C2062)),
  _xlfn.XLOOKUP(
    _xlpm.n,
    {"AUSTRALIA","NSW","VIC","QLD","SA","WA","TAS","NT","ACT","UNK"},
    {"AU","NSW","VIC","QLD","SA","WA","TAS","NT","ACT","UNK"},
    C2062
  )
)</f>
        <v>ACT</v>
      </c>
      <c r="C2062" s="1" t="s">
        <v>25</v>
      </c>
      <c r="D2062" s="11">
        <f t="shared" si="32"/>
        <v>44440</v>
      </c>
      <c r="E2062" s="1" t="s">
        <v>54</v>
      </c>
      <c r="F2062" s="1" t="s">
        <v>38</v>
      </c>
      <c r="G2062" s="4">
        <v>8445</v>
      </c>
      <c r="H2062" s="5">
        <v>1907425.9999999998</v>
      </c>
      <c r="I2062" s="4">
        <v>6456</v>
      </c>
      <c r="J2062" s="4">
        <v>1989</v>
      </c>
      <c r="K2062" s="4">
        <v>1184345.5500000003</v>
      </c>
      <c r="L2062" s="4">
        <v>723080.44999999984</v>
      </c>
      <c r="M2062" s="6">
        <v>0.76447602131438719</v>
      </c>
      <c r="N2062" s="4">
        <v>52.144092084842207</v>
      </c>
      <c r="O2062" s="4">
        <v>1796187.3000000007</v>
      </c>
      <c r="P2062" s="4">
        <v>2012423.4800000004</v>
      </c>
      <c r="Q2062" s="4">
        <v>1184345.5500000003</v>
      </c>
      <c r="R2062" s="4">
        <v>828077.93</v>
      </c>
    </row>
    <row r="2063" spans="1:18" ht="15" x14ac:dyDescent="0.2">
      <c r="A2063" s="1" t="str" cm="1">
        <f t="array" ref="A2063">_xlfn.LET(
  _xlpm.n, UPPER(TRIM(C2063)),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C2063
  )
)</f>
        <v>Unknown</v>
      </c>
      <c r="B2063" s="1" t="str" cm="1">
        <f t="array" ref="B2063">_xlfn.LET(
  _xlpm.n, UPPER(TRIM(C2063)),
  _xlfn.XLOOKUP(
    _xlpm.n,
    {"AUSTRALIA","NSW","VIC","QLD","SA","WA","TAS","NT","ACT","UNK"},
    {"AU","NSW","VIC","QLD","SA","WA","TAS","NT","ACT","UNK"},
    C2063
  )
)</f>
        <v>UNK</v>
      </c>
      <c r="C2063" s="1" t="s">
        <v>26</v>
      </c>
      <c r="D2063" s="11">
        <f t="shared" si="32"/>
        <v>44440</v>
      </c>
      <c r="E2063" s="1" t="s">
        <v>54</v>
      </c>
      <c r="F2063" s="1" t="s">
        <v>38</v>
      </c>
      <c r="G2063" s="4">
        <v>52</v>
      </c>
      <c r="H2063" s="5">
        <v>13541.3</v>
      </c>
      <c r="I2063" s="4">
        <v>52</v>
      </c>
      <c r="J2063" s="4">
        <v>0</v>
      </c>
      <c r="K2063" s="4">
        <v>13541.3</v>
      </c>
      <c r="L2063" s="4">
        <v>0</v>
      </c>
      <c r="M2063" s="6">
        <v>1</v>
      </c>
      <c r="N2063" s="4" t="s">
        <v>32</v>
      </c>
      <c r="O2063" s="4">
        <v>14851.300000000001</v>
      </c>
      <c r="P2063" s="4">
        <v>13541.3</v>
      </c>
      <c r="Q2063" s="4">
        <v>13541.3</v>
      </c>
      <c r="R2063" s="4">
        <v>0</v>
      </c>
    </row>
    <row r="2064" spans="1:18" ht="15" x14ac:dyDescent="0.2">
      <c r="A2064" s="1" t="str" cm="1">
        <f t="array" ref="A2064">_xlfn.LET(
  _xlpm.n, UPPER(TRIM(C2064)),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C2064
  )
)</f>
        <v>Australia</v>
      </c>
      <c r="B2064" s="1" t="str" cm="1">
        <f t="array" ref="B2064">_xlfn.LET(
  _xlpm.n, UPPER(TRIM(C2064)),
  _xlfn.XLOOKUP(
    _xlpm.n,
    {"AUSTRALIA","NSW","VIC","QLD","SA","WA","TAS","NT","ACT","UNK"},
    {"AU","NSW","VIC","QLD","SA","WA","TAS","NT","ACT","UNK"},
    C2064
  )
)</f>
        <v>AU</v>
      </c>
      <c r="C2064" s="2" t="s">
        <v>15</v>
      </c>
      <c r="D2064" s="12">
        <f t="shared" si="32"/>
        <v>44440</v>
      </c>
      <c r="E2064" s="3" t="s">
        <v>54</v>
      </c>
      <c r="F2064" s="3" t="s">
        <v>39</v>
      </c>
      <c r="G2064" s="8">
        <v>2859628</v>
      </c>
      <c r="H2064" s="9">
        <v>444869980.14999831</v>
      </c>
      <c r="I2064" s="8">
        <v>1747941</v>
      </c>
      <c r="J2064" s="8">
        <v>1111687</v>
      </c>
      <c r="K2064" s="8">
        <v>284477677.24999893</v>
      </c>
      <c r="L2064" s="8">
        <v>160392302.89999917</v>
      </c>
      <c r="M2064" s="10">
        <v>0.61124768676205432</v>
      </c>
      <c r="N2064" s="8">
        <v>134.46578447501042</v>
      </c>
      <c r="O2064" s="8">
        <v>488375475.02999878</v>
      </c>
      <c r="P2064" s="8">
        <v>560292338.65999889</v>
      </c>
      <c r="Q2064" s="8">
        <v>284477677.24999893</v>
      </c>
      <c r="R2064" s="8">
        <v>275814661.41000062</v>
      </c>
    </row>
    <row r="2065" spans="1:18" ht="15" x14ac:dyDescent="0.2">
      <c r="A2065" s="1" t="str" cm="1">
        <f t="array" ref="A2065">_xlfn.LET(
  _xlpm.n, UPPER(TRIM(C2065)),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C2065
  )
)</f>
        <v>New South Wales</v>
      </c>
      <c r="B2065" s="1" t="str" cm="1">
        <f t="array" ref="B2065">_xlfn.LET(
  _xlpm.n, UPPER(TRIM(C2065)),
  _xlfn.XLOOKUP(
    _xlpm.n,
    {"AUSTRALIA","NSW","VIC","QLD","SA","WA","TAS","NT","ACT","UNK"},
    {"AU","NSW","VIC","QLD","SA","WA","TAS","NT","ACT","UNK"},
    C2065
  )
)</f>
        <v>NSW</v>
      </c>
      <c r="C2065" s="1" t="s">
        <v>18</v>
      </c>
      <c r="D2065" s="11">
        <f t="shared" si="32"/>
        <v>44440</v>
      </c>
      <c r="E2065" s="1" t="s">
        <v>54</v>
      </c>
      <c r="F2065" s="1" t="s">
        <v>39</v>
      </c>
      <c r="G2065" s="4">
        <v>845388</v>
      </c>
      <c r="H2065" s="5">
        <v>138898726.09999985</v>
      </c>
      <c r="I2065" s="4">
        <v>509503</v>
      </c>
      <c r="J2065" s="4">
        <v>335885</v>
      </c>
      <c r="K2065" s="4">
        <v>88417941.200000077</v>
      </c>
      <c r="L2065" s="4">
        <v>50480784.90000008</v>
      </c>
      <c r="M2065" s="6">
        <v>0.60268539416220712</v>
      </c>
      <c r="N2065" s="4">
        <v>145.57497169917809</v>
      </c>
      <c r="O2065" s="4">
        <v>152267741.04999977</v>
      </c>
      <c r="P2065" s="4">
        <v>175583625.19999999</v>
      </c>
      <c r="Q2065" s="4">
        <v>88417941.200000077</v>
      </c>
      <c r="R2065" s="4">
        <v>87165684.000000075</v>
      </c>
    </row>
    <row r="2066" spans="1:18" ht="15" x14ac:dyDescent="0.2">
      <c r="A2066" s="1" t="str" cm="1">
        <f t="array" ref="A2066">_xlfn.LET(
  _xlpm.n, UPPER(TRIM(C2066)),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C2066
  )
)</f>
        <v>Victoria</v>
      </c>
      <c r="B2066" s="1" t="str" cm="1">
        <f t="array" ref="B2066">_xlfn.LET(
  _xlpm.n, UPPER(TRIM(C2066)),
  _xlfn.XLOOKUP(
    _xlpm.n,
    {"AUSTRALIA","NSW","VIC","QLD","SA","WA","TAS","NT","ACT","UNK"},
    {"AU","NSW","VIC","QLD","SA","WA","TAS","NT","ACT","UNK"},
    C2066
  )
)</f>
        <v>VIC</v>
      </c>
      <c r="C2066" s="1" t="s">
        <v>19</v>
      </c>
      <c r="D2066" s="11">
        <f t="shared" si="32"/>
        <v>44440</v>
      </c>
      <c r="E2066" s="1" t="s">
        <v>54</v>
      </c>
      <c r="F2066" s="1" t="s">
        <v>39</v>
      </c>
      <c r="G2066" s="4">
        <v>720792</v>
      </c>
      <c r="H2066" s="5">
        <v>117118474.73000015</v>
      </c>
      <c r="I2066" s="4">
        <v>463663</v>
      </c>
      <c r="J2066" s="4">
        <v>257129</v>
      </c>
      <c r="K2066" s="4">
        <v>72854152.450000048</v>
      </c>
      <c r="L2066" s="4">
        <v>44264322.280000061</v>
      </c>
      <c r="M2066" s="6">
        <v>0.64326879321635089</v>
      </c>
      <c r="N2066" s="4">
        <v>175.56361579264455</v>
      </c>
      <c r="O2066" s="4">
        <v>126231774.54999992</v>
      </c>
      <c r="P2066" s="4">
        <v>149349933.42000002</v>
      </c>
      <c r="Q2066" s="4">
        <v>72854152.450000048</v>
      </c>
      <c r="R2066" s="4">
        <v>76495780.969999894</v>
      </c>
    </row>
    <row r="2067" spans="1:18" ht="15" x14ac:dyDescent="0.2">
      <c r="A2067" s="1" t="str" cm="1">
        <f t="array" ref="A2067">_xlfn.LET(
  _xlpm.n, UPPER(TRIM(C2067)),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C2067
  )
)</f>
        <v>Queensland</v>
      </c>
      <c r="B2067" s="1" t="str" cm="1">
        <f t="array" ref="B2067">_xlfn.LET(
  _xlpm.n, UPPER(TRIM(C2067)),
  _xlfn.XLOOKUP(
    _xlpm.n,
    {"AUSTRALIA","NSW","VIC","QLD","SA","WA","TAS","NT","ACT","UNK"},
    {"AU","NSW","VIC","QLD","SA","WA","TAS","NT","ACT","UNK"},
    C2067
  )
)</f>
        <v>QLD</v>
      </c>
      <c r="C2067" s="1" t="s">
        <v>20</v>
      </c>
      <c r="D2067" s="11">
        <f t="shared" si="32"/>
        <v>44440</v>
      </c>
      <c r="E2067" s="1" t="s">
        <v>54</v>
      </c>
      <c r="F2067" s="1" t="s">
        <v>39</v>
      </c>
      <c r="G2067" s="4">
        <v>645159</v>
      </c>
      <c r="H2067" s="5">
        <v>94760867.329999849</v>
      </c>
      <c r="I2067" s="4">
        <v>376647</v>
      </c>
      <c r="J2067" s="4">
        <v>268512</v>
      </c>
      <c r="K2067" s="4">
        <v>62460064.59999992</v>
      </c>
      <c r="L2067" s="4">
        <v>32300802.730000034</v>
      </c>
      <c r="M2067" s="6">
        <v>0.58380492250747495</v>
      </c>
      <c r="N2067" s="4">
        <v>115.50088228693264</v>
      </c>
      <c r="O2067" s="4">
        <v>105410703.21999997</v>
      </c>
      <c r="P2067" s="4">
        <v>118297893.65999986</v>
      </c>
      <c r="Q2067" s="4">
        <v>62460064.59999992</v>
      </c>
      <c r="R2067" s="4">
        <v>55837829.059999965</v>
      </c>
    </row>
    <row r="2068" spans="1:18" ht="15" x14ac:dyDescent="0.2">
      <c r="A2068" s="1" t="str" cm="1">
        <f t="array" ref="A2068">_xlfn.LET(
  _xlpm.n, UPPER(TRIM(C2068)),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C2068
  )
)</f>
        <v>South Australia</v>
      </c>
      <c r="B2068" s="1" t="str" cm="1">
        <f t="array" ref="B2068">_xlfn.LET(
  _xlpm.n, UPPER(TRIM(C2068)),
  _xlfn.XLOOKUP(
    _xlpm.n,
    {"AUSTRALIA","NSW","VIC","QLD","SA","WA","TAS","NT","ACT","UNK"},
    {"AU","NSW","VIC","QLD","SA","WA","TAS","NT","ACT","UNK"},
    C2068
  )
)</f>
        <v>SA</v>
      </c>
      <c r="C2068" s="1" t="s">
        <v>21</v>
      </c>
      <c r="D2068" s="11">
        <f t="shared" si="32"/>
        <v>44440</v>
      </c>
      <c r="E2068" s="1" t="s">
        <v>54</v>
      </c>
      <c r="F2068" s="1" t="s">
        <v>39</v>
      </c>
      <c r="G2068" s="4">
        <v>224867</v>
      </c>
      <c r="H2068" s="5">
        <v>33891140.729999974</v>
      </c>
      <c r="I2068" s="4">
        <v>133294</v>
      </c>
      <c r="J2068" s="4">
        <v>91573</v>
      </c>
      <c r="K2068" s="4">
        <v>21319353.399999976</v>
      </c>
      <c r="L2068" s="4">
        <v>12571787.329999987</v>
      </c>
      <c r="M2068" s="6">
        <v>0.59276816962915857</v>
      </c>
      <c r="N2068" s="4">
        <v>100.24199377864491</v>
      </c>
      <c r="O2068" s="4">
        <v>37705136.460000001</v>
      </c>
      <c r="P2068" s="4">
        <v>42208176.429999985</v>
      </c>
      <c r="Q2068" s="4">
        <v>21319353.399999976</v>
      </c>
      <c r="R2068" s="4">
        <v>20888823.030000027</v>
      </c>
    </row>
    <row r="2069" spans="1:18" ht="15" x14ac:dyDescent="0.2">
      <c r="A2069" s="1" t="str" cm="1">
        <f t="array" ref="A2069">_xlfn.LET(
  _xlpm.n, UPPER(TRIM(C2069)),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C2069
  )
)</f>
        <v>Western Australia</v>
      </c>
      <c r="B2069" s="1" t="str" cm="1">
        <f t="array" ref="B2069">_xlfn.LET(
  _xlpm.n, UPPER(TRIM(C2069)),
  _xlfn.XLOOKUP(
    _xlpm.n,
    {"AUSTRALIA","NSW","VIC","QLD","SA","WA","TAS","NT","ACT","UNK"},
    {"AU","NSW","VIC","QLD","SA","WA","TAS","NT","ACT","UNK"},
    C2069
  )
)</f>
        <v>WA</v>
      </c>
      <c r="C2069" s="1" t="s">
        <v>22</v>
      </c>
      <c r="D2069" s="11">
        <f t="shared" si="32"/>
        <v>44440</v>
      </c>
      <c r="E2069" s="1" t="s">
        <v>54</v>
      </c>
      <c r="F2069" s="1" t="s">
        <v>39</v>
      </c>
      <c r="G2069" s="4">
        <v>304929</v>
      </c>
      <c r="H2069" s="5">
        <v>40400759.639999919</v>
      </c>
      <c r="I2069" s="4">
        <v>191007</v>
      </c>
      <c r="J2069" s="4">
        <v>113922</v>
      </c>
      <c r="K2069" s="4">
        <v>26168649.099999972</v>
      </c>
      <c r="L2069" s="4">
        <v>14232110.540000012</v>
      </c>
      <c r="M2069" s="6">
        <v>0.6263982763200614</v>
      </c>
      <c r="N2069" s="4">
        <v>97.625167256519262</v>
      </c>
      <c r="O2069" s="4">
        <v>45230610.199999899</v>
      </c>
      <c r="P2069" s="4">
        <v>50602570</v>
      </c>
      <c r="Q2069" s="4">
        <v>26168649.099999968</v>
      </c>
      <c r="R2069" s="4">
        <v>24433920.899999995</v>
      </c>
    </row>
    <row r="2070" spans="1:18" ht="15" x14ac:dyDescent="0.2">
      <c r="A2070" s="1" t="str" cm="1">
        <f t="array" ref="A2070">_xlfn.LET(
  _xlpm.n, UPPER(TRIM(C2070)),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C2070
  )
)</f>
        <v>Tasmania</v>
      </c>
      <c r="B2070" s="1" t="str" cm="1">
        <f t="array" ref="B2070">_xlfn.LET(
  _xlpm.n, UPPER(TRIM(C2070)),
  _xlfn.XLOOKUP(
    _xlpm.n,
    {"AUSTRALIA","NSW","VIC","QLD","SA","WA","TAS","NT","ACT","UNK"},
    {"AU","NSW","VIC","QLD","SA","WA","TAS","NT","ACT","UNK"},
    C2070
  )
)</f>
        <v>TAS</v>
      </c>
      <c r="C2070" s="1" t="s">
        <v>23</v>
      </c>
      <c r="D2070" s="11">
        <f t="shared" si="32"/>
        <v>44440</v>
      </c>
      <c r="E2070" s="1" t="s">
        <v>54</v>
      </c>
      <c r="F2070" s="1" t="s">
        <v>39</v>
      </c>
      <c r="G2070" s="4">
        <v>61931</v>
      </c>
      <c r="H2070" s="5">
        <v>10245829.169999998</v>
      </c>
      <c r="I2070" s="4">
        <v>37221</v>
      </c>
      <c r="J2070" s="4">
        <v>24710</v>
      </c>
      <c r="K2070" s="4">
        <v>7285115.4000000022</v>
      </c>
      <c r="L2070" s="4">
        <v>2960713.7700000023</v>
      </c>
      <c r="M2070" s="6">
        <v>0.60100757294408291</v>
      </c>
      <c r="N2070" s="4">
        <v>72.962199021820851</v>
      </c>
      <c r="O2070" s="4">
        <v>11563390.000000004</v>
      </c>
      <c r="P2070" s="4">
        <v>11955864.900000006</v>
      </c>
      <c r="Q2070" s="4">
        <v>7285115.4000000022</v>
      </c>
      <c r="R2070" s="4">
        <v>4670749.4999999963</v>
      </c>
    </row>
    <row r="2071" spans="1:18" ht="15" x14ac:dyDescent="0.2">
      <c r="A2071" s="1" t="str" cm="1">
        <f t="array" ref="A2071">_xlfn.LET(
  _xlpm.n, UPPER(TRIM(C2071)),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C2071
  )
)</f>
        <v>Northern Territory</v>
      </c>
      <c r="B2071" s="1" t="str" cm="1">
        <f t="array" ref="B2071">_xlfn.LET(
  _xlpm.n, UPPER(TRIM(C2071)),
  _xlfn.XLOOKUP(
    _xlpm.n,
    {"AUSTRALIA","NSW","VIC","QLD","SA","WA","TAS","NT","ACT","UNK"},
    {"AU","NSW","VIC","QLD","SA","WA","TAS","NT","ACT","UNK"},
    C2071
  )
)</f>
        <v>NT</v>
      </c>
      <c r="C2071" s="1" t="s">
        <v>24</v>
      </c>
      <c r="D2071" s="11">
        <f t="shared" si="32"/>
        <v>44440</v>
      </c>
      <c r="E2071" s="1" t="s">
        <v>54</v>
      </c>
      <c r="F2071" s="1" t="s">
        <v>39</v>
      </c>
      <c r="G2071" s="4">
        <v>16427</v>
      </c>
      <c r="H2071" s="5">
        <v>3892525.2000000016</v>
      </c>
      <c r="I2071" s="4">
        <v>13047</v>
      </c>
      <c r="J2071" s="4">
        <v>3380</v>
      </c>
      <c r="K2071" s="4">
        <v>3036360.5499999993</v>
      </c>
      <c r="L2071" s="4">
        <v>856164.64999999967</v>
      </c>
      <c r="M2071" s="6">
        <v>0.79424118828757528</v>
      </c>
      <c r="N2071" s="4">
        <v>253.34970155902002</v>
      </c>
      <c r="O2071" s="4">
        <v>4101189.2499999977</v>
      </c>
      <c r="P2071" s="4">
        <v>4559020.6400000071</v>
      </c>
      <c r="Q2071" s="4">
        <v>3036360.5499999993</v>
      </c>
      <c r="R2071" s="4">
        <v>1522660.0899999996</v>
      </c>
    </row>
    <row r="2072" spans="1:18" ht="15" x14ac:dyDescent="0.2">
      <c r="A2072" s="1" t="str" cm="1">
        <f t="array" ref="A2072">_xlfn.LET(
  _xlpm.n, UPPER(TRIM(C2072)),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C2072
  )
)</f>
        <v>Australian Capital Territory</v>
      </c>
      <c r="B2072" s="1" t="str" cm="1">
        <f t="array" ref="B2072">_xlfn.LET(
  _xlpm.n, UPPER(TRIM(C2072)),
  _xlfn.XLOOKUP(
    _xlpm.n,
    {"AUSTRALIA","NSW","VIC","QLD","SA","WA","TAS","NT","ACT","UNK"},
    {"AU","NSW","VIC","QLD","SA","WA","TAS","NT","ACT","UNK"},
    C2072
  )
)</f>
        <v>ACT</v>
      </c>
      <c r="C2072" s="1" t="s">
        <v>25</v>
      </c>
      <c r="D2072" s="11">
        <f t="shared" si="32"/>
        <v>44440</v>
      </c>
      <c r="E2072" s="1" t="s">
        <v>54</v>
      </c>
      <c r="F2072" s="1" t="s">
        <v>39</v>
      </c>
      <c r="G2072" s="4">
        <v>40018</v>
      </c>
      <c r="H2072" s="5">
        <v>5650749.3000000045</v>
      </c>
      <c r="I2072" s="4">
        <v>23510</v>
      </c>
      <c r="J2072" s="4">
        <v>16508</v>
      </c>
      <c r="K2072" s="4">
        <v>2930098.7000000016</v>
      </c>
      <c r="L2072" s="4">
        <v>2720650.6000000034</v>
      </c>
      <c r="M2072" s="6">
        <v>0.58748563146584032</v>
      </c>
      <c r="N2072" s="4">
        <v>143.80305574792249</v>
      </c>
      <c r="O2072" s="4">
        <v>5851785.4000000032</v>
      </c>
      <c r="P2072" s="4">
        <v>7720826.3300000019</v>
      </c>
      <c r="Q2072" s="4">
        <v>2930098.7000000016</v>
      </c>
      <c r="R2072" s="4">
        <v>4790727.63</v>
      </c>
    </row>
    <row r="2073" spans="1:18" ht="15" x14ac:dyDescent="0.2">
      <c r="A2073" s="1" t="str" cm="1">
        <f t="array" ref="A2073">_xlfn.LET(
  _xlpm.n, UPPER(TRIM(C2073)),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C2073
  )
)</f>
        <v>Unknown</v>
      </c>
      <c r="B2073" s="1" t="str" cm="1">
        <f t="array" ref="B2073">_xlfn.LET(
  _xlpm.n, UPPER(TRIM(C2073)),
  _xlfn.XLOOKUP(
    _xlpm.n,
    {"AUSTRALIA","NSW","VIC","QLD","SA","WA","TAS","NT","ACT","UNK"},
    {"AU","NSW","VIC","QLD","SA","WA","TAS","NT","ACT","UNK"},
    C2073
  )
)</f>
        <v>UNK</v>
      </c>
      <c r="C2073" s="1" t="s">
        <v>26</v>
      </c>
      <c r="D2073" s="11">
        <f t="shared" si="32"/>
        <v>44440</v>
      </c>
      <c r="E2073" s="1" t="s">
        <v>54</v>
      </c>
      <c r="F2073" s="1" t="s">
        <v>39</v>
      </c>
      <c r="G2073" s="4">
        <v>117</v>
      </c>
      <c r="H2073" s="5">
        <v>10907.949999999997</v>
      </c>
      <c r="I2073" s="4">
        <v>49</v>
      </c>
      <c r="J2073" s="4">
        <v>68</v>
      </c>
      <c r="K2073" s="4">
        <v>5941.8499999999995</v>
      </c>
      <c r="L2073" s="4">
        <v>4966.1000000000004</v>
      </c>
      <c r="M2073" s="6">
        <v>0.41880341880341881</v>
      </c>
      <c r="N2073" s="4">
        <v>37.707352941176467</v>
      </c>
      <c r="O2073" s="4">
        <v>13144.900000000003</v>
      </c>
      <c r="P2073" s="4">
        <v>14428.079999999998</v>
      </c>
      <c r="Q2073" s="4">
        <v>5941.8499999999995</v>
      </c>
      <c r="R2073" s="4">
        <v>8486.23</v>
      </c>
    </row>
    <row r="2074" spans="1:18" ht="15" x14ac:dyDescent="0.2">
      <c r="A2074" s="1" t="str" cm="1">
        <f t="array" ref="A2074">_xlfn.LET(
  _xlpm.n, UPPER(TRIM(C2074)),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C2074
  )
)</f>
        <v>Australia</v>
      </c>
      <c r="B2074" s="1" t="str" cm="1">
        <f t="array" ref="B2074">_xlfn.LET(
  _xlpm.n, UPPER(TRIM(C2074)),
  _xlfn.XLOOKUP(
    _xlpm.n,
    {"AUSTRALIA","NSW","VIC","QLD","SA","WA","TAS","NT","ACT","UNK"},
    {"AU","NSW","VIC","QLD","SA","WA","TAS","NT","ACT","UNK"},
    C2074
  )
)</f>
        <v>AU</v>
      </c>
      <c r="C2074" s="2" t="s">
        <v>15</v>
      </c>
      <c r="D2074" s="12">
        <f t="shared" si="32"/>
        <v>44348</v>
      </c>
      <c r="E2074" s="3" t="s">
        <v>55</v>
      </c>
      <c r="F2074" s="2" t="s">
        <v>17</v>
      </c>
      <c r="G2074" s="8">
        <v>123315942</v>
      </c>
      <c r="H2074" s="9">
        <v>7064677941.02001</v>
      </c>
      <c r="I2074" s="8">
        <v>99988669</v>
      </c>
      <c r="J2074" s="8">
        <v>23327273</v>
      </c>
      <c r="K2074" s="8">
        <v>5036171085.850028</v>
      </c>
      <c r="L2074" s="8">
        <v>2028506855.1700072</v>
      </c>
      <c r="M2074" s="10">
        <v>0.81083327409525041</v>
      </c>
      <c r="N2074" s="8">
        <v>75.15713963208475</v>
      </c>
      <c r="O2074" s="8">
        <v>7817388901.7598152</v>
      </c>
      <c r="P2074" s="8">
        <v>9072839013.409996</v>
      </c>
      <c r="Q2074" s="8">
        <v>5033879261.4500179</v>
      </c>
      <c r="R2074" s="8">
        <v>4038959751.9600658</v>
      </c>
    </row>
    <row r="2075" spans="1:18" ht="15" x14ac:dyDescent="0.2">
      <c r="A2075" s="1" t="str" cm="1">
        <f t="array" ref="A2075">_xlfn.LET(
  _xlpm.n, UPPER(TRIM(C2075)),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C2075
  )
)</f>
        <v>New South Wales</v>
      </c>
      <c r="B2075" s="1" t="str" cm="1">
        <f t="array" ref="B2075">_xlfn.LET(
  _xlpm.n, UPPER(TRIM(C2075)),
  _xlfn.XLOOKUP(
    _xlpm.n,
    {"AUSTRALIA","NSW","VIC","QLD","SA","WA","TAS","NT","ACT","UNK"},
    {"AU","NSW","VIC","QLD","SA","WA","TAS","NT","ACT","UNK"},
    C2075
  )
)</f>
        <v>NSW</v>
      </c>
      <c r="C2075" s="1" t="s">
        <v>18</v>
      </c>
      <c r="D2075" s="11">
        <f t="shared" si="32"/>
        <v>44348</v>
      </c>
      <c r="E2075" s="1" t="s">
        <v>55</v>
      </c>
      <c r="F2075" s="1" t="s">
        <v>17</v>
      </c>
      <c r="G2075" s="4">
        <v>41016020</v>
      </c>
      <c r="H2075" s="5">
        <v>2367059532.6100106</v>
      </c>
      <c r="I2075" s="4">
        <v>33469871</v>
      </c>
      <c r="J2075" s="4">
        <v>7546149</v>
      </c>
      <c r="K2075" s="4">
        <v>1712175971.9999998</v>
      </c>
      <c r="L2075" s="4">
        <v>654883560.60999739</v>
      </c>
      <c r="M2075" s="6">
        <v>0.81601947239151917</v>
      </c>
      <c r="N2075" s="4">
        <v>81.946397161244491</v>
      </c>
      <c r="O2075" s="4">
        <v>2613336189.5200315</v>
      </c>
      <c r="P2075" s="4">
        <v>3043460654.7100124</v>
      </c>
      <c r="Q2075" s="4">
        <v>1711256965.7499969</v>
      </c>
      <c r="R2075" s="4">
        <v>1332203688.9599996</v>
      </c>
    </row>
    <row r="2076" spans="1:18" ht="15" x14ac:dyDescent="0.2">
      <c r="A2076" s="1" t="str" cm="1">
        <f t="array" ref="A2076">_xlfn.LET(
  _xlpm.n, UPPER(TRIM(C2076)),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C2076
  )
)</f>
        <v>Victoria</v>
      </c>
      <c r="B2076" s="1" t="str" cm="1">
        <f t="array" ref="B2076">_xlfn.LET(
  _xlpm.n, UPPER(TRIM(C2076)),
  _xlfn.XLOOKUP(
    _xlpm.n,
    {"AUSTRALIA","NSW","VIC","QLD","SA","WA","TAS","NT","ACT","UNK"},
    {"AU","NSW","VIC","QLD","SA","WA","TAS","NT","ACT","UNK"},
    C2076
  )
)</f>
        <v>VIC</v>
      </c>
      <c r="C2076" s="1" t="s">
        <v>19</v>
      </c>
      <c r="D2076" s="11">
        <f t="shared" si="32"/>
        <v>44348</v>
      </c>
      <c r="E2076" s="1" t="s">
        <v>55</v>
      </c>
      <c r="F2076" s="1" t="s">
        <v>17</v>
      </c>
      <c r="G2076" s="4">
        <v>32846513</v>
      </c>
      <c r="H2076" s="5">
        <v>1856756081.3200021</v>
      </c>
      <c r="I2076" s="4">
        <v>26773180</v>
      </c>
      <c r="J2076" s="4">
        <v>6073333</v>
      </c>
      <c r="K2076" s="4">
        <v>1322092663.6500018</v>
      </c>
      <c r="L2076" s="4">
        <v>534663417.67000002</v>
      </c>
      <c r="M2076" s="6">
        <v>0.81509961194358749</v>
      </c>
      <c r="N2076" s="4">
        <v>75.225576336935774</v>
      </c>
      <c r="O2076" s="4">
        <v>2065102730.4300108</v>
      </c>
      <c r="P2076" s="4">
        <v>2372080243.23</v>
      </c>
      <c r="Q2076" s="4">
        <v>1321590349.4500024</v>
      </c>
      <c r="R2076" s="4">
        <v>1050489893.7799976</v>
      </c>
    </row>
    <row r="2077" spans="1:18" ht="15" x14ac:dyDescent="0.2">
      <c r="A2077" s="1" t="str" cm="1">
        <f t="array" ref="A2077">_xlfn.LET(
  _xlpm.n, UPPER(TRIM(C2077)),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C2077
  )
)</f>
        <v>Queensland</v>
      </c>
      <c r="B2077" s="1" t="str" cm="1">
        <f t="array" ref="B2077">_xlfn.LET(
  _xlpm.n, UPPER(TRIM(C2077)),
  _xlfn.XLOOKUP(
    _xlpm.n,
    {"AUSTRALIA","NSW","VIC","QLD","SA","WA","TAS","NT","ACT","UNK"},
    {"AU","NSW","VIC","QLD","SA","WA","TAS","NT","ACT","UNK"},
    C2077
  )
)</f>
        <v>QLD</v>
      </c>
      <c r="C2077" s="1" t="s">
        <v>20</v>
      </c>
      <c r="D2077" s="11">
        <f t="shared" si="32"/>
        <v>44348</v>
      </c>
      <c r="E2077" s="1" t="s">
        <v>55</v>
      </c>
      <c r="F2077" s="1" t="s">
        <v>17</v>
      </c>
      <c r="G2077" s="4">
        <v>24661753</v>
      </c>
      <c r="H2077" s="5">
        <v>1434562472.7999997</v>
      </c>
      <c r="I2077" s="4">
        <v>19963327</v>
      </c>
      <c r="J2077" s="4">
        <v>4698426</v>
      </c>
      <c r="K2077" s="4">
        <v>1035451590.5999948</v>
      </c>
      <c r="L2077" s="4">
        <v>399110882.19999993</v>
      </c>
      <c r="M2077" s="6">
        <v>0.80948531923095657</v>
      </c>
      <c r="N2077" s="4">
        <v>72.003120444137664</v>
      </c>
      <c r="O2077" s="4">
        <v>1585048731.1300111</v>
      </c>
      <c r="P2077" s="4">
        <v>1834041482.7500191</v>
      </c>
      <c r="Q2077" s="4">
        <v>1035036923.4499964</v>
      </c>
      <c r="R2077" s="4">
        <v>799004559.29999804</v>
      </c>
    </row>
    <row r="2078" spans="1:18" ht="15" x14ac:dyDescent="0.2">
      <c r="A2078" s="1" t="str" cm="1">
        <f t="array" ref="A2078">_xlfn.LET(
  _xlpm.n, UPPER(TRIM(C2078)),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C2078
  )
)</f>
        <v>South Australia</v>
      </c>
      <c r="B2078" s="1" t="str" cm="1">
        <f t="array" ref="B2078">_xlfn.LET(
  _xlpm.n, UPPER(TRIM(C2078)),
  _xlfn.XLOOKUP(
    _xlpm.n,
    {"AUSTRALIA","NSW","VIC","QLD","SA","WA","TAS","NT","ACT","UNK"},
    {"AU","NSW","VIC","QLD","SA","WA","TAS","NT","ACT","UNK"},
    C2078
  )
)</f>
        <v>SA</v>
      </c>
      <c r="C2078" s="1" t="s">
        <v>21</v>
      </c>
      <c r="D2078" s="11">
        <f t="shared" si="32"/>
        <v>44348</v>
      </c>
      <c r="E2078" s="1" t="s">
        <v>55</v>
      </c>
      <c r="F2078" s="1" t="s">
        <v>17</v>
      </c>
      <c r="G2078" s="4">
        <v>8671051</v>
      </c>
      <c r="H2078" s="5">
        <v>488821723.58999741</v>
      </c>
      <c r="I2078" s="4">
        <v>6993901</v>
      </c>
      <c r="J2078" s="4">
        <v>1677150</v>
      </c>
      <c r="K2078" s="4">
        <v>338526296.89999849</v>
      </c>
      <c r="L2078" s="4">
        <v>150295426.68999922</v>
      </c>
      <c r="M2078" s="6">
        <v>0.80658054023670256</v>
      </c>
      <c r="N2078" s="4">
        <v>63.795258214043656</v>
      </c>
      <c r="O2078" s="4">
        <v>541277363.1299994</v>
      </c>
      <c r="P2078" s="4">
        <v>617994109.56999958</v>
      </c>
      <c r="Q2078" s="4">
        <v>338290212.14999825</v>
      </c>
      <c r="R2078" s="4">
        <v>279703897.41999924</v>
      </c>
    </row>
    <row r="2079" spans="1:18" ht="15" x14ac:dyDescent="0.2">
      <c r="A2079" s="1" t="str" cm="1">
        <f t="array" ref="A2079">_xlfn.LET(
  _xlpm.n, UPPER(TRIM(C2079)),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C2079
  )
)</f>
        <v>Western Australia</v>
      </c>
      <c r="B2079" s="1" t="str" cm="1">
        <f t="array" ref="B2079">_xlfn.LET(
  _xlpm.n, UPPER(TRIM(C2079)),
  _xlfn.XLOOKUP(
    _xlpm.n,
    {"AUSTRALIA","NSW","VIC","QLD","SA","WA","TAS","NT","ACT","UNK"},
    {"AU","NSW","VIC","QLD","SA","WA","TAS","NT","ACT","UNK"},
    C2079
  )
)</f>
        <v>WA</v>
      </c>
      <c r="C2079" s="1" t="s">
        <v>22</v>
      </c>
      <c r="D2079" s="11">
        <f t="shared" si="32"/>
        <v>44348</v>
      </c>
      <c r="E2079" s="1" t="s">
        <v>55</v>
      </c>
      <c r="F2079" s="1" t="s">
        <v>17</v>
      </c>
      <c r="G2079" s="4">
        <v>11204692</v>
      </c>
      <c r="H2079" s="5">
        <v>643692886.74999809</v>
      </c>
      <c r="I2079" s="4">
        <v>8981230</v>
      </c>
      <c r="J2079" s="4">
        <v>2223462</v>
      </c>
      <c r="K2079" s="4">
        <v>446051769.75000066</v>
      </c>
      <c r="L2079" s="4">
        <v>197641117.00000072</v>
      </c>
      <c r="M2079" s="6">
        <v>0.8015597394377284</v>
      </c>
      <c r="N2079" s="4">
        <v>71.676608914370803</v>
      </c>
      <c r="O2079" s="4">
        <v>710087205.24999738</v>
      </c>
      <c r="P2079" s="4">
        <v>836222426.21999848</v>
      </c>
      <c r="Q2079" s="4">
        <v>445907766.30000025</v>
      </c>
      <c r="R2079" s="4">
        <v>390314659.91999781</v>
      </c>
    </row>
    <row r="2080" spans="1:18" ht="15" x14ac:dyDescent="0.2">
      <c r="A2080" s="1" t="str" cm="1">
        <f t="array" ref="A2080">_xlfn.LET(
  _xlpm.n, UPPER(TRIM(C2080)),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C2080
  )
)</f>
        <v>Tasmania</v>
      </c>
      <c r="B2080" s="1" t="str" cm="1">
        <f t="array" ref="B2080">_xlfn.LET(
  _xlpm.n, UPPER(TRIM(C2080)),
  _xlfn.XLOOKUP(
    _xlpm.n,
    {"AUSTRALIA","NSW","VIC","QLD","SA","WA","TAS","NT","ACT","UNK"},
    {"AU","NSW","VIC","QLD","SA","WA","TAS","NT","ACT","UNK"},
    C2080
  )
)</f>
        <v>TAS</v>
      </c>
      <c r="C2080" s="1" t="s">
        <v>23</v>
      </c>
      <c r="D2080" s="11">
        <f t="shared" si="32"/>
        <v>44348</v>
      </c>
      <c r="E2080" s="1" t="s">
        <v>55</v>
      </c>
      <c r="F2080" s="1" t="s">
        <v>17</v>
      </c>
      <c r="G2080" s="4">
        <v>2438134</v>
      </c>
      <c r="H2080" s="5">
        <v>137406745.08999893</v>
      </c>
      <c r="I2080" s="4">
        <v>1878387</v>
      </c>
      <c r="J2080" s="4">
        <v>559747</v>
      </c>
      <c r="K2080" s="4">
        <v>90991588.099999577</v>
      </c>
      <c r="L2080" s="4">
        <v>46415156.990000084</v>
      </c>
      <c r="M2080" s="6">
        <v>0.77041991949581112</v>
      </c>
      <c r="N2080" s="4">
        <v>58.749444599198725</v>
      </c>
      <c r="O2080" s="4">
        <v>153825192.43000016</v>
      </c>
      <c r="P2080" s="4">
        <v>179197110.75000045</v>
      </c>
      <c r="Q2080" s="4">
        <v>90957002.699999601</v>
      </c>
      <c r="R2080" s="4">
        <v>88240108.050000042</v>
      </c>
    </row>
    <row r="2081" spans="1:18" ht="15" x14ac:dyDescent="0.2">
      <c r="A2081" s="1" t="str" cm="1">
        <f t="array" ref="A2081">_xlfn.LET(
  _xlpm.n, UPPER(TRIM(C2081)),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C2081
  )
)</f>
        <v>Northern Territory</v>
      </c>
      <c r="B2081" s="1" t="str" cm="1">
        <f t="array" ref="B2081">_xlfn.LET(
  _xlpm.n, UPPER(TRIM(C2081)),
  _xlfn.XLOOKUP(
    _xlpm.n,
    {"AUSTRALIA","NSW","VIC","QLD","SA","WA","TAS","NT","ACT","UNK"},
    {"AU","NSW","VIC","QLD","SA","WA","TAS","NT","ACT","UNK"},
    C2081
  )
)</f>
        <v>NT</v>
      </c>
      <c r="C2081" s="1" t="s">
        <v>24</v>
      </c>
      <c r="D2081" s="11">
        <f t="shared" si="32"/>
        <v>44348</v>
      </c>
      <c r="E2081" s="1" t="s">
        <v>55</v>
      </c>
      <c r="F2081" s="1" t="s">
        <v>17</v>
      </c>
      <c r="G2081" s="4">
        <v>731336</v>
      </c>
      <c r="H2081" s="5">
        <v>40933484.590000123</v>
      </c>
      <c r="I2081" s="4">
        <v>655146</v>
      </c>
      <c r="J2081" s="4">
        <v>76190</v>
      </c>
      <c r="K2081" s="4">
        <v>33829436.700000197</v>
      </c>
      <c r="L2081" s="4">
        <v>7104047.8899999894</v>
      </c>
      <c r="M2081" s="6">
        <v>0.8958207991948981</v>
      </c>
      <c r="N2081" s="4">
        <v>81.150838446601995</v>
      </c>
      <c r="O2081" s="4">
        <v>44599201.399999917</v>
      </c>
      <c r="P2081" s="4">
        <v>48921715.850000188</v>
      </c>
      <c r="Q2081" s="4">
        <v>33813676.600000195</v>
      </c>
      <c r="R2081" s="4">
        <v>15108039.250000004</v>
      </c>
    </row>
    <row r="2082" spans="1:18" ht="15" x14ac:dyDescent="0.2">
      <c r="A2082" s="1" t="str" cm="1">
        <f t="array" ref="A2082">_xlfn.LET(
  _xlpm.n, UPPER(TRIM(C2082)),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C2082
  )
)</f>
        <v>Australian Capital Territory</v>
      </c>
      <c r="B2082" s="1" t="str" cm="1">
        <f t="array" ref="B2082">_xlfn.LET(
  _xlpm.n, UPPER(TRIM(C2082)),
  _xlfn.XLOOKUP(
    _xlpm.n,
    {"AUSTRALIA","NSW","VIC","QLD","SA","WA","TAS","NT","ACT","UNK"},
    {"AU","NSW","VIC","QLD","SA","WA","TAS","NT","ACT","UNK"},
    C2082
  )
)</f>
        <v>ACT</v>
      </c>
      <c r="C2082" s="1" t="s">
        <v>25</v>
      </c>
      <c r="D2082" s="11">
        <f t="shared" si="32"/>
        <v>44348</v>
      </c>
      <c r="E2082" s="1" t="s">
        <v>55</v>
      </c>
      <c r="F2082" s="1" t="s">
        <v>17</v>
      </c>
      <c r="G2082" s="4">
        <v>1745546</v>
      </c>
      <c r="H2082" s="5">
        <v>95383644.619999602</v>
      </c>
      <c r="I2082" s="4">
        <v>1273068</v>
      </c>
      <c r="J2082" s="4">
        <v>472478</v>
      </c>
      <c r="K2082" s="4">
        <v>57024507.650000028</v>
      </c>
      <c r="L2082" s="4">
        <v>38359136.970000051</v>
      </c>
      <c r="M2082" s="6">
        <v>0.72932366147898708</v>
      </c>
      <c r="N2082" s="4">
        <v>77.429684185315551</v>
      </c>
      <c r="O2082" s="4">
        <v>104044694.67000021</v>
      </c>
      <c r="P2082" s="4">
        <v>140806410.03999928</v>
      </c>
      <c r="Q2082" s="4">
        <v>56999104.54999999</v>
      </c>
      <c r="R2082" s="4">
        <v>83807305.490000144</v>
      </c>
    </row>
    <row r="2083" spans="1:18" ht="15" x14ac:dyDescent="0.2">
      <c r="A2083" s="1" t="str" cm="1">
        <f t="array" ref="A2083">_xlfn.LET(
  _xlpm.n, UPPER(TRIM(C2083)),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C2083
  )
)</f>
        <v>Unknown</v>
      </c>
      <c r="B2083" s="1" t="str" cm="1">
        <f t="array" ref="B2083">_xlfn.LET(
  _xlpm.n, UPPER(TRIM(C2083)),
  _xlfn.XLOOKUP(
    _xlpm.n,
    {"AUSTRALIA","NSW","VIC","QLD","SA","WA","TAS","NT","ACT","UNK"},
    {"AU","NSW","VIC","QLD","SA","WA","TAS","NT","ACT","UNK"},
    C2083
  )
)</f>
        <v>UNK</v>
      </c>
      <c r="C2083" s="1" t="s">
        <v>26</v>
      </c>
      <c r="D2083" s="11">
        <f t="shared" si="32"/>
        <v>44348</v>
      </c>
      <c r="E2083" s="1" t="s">
        <v>55</v>
      </c>
      <c r="F2083" s="1" t="s">
        <v>17</v>
      </c>
      <c r="G2083" s="4">
        <v>897</v>
      </c>
      <c r="H2083" s="5">
        <v>61369.650000000023</v>
      </c>
      <c r="I2083" s="4">
        <v>559</v>
      </c>
      <c r="J2083" s="4">
        <v>338</v>
      </c>
      <c r="K2083" s="4">
        <v>27260.5</v>
      </c>
      <c r="L2083" s="4">
        <v>34109.15</v>
      </c>
      <c r="M2083" s="6">
        <v>0.62318840579710144</v>
      </c>
      <c r="N2083" s="4">
        <v>94.733806818181833</v>
      </c>
      <c r="O2083" s="4">
        <v>67593.800000000032</v>
      </c>
      <c r="P2083" s="4">
        <v>114860.29000000007</v>
      </c>
      <c r="Q2083" s="4">
        <v>27260.5</v>
      </c>
      <c r="R2083" s="4">
        <v>87599.79</v>
      </c>
    </row>
    <row r="2084" spans="1:18" ht="15" x14ac:dyDescent="0.2">
      <c r="A2084" s="1" t="str" cm="1">
        <f t="array" ref="A2084">_xlfn.LET(
  _xlpm.n, UPPER(TRIM(C2084)),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C2084
  )
)</f>
        <v>Australia</v>
      </c>
      <c r="B2084" s="1" t="str" cm="1">
        <f t="array" ref="B2084">_xlfn.LET(
  _xlpm.n, UPPER(TRIM(C2084)),
  _xlfn.XLOOKUP(
    _xlpm.n,
    {"AUSTRALIA","NSW","VIC","QLD","SA","WA","TAS","NT","ACT","UNK"},
    {"AU","NSW","VIC","QLD","SA","WA","TAS","NT","ACT","UNK"},
    C2084
  )
)</f>
        <v>AU</v>
      </c>
      <c r="C2084" s="2" t="s">
        <v>15</v>
      </c>
      <c r="D2084" s="12">
        <f t="shared" si="32"/>
        <v>44348</v>
      </c>
      <c r="E2084" s="3" t="s">
        <v>55</v>
      </c>
      <c r="F2084" s="3" t="s">
        <v>27</v>
      </c>
      <c r="G2084" s="8">
        <v>47458882</v>
      </c>
      <c r="H2084" s="9">
        <v>2328254476.5499859</v>
      </c>
      <c r="I2084" s="8">
        <v>42190067</v>
      </c>
      <c r="J2084" s="8">
        <v>5268815</v>
      </c>
      <c r="K2084" s="8">
        <v>2072939067.2999978</v>
      </c>
      <c r="L2084" s="8">
        <v>255315409.2499997</v>
      </c>
      <c r="M2084" s="10">
        <v>0.88898147663908311</v>
      </c>
      <c r="N2084" s="8">
        <v>41.844242848615224</v>
      </c>
      <c r="O2084" s="8">
        <v>2402440175.9399848</v>
      </c>
      <c r="P2084" s="8">
        <v>2547785823.189981</v>
      </c>
      <c r="Q2084" s="8">
        <v>2072939067.2999978</v>
      </c>
      <c r="R2084" s="8">
        <v>474846755.88999957</v>
      </c>
    </row>
    <row r="2085" spans="1:18" ht="15" x14ac:dyDescent="0.2">
      <c r="A2085" s="1" t="str" cm="1">
        <f t="array" ref="A2085">_xlfn.LET(
  _xlpm.n, UPPER(TRIM(C2085)),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C2085
  )
)</f>
        <v>New South Wales</v>
      </c>
      <c r="B2085" s="1" t="str" cm="1">
        <f t="array" ref="B2085">_xlfn.LET(
  _xlpm.n, UPPER(TRIM(C2085)),
  _xlfn.XLOOKUP(
    _xlpm.n,
    {"AUSTRALIA","NSW","VIC","QLD","SA","WA","TAS","NT","ACT","UNK"},
    {"AU","NSW","VIC","QLD","SA","WA","TAS","NT","ACT","UNK"},
    C2085
  )
)</f>
        <v>NSW</v>
      </c>
      <c r="C2085" s="1" t="s">
        <v>18</v>
      </c>
      <c r="D2085" s="11">
        <f t="shared" si="32"/>
        <v>44348</v>
      </c>
      <c r="E2085" s="1" t="s">
        <v>55</v>
      </c>
      <c r="F2085" s="1" t="s">
        <v>27</v>
      </c>
      <c r="G2085" s="4">
        <v>15611401</v>
      </c>
      <c r="H2085" s="5">
        <v>765329398.61999941</v>
      </c>
      <c r="I2085" s="4">
        <v>14189925</v>
      </c>
      <c r="J2085" s="4">
        <v>1421476</v>
      </c>
      <c r="K2085" s="4">
        <v>696319847.75</v>
      </c>
      <c r="L2085" s="4">
        <v>69009550.86999999</v>
      </c>
      <c r="M2085" s="6">
        <v>0.90894628867710203</v>
      </c>
      <c r="N2085" s="4">
        <v>41.155809164002662</v>
      </c>
      <c r="O2085" s="4">
        <v>787261399.07000017</v>
      </c>
      <c r="P2085" s="4">
        <v>823466824.2500006</v>
      </c>
      <c r="Q2085" s="4">
        <v>696319847.75</v>
      </c>
      <c r="R2085" s="4">
        <v>127146976.50000013</v>
      </c>
    </row>
    <row r="2086" spans="1:18" ht="15" x14ac:dyDescent="0.2">
      <c r="A2086" s="1" t="str" cm="1">
        <f t="array" ref="A2086">_xlfn.LET(
  _xlpm.n, UPPER(TRIM(C2086)),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C2086
  )
)</f>
        <v>Victoria</v>
      </c>
      <c r="B2086" s="1" t="str" cm="1">
        <f t="array" ref="B2086">_xlfn.LET(
  _xlpm.n, UPPER(TRIM(C2086)),
  _xlfn.XLOOKUP(
    _xlpm.n,
    {"AUSTRALIA","NSW","VIC","QLD","SA","WA","TAS","NT","ACT","UNK"},
    {"AU","NSW","VIC","QLD","SA","WA","TAS","NT","ACT","UNK"},
    C2086
  )
)</f>
        <v>VIC</v>
      </c>
      <c r="C2086" s="1" t="s">
        <v>19</v>
      </c>
      <c r="D2086" s="11">
        <f t="shared" si="32"/>
        <v>44348</v>
      </c>
      <c r="E2086" s="1" t="s">
        <v>55</v>
      </c>
      <c r="F2086" s="1" t="s">
        <v>27</v>
      </c>
      <c r="G2086" s="4">
        <v>12703283</v>
      </c>
      <c r="H2086" s="5">
        <v>616843697.47000062</v>
      </c>
      <c r="I2086" s="4">
        <v>11307914</v>
      </c>
      <c r="J2086" s="4">
        <v>1395369</v>
      </c>
      <c r="K2086" s="4">
        <v>548626769.4000001</v>
      </c>
      <c r="L2086" s="4">
        <v>68216928.069999963</v>
      </c>
      <c r="M2086" s="6">
        <v>0.89015682009131025</v>
      </c>
      <c r="N2086" s="4">
        <v>42.094787804660925</v>
      </c>
      <c r="O2086" s="4">
        <v>643223764.79999864</v>
      </c>
      <c r="P2086" s="4">
        <v>675335471.06999958</v>
      </c>
      <c r="Q2086" s="4">
        <v>548626769.4000001</v>
      </c>
      <c r="R2086" s="4">
        <v>126708701.67000012</v>
      </c>
    </row>
    <row r="2087" spans="1:18" ht="15" x14ac:dyDescent="0.2">
      <c r="A2087" s="1" t="str" cm="1">
        <f t="array" ref="A2087">_xlfn.LET(
  _xlpm.n, UPPER(TRIM(C2087)),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C2087
  )
)</f>
        <v>Queensland</v>
      </c>
      <c r="B2087" s="1" t="str" cm="1">
        <f t="array" ref="B2087">_xlfn.LET(
  _xlpm.n, UPPER(TRIM(C2087)),
  _xlfn.XLOOKUP(
    _xlpm.n,
    {"AUSTRALIA","NSW","VIC","QLD","SA","WA","TAS","NT","ACT","UNK"},
    {"AU","NSW","VIC","QLD","SA","WA","TAS","NT","ACT","UNK"},
    C2087
  )
)</f>
        <v>QLD</v>
      </c>
      <c r="C2087" s="1" t="s">
        <v>20</v>
      </c>
      <c r="D2087" s="11">
        <f t="shared" si="32"/>
        <v>44348</v>
      </c>
      <c r="E2087" s="1" t="s">
        <v>55</v>
      </c>
      <c r="F2087" s="1" t="s">
        <v>27</v>
      </c>
      <c r="G2087" s="4">
        <v>9515682</v>
      </c>
      <c r="H2087" s="5">
        <v>473508340.05999988</v>
      </c>
      <c r="I2087" s="4">
        <v>8412938</v>
      </c>
      <c r="J2087" s="4">
        <v>1102744</v>
      </c>
      <c r="K2087" s="4">
        <v>420040896.64999998</v>
      </c>
      <c r="L2087" s="4">
        <v>53467443.409999982</v>
      </c>
      <c r="M2087" s="6">
        <v>0.8841129831787149</v>
      </c>
      <c r="N2087" s="4">
        <v>42.905969026906881</v>
      </c>
      <c r="O2087" s="4">
        <v>486720495.16999847</v>
      </c>
      <c r="P2087" s="4">
        <v>520589083.86000007</v>
      </c>
      <c r="Q2087" s="4">
        <v>420040896.64999998</v>
      </c>
      <c r="R2087" s="4">
        <v>100548187.20999998</v>
      </c>
    </row>
    <row r="2088" spans="1:18" ht="15" x14ac:dyDescent="0.2">
      <c r="A2088" s="1" t="str" cm="1">
        <f t="array" ref="A2088">_xlfn.LET(
  _xlpm.n, UPPER(TRIM(C2088)),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C2088
  )
)</f>
        <v>South Australia</v>
      </c>
      <c r="B2088" s="1" t="str" cm="1">
        <f t="array" ref="B2088">_xlfn.LET(
  _xlpm.n, UPPER(TRIM(C2088)),
  _xlfn.XLOOKUP(
    _xlpm.n,
    {"AUSTRALIA","NSW","VIC","QLD","SA","WA","TAS","NT","ACT","UNK"},
    {"AU","NSW","VIC","QLD","SA","WA","TAS","NT","ACT","UNK"},
    C2088
  )
)</f>
        <v>SA</v>
      </c>
      <c r="C2088" s="1" t="s">
        <v>21</v>
      </c>
      <c r="D2088" s="11">
        <f t="shared" si="32"/>
        <v>44348</v>
      </c>
      <c r="E2088" s="1" t="s">
        <v>55</v>
      </c>
      <c r="F2088" s="1" t="s">
        <v>27</v>
      </c>
      <c r="G2088" s="4">
        <v>3278157</v>
      </c>
      <c r="H2088" s="5">
        <v>159829489.32999951</v>
      </c>
      <c r="I2088" s="4">
        <v>2890622</v>
      </c>
      <c r="J2088" s="4">
        <v>387535</v>
      </c>
      <c r="K2088" s="4">
        <v>140889511.59999982</v>
      </c>
      <c r="L2088" s="4">
        <v>18939977.729999986</v>
      </c>
      <c r="M2088" s="6">
        <v>0.88178266019595763</v>
      </c>
      <c r="N2088" s="4">
        <v>35.636491614269467</v>
      </c>
      <c r="O2088" s="4">
        <v>164804111.0999997</v>
      </c>
      <c r="P2088" s="4">
        <v>173626635.67999962</v>
      </c>
      <c r="Q2088" s="4">
        <v>140889511.59999982</v>
      </c>
      <c r="R2088" s="4">
        <v>32737124.080000028</v>
      </c>
    </row>
    <row r="2089" spans="1:18" ht="15" x14ac:dyDescent="0.2">
      <c r="A2089" s="1" t="str" cm="1">
        <f t="array" ref="A2089">_xlfn.LET(
  _xlpm.n, UPPER(TRIM(C2089)),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C2089
  )
)</f>
        <v>Western Australia</v>
      </c>
      <c r="B2089" s="1" t="str" cm="1">
        <f t="array" ref="B2089">_xlfn.LET(
  _xlpm.n, UPPER(TRIM(C2089)),
  _xlfn.XLOOKUP(
    _xlpm.n,
    {"AUSTRALIA","NSW","VIC","QLD","SA","WA","TAS","NT","ACT","UNK"},
    {"AU","NSW","VIC","QLD","SA","WA","TAS","NT","ACT","UNK"},
    C2089
  )
)</f>
        <v>WA</v>
      </c>
      <c r="C2089" s="1" t="s">
        <v>22</v>
      </c>
      <c r="D2089" s="11">
        <f t="shared" si="32"/>
        <v>44348</v>
      </c>
      <c r="E2089" s="1" t="s">
        <v>55</v>
      </c>
      <c r="F2089" s="1" t="s">
        <v>27</v>
      </c>
      <c r="G2089" s="4">
        <v>4449628</v>
      </c>
      <c r="H2089" s="5">
        <v>217909633.12999994</v>
      </c>
      <c r="I2089" s="4">
        <v>3895011</v>
      </c>
      <c r="J2089" s="4">
        <v>554617</v>
      </c>
      <c r="K2089" s="4">
        <v>191775041.24999997</v>
      </c>
      <c r="L2089" s="4">
        <v>26134591.880000003</v>
      </c>
      <c r="M2089" s="6">
        <v>0.87535654665963092</v>
      </c>
      <c r="N2089" s="4">
        <v>42.108636099488614</v>
      </c>
      <c r="O2089" s="4">
        <v>223283036.40000007</v>
      </c>
      <c r="P2089" s="4">
        <v>241218894.33999982</v>
      </c>
      <c r="Q2089" s="4">
        <v>191775041.24999997</v>
      </c>
      <c r="R2089" s="4">
        <v>49443853.090000048</v>
      </c>
    </row>
    <row r="2090" spans="1:18" ht="15" x14ac:dyDescent="0.2">
      <c r="A2090" s="1" t="str" cm="1">
        <f t="array" ref="A2090">_xlfn.LET(
  _xlpm.n, UPPER(TRIM(C2090)),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C2090
  )
)</f>
        <v>Tasmania</v>
      </c>
      <c r="B2090" s="1" t="str" cm="1">
        <f t="array" ref="B2090">_xlfn.LET(
  _xlpm.n, UPPER(TRIM(C2090)),
  _xlfn.XLOOKUP(
    _xlpm.n,
    {"AUSTRALIA","NSW","VIC","QLD","SA","WA","TAS","NT","ACT","UNK"},
    {"AU","NSW","VIC","QLD","SA","WA","TAS","NT","ACT","UNK"},
    C2090
  )
)</f>
        <v>TAS</v>
      </c>
      <c r="C2090" s="1" t="s">
        <v>23</v>
      </c>
      <c r="D2090" s="11">
        <f t="shared" si="32"/>
        <v>44348</v>
      </c>
      <c r="E2090" s="1" t="s">
        <v>55</v>
      </c>
      <c r="F2090" s="1" t="s">
        <v>27</v>
      </c>
      <c r="G2090" s="4">
        <v>937703</v>
      </c>
      <c r="H2090" s="5">
        <v>46417972.650000051</v>
      </c>
      <c r="I2090" s="4">
        <v>753525</v>
      </c>
      <c r="J2090" s="4">
        <v>184178</v>
      </c>
      <c r="K2090" s="4">
        <v>37496356.800000057</v>
      </c>
      <c r="L2090" s="4">
        <v>8921615.8499999885</v>
      </c>
      <c r="M2090" s="6">
        <v>0.80358599684548304</v>
      </c>
      <c r="N2090" s="4">
        <v>42.867661370461356</v>
      </c>
      <c r="O2090" s="4">
        <v>47874020.500000112</v>
      </c>
      <c r="P2090" s="4">
        <v>54305625.410000019</v>
      </c>
      <c r="Q2090" s="4">
        <v>37496356.800000057</v>
      </c>
      <c r="R2090" s="4">
        <v>16809268.610000003</v>
      </c>
    </row>
    <row r="2091" spans="1:18" ht="15" x14ac:dyDescent="0.2">
      <c r="A2091" s="1" t="str" cm="1">
        <f t="array" ref="A2091">_xlfn.LET(
  _xlpm.n, UPPER(TRIM(C2091)),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C2091
  )
)</f>
        <v>Northern Territory</v>
      </c>
      <c r="B2091" s="1" t="str" cm="1">
        <f t="array" ref="B2091">_xlfn.LET(
  _xlpm.n, UPPER(TRIM(C2091)),
  _xlfn.XLOOKUP(
    _xlpm.n,
    {"AUSTRALIA","NSW","VIC","QLD","SA","WA","TAS","NT","ACT","UNK"},
    {"AU","NSW","VIC","QLD","SA","WA","TAS","NT","ACT","UNK"},
    C2091
  )
)</f>
        <v>NT</v>
      </c>
      <c r="C2091" s="1" t="s">
        <v>24</v>
      </c>
      <c r="D2091" s="11">
        <f t="shared" si="32"/>
        <v>44348</v>
      </c>
      <c r="E2091" s="1" t="s">
        <v>55</v>
      </c>
      <c r="F2091" s="1" t="s">
        <v>27</v>
      </c>
      <c r="G2091" s="4">
        <v>297262</v>
      </c>
      <c r="H2091" s="5">
        <v>16500559.849999992</v>
      </c>
      <c r="I2091" s="4">
        <v>270055</v>
      </c>
      <c r="J2091" s="4">
        <v>27207</v>
      </c>
      <c r="K2091" s="4">
        <v>15201541.79999999</v>
      </c>
      <c r="L2091" s="4">
        <v>1299018.0500000003</v>
      </c>
      <c r="M2091" s="6">
        <v>0.9084746789027861</v>
      </c>
      <c r="N2091" s="4">
        <v>49.621595411118101</v>
      </c>
      <c r="O2091" s="4">
        <v>16884988.89999998</v>
      </c>
      <c r="P2091" s="4">
        <v>17848904.390000008</v>
      </c>
      <c r="Q2091" s="4">
        <v>15201541.79999999</v>
      </c>
      <c r="R2091" s="4">
        <v>2647362.5899999989</v>
      </c>
    </row>
    <row r="2092" spans="1:18" ht="15" x14ac:dyDescent="0.2">
      <c r="A2092" s="1" t="str" cm="1">
        <f t="array" ref="A2092">_xlfn.LET(
  _xlpm.n, UPPER(TRIM(C2092)),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C2092
  )
)</f>
        <v>Australian Capital Territory</v>
      </c>
      <c r="B2092" s="1" t="str" cm="1">
        <f t="array" ref="B2092">_xlfn.LET(
  _xlpm.n, UPPER(TRIM(C2092)),
  _xlfn.XLOOKUP(
    _xlpm.n,
    {"AUSTRALIA","NSW","VIC","QLD","SA","WA","TAS","NT","ACT","UNK"},
    {"AU","NSW","VIC","QLD","SA","WA","TAS","NT","ACT","UNK"},
    C2092
  )
)</f>
        <v>ACT</v>
      </c>
      <c r="C2092" s="1" t="s">
        <v>25</v>
      </c>
      <c r="D2092" s="11">
        <f t="shared" si="32"/>
        <v>44348</v>
      </c>
      <c r="E2092" s="1" t="s">
        <v>55</v>
      </c>
      <c r="F2092" s="1" t="s">
        <v>27</v>
      </c>
      <c r="G2092" s="4">
        <v>665525</v>
      </c>
      <c r="H2092" s="5">
        <v>31903935.739999995</v>
      </c>
      <c r="I2092" s="4">
        <v>469890</v>
      </c>
      <c r="J2092" s="4">
        <v>195635</v>
      </c>
      <c r="K2092" s="4">
        <v>22580212.899999987</v>
      </c>
      <c r="L2092" s="4">
        <v>9323722.8399999868</v>
      </c>
      <c r="M2092" s="6">
        <v>0.70604410052214417</v>
      </c>
      <c r="N2092" s="4">
        <v>48.456184444114726</v>
      </c>
      <c r="O2092" s="4">
        <v>32376572.749999966</v>
      </c>
      <c r="P2092" s="4">
        <v>41380516.590000041</v>
      </c>
      <c r="Q2092" s="4">
        <v>22580212.899999987</v>
      </c>
      <c r="R2092" s="4">
        <v>18800303.689999998</v>
      </c>
    </row>
    <row r="2093" spans="1:18" ht="15" x14ac:dyDescent="0.2">
      <c r="A2093" s="1" t="str" cm="1">
        <f t="array" ref="A2093">_xlfn.LET(
  _xlpm.n, UPPER(TRIM(C2093)),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C2093
  )
)</f>
        <v>Unknown</v>
      </c>
      <c r="B2093" s="1" t="str" cm="1">
        <f t="array" ref="B2093">_xlfn.LET(
  _xlpm.n, UPPER(TRIM(C2093)),
  _xlfn.XLOOKUP(
    _xlpm.n,
    {"AUSTRALIA","NSW","VIC","QLD","SA","WA","TAS","NT","ACT","UNK"},
    {"AU","NSW","VIC","QLD","SA","WA","TAS","NT","ACT","UNK"},
    C2093
  )
)</f>
        <v>UNK</v>
      </c>
      <c r="C2093" s="1" t="s">
        <v>26</v>
      </c>
      <c r="D2093" s="11">
        <f t="shared" si="32"/>
        <v>44348</v>
      </c>
      <c r="E2093" s="1" t="s">
        <v>55</v>
      </c>
      <c r="F2093" s="1" t="s">
        <v>27</v>
      </c>
      <c r="G2093" s="4">
        <v>241</v>
      </c>
      <c r="H2093" s="5">
        <v>11449.699999999997</v>
      </c>
      <c r="I2093" s="4">
        <v>187</v>
      </c>
      <c r="J2093" s="4">
        <v>54</v>
      </c>
      <c r="K2093" s="4">
        <v>8889.1500000000015</v>
      </c>
      <c r="L2093" s="4">
        <v>2560.5499999999997</v>
      </c>
      <c r="M2093" s="6">
        <v>0.77593360995850624</v>
      </c>
      <c r="N2093" s="4">
        <v>44.775925925925918</v>
      </c>
      <c r="O2093" s="4">
        <v>11787.25</v>
      </c>
      <c r="P2093" s="4">
        <v>13867.6</v>
      </c>
      <c r="Q2093" s="4">
        <v>8889.1500000000015</v>
      </c>
      <c r="R2093" s="4">
        <v>4978.45</v>
      </c>
    </row>
    <row r="2094" spans="1:18" ht="15" x14ac:dyDescent="0.2">
      <c r="A2094" s="1" t="str" cm="1">
        <f t="array" ref="A2094">_xlfn.LET(
  _xlpm.n, UPPER(TRIM(C2094)),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C2094
  )
)</f>
        <v>Australia</v>
      </c>
      <c r="B2094" s="1" t="str" cm="1">
        <f t="array" ref="B2094">_xlfn.LET(
  _xlpm.n, UPPER(TRIM(C2094)),
  _xlfn.XLOOKUP(
    _xlpm.n,
    {"AUSTRALIA","NSW","VIC","QLD","SA","WA","TAS","NT","ACT","UNK"},
    {"AU","NSW","VIC","QLD","SA","WA","TAS","NT","ACT","UNK"},
    C2094
  )
)</f>
        <v>AU</v>
      </c>
      <c r="C2094" s="2" t="s">
        <v>15</v>
      </c>
      <c r="D2094" s="12">
        <f t="shared" si="32"/>
        <v>44348</v>
      </c>
      <c r="E2094" s="3" t="s">
        <v>55</v>
      </c>
      <c r="F2094" s="3" t="s">
        <v>28</v>
      </c>
      <c r="G2094" s="8">
        <v>1075825</v>
      </c>
      <c r="H2094" s="9">
        <v>14414699.849999998</v>
      </c>
      <c r="I2094" s="8">
        <v>1071821</v>
      </c>
      <c r="J2094" s="8">
        <v>4004</v>
      </c>
      <c r="K2094" s="8">
        <v>14363373.999999993</v>
      </c>
      <c r="L2094" s="8">
        <v>51325.85</v>
      </c>
      <c r="M2094" s="10">
        <v>0.99627820509841281</v>
      </c>
      <c r="N2094" s="8">
        <v>7.9139835164835164</v>
      </c>
      <c r="O2094" s="8">
        <v>14522523.9</v>
      </c>
      <c r="P2094" s="8">
        <v>14446387.439999992</v>
      </c>
      <c r="Q2094" s="8">
        <v>14363373.999999993</v>
      </c>
      <c r="R2094" s="8">
        <v>83013.440000000031</v>
      </c>
    </row>
    <row r="2095" spans="1:18" ht="15" x14ac:dyDescent="0.2">
      <c r="A2095" s="1" t="str" cm="1">
        <f t="array" ref="A2095">_xlfn.LET(
  _xlpm.n, UPPER(TRIM(C2095)),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C2095
  )
)</f>
        <v>New South Wales</v>
      </c>
      <c r="B2095" s="1" t="str" cm="1">
        <f t="array" ref="B2095">_xlfn.LET(
  _xlpm.n, UPPER(TRIM(C2095)),
  _xlfn.XLOOKUP(
    _xlpm.n,
    {"AUSTRALIA","NSW","VIC","QLD","SA","WA","TAS","NT","ACT","UNK"},
    {"AU","NSW","VIC","QLD","SA","WA","TAS","NT","ACT","UNK"},
    C2095
  )
)</f>
        <v>NSW</v>
      </c>
      <c r="C2095" s="1" t="s">
        <v>18</v>
      </c>
      <c r="D2095" s="11">
        <f t="shared" si="32"/>
        <v>44348</v>
      </c>
      <c r="E2095" s="1" t="s">
        <v>55</v>
      </c>
      <c r="F2095" s="1" t="s">
        <v>28</v>
      </c>
      <c r="G2095" s="4">
        <v>315983</v>
      </c>
      <c r="H2095" s="5">
        <v>4177337.9999999981</v>
      </c>
      <c r="I2095" s="4">
        <v>315106</v>
      </c>
      <c r="J2095" s="4">
        <v>877</v>
      </c>
      <c r="K2095" s="4">
        <v>4166181.9499999983</v>
      </c>
      <c r="L2095" s="4">
        <v>11156.05</v>
      </c>
      <c r="M2095" s="6">
        <v>0.99722453423127189</v>
      </c>
      <c r="N2095" s="4">
        <v>10.155062713797035</v>
      </c>
      <c r="O2095" s="4">
        <v>4193066.4999999986</v>
      </c>
      <c r="P2095" s="4">
        <v>4186243.9899999984</v>
      </c>
      <c r="Q2095" s="4">
        <v>4166181.9499999983</v>
      </c>
      <c r="R2095" s="4">
        <v>20062.039999999997</v>
      </c>
    </row>
    <row r="2096" spans="1:18" ht="15" x14ac:dyDescent="0.2">
      <c r="A2096" s="1" t="str" cm="1">
        <f t="array" ref="A2096">_xlfn.LET(
  _xlpm.n, UPPER(TRIM(C2096)),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C2096
  )
)</f>
        <v>Victoria</v>
      </c>
      <c r="B2096" s="1" t="str" cm="1">
        <f t="array" ref="B2096">_xlfn.LET(
  _xlpm.n, UPPER(TRIM(C2096)),
  _xlfn.XLOOKUP(
    _xlpm.n,
    {"AUSTRALIA","NSW","VIC","QLD","SA","WA","TAS","NT","ACT","UNK"},
    {"AU","NSW","VIC","QLD","SA","WA","TAS","NT","ACT","UNK"},
    C2096
  )
)</f>
        <v>VIC</v>
      </c>
      <c r="C2096" s="1" t="s">
        <v>19</v>
      </c>
      <c r="D2096" s="11">
        <f t="shared" si="32"/>
        <v>44348</v>
      </c>
      <c r="E2096" s="1" t="s">
        <v>55</v>
      </c>
      <c r="F2096" s="1" t="s">
        <v>28</v>
      </c>
      <c r="G2096" s="4">
        <v>218742</v>
      </c>
      <c r="H2096" s="5">
        <v>2773140.7500000014</v>
      </c>
      <c r="I2096" s="4">
        <v>217897</v>
      </c>
      <c r="J2096" s="4">
        <v>845</v>
      </c>
      <c r="K2096" s="4">
        <v>2762423.5000000014</v>
      </c>
      <c r="L2096" s="4">
        <v>10717.25</v>
      </c>
      <c r="M2096" s="6">
        <v>0.9961370015817721</v>
      </c>
      <c r="N2096" s="4">
        <v>14.382130177514794</v>
      </c>
      <c r="O2096" s="4">
        <v>2830564.0500000007</v>
      </c>
      <c r="P2096" s="4">
        <v>2785293.6500000013</v>
      </c>
      <c r="Q2096" s="4">
        <v>2762423.5000000014</v>
      </c>
      <c r="R2096" s="4">
        <v>22870.149999999998</v>
      </c>
    </row>
    <row r="2097" spans="1:18" ht="15" x14ac:dyDescent="0.2">
      <c r="A2097" s="1" t="str" cm="1">
        <f t="array" ref="A2097">_xlfn.LET(
  _xlpm.n, UPPER(TRIM(C2097)),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C2097
  )
)</f>
        <v>Queensland</v>
      </c>
      <c r="B2097" s="1" t="str" cm="1">
        <f t="array" ref="B2097">_xlfn.LET(
  _xlpm.n, UPPER(TRIM(C2097)),
  _xlfn.XLOOKUP(
    _xlpm.n,
    {"AUSTRALIA","NSW","VIC","QLD","SA","WA","TAS","NT","ACT","UNK"},
    {"AU","NSW","VIC","QLD","SA","WA","TAS","NT","ACT","UNK"},
    C2097
  )
)</f>
        <v>QLD</v>
      </c>
      <c r="C2097" s="1" t="s">
        <v>20</v>
      </c>
      <c r="D2097" s="11">
        <f t="shared" si="32"/>
        <v>44348</v>
      </c>
      <c r="E2097" s="1" t="s">
        <v>55</v>
      </c>
      <c r="F2097" s="1" t="s">
        <v>28</v>
      </c>
      <c r="G2097" s="4">
        <v>245239</v>
      </c>
      <c r="H2097" s="5">
        <v>3407439.8500000006</v>
      </c>
      <c r="I2097" s="4">
        <v>244504</v>
      </c>
      <c r="J2097" s="4">
        <v>735</v>
      </c>
      <c r="K2097" s="4">
        <v>3397886.0000000009</v>
      </c>
      <c r="L2097" s="4">
        <v>9553.8499999999985</v>
      </c>
      <c r="M2097" s="6">
        <v>0.99700292367853405</v>
      </c>
      <c r="N2097" s="4">
        <v>3.8504761904761904</v>
      </c>
      <c r="O2097" s="4">
        <v>3428790.1500000008</v>
      </c>
      <c r="P2097" s="4">
        <v>3410269.9500000007</v>
      </c>
      <c r="Q2097" s="4">
        <v>3397886.0000000009</v>
      </c>
      <c r="R2097" s="4">
        <v>12383.949999999999</v>
      </c>
    </row>
    <row r="2098" spans="1:18" ht="15" x14ac:dyDescent="0.2">
      <c r="A2098" s="1" t="str" cm="1">
        <f t="array" ref="A2098">_xlfn.LET(
  _xlpm.n, UPPER(TRIM(C2098)),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C2098
  )
)</f>
        <v>South Australia</v>
      </c>
      <c r="B2098" s="1" t="str" cm="1">
        <f t="array" ref="B2098">_xlfn.LET(
  _xlpm.n, UPPER(TRIM(C2098)),
  _xlfn.XLOOKUP(
    _xlpm.n,
    {"AUSTRALIA","NSW","VIC","QLD","SA","WA","TAS","NT","ACT","UNK"},
    {"AU","NSW","VIC","QLD","SA","WA","TAS","NT","ACT","UNK"},
    C2098
  )
)</f>
        <v>SA</v>
      </c>
      <c r="C2098" s="1" t="s">
        <v>21</v>
      </c>
      <c r="D2098" s="11">
        <f t="shared" si="32"/>
        <v>44348</v>
      </c>
      <c r="E2098" s="1" t="s">
        <v>55</v>
      </c>
      <c r="F2098" s="1" t="s">
        <v>28</v>
      </c>
      <c r="G2098" s="4">
        <v>111776</v>
      </c>
      <c r="H2098" s="5">
        <v>1419313.6000000008</v>
      </c>
      <c r="I2098" s="4">
        <v>110951</v>
      </c>
      <c r="J2098" s="4">
        <v>825</v>
      </c>
      <c r="K2098" s="4">
        <v>1408491.6000000008</v>
      </c>
      <c r="L2098" s="4">
        <v>10822</v>
      </c>
      <c r="M2098" s="6">
        <v>0.9926191669052391</v>
      </c>
      <c r="N2098" s="4">
        <v>2.2979393939393939</v>
      </c>
      <c r="O2098" s="4">
        <v>1427847.4000000011</v>
      </c>
      <c r="P2098" s="4">
        <v>1421209.4000000006</v>
      </c>
      <c r="Q2098" s="4">
        <v>1408491.6000000008</v>
      </c>
      <c r="R2098" s="4">
        <v>12717.799999999997</v>
      </c>
    </row>
    <row r="2099" spans="1:18" ht="15" x14ac:dyDescent="0.2">
      <c r="A2099" s="1" t="str" cm="1">
        <f t="array" ref="A2099">_xlfn.LET(
  _xlpm.n, UPPER(TRIM(C2099)),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C2099
  )
)</f>
        <v>Western Australia</v>
      </c>
      <c r="B2099" s="1" t="str" cm="1">
        <f t="array" ref="B2099">_xlfn.LET(
  _xlpm.n, UPPER(TRIM(C2099)),
  _xlfn.XLOOKUP(
    _xlpm.n,
    {"AUSTRALIA","NSW","VIC","QLD","SA","WA","TAS","NT","ACT","UNK"},
    {"AU","NSW","VIC","QLD","SA","WA","TAS","NT","ACT","UNK"},
    C2099
  )
)</f>
        <v>WA</v>
      </c>
      <c r="C2099" s="1" t="s">
        <v>22</v>
      </c>
      <c r="D2099" s="11">
        <f t="shared" si="32"/>
        <v>44348</v>
      </c>
      <c r="E2099" s="1" t="s">
        <v>55</v>
      </c>
      <c r="F2099" s="1" t="s">
        <v>28</v>
      </c>
      <c r="G2099" s="4">
        <v>117231</v>
      </c>
      <c r="H2099" s="5">
        <v>1579470.1999999997</v>
      </c>
      <c r="I2099" s="4">
        <v>116686</v>
      </c>
      <c r="J2099" s="4">
        <v>545</v>
      </c>
      <c r="K2099" s="4">
        <v>1572588.65</v>
      </c>
      <c r="L2099" s="4">
        <v>6881.5499999999993</v>
      </c>
      <c r="M2099" s="6">
        <v>0.99535105902022503</v>
      </c>
      <c r="N2099" s="4">
        <v>10.38256880733945</v>
      </c>
      <c r="O2099" s="4">
        <v>1582574.8999999997</v>
      </c>
      <c r="P2099" s="4">
        <v>1585128.7</v>
      </c>
      <c r="Q2099" s="4">
        <v>1572588.65</v>
      </c>
      <c r="R2099" s="4">
        <v>12540.05</v>
      </c>
    </row>
    <row r="2100" spans="1:18" ht="15" x14ac:dyDescent="0.2">
      <c r="A2100" s="1" t="str" cm="1">
        <f t="array" ref="A2100">_xlfn.LET(
  _xlpm.n, UPPER(TRIM(C2100)),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C2100
  )
)</f>
        <v>Tasmania</v>
      </c>
      <c r="B2100" s="1" t="str" cm="1">
        <f t="array" ref="B2100">_xlfn.LET(
  _xlpm.n, UPPER(TRIM(C2100)),
  _xlfn.XLOOKUP(
    _xlpm.n,
    {"AUSTRALIA","NSW","VIC","QLD","SA","WA","TAS","NT","ACT","UNK"},
    {"AU","NSW","VIC","QLD","SA","WA","TAS","NT","ACT","UNK"},
    C2100
  )
)</f>
        <v>TAS</v>
      </c>
      <c r="C2100" s="1" t="s">
        <v>23</v>
      </c>
      <c r="D2100" s="11">
        <f t="shared" si="32"/>
        <v>44348</v>
      </c>
      <c r="E2100" s="1" t="s">
        <v>55</v>
      </c>
      <c r="F2100" s="1" t="s">
        <v>28</v>
      </c>
      <c r="G2100" s="4">
        <v>34114</v>
      </c>
      <c r="H2100" s="5">
        <v>437907.14999999991</v>
      </c>
      <c r="I2100" s="4">
        <v>33962</v>
      </c>
      <c r="J2100" s="4">
        <v>152</v>
      </c>
      <c r="K2100" s="4">
        <v>436021.39999999991</v>
      </c>
      <c r="L2100" s="4">
        <v>1885.75</v>
      </c>
      <c r="M2100" s="6">
        <v>0.99554435129272445</v>
      </c>
      <c r="N2100" s="4">
        <v>1.3901315789473685</v>
      </c>
      <c r="O2100" s="4">
        <v>439359.3499999998</v>
      </c>
      <c r="P2100" s="4">
        <v>438118.4499999999</v>
      </c>
      <c r="Q2100" s="4">
        <v>436021.39999999991</v>
      </c>
      <c r="R2100" s="4">
        <v>2097.0500000000002</v>
      </c>
    </row>
    <row r="2101" spans="1:18" ht="15" x14ac:dyDescent="0.2">
      <c r="A2101" s="1" t="str" cm="1">
        <f t="array" ref="A2101">_xlfn.LET(
  _xlpm.n, UPPER(TRIM(C2101)),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C2101
  )
)</f>
        <v>Northern Territory</v>
      </c>
      <c r="B2101" s="1" t="str" cm="1">
        <f t="array" ref="B2101">_xlfn.LET(
  _xlpm.n, UPPER(TRIM(C2101)),
  _xlfn.XLOOKUP(
    _xlpm.n,
    {"AUSTRALIA","NSW","VIC","QLD","SA","WA","TAS","NT","ACT","UNK"},
    {"AU","NSW","VIC","QLD","SA","WA","TAS","NT","ACT","UNK"},
    C2101
  )
)</f>
        <v>NT</v>
      </c>
      <c r="C2101" s="1" t="s">
        <v>24</v>
      </c>
      <c r="D2101" s="11">
        <f t="shared" si="32"/>
        <v>44348</v>
      </c>
      <c r="E2101" s="1" t="s">
        <v>55</v>
      </c>
      <c r="F2101" s="1" t="s">
        <v>28</v>
      </c>
      <c r="G2101" s="4">
        <v>26666</v>
      </c>
      <c r="H2101" s="5">
        <v>543079.59999999986</v>
      </c>
      <c r="I2101" s="4">
        <v>26662</v>
      </c>
      <c r="J2101" s="4">
        <v>4</v>
      </c>
      <c r="K2101" s="4">
        <v>543030.19999999984</v>
      </c>
      <c r="L2101" s="4">
        <v>49.400000000000006</v>
      </c>
      <c r="M2101" s="6">
        <v>0.99984999624990623</v>
      </c>
      <c r="N2101" s="4">
        <v>8.25</v>
      </c>
      <c r="O2101" s="4">
        <v>543215.85000000009</v>
      </c>
      <c r="P2101" s="4">
        <v>543112.59999999986</v>
      </c>
      <c r="Q2101" s="4">
        <v>543030.19999999984</v>
      </c>
      <c r="R2101" s="4">
        <v>82.4</v>
      </c>
    </row>
    <row r="2102" spans="1:18" ht="15" x14ac:dyDescent="0.2">
      <c r="A2102" s="1" t="str" cm="1">
        <f t="array" ref="A2102">_xlfn.LET(
  _xlpm.n, UPPER(TRIM(C2102)),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C2102
  )
)</f>
        <v>Australian Capital Territory</v>
      </c>
      <c r="B2102" s="1" t="str" cm="1">
        <f t="array" ref="B2102">_xlfn.LET(
  _xlpm.n, UPPER(TRIM(C2102)),
  _xlfn.XLOOKUP(
    _xlpm.n,
    {"AUSTRALIA","NSW","VIC","QLD","SA","WA","TAS","NT","ACT","UNK"},
    {"AU","NSW","VIC","QLD","SA","WA","TAS","NT","ACT","UNK"},
    C2102
  )
)</f>
        <v>ACT</v>
      </c>
      <c r="C2102" s="1" t="s">
        <v>25</v>
      </c>
      <c r="D2102" s="11">
        <f t="shared" si="32"/>
        <v>44348</v>
      </c>
      <c r="E2102" s="1" t="s">
        <v>55</v>
      </c>
      <c r="F2102" s="1" t="s">
        <v>28</v>
      </c>
      <c r="G2102" s="4">
        <v>6070</v>
      </c>
      <c r="H2102" s="5">
        <v>76961.10000000002</v>
      </c>
      <c r="I2102" s="4">
        <v>6049</v>
      </c>
      <c r="J2102" s="4">
        <v>21</v>
      </c>
      <c r="K2102" s="4">
        <v>76701.100000000006</v>
      </c>
      <c r="L2102" s="4">
        <v>260</v>
      </c>
      <c r="M2102" s="6">
        <v>0.99654036243822075</v>
      </c>
      <c r="N2102" s="4">
        <v>0</v>
      </c>
      <c r="O2102" s="4">
        <v>77056.10000000002</v>
      </c>
      <c r="P2102" s="4">
        <v>76961.10000000002</v>
      </c>
      <c r="Q2102" s="4">
        <v>76701.100000000006</v>
      </c>
      <c r="R2102" s="4">
        <v>260</v>
      </c>
    </row>
    <row r="2103" spans="1:18" ht="15" x14ac:dyDescent="0.2">
      <c r="A2103" s="1" t="str" cm="1">
        <f t="array" ref="A2103">_xlfn.LET(
  _xlpm.n, UPPER(TRIM(C2103)),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C2103
  )
)</f>
        <v>Unknown</v>
      </c>
      <c r="B2103" s="1" t="str" cm="1">
        <f t="array" ref="B2103">_xlfn.LET(
  _xlpm.n, UPPER(TRIM(C2103)),
  _xlfn.XLOOKUP(
    _xlpm.n,
    {"AUSTRALIA","NSW","VIC","QLD","SA","WA","TAS","NT","ACT","UNK"},
    {"AU","NSW","VIC","QLD","SA","WA","TAS","NT","ACT","UNK"},
    C2103
  )
)</f>
        <v>UNK</v>
      </c>
      <c r="C2103" s="1" t="s">
        <v>26</v>
      </c>
      <c r="D2103" s="11">
        <f t="shared" si="32"/>
        <v>44348</v>
      </c>
      <c r="E2103" s="1" t="s">
        <v>55</v>
      </c>
      <c r="F2103" s="1" t="s">
        <v>28</v>
      </c>
      <c r="G2103" s="4">
        <v>4</v>
      </c>
      <c r="H2103" s="5">
        <v>49.6</v>
      </c>
      <c r="I2103" s="4">
        <v>4</v>
      </c>
      <c r="J2103" s="4">
        <v>0</v>
      </c>
      <c r="K2103" s="4">
        <v>49.6</v>
      </c>
      <c r="L2103" s="4">
        <v>0</v>
      </c>
      <c r="M2103" s="6">
        <v>1</v>
      </c>
      <c r="N2103" s="4" t="s">
        <v>32</v>
      </c>
      <c r="O2103" s="4">
        <v>49.6</v>
      </c>
      <c r="P2103" s="4">
        <v>49.6</v>
      </c>
      <c r="Q2103" s="4">
        <v>49.6</v>
      </c>
      <c r="R2103" s="4">
        <v>0</v>
      </c>
    </row>
    <row r="2104" spans="1:18" ht="15" x14ac:dyDescent="0.2">
      <c r="A2104" s="1" t="str" cm="1">
        <f t="array" ref="A2104">_xlfn.LET(
  _xlpm.n, UPPER(TRIM(C2104)),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C2104
  )
)</f>
        <v>Australia</v>
      </c>
      <c r="B2104" s="1" t="str" cm="1">
        <f t="array" ref="B2104">_xlfn.LET(
  _xlpm.n, UPPER(TRIM(C2104)),
  _xlfn.XLOOKUP(
    _xlpm.n,
    {"AUSTRALIA","NSW","VIC","QLD","SA","WA","TAS","NT","ACT","UNK"},
    {"AU","NSW","VIC","QLD","SA","WA","TAS","NT","ACT","UNK"},
    C2104
  )
)</f>
        <v>AU</v>
      </c>
      <c r="C2104" s="2" t="s">
        <v>15</v>
      </c>
      <c r="D2104" s="12">
        <f t="shared" si="32"/>
        <v>44348</v>
      </c>
      <c r="E2104" s="3" t="s">
        <v>55</v>
      </c>
      <c r="F2104" s="3" t="s">
        <v>29</v>
      </c>
      <c r="G2104" s="8">
        <v>4245881</v>
      </c>
      <c r="H2104" s="9">
        <v>335311160.10000062</v>
      </c>
      <c r="I2104" s="8">
        <v>2303809</v>
      </c>
      <c r="J2104" s="8">
        <v>1942072</v>
      </c>
      <c r="K2104" s="8">
        <v>156393421.64999831</v>
      </c>
      <c r="L2104" s="8">
        <v>178917738.44999903</v>
      </c>
      <c r="M2104" s="10">
        <v>0.54259857965873282</v>
      </c>
      <c r="N2104" s="8">
        <v>59.094303192672598</v>
      </c>
      <c r="O2104" s="8">
        <v>382178345.74999613</v>
      </c>
      <c r="P2104" s="8">
        <v>450076551.69000131</v>
      </c>
      <c r="Q2104" s="8">
        <v>156393421.64999831</v>
      </c>
      <c r="R2104" s="8">
        <v>293683130.04000068</v>
      </c>
    </row>
    <row r="2105" spans="1:18" ht="15" x14ac:dyDescent="0.2">
      <c r="A2105" s="1" t="str" cm="1">
        <f t="array" ref="A2105">_xlfn.LET(
  _xlpm.n, UPPER(TRIM(C2105)),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C2105
  )
)</f>
        <v>New South Wales</v>
      </c>
      <c r="B2105" s="1" t="str" cm="1">
        <f t="array" ref="B2105">_xlfn.LET(
  _xlpm.n, UPPER(TRIM(C2105)),
  _xlfn.XLOOKUP(
    _xlpm.n,
    {"AUSTRALIA","NSW","VIC","QLD","SA","WA","TAS","NT","ACT","UNK"},
    {"AU","NSW","VIC","QLD","SA","WA","TAS","NT","ACT","UNK"},
    C2105
  )
)</f>
        <v>NSW</v>
      </c>
      <c r="C2105" s="1" t="s">
        <v>18</v>
      </c>
      <c r="D2105" s="11">
        <f t="shared" si="32"/>
        <v>44348</v>
      </c>
      <c r="E2105" s="1" t="s">
        <v>55</v>
      </c>
      <c r="F2105" s="1" t="s">
        <v>29</v>
      </c>
      <c r="G2105" s="4">
        <v>1328075</v>
      </c>
      <c r="H2105" s="5">
        <v>104256807.38999985</v>
      </c>
      <c r="I2105" s="4">
        <v>703521</v>
      </c>
      <c r="J2105" s="4">
        <v>624554</v>
      </c>
      <c r="K2105" s="4">
        <v>47777144.350000031</v>
      </c>
      <c r="L2105" s="4">
        <v>56479663.040000066</v>
      </c>
      <c r="M2105" s="6">
        <v>0.52972987218342338</v>
      </c>
      <c r="N2105" s="4">
        <v>59.336844548269582</v>
      </c>
      <c r="O2105" s="4">
        <v>118289050.50000013</v>
      </c>
      <c r="P2105" s="4">
        <v>141315870.99999997</v>
      </c>
      <c r="Q2105" s="4">
        <v>47777144.350000031</v>
      </c>
      <c r="R2105" s="4">
        <v>93538726.649999976</v>
      </c>
    </row>
    <row r="2106" spans="1:18" ht="15" x14ac:dyDescent="0.2">
      <c r="A2106" s="1" t="str" cm="1">
        <f t="array" ref="A2106">_xlfn.LET(
  _xlpm.n, UPPER(TRIM(C2106)),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C2106
  )
)</f>
        <v>Victoria</v>
      </c>
      <c r="B2106" s="1" t="str" cm="1">
        <f t="array" ref="B2106">_xlfn.LET(
  _xlpm.n, UPPER(TRIM(C2106)),
  _xlfn.XLOOKUP(
    _xlpm.n,
    {"AUSTRALIA","NSW","VIC","QLD","SA","WA","TAS","NT","ACT","UNK"},
    {"AU","NSW","VIC","QLD","SA","WA","TAS","NT","ACT","UNK"},
    C2106
  )
)</f>
        <v>VIC</v>
      </c>
      <c r="C2106" s="1" t="s">
        <v>19</v>
      </c>
      <c r="D2106" s="11">
        <f t="shared" si="32"/>
        <v>44348</v>
      </c>
      <c r="E2106" s="1" t="s">
        <v>55</v>
      </c>
      <c r="F2106" s="1" t="s">
        <v>29</v>
      </c>
      <c r="G2106" s="4">
        <v>1234370</v>
      </c>
      <c r="H2106" s="5">
        <v>97747193.320000008</v>
      </c>
      <c r="I2106" s="4">
        <v>650455</v>
      </c>
      <c r="J2106" s="4">
        <v>583915</v>
      </c>
      <c r="K2106" s="4">
        <v>44293775.950000085</v>
      </c>
      <c r="L2106" s="4">
        <v>53453417.370000035</v>
      </c>
      <c r="M2106" s="6">
        <v>0.52695302056919724</v>
      </c>
      <c r="N2106" s="4">
        <v>58.266685065463264</v>
      </c>
      <c r="O2106" s="4">
        <v>111448869.95000006</v>
      </c>
      <c r="P2106" s="4">
        <v>131769984.72999994</v>
      </c>
      <c r="Q2106" s="4">
        <v>44293775.950000085</v>
      </c>
      <c r="R2106" s="4">
        <v>87476208.779999942</v>
      </c>
    </row>
    <row r="2107" spans="1:18" ht="15" x14ac:dyDescent="0.2">
      <c r="A2107" s="1" t="str" cm="1">
        <f t="array" ref="A2107">_xlfn.LET(
  _xlpm.n, UPPER(TRIM(C2107)),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C2107
  )
)</f>
        <v>Queensland</v>
      </c>
      <c r="B2107" s="1" t="str" cm="1">
        <f t="array" ref="B2107">_xlfn.LET(
  _xlpm.n, UPPER(TRIM(C2107)),
  _xlfn.XLOOKUP(
    _xlpm.n,
    {"AUSTRALIA","NSW","VIC","QLD","SA","WA","TAS","NT","ACT","UNK"},
    {"AU","NSW","VIC","QLD","SA","WA","TAS","NT","ACT","UNK"},
    C2107
  )
)</f>
        <v>QLD</v>
      </c>
      <c r="C2107" s="1" t="s">
        <v>20</v>
      </c>
      <c r="D2107" s="11">
        <f t="shared" si="32"/>
        <v>44348</v>
      </c>
      <c r="E2107" s="1" t="s">
        <v>55</v>
      </c>
      <c r="F2107" s="1" t="s">
        <v>29</v>
      </c>
      <c r="G2107" s="4">
        <v>845476</v>
      </c>
      <c r="H2107" s="5">
        <v>65782568.700000033</v>
      </c>
      <c r="I2107" s="4">
        <v>495074</v>
      </c>
      <c r="J2107" s="4">
        <v>350402</v>
      </c>
      <c r="K2107" s="4">
        <v>33709494.600000001</v>
      </c>
      <c r="L2107" s="4">
        <v>32073074.100000024</v>
      </c>
      <c r="M2107" s="6">
        <v>0.58555653856525791</v>
      </c>
      <c r="N2107" s="4">
        <v>58.085157419192797</v>
      </c>
      <c r="O2107" s="4">
        <v>75202270.00000003</v>
      </c>
      <c r="P2107" s="4">
        <v>86135724.029999867</v>
      </c>
      <c r="Q2107" s="4">
        <v>33709494.600000001</v>
      </c>
      <c r="R2107" s="4">
        <v>52426229.430000007</v>
      </c>
    </row>
    <row r="2108" spans="1:18" ht="15" x14ac:dyDescent="0.2">
      <c r="A2108" s="1" t="str" cm="1">
        <f t="array" ref="A2108">_xlfn.LET(
  _xlpm.n, UPPER(TRIM(C2108)),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C2108
  )
)</f>
        <v>South Australia</v>
      </c>
      <c r="B2108" s="1" t="str" cm="1">
        <f t="array" ref="B2108">_xlfn.LET(
  _xlpm.n, UPPER(TRIM(C2108)),
  _xlfn.XLOOKUP(
    _xlpm.n,
    {"AUSTRALIA","NSW","VIC","QLD","SA","WA","TAS","NT","ACT","UNK"},
    {"AU","NSW","VIC","QLD","SA","WA","TAS","NT","ACT","UNK"},
    C2108
  )
)</f>
        <v>SA</v>
      </c>
      <c r="C2108" s="1" t="s">
        <v>21</v>
      </c>
      <c r="D2108" s="11">
        <f t="shared" si="32"/>
        <v>44348</v>
      </c>
      <c r="E2108" s="1" t="s">
        <v>55</v>
      </c>
      <c r="F2108" s="1" t="s">
        <v>29</v>
      </c>
      <c r="G2108" s="4">
        <v>312368</v>
      </c>
      <c r="H2108" s="5">
        <v>23346336.639999997</v>
      </c>
      <c r="I2108" s="4">
        <v>206708</v>
      </c>
      <c r="J2108" s="4">
        <v>105660</v>
      </c>
      <c r="K2108" s="4">
        <v>13476304.599999992</v>
      </c>
      <c r="L2108" s="4">
        <v>9870032.0399999935</v>
      </c>
      <c r="M2108" s="6">
        <v>0.66174512113916917</v>
      </c>
      <c r="N2108" s="4">
        <v>55.434163543441251</v>
      </c>
      <c r="O2108" s="4">
        <v>27054933.700000003</v>
      </c>
      <c r="P2108" s="4">
        <v>29203510.360000037</v>
      </c>
      <c r="Q2108" s="4">
        <v>13476304.599999992</v>
      </c>
      <c r="R2108" s="4">
        <v>15727205.760000007</v>
      </c>
    </row>
    <row r="2109" spans="1:18" ht="15" x14ac:dyDescent="0.2">
      <c r="A2109" s="1" t="str" cm="1">
        <f t="array" ref="A2109">_xlfn.LET(
  _xlpm.n, UPPER(TRIM(C2109)),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C2109
  )
)</f>
        <v>Western Australia</v>
      </c>
      <c r="B2109" s="1" t="str" cm="1">
        <f t="array" ref="B2109">_xlfn.LET(
  _xlpm.n, UPPER(TRIM(C2109)),
  _xlfn.XLOOKUP(
    _xlpm.n,
    {"AUSTRALIA","NSW","VIC","QLD","SA","WA","TAS","NT","ACT","UNK"},
    {"AU","NSW","VIC","QLD","SA","WA","TAS","NT","ACT","UNK"},
    C2109
  )
)</f>
        <v>WA</v>
      </c>
      <c r="C2109" s="1" t="s">
        <v>22</v>
      </c>
      <c r="D2109" s="11">
        <f t="shared" si="32"/>
        <v>44348</v>
      </c>
      <c r="E2109" s="1" t="s">
        <v>55</v>
      </c>
      <c r="F2109" s="1" t="s">
        <v>29</v>
      </c>
      <c r="G2109" s="4">
        <v>388247</v>
      </c>
      <c r="H2109" s="5">
        <v>32234478.019999944</v>
      </c>
      <c r="I2109" s="4">
        <v>200916</v>
      </c>
      <c r="J2109" s="4">
        <v>187331</v>
      </c>
      <c r="K2109" s="4">
        <v>13516561.949999973</v>
      </c>
      <c r="L2109" s="4">
        <v>18717916.069999989</v>
      </c>
      <c r="M2109" s="6">
        <v>0.51749530582335468</v>
      </c>
      <c r="N2109" s="4">
        <v>64.731949543855521</v>
      </c>
      <c r="O2109" s="4">
        <v>36643743.800000042</v>
      </c>
      <c r="P2109" s="4">
        <v>44360778.860000156</v>
      </c>
      <c r="Q2109" s="4">
        <v>13516561.949999973</v>
      </c>
      <c r="R2109" s="4">
        <v>30844216.910000004</v>
      </c>
    </row>
    <row r="2110" spans="1:18" ht="15" x14ac:dyDescent="0.2">
      <c r="A2110" s="1" t="str" cm="1">
        <f t="array" ref="A2110">_xlfn.LET(
  _xlpm.n, UPPER(TRIM(C2110)),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C2110
  )
)</f>
        <v>Tasmania</v>
      </c>
      <c r="B2110" s="1" t="str" cm="1">
        <f t="array" ref="B2110">_xlfn.LET(
  _xlpm.n, UPPER(TRIM(C2110)),
  _xlfn.XLOOKUP(
    _xlpm.n,
    {"AUSTRALIA","NSW","VIC","QLD","SA","WA","TAS","NT","ACT","UNK"},
    {"AU","NSW","VIC","QLD","SA","WA","TAS","NT","ACT","UNK"},
    C2110
  )
)</f>
        <v>TAS</v>
      </c>
      <c r="C2110" s="1" t="s">
        <v>23</v>
      </c>
      <c r="D2110" s="11">
        <f t="shared" si="32"/>
        <v>44348</v>
      </c>
      <c r="E2110" s="1" t="s">
        <v>55</v>
      </c>
      <c r="F2110" s="1" t="s">
        <v>29</v>
      </c>
      <c r="G2110" s="4">
        <v>78195</v>
      </c>
      <c r="H2110" s="5">
        <v>6465099.9999999944</v>
      </c>
      <c r="I2110" s="4">
        <v>30052</v>
      </c>
      <c r="J2110" s="4">
        <v>48143</v>
      </c>
      <c r="K2110" s="4">
        <v>2354595.7000000072</v>
      </c>
      <c r="L2110" s="4">
        <v>4110504.3</v>
      </c>
      <c r="M2110" s="6">
        <v>0.38432124816164714</v>
      </c>
      <c r="N2110" s="4">
        <v>43.298957480838332</v>
      </c>
      <c r="O2110" s="4">
        <v>7480044.200000016</v>
      </c>
      <c r="P2110" s="4">
        <v>8549641.7099999748</v>
      </c>
      <c r="Q2110" s="4">
        <v>2354595.7000000072</v>
      </c>
      <c r="R2110" s="4">
        <v>6195046.0099999998</v>
      </c>
    </row>
    <row r="2111" spans="1:18" ht="15" x14ac:dyDescent="0.2">
      <c r="A2111" s="1" t="str" cm="1">
        <f t="array" ref="A2111">_xlfn.LET(
  _xlpm.n, UPPER(TRIM(C2111)),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C2111
  )
)</f>
        <v>Northern Territory</v>
      </c>
      <c r="B2111" s="1" t="str" cm="1">
        <f t="array" ref="B2111">_xlfn.LET(
  _xlpm.n, UPPER(TRIM(C2111)),
  _xlfn.XLOOKUP(
    _xlpm.n,
    {"AUSTRALIA","NSW","VIC","QLD","SA","WA","TAS","NT","ACT","UNK"},
    {"AU","NSW","VIC","QLD","SA","WA","TAS","NT","ACT","UNK"},
    C2111
  )
)</f>
        <v>NT</v>
      </c>
      <c r="C2111" s="1" t="s">
        <v>24</v>
      </c>
      <c r="D2111" s="11">
        <f t="shared" si="32"/>
        <v>44348</v>
      </c>
      <c r="E2111" s="1" t="s">
        <v>55</v>
      </c>
      <c r="F2111" s="1" t="s">
        <v>29</v>
      </c>
      <c r="G2111" s="4">
        <v>11641</v>
      </c>
      <c r="H2111" s="5">
        <v>880192.44999999867</v>
      </c>
      <c r="I2111" s="4">
        <v>7368</v>
      </c>
      <c r="J2111" s="4">
        <v>4273</v>
      </c>
      <c r="K2111" s="4">
        <v>504873.39999999985</v>
      </c>
      <c r="L2111" s="4">
        <v>375319.0500000001</v>
      </c>
      <c r="M2111" s="6">
        <v>0.63293531483549526</v>
      </c>
      <c r="N2111" s="4">
        <v>65.779054528434358</v>
      </c>
      <c r="O2111" s="4">
        <v>1020137.05</v>
      </c>
      <c r="P2111" s="4">
        <v>1161266.3500000008</v>
      </c>
      <c r="Q2111" s="4">
        <v>504873.39999999985</v>
      </c>
      <c r="R2111" s="4">
        <v>656392.94999999984</v>
      </c>
    </row>
    <row r="2112" spans="1:18" ht="15" x14ac:dyDescent="0.2">
      <c r="A2112" s="1" t="str" cm="1">
        <f t="array" ref="A2112">_xlfn.LET(
  _xlpm.n, UPPER(TRIM(C2112)),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C2112
  )
)</f>
        <v>Australian Capital Territory</v>
      </c>
      <c r="B2112" s="1" t="str" cm="1">
        <f t="array" ref="B2112">_xlfn.LET(
  _xlpm.n, UPPER(TRIM(C2112)),
  _xlfn.XLOOKUP(
    _xlpm.n,
    {"AUSTRALIA","NSW","VIC","QLD","SA","WA","TAS","NT","ACT","UNK"},
    {"AU","NSW","VIC","QLD","SA","WA","TAS","NT","ACT","UNK"},
    C2112
  )
)</f>
        <v>ACT</v>
      </c>
      <c r="C2112" s="1" t="s">
        <v>25</v>
      </c>
      <c r="D2112" s="11">
        <f t="shared" si="32"/>
        <v>44348</v>
      </c>
      <c r="E2112" s="1" t="s">
        <v>55</v>
      </c>
      <c r="F2112" s="1" t="s">
        <v>29</v>
      </c>
      <c r="G2112" s="4">
        <v>47474</v>
      </c>
      <c r="H2112" s="5">
        <v>4596017.7299999967</v>
      </c>
      <c r="I2112" s="4">
        <v>9707</v>
      </c>
      <c r="J2112" s="4">
        <v>37767</v>
      </c>
      <c r="K2112" s="4">
        <v>760234.29999999958</v>
      </c>
      <c r="L2112" s="4">
        <v>3835783.4300000006</v>
      </c>
      <c r="M2112" s="6">
        <v>0.20446981505666259</v>
      </c>
      <c r="N2112" s="4">
        <v>78.907091376069104</v>
      </c>
      <c r="O2112" s="4">
        <v>5036784.4500000048</v>
      </c>
      <c r="P2112" s="4">
        <v>7576101.8499999987</v>
      </c>
      <c r="Q2112" s="4">
        <v>760234.29999999958</v>
      </c>
      <c r="R2112" s="4">
        <v>6815867.5500000007</v>
      </c>
    </row>
    <row r="2113" spans="1:18" ht="15" x14ac:dyDescent="0.2">
      <c r="A2113" s="1" t="str" cm="1">
        <f t="array" ref="A2113">_xlfn.LET(
  _xlpm.n, UPPER(TRIM(C2113)),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C2113
  )
)</f>
        <v>Unknown</v>
      </c>
      <c r="B2113" s="1" t="str" cm="1">
        <f t="array" ref="B2113">_xlfn.LET(
  _xlpm.n, UPPER(TRIM(C2113)),
  _xlfn.XLOOKUP(
    _xlpm.n,
    {"AUSTRALIA","NSW","VIC","QLD","SA","WA","TAS","NT","ACT","UNK"},
    {"AU","NSW","VIC","QLD","SA","WA","TAS","NT","ACT","UNK"},
    C2113
  )
)</f>
        <v>UNK</v>
      </c>
      <c r="C2113" s="1" t="s">
        <v>26</v>
      </c>
      <c r="D2113" s="11">
        <f t="shared" si="32"/>
        <v>44348</v>
      </c>
      <c r="E2113" s="1" t="s">
        <v>55</v>
      </c>
      <c r="F2113" s="1" t="s">
        <v>29</v>
      </c>
      <c r="G2113" s="4">
        <v>35</v>
      </c>
      <c r="H2113" s="5">
        <v>2465.85</v>
      </c>
      <c r="I2113" s="4">
        <v>8</v>
      </c>
      <c r="J2113" s="4">
        <v>27</v>
      </c>
      <c r="K2113" s="4">
        <v>436.80000000000007</v>
      </c>
      <c r="L2113" s="4">
        <v>2029.0499999999997</v>
      </c>
      <c r="M2113" s="6">
        <v>0.22857142857142856</v>
      </c>
      <c r="N2113" s="4">
        <v>44.701851851851842</v>
      </c>
      <c r="O2113" s="4">
        <v>2512.1000000000004</v>
      </c>
      <c r="P2113" s="4">
        <v>3672.7999999999997</v>
      </c>
      <c r="Q2113" s="4">
        <v>436.80000000000007</v>
      </c>
      <c r="R2113" s="4">
        <v>3236</v>
      </c>
    </row>
    <row r="2114" spans="1:18" ht="15" x14ac:dyDescent="0.2">
      <c r="A2114" s="1" t="str" cm="1">
        <f t="array" ref="A2114">_xlfn.LET(
  _xlpm.n, UPPER(TRIM(C2114)),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C2114
  )
)</f>
        <v>Australia</v>
      </c>
      <c r="B2114" s="1" t="str" cm="1">
        <f t="array" ref="B2114">_xlfn.LET(
  _xlpm.n, UPPER(TRIM(C2114)),
  _xlfn.XLOOKUP(
    _xlpm.n,
    {"AUSTRALIA","NSW","VIC","QLD","SA","WA","TAS","NT","ACT","UNK"},
    {"AU","NSW","VIC","QLD","SA","WA","TAS","NT","ACT","UNK"},
    C2114
  )
)</f>
        <v>AU</v>
      </c>
      <c r="C2114" s="2" t="s">
        <v>15</v>
      </c>
      <c r="D2114" s="12">
        <f t="shared" ref="D2114:D2177" si="33">_xlfn.LET(
  _xlpm.s, TRIM(E2114),
  _xlpm.y, VALUE(LEFT(_xlpm.s,4)),
  _xlpm.q, VALUE(MID(_xlpm.s, FIND("Q",_xlpm.s)+1, 1)),
  _xlpm.m, CHOOSE(_xlpm.q, 9,12,3,6),
  DATE(_xlpm.y + (_xlpm.q&gt;=3), _xlpm.m, 1)
)</f>
        <v>44348</v>
      </c>
      <c r="E2114" s="3" t="s">
        <v>55</v>
      </c>
      <c r="F2114" s="3" t="s">
        <v>30</v>
      </c>
      <c r="G2114" s="8">
        <v>8839363</v>
      </c>
      <c r="H2114" s="9">
        <v>727210804.84999704</v>
      </c>
      <c r="I2114" s="8">
        <v>3031442</v>
      </c>
      <c r="J2114" s="8">
        <v>5807921</v>
      </c>
      <c r="K2114" s="8">
        <v>262232879.94999981</v>
      </c>
      <c r="L2114" s="8">
        <v>464977924.90000051</v>
      </c>
      <c r="M2114" s="10">
        <v>0.34294801559795657</v>
      </c>
      <c r="N2114" s="8">
        <v>97.621882587111514</v>
      </c>
      <c r="O2114" s="8">
        <v>844274376.20999765</v>
      </c>
      <c r="P2114" s="8">
        <v>1208192270.2900054</v>
      </c>
      <c r="Q2114" s="8">
        <v>262232879.94999981</v>
      </c>
      <c r="R2114" s="8">
        <v>945959390.33999813</v>
      </c>
    </row>
    <row r="2115" spans="1:18" ht="15" x14ac:dyDescent="0.2">
      <c r="A2115" s="1" t="str" cm="1">
        <f t="array" ref="A2115">_xlfn.LET(
  _xlpm.n, UPPER(TRIM(C2115)),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C2115
  )
)</f>
        <v>New South Wales</v>
      </c>
      <c r="B2115" s="1" t="str" cm="1">
        <f t="array" ref="B2115">_xlfn.LET(
  _xlpm.n, UPPER(TRIM(C2115)),
  _xlfn.XLOOKUP(
    _xlpm.n,
    {"AUSTRALIA","NSW","VIC","QLD","SA","WA","TAS","NT","ACT","UNK"},
    {"AU","NSW","VIC","QLD","SA","WA","TAS","NT","ACT","UNK"},
    C2115
  )
)</f>
        <v>NSW</v>
      </c>
      <c r="C2115" s="1" t="s">
        <v>18</v>
      </c>
      <c r="D2115" s="11">
        <f t="shared" si="33"/>
        <v>44348</v>
      </c>
      <c r="E2115" s="1" t="s">
        <v>55</v>
      </c>
      <c r="F2115" s="1" t="s">
        <v>30</v>
      </c>
      <c r="G2115" s="4">
        <v>3029467</v>
      </c>
      <c r="H2115" s="5">
        <v>257555826.56</v>
      </c>
      <c r="I2115" s="4">
        <v>1125923</v>
      </c>
      <c r="J2115" s="4">
        <v>1903544</v>
      </c>
      <c r="K2115" s="4">
        <v>99871414.499999896</v>
      </c>
      <c r="L2115" s="4">
        <v>157684412.05999997</v>
      </c>
      <c r="M2115" s="6">
        <v>0.37165712648462584</v>
      </c>
      <c r="N2115" s="4">
        <v>105.67889573097294</v>
      </c>
      <c r="O2115" s="4">
        <v>295697998.55000067</v>
      </c>
      <c r="P2115" s="4">
        <v>430792877.92000067</v>
      </c>
      <c r="Q2115" s="4">
        <v>99871414.499999896</v>
      </c>
      <c r="R2115" s="4">
        <v>330921463.42000014</v>
      </c>
    </row>
    <row r="2116" spans="1:18" ht="15" x14ac:dyDescent="0.2">
      <c r="A2116" s="1" t="str" cm="1">
        <f t="array" ref="A2116">_xlfn.LET(
  _xlpm.n, UPPER(TRIM(C2116)),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C2116
  )
)</f>
        <v>Victoria</v>
      </c>
      <c r="B2116" s="1" t="str" cm="1">
        <f t="array" ref="B2116">_xlfn.LET(
  _xlpm.n, UPPER(TRIM(C2116)),
  _xlfn.XLOOKUP(
    _xlpm.n,
    {"AUSTRALIA","NSW","VIC","QLD","SA","WA","TAS","NT","ACT","UNK"},
    {"AU","NSW","VIC","QLD","SA","WA","TAS","NT","ACT","UNK"},
    C2116
  )
)</f>
        <v>VIC</v>
      </c>
      <c r="C2116" s="1" t="s">
        <v>19</v>
      </c>
      <c r="D2116" s="11">
        <f t="shared" si="33"/>
        <v>44348</v>
      </c>
      <c r="E2116" s="1" t="s">
        <v>55</v>
      </c>
      <c r="F2116" s="1" t="s">
        <v>30</v>
      </c>
      <c r="G2116" s="4">
        <v>2570031</v>
      </c>
      <c r="H2116" s="5">
        <v>212349949.08000025</v>
      </c>
      <c r="I2116" s="4">
        <v>933730</v>
      </c>
      <c r="J2116" s="4">
        <v>1636301</v>
      </c>
      <c r="K2116" s="4">
        <v>80836730.5</v>
      </c>
      <c r="L2116" s="4">
        <v>131513218.57999995</v>
      </c>
      <c r="M2116" s="6">
        <v>0.36331468375284187</v>
      </c>
      <c r="N2116" s="4">
        <v>91.651868378634759</v>
      </c>
      <c r="O2116" s="4">
        <v>247634514.90000015</v>
      </c>
      <c r="P2116" s="4">
        <v>340158457.40000004</v>
      </c>
      <c r="Q2116" s="4">
        <v>80836730.5</v>
      </c>
      <c r="R2116" s="4">
        <v>259321726.89999989</v>
      </c>
    </row>
    <row r="2117" spans="1:18" ht="15" x14ac:dyDescent="0.2">
      <c r="A2117" s="1" t="str" cm="1">
        <f t="array" ref="A2117">_xlfn.LET(
  _xlpm.n, UPPER(TRIM(C2117)),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C2117
  )
)</f>
        <v>Queensland</v>
      </c>
      <c r="B2117" s="1" t="str" cm="1">
        <f t="array" ref="B2117">_xlfn.LET(
  _xlpm.n, UPPER(TRIM(C2117)),
  _xlfn.XLOOKUP(
    _xlpm.n,
    {"AUSTRALIA","NSW","VIC","QLD","SA","WA","TAS","NT","ACT","UNK"},
    {"AU","NSW","VIC","QLD","SA","WA","TAS","NT","ACT","UNK"},
    C2117
  )
)</f>
        <v>QLD</v>
      </c>
      <c r="C2117" s="1" t="s">
        <v>20</v>
      </c>
      <c r="D2117" s="11">
        <f t="shared" si="33"/>
        <v>44348</v>
      </c>
      <c r="E2117" s="1" t="s">
        <v>55</v>
      </c>
      <c r="F2117" s="1" t="s">
        <v>30</v>
      </c>
      <c r="G2117" s="4">
        <v>1629475</v>
      </c>
      <c r="H2117" s="5">
        <v>131277658.89000013</v>
      </c>
      <c r="I2117" s="4">
        <v>484431</v>
      </c>
      <c r="J2117" s="4">
        <v>1145044</v>
      </c>
      <c r="K2117" s="4">
        <v>41203730.750000015</v>
      </c>
      <c r="L2117" s="4">
        <v>90073928.140000075</v>
      </c>
      <c r="M2117" s="6">
        <v>0.29729268629466549</v>
      </c>
      <c r="N2117" s="4">
        <v>98.732078177059506</v>
      </c>
      <c r="O2117" s="4">
        <v>153506643.92000002</v>
      </c>
      <c r="P2117" s="4">
        <v>223510190.75999987</v>
      </c>
      <c r="Q2117" s="4">
        <v>41203730.750000015</v>
      </c>
      <c r="R2117" s="4">
        <v>182306460.01000008</v>
      </c>
    </row>
    <row r="2118" spans="1:18" ht="15" x14ac:dyDescent="0.2">
      <c r="A2118" s="1" t="str" cm="1">
        <f t="array" ref="A2118">_xlfn.LET(
  _xlpm.n, UPPER(TRIM(C2118)),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C2118
  )
)</f>
        <v>South Australia</v>
      </c>
      <c r="B2118" s="1" t="str" cm="1">
        <f t="array" ref="B2118">_xlfn.LET(
  _xlpm.n, UPPER(TRIM(C2118)),
  _xlfn.XLOOKUP(
    _xlpm.n,
    {"AUSTRALIA","NSW","VIC","QLD","SA","WA","TAS","NT","ACT","UNK"},
    {"AU","NSW","VIC","QLD","SA","WA","TAS","NT","ACT","UNK"},
    C2118
  )
)</f>
        <v>SA</v>
      </c>
      <c r="C2118" s="1" t="s">
        <v>21</v>
      </c>
      <c r="D2118" s="11">
        <f t="shared" si="33"/>
        <v>44348</v>
      </c>
      <c r="E2118" s="1" t="s">
        <v>55</v>
      </c>
      <c r="F2118" s="1" t="s">
        <v>30</v>
      </c>
      <c r="G2118" s="4">
        <v>612128</v>
      </c>
      <c r="H2118" s="5">
        <v>47768927.979999989</v>
      </c>
      <c r="I2118" s="4">
        <v>215873</v>
      </c>
      <c r="J2118" s="4">
        <v>396255</v>
      </c>
      <c r="K2118" s="4">
        <v>18067123.649999999</v>
      </c>
      <c r="L2118" s="4">
        <v>29701804.330000013</v>
      </c>
      <c r="M2118" s="6">
        <v>0.35265990119713525</v>
      </c>
      <c r="N2118" s="4">
        <v>76.491170933081307</v>
      </c>
      <c r="O2118" s="4">
        <v>56054048.140000023</v>
      </c>
      <c r="P2118" s="4">
        <v>75612586.780000001</v>
      </c>
      <c r="Q2118" s="4">
        <v>18067123.649999999</v>
      </c>
      <c r="R2118" s="4">
        <v>57545463.129999951</v>
      </c>
    </row>
    <row r="2119" spans="1:18" ht="15" x14ac:dyDescent="0.2">
      <c r="A2119" s="1" t="str" cm="1">
        <f t="array" ref="A2119">_xlfn.LET(
  _xlpm.n, UPPER(TRIM(C2119)),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C2119
  )
)</f>
        <v>Western Australia</v>
      </c>
      <c r="B2119" s="1" t="str" cm="1">
        <f t="array" ref="B2119">_xlfn.LET(
  _xlpm.n, UPPER(TRIM(C2119)),
  _xlfn.XLOOKUP(
    _xlpm.n,
    {"AUSTRALIA","NSW","VIC","QLD","SA","WA","TAS","NT","ACT","UNK"},
    {"AU","NSW","VIC","QLD","SA","WA","TAS","NT","ACT","UNK"},
    C2119
  )
)</f>
        <v>WA</v>
      </c>
      <c r="C2119" s="1" t="s">
        <v>22</v>
      </c>
      <c r="D2119" s="11">
        <f t="shared" si="33"/>
        <v>44348</v>
      </c>
      <c r="E2119" s="1" t="s">
        <v>55</v>
      </c>
      <c r="F2119" s="1" t="s">
        <v>30</v>
      </c>
      <c r="G2119" s="4">
        <v>684651</v>
      </c>
      <c r="H2119" s="5">
        <v>53048909.379999906</v>
      </c>
      <c r="I2119" s="4">
        <v>165361</v>
      </c>
      <c r="J2119" s="4">
        <v>519290</v>
      </c>
      <c r="K2119" s="4">
        <v>13039463.750000009</v>
      </c>
      <c r="L2119" s="4">
        <v>40009445.629999921</v>
      </c>
      <c r="M2119" s="6">
        <v>0.24152597454761623</v>
      </c>
      <c r="N2119" s="4">
        <v>97.680302489403573</v>
      </c>
      <c r="O2119" s="4">
        <v>62134985.99999994</v>
      </c>
      <c r="P2119" s="4">
        <v>95447023.009999976</v>
      </c>
      <c r="Q2119" s="4">
        <v>13039463.750000009</v>
      </c>
      <c r="R2119" s="4">
        <v>82407559.260000005</v>
      </c>
    </row>
    <row r="2120" spans="1:18" ht="15" x14ac:dyDescent="0.2">
      <c r="A2120" s="1" t="str" cm="1">
        <f t="array" ref="A2120">_xlfn.LET(
  _xlpm.n, UPPER(TRIM(C2120)),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C2120
  )
)</f>
        <v>Tasmania</v>
      </c>
      <c r="B2120" s="1" t="str" cm="1">
        <f t="array" ref="B2120">_xlfn.LET(
  _xlpm.n, UPPER(TRIM(C2120)),
  _xlfn.XLOOKUP(
    _xlpm.n,
    {"AUSTRALIA","NSW","VIC","QLD","SA","WA","TAS","NT","ACT","UNK"},
    {"AU","NSW","VIC","QLD","SA","WA","TAS","NT","ACT","UNK"},
    C2120
  )
)</f>
        <v>TAS</v>
      </c>
      <c r="C2120" s="1" t="s">
        <v>23</v>
      </c>
      <c r="D2120" s="11">
        <f t="shared" si="33"/>
        <v>44348</v>
      </c>
      <c r="E2120" s="1" t="s">
        <v>55</v>
      </c>
      <c r="F2120" s="1" t="s">
        <v>30</v>
      </c>
      <c r="G2120" s="4">
        <v>171910</v>
      </c>
      <c r="H2120" s="5">
        <v>13259384.050000014</v>
      </c>
      <c r="I2120" s="4">
        <v>61899</v>
      </c>
      <c r="J2120" s="4">
        <v>110011</v>
      </c>
      <c r="K2120" s="4">
        <v>5334907.1000000061</v>
      </c>
      <c r="L2120" s="4">
        <v>7924476.950000002</v>
      </c>
      <c r="M2120" s="6">
        <v>0.36006631376883252</v>
      </c>
      <c r="N2120" s="4">
        <v>80.658957837031096</v>
      </c>
      <c r="O2120" s="4">
        <v>15737793.500000004</v>
      </c>
      <c r="P2120" s="4">
        <v>20860770.119999975</v>
      </c>
      <c r="Q2120" s="4">
        <v>5334907.1000000061</v>
      </c>
      <c r="R2120" s="4">
        <v>15525863.020000016</v>
      </c>
    </row>
    <row r="2121" spans="1:18" ht="15" x14ac:dyDescent="0.2">
      <c r="A2121" s="1" t="str" cm="1">
        <f t="array" ref="A2121">_xlfn.LET(
  _xlpm.n, UPPER(TRIM(C2121)),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C2121
  )
)</f>
        <v>Northern Territory</v>
      </c>
      <c r="B2121" s="1" t="str" cm="1">
        <f t="array" ref="B2121">_xlfn.LET(
  _xlpm.n, UPPER(TRIM(C2121)),
  _xlfn.XLOOKUP(
    _xlpm.n,
    {"AUSTRALIA","NSW","VIC","QLD","SA","WA","TAS","NT","ACT","UNK"},
    {"AU","NSW","VIC","QLD","SA","WA","TAS","NT","ACT","UNK"},
    C2121
  )
)</f>
        <v>NT</v>
      </c>
      <c r="C2121" s="1" t="s">
        <v>24</v>
      </c>
      <c r="D2121" s="11">
        <f t="shared" si="33"/>
        <v>44348</v>
      </c>
      <c r="E2121" s="1" t="s">
        <v>55</v>
      </c>
      <c r="F2121" s="1" t="s">
        <v>30</v>
      </c>
      <c r="G2121" s="4">
        <v>27382</v>
      </c>
      <c r="H2121" s="5">
        <v>2216630.8899999997</v>
      </c>
      <c r="I2121" s="4">
        <v>10912</v>
      </c>
      <c r="J2121" s="4">
        <v>16470</v>
      </c>
      <c r="K2121" s="4">
        <v>995410.20000000007</v>
      </c>
      <c r="L2121" s="4">
        <v>1221220.6899999992</v>
      </c>
      <c r="M2121" s="6">
        <v>0.39850997005331967</v>
      </c>
      <c r="N2121" s="4">
        <v>106.42332155477034</v>
      </c>
      <c r="O2121" s="4">
        <v>2624359.7999999952</v>
      </c>
      <c r="P2121" s="4">
        <v>3636779.5499999989</v>
      </c>
      <c r="Q2121" s="4">
        <v>995410.20000000007</v>
      </c>
      <c r="R2121" s="4">
        <v>2641369.3499999992</v>
      </c>
    </row>
    <row r="2122" spans="1:18" ht="15" x14ac:dyDescent="0.2">
      <c r="A2122" s="1" t="str" cm="1">
        <f t="array" ref="A2122">_xlfn.LET(
  _xlpm.n, UPPER(TRIM(C2122)),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C2122
  )
)</f>
        <v>Australian Capital Territory</v>
      </c>
      <c r="B2122" s="1" t="str" cm="1">
        <f t="array" ref="B2122">_xlfn.LET(
  _xlpm.n, UPPER(TRIM(C2122)),
  _xlfn.XLOOKUP(
    _xlpm.n,
    {"AUSTRALIA","NSW","VIC","QLD","SA","WA","TAS","NT","ACT","UNK"},
    {"AU","NSW","VIC","QLD","SA","WA","TAS","NT","ACT","UNK"},
    C2122
  )
)</f>
        <v>ACT</v>
      </c>
      <c r="C2122" s="1" t="s">
        <v>25</v>
      </c>
      <c r="D2122" s="11">
        <f t="shared" si="33"/>
        <v>44348</v>
      </c>
      <c r="E2122" s="1" t="s">
        <v>55</v>
      </c>
      <c r="F2122" s="1" t="s">
        <v>30</v>
      </c>
      <c r="G2122" s="4">
        <v>114217</v>
      </c>
      <c r="H2122" s="5">
        <v>9725367.6199999917</v>
      </c>
      <c r="I2122" s="4">
        <v>33297</v>
      </c>
      <c r="J2122" s="4">
        <v>80920</v>
      </c>
      <c r="K2122" s="4">
        <v>2882462.0000000019</v>
      </c>
      <c r="L2122" s="4">
        <v>6842905.6200000001</v>
      </c>
      <c r="M2122" s="6">
        <v>0.29152402882232942</v>
      </c>
      <c r="N2122" s="4">
        <v>118.76577584735642</v>
      </c>
      <c r="O2122" s="4">
        <v>10874255.549999999</v>
      </c>
      <c r="P2122" s="4">
        <v>18158182.979999971</v>
      </c>
      <c r="Q2122" s="4">
        <v>2882462.0000000019</v>
      </c>
      <c r="R2122" s="4">
        <v>15275720.979999997</v>
      </c>
    </row>
    <row r="2123" spans="1:18" ht="15" x14ac:dyDescent="0.2">
      <c r="A2123" s="1" t="str" cm="1">
        <f t="array" ref="A2123">_xlfn.LET(
  _xlpm.n, UPPER(TRIM(C2123)),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C2123
  )
)</f>
        <v>Unknown</v>
      </c>
      <c r="B2123" s="1" t="str" cm="1">
        <f t="array" ref="B2123">_xlfn.LET(
  _xlpm.n, UPPER(TRIM(C2123)),
  _xlfn.XLOOKUP(
    _xlpm.n,
    {"AUSTRALIA","NSW","VIC","QLD","SA","WA","TAS","NT","ACT","UNK"},
    {"AU","NSW","VIC","QLD","SA","WA","TAS","NT","ACT","UNK"},
    C2123
  )
)</f>
        <v>UNK</v>
      </c>
      <c r="C2123" s="1" t="s">
        <v>26</v>
      </c>
      <c r="D2123" s="11">
        <f t="shared" si="33"/>
        <v>44348</v>
      </c>
      <c r="E2123" s="1" t="s">
        <v>55</v>
      </c>
      <c r="F2123" s="1" t="s">
        <v>30</v>
      </c>
      <c r="G2123" s="4">
        <v>102</v>
      </c>
      <c r="H2123" s="5">
        <v>8150.4</v>
      </c>
      <c r="I2123" s="4">
        <v>16</v>
      </c>
      <c r="J2123" s="4">
        <v>86</v>
      </c>
      <c r="K2123" s="4">
        <v>1637.5</v>
      </c>
      <c r="L2123" s="4">
        <v>6512.9</v>
      </c>
      <c r="M2123" s="6">
        <v>0.15686274509803921</v>
      </c>
      <c r="N2123" s="4">
        <v>118.25710526315791</v>
      </c>
      <c r="O2123" s="4">
        <v>9775.8499999999985</v>
      </c>
      <c r="P2123" s="4">
        <v>15401.769999999999</v>
      </c>
      <c r="Q2123" s="4">
        <v>1637.5</v>
      </c>
      <c r="R2123" s="4">
        <v>13764.270000000002</v>
      </c>
    </row>
    <row r="2124" spans="1:18" ht="15" x14ac:dyDescent="0.2">
      <c r="A2124" s="1" t="str" cm="1">
        <f t="array" ref="A2124">_xlfn.LET(
  _xlpm.n, UPPER(TRIM(C2124)),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C2124
  )
)</f>
        <v>Australia</v>
      </c>
      <c r="B2124" s="1" t="str" cm="1">
        <f t="array" ref="B2124">_xlfn.LET(
  _xlpm.n, UPPER(TRIM(C2124)),
  _xlfn.XLOOKUP(
    _xlpm.n,
    {"AUSTRALIA","NSW","VIC","QLD","SA","WA","TAS","NT","ACT","UNK"},
    {"AU","NSW","VIC","QLD","SA","WA","TAS","NT","ACT","UNK"},
    C2124
  )
)</f>
        <v>AU</v>
      </c>
      <c r="C2124" s="2" t="s">
        <v>15</v>
      </c>
      <c r="D2124" s="12">
        <f t="shared" si="33"/>
        <v>44348</v>
      </c>
      <c r="E2124" s="3" t="s">
        <v>55</v>
      </c>
      <c r="F2124" s="3" t="s">
        <v>31</v>
      </c>
      <c r="G2124" s="8">
        <v>491318</v>
      </c>
      <c r="H2124" s="9">
        <v>48166065.980000064</v>
      </c>
      <c r="I2124" s="8">
        <v>296056</v>
      </c>
      <c r="J2124" s="8">
        <v>195262</v>
      </c>
      <c r="K2124" s="8">
        <v>14712026.949999988</v>
      </c>
      <c r="L2124" s="8">
        <v>33454039.030000031</v>
      </c>
      <c r="M2124" s="10">
        <v>0.60257511428443489</v>
      </c>
      <c r="N2124" s="8">
        <v>291.92631293121303</v>
      </c>
      <c r="O2124" s="8">
        <v>53974359.570000142</v>
      </c>
      <c r="P2124" s="8">
        <v>119131561.4900002</v>
      </c>
      <c r="Q2124" s="8">
        <v>14712026.949999988</v>
      </c>
      <c r="R2124" s="8">
        <v>104419534.54000011</v>
      </c>
    </row>
    <row r="2125" spans="1:18" ht="15" x14ac:dyDescent="0.2">
      <c r="A2125" s="1" t="str" cm="1">
        <f t="array" ref="A2125">_xlfn.LET(
  _xlpm.n, UPPER(TRIM(C2125)),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C2125
  )
)</f>
        <v>New South Wales</v>
      </c>
      <c r="B2125" s="1" t="str" cm="1">
        <f t="array" ref="B2125">_xlfn.LET(
  _xlpm.n, UPPER(TRIM(C2125)),
  _xlfn.XLOOKUP(
    _xlpm.n,
    {"AUSTRALIA","NSW","VIC","QLD","SA","WA","TAS","NT","ACT","UNK"},
    {"AU","NSW","VIC","QLD","SA","WA","TAS","NT","ACT","UNK"},
    C2125
  )
)</f>
        <v>NSW</v>
      </c>
      <c r="C2125" s="1" t="s">
        <v>18</v>
      </c>
      <c r="D2125" s="11">
        <f t="shared" si="33"/>
        <v>44348</v>
      </c>
      <c r="E2125" s="1" t="s">
        <v>55</v>
      </c>
      <c r="F2125" s="1" t="s">
        <v>31</v>
      </c>
      <c r="G2125" s="4">
        <v>167059</v>
      </c>
      <c r="H2125" s="5">
        <v>17250735.489999991</v>
      </c>
      <c r="I2125" s="4">
        <v>102539</v>
      </c>
      <c r="J2125" s="4">
        <v>64520</v>
      </c>
      <c r="K2125" s="4">
        <v>5209225.1000000034</v>
      </c>
      <c r="L2125" s="4">
        <v>12041510.390000001</v>
      </c>
      <c r="M2125" s="6">
        <v>0.61378914036358412</v>
      </c>
      <c r="N2125" s="4">
        <v>366.01635027699842</v>
      </c>
      <c r="O2125" s="4">
        <v>19153245.370000012</v>
      </c>
      <c r="P2125" s="4">
        <v>44940769.669999994</v>
      </c>
      <c r="Q2125" s="4">
        <v>5209225.1000000034</v>
      </c>
      <c r="R2125" s="4">
        <v>39731544.57</v>
      </c>
    </row>
    <row r="2126" spans="1:18" ht="15" x14ac:dyDescent="0.2">
      <c r="A2126" s="1" t="str" cm="1">
        <f t="array" ref="A2126">_xlfn.LET(
  _xlpm.n, UPPER(TRIM(C2126)),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C2126
  )
)</f>
        <v>Victoria</v>
      </c>
      <c r="B2126" s="1" t="str" cm="1">
        <f t="array" ref="B2126">_xlfn.LET(
  _xlpm.n, UPPER(TRIM(C2126)),
  _xlfn.XLOOKUP(
    _xlpm.n,
    {"AUSTRALIA","NSW","VIC","QLD","SA","WA","TAS","NT","ACT","UNK"},
    {"AU","NSW","VIC","QLD","SA","WA","TAS","NT","ACT","UNK"},
    C2126
  )
)</f>
        <v>VIC</v>
      </c>
      <c r="C2126" s="1" t="s">
        <v>19</v>
      </c>
      <c r="D2126" s="11">
        <f t="shared" si="33"/>
        <v>44348</v>
      </c>
      <c r="E2126" s="1" t="s">
        <v>55</v>
      </c>
      <c r="F2126" s="1" t="s">
        <v>31</v>
      </c>
      <c r="G2126" s="4">
        <v>132237</v>
      </c>
      <c r="H2126" s="5">
        <v>12663104.539999994</v>
      </c>
      <c r="I2126" s="4">
        <v>93239</v>
      </c>
      <c r="J2126" s="4">
        <v>38998</v>
      </c>
      <c r="K2126" s="4">
        <v>4508608.8</v>
      </c>
      <c r="L2126" s="4">
        <v>8154495.7399999984</v>
      </c>
      <c r="M2126" s="6">
        <v>0.705090103375001</v>
      </c>
      <c r="N2126" s="4">
        <v>425.49559613615446</v>
      </c>
      <c r="O2126" s="4">
        <v>14329285.699999997</v>
      </c>
      <c r="P2126" s="4">
        <v>31781723.910000008</v>
      </c>
      <c r="Q2126" s="4">
        <v>4508608.8</v>
      </c>
      <c r="R2126" s="4">
        <v>27273115.110000003</v>
      </c>
    </row>
    <row r="2127" spans="1:18" ht="15" x14ac:dyDescent="0.2">
      <c r="A2127" s="1" t="str" cm="1">
        <f t="array" ref="A2127">_xlfn.LET(
  _xlpm.n, UPPER(TRIM(C2127)),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C2127
  )
)</f>
        <v>Queensland</v>
      </c>
      <c r="B2127" s="1" t="str" cm="1">
        <f t="array" ref="B2127">_xlfn.LET(
  _xlpm.n, UPPER(TRIM(C2127)),
  _xlfn.XLOOKUP(
    _xlpm.n,
    {"AUSTRALIA","NSW","VIC","QLD","SA","WA","TAS","NT","ACT","UNK"},
    {"AU","NSW","VIC","QLD","SA","WA","TAS","NT","ACT","UNK"},
    C2127
  )
)</f>
        <v>QLD</v>
      </c>
      <c r="C2127" s="1" t="s">
        <v>20</v>
      </c>
      <c r="D2127" s="11">
        <f t="shared" si="33"/>
        <v>44348</v>
      </c>
      <c r="E2127" s="1" t="s">
        <v>55</v>
      </c>
      <c r="F2127" s="1" t="s">
        <v>31</v>
      </c>
      <c r="G2127" s="4">
        <v>92969</v>
      </c>
      <c r="H2127" s="5">
        <v>8597799.75</v>
      </c>
      <c r="I2127" s="4">
        <v>48675</v>
      </c>
      <c r="J2127" s="4">
        <v>44294</v>
      </c>
      <c r="K2127" s="4">
        <v>2393461.85</v>
      </c>
      <c r="L2127" s="4">
        <v>6204337.8999999966</v>
      </c>
      <c r="M2127" s="6">
        <v>0.52356161731329798</v>
      </c>
      <c r="N2127" s="4">
        <v>171.51253248434023</v>
      </c>
      <c r="O2127" s="4">
        <v>9684498.2999999989</v>
      </c>
      <c r="P2127" s="4">
        <v>19453218.869999994</v>
      </c>
      <c r="Q2127" s="4">
        <v>2393461.85</v>
      </c>
      <c r="R2127" s="4">
        <v>17059757.02</v>
      </c>
    </row>
    <row r="2128" spans="1:18" ht="15" x14ac:dyDescent="0.2">
      <c r="A2128" s="1" t="str" cm="1">
        <f t="array" ref="A2128">_xlfn.LET(
  _xlpm.n, UPPER(TRIM(C2128)),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C2128
  )
)</f>
        <v>South Australia</v>
      </c>
      <c r="B2128" s="1" t="str" cm="1">
        <f t="array" ref="B2128">_xlfn.LET(
  _xlpm.n, UPPER(TRIM(C2128)),
  _xlfn.XLOOKUP(
    _xlpm.n,
    {"AUSTRALIA","NSW","VIC","QLD","SA","WA","TAS","NT","ACT","UNK"},
    {"AU","NSW","VIC","QLD","SA","WA","TAS","NT","ACT","UNK"},
    C2128
  )
)</f>
        <v>SA</v>
      </c>
      <c r="C2128" s="1" t="s">
        <v>21</v>
      </c>
      <c r="D2128" s="11">
        <f t="shared" si="33"/>
        <v>44348</v>
      </c>
      <c r="E2128" s="1" t="s">
        <v>55</v>
      </c>
      <c r="F2128" s="1" t="s">
        <v>31</v>
      </c>
      <c r="G2128" s="4">
        <v>28568</v>
      </c>
      <c r="H2128" s="5">
        <v>2838746.3000000007</v>
      </c>
      <c r="I2128" s="4">
        <v>14893</v>
      </c>
      <c r="J2128" s="4">
        <v>13675</v>
      </c>
      <c r="K2128" s="4">
        <v>772439.14999999991</v>
      </c>
      <c r="L2128" s="4">
        <v>2066307.1500000001</v>
      </c>
      <c r="M2128" s="6">
        <v>0.52131755810697289</v>
      </c>
      <c r="N2128" s="4">
        <v>195.37760687273919</v>
      </c>
      <c r="O2128" s="4">
        <v>3184923.2000000011</v>
      </c>
      <c r="P2128" s="4">
        <v>6640255.4099999992</v>
      </c>
      <c r="Q2128" s="4">
        <v>772439.14999999991</v>
      </c>
      <c r="R2128" s="4">
        <v>5867816.2600000007</v>
      </c>
    </row>
    <row r="2129" spans="1:18" ht="15" x14ac:dyDescent="0.2">
      <c r="A2129" s="1" t="str" cm="1">
        <f t="array" ref="A2129">_xlfn.LET(
  _xlpm.n, UPPER(TRIM(C2129)),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C2129
  )
)</f>
        <v>Western Australia</v>
      </c>
      <c r="B2129" s="1" t="str" cm="1">
        <f t="array" ref="B2129">_xlfn.LET(
  _xlpm.n, UPPER(TRIM(C2129)),
  _xlfn.XLOOKUP(
    _xlpm.n,
    {"AUSTRALIA","NSW","VIC","QLD","SA","WA","TAS","NT","ACT","UNK"},
    {"AU","NSW","VIC","QLD","SA","WA","TAS","NT","ACT","UNK"},
    C2129
  )
)</f>
        <v>WA</v>
      </c>
      <c r="C2129" s="1" t="s">
        <v>22</v>
      </c>
      <c r="D2129" s="11">
        <f t="shared" si="33"/>
        <v>44348</v>
      </c>
      <c r="E2129" s="1" t="s">
        <v>55</v>
      </c>
      <c r="F2129" s="1" t="s">
        <v>31</v>
      </c>
      <c r="G2129" s="4">
        <v>53089</v>
      </c>
      <c r="H2129" s="5">
        <v>5167298.5999999968</v>
      </c>
      <c r="I2129" s="4">
        <v>27209</v>
      </c>
      <c r="J2129" s="4">
        <v>25880</v>
      </c>
      <c r="K2129" s="4">
        <v>1390567.75</v>
      </c>
      <c r="L2129" s="4">
        <v>3776730.8500000006</v>
      </c>
      <c r="M2129" s="6">
        <v>0.51251671721072167</v>
      </c>
      <c r="N2129" s="4">
        <v>197.01594608718369</v>
      </c>
      <c r="O2129" s="4">
        <v>5756066.450000003</v>
      </c>
      <c r="P2129" s="4">
        <v>12430176.919999991</v>
      </c>
      <c r="Q2129" s="4">
        <v>1390567.75</v>
      </c>
      <c r="R2129" s="4">
        <v>11039609.169999992</v>
      </c>
    </row>
    <row r="2130" spans="1:18" ht="15" x14ac:dyDescent="0.2">
      <c r="A2130" s="1" t="str" cm="1">
        <f t="array" ref="A2130">_xlfn.LET(
  _xlpm.n, UPPER(TRIM(C2130)),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C2130
  )
)</f>
        <v>Tasmania</v>
      </c>
      <c r="B2130" s="1" t="str" cm="1">
        <f t="array" ref="B2130">_xlfn.LET(
  _xlpm.n, UPPER(TRIM(C2130)),
  _xlfn.XLOOKUP(
    _xlpm.n,
    {"AUSTRALIA","NSW","VIC","QLD","SA","WA","TAS","NT","ACT","UNK"},
    {"AU","NSW","VIC","QLD","SA","WA","TAS","NT","ACT","UNK"},
    C2130
  )
)</f>
        <v>TAS</v>
      </c>
      <c r="C2130" s="1" t="s">
        <v>23</v>
      </c>
      <c r="D2130" s="11">
        <f t="shared" si="33"/>
        <v>44348</v>
      </c>
      <c r="E2130" s="1" t="s">
        <v>55</v>
      </c>
      <c r="F2130" s="1" t="s">
        <v>31</v>
      </c>
      <c r="G2130" s="4">
        <v>8051</v>
      </c>
      <c r="H2130" s="5">
        <v>785792.3</v>
      </c>
      <c r="I2130" s="4">
        <v>4339</v>
      </c>
      <c r="J2130" s="4">
        <v>3712</v>
      </c>
      <c r="K2130" s="4">
        <v>205319.99999999997</v>
      </c>
      <c r="L2130" s="4">
        <v>580472.30000000016</v>
      </c>
      <c r="M2130" s="6">
        <v>0.53893926220345301</v>
      </c>
      <c r="N2130" s="4">
        <v>185.06555983317295</v>
      </c>
      <c r="O2130" s="4">
        <v>916356.44999999984</v>
      </c>
      <c r="P2130" s="4">
        <v>1772868.8499999992</v>
      </c>
      <c r="Q2130" s="4">
        <v>205319.99999999997</v>
      </c>
      <c r="R2130" s="4">
        <v>1567548.8499999999</v>
      </c>
    </row>
    <row r="2131" spans="1:18" ht="15" x14ac:dyDescent="0.2">
      <c r="A2131" s="1" t="str" cm="1">
        <f t="array" ref="A2131">_xlfn.LET(
  _xlpm.n, UPPER(TRIM(C2131)),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C2131
  )
)</f>
        <v>Northern Territory</v>
      </c>
      <c r="B2131" s="1" t="str" cm="1">
        <f t="array" ref="B2131">_xlfn.LET(
  _xlpm.n, UPPER(TRIM(C2131)),
  _xlfn.XLOOKUP(
    _xlpm.n,
    {"AUSTRALIA","NSW","VIC","QLD","SA","WA","TAS","NT","ACT","UNK"},
    {"AU","NSW","VIC","QLD","SA","WA","TAS","NT","ACT","UNK"},
    C2131
  )
)</f>
        <v>NT</v>
      </c>
      <c r="C2131" s="1" t="s">
        <v>24</v>
      </c>
      <c r="D2131" s="11">
        <f t="shared" si="33"/>
        <v>44348</v>
      </c>
      <c r="E2131" s="1" t="s">
        <v>55</v>
      </c>
      <c r="F2131" s="1" t="s">
        <v>31</v>
      </c>
      <c r="G2131" s="4">
        <v>3133</v>
      </c>
      <c r="H2131" s="5">
        <v>247056.44999999995</v>
      </c>
      <c r="I2131" s="4">
        <v>2246</v>
      </c>
      <c r="J2131" s="4">
        <v>887</v>
      </c>
      <c r="K2131" s="4">
        <v>92228.599999999933</v>
      </c>
      <c r="L2131" s="4">
        <v>154827.84999999998</v>
      </c>
      <c r="M2131" s="6">
        <v>0.71688477497606129</v>
      </c>
      <c r="N2131" s="4">
        <v>226.61750972762647</v>
      </c>
      <c r="O2131" s="4">
        <v>286331.39999999991</v>
      </c>
      <c r="P2131" s="4">
        <v>460693.25000000023</v>
      </c>
      <c r="Q2131" s="4">
        <v>92228.599999999933</v>
      </c>
      <c r="R2131" s="4">
        <v>368464.65000000008</v>
      </c>
    </row>
    <row r="2132" spans="1:18" ht="15" x14ac:dyDescent="0.2">
      <c r="A2132" s="1" t="str" cm="1">
        <f t="array" ref="A2132">_xlfn.LET(
  _xlpm.n, UPPER(TRIM(C2132)),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C2132
  )
)</f>
        <v>Australian Capital Territory</v>
      </c>
      <c r="B2132" s="1" t="str" cm="1">
        <f t="array" ref="B2132">_xlfn.LET(
  _xlpm.n, UPPER(TRIM(C2132)),
  _xlfn.XLOOKUP(
    _xlpm.n,
    {"AUSTRALIA","NSW","VIC","QLD","SA","WA","TAS","NT","ACT","UNK"},
    {"AU","NSW","VIC","QLD","SA","WA","TAS","NT","ACT","UNK"},
    C2132
  )
)</f>
        <v>ACT</v>
      </c>
      <c r="C2132" s="1" t="s">
        <v>25</v>
      </c>
      <c r="D2132" s="11">
        <f t="shared" si="33"/>
        <v>44348</v>
      </c>
      <c r="E2132" s="1" t="s">
        <v>55</v>
      </c>
      <c r="F2132" s="1" t="s">
        <v>31</v>
      </c>
      <c r="G2132" s="4">
        <v>6205</v>
      </c>
      <c r="H2132" s="5">
        <v>615209.45000000007</v>
      </c>
      <c r="I2132" s="4">
        <v>2914</v>
      </c>
      <c r="J2132" s="4">
        <v>3291</v>
      </c>
      <c r="K2132" s="4">
        <v>140093</v>
      </c>
      <c r="L2132" s="4">
        <v>475116.45</v>
      </c>
      <c r="M2132" s="6">
        <v>0.46962127316680097</v>
      </c>
      <c r="N2132" s="4">
        <v>263.70102170283803</v>
      </c>
      <c r="O2132" s="4">
        <v>663272.9</v>
      </c>
      <c r="P2132" s="4">
        <v>1650991.9100000001</v>
      </c>
      <c r="Q2132" s="4">
        <v>140093</v>
      </c>
      <c r="R2132" s="4">
        <v>1510898.9100000001</v>
      </c>
    </row>
    <row r="2133" spans="1:18" ht="15" x14ac:dyDescent="0.2">
      <c r="A2133" s="1" t="str" cm="1">
        <f t="array" ref="A2133">_xlfn.LET(
  _xlpm.n, UPPER(TRIM(C2133)),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C2133
  )
)</f>
        <v>Unknown</v>
      </c>
      <c r="B2133" s="1" t="str" cm="1">
        <f t="array" ref="B2133">_xlfn.LET(
  _xlpm.n, UPPER(TRIM(C2133)),
  _xlfn.XLOOKUP(
    _xlpm.n,
    {"AUSTRALIA","NSW","VIC","QLD","SA","WA","TAS","NT","ACT","UNK"},
    {"AU","NSW","VIC","QLD","SA","WA","TAS","NT","ACT","UNK"},
    C2133
  )
)</f>
        <v>UNK</v>
      </c>
      <c r="C2133" s="1" t="s">
        <v>26</v>
      </c>
      <c r="D2133" s="11">
        <f t="shared" si="33"/>
        <v>44348</v>
      </c>
      <c r="E2133" s="1" t="s">
        <v>55</v>
      </c>
      <c r="F2133" s="1" t="s">
        <v>31</v>
      </c>
      <c r="G2133" s="4">
        <v>7</v>
      </c>
      <c r="H2133" s="5">
        <v>323.10000000000002</v>
      </c>
      <c r="I2133" s="4">
        <v>2</v>
      </c>
      <c r="J2133" s="4">
        <v>5</v>
      </c>
      <c r="K2133" s="4">
        <v>82.7</v>
      </c>
      <c r="L2133" s="4">
        <v>240.4</v>
      </c>
      <c r="M2133" s="6">
        <v>0.2857142857142857</v>
      </c>
      <c r="N2133" s="4">
        <v>107.92</v>
      </c>
      <c r="O2133" s="4">
        <v>379.8</v>
      </c>
      <c r="P2133" s="4">
        <v>862.7</v>
      </c>
      <c r="Q2133" s="4">
        <v>82.7</v>
      </c>
      <c r="R2133" s="4">
        <v>780</v>
      </c>
    </row>
    <row r="2134" spans="1:18" ht="15" x14ac:dyDescent="0.2">
      <c r="A2134" s="1" t="str" cm="1">
        <f t="array" ref="A2134">_xlfn.LET(
  _xlpm.n, UPPER(TRIM(C2134)),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C2134
  )
)</f>
        <v>Australia</v>
      </c>
      <c r="B2134" s="1" t="str" cm="1">
        <f t="array" ref="B2134">_xlfn.LET(
  _xlpm.n, UPPER(TRIM(C2134)),
  _xlfn.XLOOKUP(
    _xlpm.n,
    {"AUSTRALIA","NSW","VIC","QLD","SA","WA","TAS","NT","ACT","UNK"},
    {"AU","NSW","VIC","QLD","SA","WA","TAS","NT","ACT","UNK"},
    C2134
  )
)</f>
        <v>AU</v>
      </c>
      <c r="C2134" s="2" t="s">
        <v>15</v>
      </c>
      <c r="D2134" s="12">
        <f t="shared" si="33"/>
        <v>44348</v>
      </c>
      <c r="E2134" s="3" t="s">
        <v>55</v>
      </c>
      <c r="F2134" s="3" t="s">
        <v>33</v>
      </c>
      <c r="G2134" s="8">
        <v>989284</v>
      </c>
      <c r="H2134" s="9">
        <v>135414427.07000017</v>
      </c>
      <c r="I2134" s="8">
        <v>117230</v>
      </c>
      <c r="J2134" s="8">
        <v>872054</v>
      </c>
      <c r="K2134" s="8">
        <v>11254665.700000003</v>
      </c>
      <c r="L2134" s="8">
        <v>124159761.37000006</v>
      </c>
      <c r="M2134" s="10">
        <v>0.11849984433186021</v>
      </c>
      <c r="N2134" s="8">
        <v>161.33229695261116</v>
      </c>
      <c r="O2134" s="8">
        <v>174857821.16999969</v>
      </c>
      <c r="P2134" s="8">
        <v>335447783.17999768</v>
      </c>
      <c r="Q2134" s="8">
        <v>11254665.700000003</v>
      </c>
      <c r="R2134" s="8">
        <v>324193117.47999835</v>
      </c>
    </row>
    <row r="2135" spans="1:18" ht="15" x14ac:dyDescent="0.2">
      <c r="A2135" s="1" t="str" cm="1">
        <f t="array" ref="A2135">_xlfn.LET(
  _xlpm.n, UPPER(TRIM(C2135)),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C2135
  )
)</f>
        <v>New South Wales</v>
      </c>
      <c r="B2135" s="1" t="str" cm="1">
        <f t="array" ref="B2135">_xlfn.LET(
  _xlpm.n, UPPER(TRIM(C2135)),
  _xlfn.XLOOKUP(
    _xlpm.n,
    {"AUSTRALIA","NSW","VIC","QLD","SA","WA","TAS","NT","ACT","UNK"},
    {"AU","NSW","VIC","QLD","SA","WA","TAS","NT","ACT","UNK"},
    C2135
  )
)</f>
        <v>NSW</v>
      </c>
      <c r="C2135" s="1" t="s">
        <v>18</v>
      </c>
      <c r="D2135" s="11">
        <f t="shared" si="33"/>
        <v>44348</v>
      </c>
      <c r="E2135" s="1" t="s">
        <v>55</v>
      </c>
      <c r="F2135" s="1" t="s">
        <v>33</v>
      </c>
      <c r="G2135" s="4">
        <v>320849</v>
      </c>
      <c r="H2135" s="5">
        <v>45385446.250000045</v>
      </c>
      <c r="I2135" s="4">
        <v>44904</v>
      </c>
      <c r="J2135" s="4">
        <v>275945</v>
      </c>
      <c r="K2135" s="4">
        <v>4170184.8000000012</v>
      </c>
      <c r="L2135" s="4">
        <v>41215261.450000025</v>
      </c>
      <c r="M2135" s="6">
        <v>0.13995368537848021</v>
      </c>
      <c r="N2135" s="4">
        <v>179.11202458744049</v>
      </c>
      <c r="O2135" s="4">
        <v>58177167.620000042</v>
      </c>
      <c r="P2135" s="4">
        <v>113974652.96000025</v>
      </c>
      <c r="Q2135" s="4">
        <v>4170184.8000000012</v>
      </c>
      <c r="R2135" s="4">
        <v>109804468.16000006</v>
      </c>
    </row>
    <row r="2136" spans="1:18" ht="15" x14ac:dyDescent="0.2">
      <c r="A2136" s="1" t="str" cm="1">
        <f t="array" ref="A2136">_xlfn.LET(
  _xlpm.n, UPPER(TRIM(C2136)),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C2136
  )
)</f>
        <v>Victoria</v>
      </c>
      <c r="B2136" s="1" t="str" cm="1">
        <f t="array" ref="B2136">_xlfn.LET(
  _xlpm.n, UPPER(TRIM(C2136)),
  _xlfn.XLOOKUP(
    _xlpm.n,
    {"AUSTRALIA","NSW","VIC","QLD","SA","WA","TAS","NT","ACT","UNK"},
    {"AU","NSW","VIC","QLD","SA","WA","TAS","NT","ACT","UNK"},
    C2136
  )
)</f>
        <v>VIC</v>
      </c>
      <c r="C2136" s="1" t="s">
        <v>19</v>
      </c>
      <c r="D2136" s="11">
        <f t="shared" si="33"/>
        <v>44348</v>
      </c>
      <c r="E2136" s="1" t="s">
        <v>55</v>
      </c>
      <c r="F2136" s="1" t="s">
        <v>33</v>
      </c>
      <c r="G2136" s="4">
        <v>249119</v>
      </c>
      <c r="H2136" s="5">
        <v>33581536.860000074</v>
      </c>
      <c r="I2136" s="4">
        <v>28101</v>
      </c>
      <c r="J2136" s="4">
        <v>221018</v>
      </c>
      <c r="K2136" s="4">
        <v>2680058.9999999981</v>
      </c>
      <c r="L2136" s="4">
        <v>30901477.860000029</v>
      </c>
      <c r="M2136" s="6">
        <v>0.11280151253015627</v>
      </c>
      <c r="N2136" s="4">
        <v>156.29062637604562</v>
      </c>
      <c r="O2136" s="4">
        <v>42952905.349999942</v>
      </c>
      <c r="P2136" s="4">
        <v>83686650.900000006</v>
      </c>
      <c r="Q2136" s="4">
        <v>2680058.9999999981</v>
      </c>
      <c r="R2136" s="4">
        <v>81006591.900000036</v>
      </c>
    </row>
    <row r="2137" spans="1:18" ht="15" x14ac:dyDescent="0.2">
      <c r="A2137" s="1" t="str" cm="1">
        <f t="array" ref="A2137">_xlfn.LET(
  _xlpm.n, UPPER(TRIM(C2137)),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C2137
  )
)</f>
        <v>Queensland</v>
      </c>
      <c r="B2137" s="1" t="str" cm="1">
        <f t="array" ref="B2137">_xlfn.LET(
  _xlpm.n, UPPER(TRIM(C2137)),
  _xlfn.XLOOKUP(
    _xlpm.n,
    {"AUSTRALIA","NSW","VIC","QLD","SA","WA","TAS","NT","ACT","UNK"},
    {"AU","NSW","VIC","QLD","SA","WA","TAS","NT","ACT","UNK"},
    C2137
  )
)</f>
        <v>QLD</v>
      </c>
      <c r="C2137" s="1" t="s">
        <v>20</v>
      </c>
      <c r="D2137" s="11">
        <f t="shared" si="33"/>
        <v>44348</v>
      </c>
      <c r="E2137" s="1" t="s">
        <v>55</v>
      </c>
      <c r="F2137" s="1" t="s">
        <v>33</v>
      </c>
      <c r="G2137" s="4">
        <v>201223</v>
      </c>
      <c r="H2137" s="5">
        <v>27213151.030000009</v>
      </c>
      <c r="I2137" s="4">
        <v>27998</v>
      </c>
      <c r="J2137" s="4">
        <v>173225</v>
      </c>
      <c r="K2137" s="4">
        <v>2825226.5000000005</v>
      </c>
      <c r="L2137" s="4">
        <v>24387924.530000005</v>
      </c>
      <c r="M2137" s="6">
        <v>0.13913916401206622</v>
      </c>
      <c r="N2137" s="4">
        <v>102.31607244675503</v>
      </c>
      <c r="O2137" s="4">
        <v>35665150.200000077</v>
      </c>
      <c r="P2137" s="4">
        <v>66696262.959999956</v>
      </c>
      <c r="Q2137" s="4">
        <v>2825226.5000000005</v>
      </c>
      <c r="R2137" s="4">
        <v>63871036.459999949</v>
      </c>
    </row>
    <row r="2138" spans="1:18" ht="15" x14ac:dyDescent="0.2">
      <c r="A2138" s="1" t="str" cm="1">
        <f t="array" ref="A2138">_xlfn.LET(
  _xlpm.n, UPPER(TRIM(C2138)),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C2138
  )
)</f>
        <v>South Australia</v>
      </c>
      <c r="B2138" s="1" t="str" cm="1">
        <f t="array" ref="B2138">_xlfn.LET(
  _xlpm.n, UPPER(TRIM(C2138)),
  _xlfn.XLOOKUP(
    _xlpm.n,
    {"AUSTRALIA","NSW","VIC","QLD","SA","WA","TAS","NT","ACT","UNK"},
    {"AU","NSW","VIC","QLD","SA","WA","TAS","NT","ACT","UNK"},
    C2138
  )
)</f>
        <v>SA</v>
      </c>
      <c r="C2138" s="1" t="s">
        <v>21</v>
      </c>
      <c r="D2138" s="11">
        <f t="shared" si="33"/>
        <v>44348</v>
      </c>
      <c r="E2138" s="1" t="s">
        <v>55</v>
      </c>
      <c r="F2138" s="1" t="s">
        <v>33</v>
      </c>
      <c r="G2138" s="4">
        <v>77556</v>
      </c>
      <c r="H2138" s="5">
        <v>10108960.999999994</v>
      </c>
      <c r="I2138" s="4">
        <v>8443</v>
      </c>
      <c r="J2138" s="4">
        <v>69113</v>
      </c>
      <c r="K2138" s="4">
        <v>886875.35000000009</v>
      </c>
      <c r="L2138" s="4">
        <v>9222085.6499999892</v>
      </c>
      <c r="M2138" s="6">
        <v>0.1088632729898396</v>
      </c>
      <c r="N2138" s="4">
        <v>151.9274949083503</v>
      </c>
      <c r="O2138" s="4">
        <v>13286712</v>
      </c>
      <c r="P2138" s="4">
        <v>23768326.89999998</v>
      </c>
      <c r="Q2138" s="4">
        <v>886875.35000000009</v>
      </c>
      <c r="R2138" s="4">
        <v>22881451.549999982</v>
      </c>
    </row>
    <row r="2139" spans="1:18" ht="15" x14ac:dyDescent="0.2">
      <c r="A2139" s="1" t="str" cm="1">
        <f t="array" ref="A2139">_xlfn.LET(
  _xlpm.n, UPPER(TRIM(C2139)),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C2139
  )
)</f>
        <v>Western Australia</v>
      </c>
      <c r="B2139" s="1" t="str" cm="1">
        <f t="array" ref="B2139">_xlfn.LET(
  _xlpm.n, UPPER(TRIM(C2139)),
  _xlfn.XLOOKUP(
    _xlpm.n,
    {"AUSTRALIA","NSW","VIC","QLD","SA","WA","TAS","NT","ACT","UNK"},
    {"AU","NSW","VIC","QLD","SA","WA","TAS","NT","ACT","UNK"},
    C2139
  )
)</f>
        <v>WA</v>
      </c>
      <c r="C2139" s="1" t="s">
        <v>22</v>
      </c>
      <c r="D2139" s="11">
        <f t="shared" si="33"/>
        <v>44348</v>
      </c>
      <c r="E2139" s="1" t="s">
        <v>55</v>
      </c>
      <c r="F2139" s="1" t="s">
        <v>33</v>
      </c>
      <c r="G2139" s="4">
        <v>105003</v>
      </c>
      <c r="H2139" s="5">
        <v>14217773.719999988</v>
      </c>
      <c r="I2139" s="4">
        <v>6324</v>
      </c>
      <c r="J2139" s="4">
        <v>98679</v>
      </c>
      <c r="K2139" s="4">
        <v>538556.19999999984</v>
      </c>
      <c r="L2139" s="4">
        <v>13679217.51999999</v>
      </c>
      <c r="M2139" s="6">
        <v>6.0226850661409675E-2</v>
      </c>
      <c r="N2139" s="4">
        <v>252.34864323374345</v>
      </c>
      <c r="O2139" s="4">
        <v>18410910.849999979</v>
      </c>
      <c r="P2139" s="4">
        <v>34299656.699999996</v>
      </c>
      <c r="Q2139" s="4">
        <v>538556.19999999984</v>
      </c>
      <c r="R2139" s="4">
        <v>33761100.499999985</v>
      </c>
    </row>
    <row r="2140" spans="1:18" ht="15" x14ac:dyDescent="0.2">
      <c r="A2140" s="1" t="str" cm="1">
        <f t="array" ref="A2140">_xlfn.LET(
  _xlpm.n, UPPER(TRIM(C2140)),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C2140
  )
)</f>
        <v>Tasmania</v>
      </c>
      <c r="B2140" s="1" t="str" cm="1">
        <f t="array" ref="B2140">_xlfn.LET(
  _xlpm.n, UPPER(TRIM(C2140)),
  _xlfn.XLOOKUP(
    _xlpm.n,
    {"AUSTRALIA","NSW","VIC","QLD","SA","WA","TAS","NT","ACT","UNK"},
    {"AU","NSW","VIC","QLD","SA","WA","TAS","NT","ACT","UNK"},
    C2140
  )
)</f>
        <v>TAS</v>
      </c>
      <c r="C2140" s="1" t="s">
        <v>23</v>
      </c>
      <c r="D2140" s="11">
        <f t="shared" si="33"/>
        <v>44348</v>
      </c>
      <c r="E2140" s="1" t="s">
        <v>55</v>
      </c>
      <c r="F2140" s="1" t="s">
        <v>33</v>
      </c>
      <c r="G2140" s="4">
        <v>19073</v>
      </c>
      <c r="H2140" s="5">
        <v>2642003.8099999973</v>
      </c>
      <c r="I2140" s="4">
        <v>515</v>
      </c>
      <c r="J2140" s="4">
        <v>18558</v>
      </c>
      <c r="K2140" s="4">
        <v>60471.050000000025</v>
      </c>
      <c r="L2140" s="4">
        <v>2581532.7599999993</v>
      </c>
      <c r="M2140" s="6">
        <v>2.7001520473968438E-2</v>
      </c>
      <c r="N2140" s="4">
        <v>80.921530864197535</v>
      </c>
      <c r="O2140" s="4">
        <v>3500225.7500000028</v>
      </c>
      <c r="P2140" s="4">
        <v>6536511.3800000083</v>
      </c>
      <c r="Q2140" s="4">
        <v>60471.050000000025</v>
      </c>
      <c r="R2140" s="4">
        <v>6476040.3300000085</v>
      </c>
    </row>
    <row r="2141" spans="1:18" ht="15" x14ac:dyDescent="0.2">
      <c r="A2141" s="1" t="str" cm="1">
        <f t="array" ref="A2141">_xlfn.LET(
  _xlpm.n, UPPER(TRIM(C2141)),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C2141
  )
)</f>
        <v>Northern Territory</v>
      </c>
      <c r="B2141" s="1" t="str" cm="1">
        <f t="array" ref="B2141">_xlfn.LET(
  _xlpm.n, UPPER(TRIM(C2141)),
  _xlfn.XLOOKUP(
    _xlpm.n,
    {"AUSTRALIA","NSW","VIC","QLD","SA","WA","TAS","NT","ACT","UNK"},
    {"AU","NSW","VIC","QLD","SA","WA","TAS","NT","ACT","UNK"},
    C2141
  )
)</f>
        <v>NT</v>
      </c>
      <c r="C2141" s="1" t="s">
        <v>24</v>
      </c>
      <c r="D2141" s="11">
        <f t="shared" si="33"/>
        <v>44348</v>
      </c>
      <c r="E2141" s="1" t="s">
        <v>55</v>
      </c>
      <c r="F2141" s="1" t="s">
        <v>33</v>
      </c>
      <c r="G2141" s="4">
        <v>3580</v>
      </c>
      <c r="H2141" s="5">
        <v>511134.54999999987</v>
      </c>
      <c r="I2141" s="4">
        <v>184</v>
      </c>
      <c r="J2141" s="4">
        <v>3396</v>
      </c>
      <c r="K2141" s="4">
        <v>21245.199999999997</v>
      </c>
      <c r="L2141" s="4">
        <v>489889.34999999992</v>
      </c>
      <c r="M2141" s="6">
        <v>5.1396648044692739E-2</v>
      </c>
      <c r="N2141" s="4">
        <v>104.54607142857142</v>
      </c>
      <c r="O2141" s="4">
        <v>675812.05</v>
      </c>
      <c r="P2141" s="4">
        <v>1232587.7899999996</v>
      </c>
      <c r="Q2141" s="4">
        <v>21245.199999999997</v>
      </c>
      <c r="R2141" s="4">
        <v>1211342.5899999996</v>
      </c>
    </row>
    <row r="2142" spans="1:18" ht="15" x14ac:dyDescent="0.2">
      <c r="A2142" s="1" t="str" cm="1">
        <f t="array" ref="A2142">_xlfn.LET(
  _xlpm.n, UPPER(TRIM(C2142)),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C2142
  )
)</f>
        <v>Australian Capital Territory</v>
      </c>
      <c r="B2142" s="1" t="str" cm="1">
        <f t="array" ref="B2142">_xlfn.LET(
  _xlpm.n, UPPER(TRIM(C2142)),
  _xlfn.XLOOKUP(
    _xlpm.n,
    {"AUSTRALIA","NSW","VIC","QLD","SA","WA","TAS","NT","ACT","UNK"},
    {"AU","NSW","VIC","QLD","SA","WA","TAS","NT","ACT","UNK"},
    C2142
  )
)</f>
        <v>ACT</v>
      </c>
      <c r="C2142" s="1" t="s">
        <v>25</v>
      </c>
      <c r="D2142" s="11">
        <f t="shared" si="33"/>
        <v>44348</v>
      </c>
      <c r="E2142" s="1" t="s">
        <v>55</v>
      </c>
      <c r="F2142" s="1" t="s">
        <v>33</v>
      </c>
      <c r="G2142" s="4">
        <v>12865</v>
      </c>
      <c r="H2142" s="5">
        <v>1748569.4499999988</v>
      </c>
      <c r="I2142" s="4">
        <v>759</v>
      </c>
      <c r="J2142" s="4">
        <v>12106</v>
      </c>
      <c r="K2142" s="4">
        <v>71776.999999999971</v>
      </c>
      <c r="L2142" s="4">
        <v>1676792.4499999993</v>
      </c>
      <c r="M2142" s="6">
        <v>5.8997279440342013E-2</v>
      </c>
      <c r="N2142" s="4">
        <v>245.99299232736573</v>
      </c>
      <c r="O2142" s="4">
        <v>2185634.5000000033</v>
      </c>
      <c r="P2142" s="4">
        <v>5240778.2600000063</v>
      </c>
      <c r="Q2142" s="4">
        <v>71776.999999999971</v>
      </c>
      <c r="R2142" s="4">
        <v>5169001.2600000054</v>
      </c>
    </row>
    <row r="2143" spans="1:18" ht="15" x14ac:dyDescent="0.2">
      <c r="A2143" s="1" t="str" cm="1">
        <f t="array" ref="A2143">_xlfn.LET(
  _xlpm.n, UPPER(TRIM(C2143)),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C2143
  )
)</f>
        <v>Unknown</v>
      </c>
      <c r="B2143" s="1" t="str" cm="1">
        <f t="array" ref="B2143">_xlfn.LET(
  _xlpm.n, UPPER(TRIM(C2143)),
  _xlfn.XLOOKUP(
    _xlpm.n,
    {"AUSTRALIA","NSW","VIC","QLD","SA","WA","TAS","NT","ACT","UNK"},
    {"AU","NSW","VIC","QLD","SA","WA","TAS","NT","ACT","UNK"},
    C2143
  )
)</f>
        <v>UNK</v>
      </c>
      <c r="C2143" s="1" t="s">
        <v>26</v>
      </c>
      <c r="D2143" s="11">
        <f t="shared" si="33"/>
        <v>44348</v>
      </c>
      <c r="E2143" s="1" t="s">
        <v>55</v>
      </c>
      <c r="F2143" s="1" t="s">
        <v>33</v>
      </c>
      <c r="G2143" s="4">
        <v>16</v>
      </c>
      <c r="H2143" s="5">
        <v>5850.4</v>
      </c>
      <c r="I2143" s="4">
        <v>2</v>
      </c>
      <c r="J2143" s="4">
        <v>14</v>
      </c>
      <c r="K2143" s="4">
        <v>270.60000000000002</v>
      </c>
      <c r="L2143" s="4">
        <v>5579.8</v>
      </c>
      <c r="M2143" s="6">
        <v>0.125</v>
      </c>
      <c r="N2143" s="4">
        <v>1005.5766666666667</v>
      </c>
      <c r="O2143" s="4">
        <v>3302.8499999999995</v>
      </c>
      <c r="P2143" s="4">
        <v>12355.33</v>
      </c>
      <c r="Q2143" s="4">
        <v>270.60000000000002</v>
      </c>
      <c r="R2143" s="4">
        <v>12084.73</v>
      </c>
    </row>
    <row r="2144" spans="1:18" ht="15" x14ac:dyDescent="0.2">
      <c r="A2144" s="1" t="str" cm="1">
        <f t="array" ref="A2144">_xlfn.LET(
  _xlpm.n, UPPER(TRIM(C2144)),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C2144
  )
)</f>
        <v>Australia</v>
      </c>
      <c r="B2144" s="1" t="str" cm="1">
        <f t="array" ref="B2144">_xlfn.LET(
  _xlpm.n, UPPER(TRIM(C2144)),
  _xlfn.XLOOKUP(
    _xlpm.n,
    {"AUSTRALIA","NSW","VIC","QLD","SA","WA","TAS","NT","ACT","UNK"},
    {"AU","NSW","VIC","QLD","SA","WA","TAS","NT","ACT","UNK"},
    C2144
  )
)</f>
        <v>AU</v>
      </c>
      <c r="C2144" s="2" t="s">
        <v>15</v>
      </c>
      <c r="D2144" s="12">
        <f t="shared" si="33"/>
        <v>44348</v>
      </c>
      <c r="E2144" s="3" t="s">
        <v>55</v>
      </c>
      <c r="F2144" s="3" t="s">
        <v>34</v>
      </c>
      <c r="G2144" s="8">
        <v>43439902</v>
      </c>
      <c r="H2144" s="9">
        <v>1018090444.0099941</v>
      </c>
      <c r="I2144" s="8">
        <v>38989567</v>
      </c>
      <c r="J2144" s="8">
        <v>4450335</v>
      </c>
      <c r="K2144" s="8">
        <v>924754106.69999778</v>
      </c>
      <c r="L2144" s="8">
        <v>93336337.31000033</v>
      </c>
      <c r="M2144" s="10">
        <v>0.89755190976259569</v>
      </c>
      <c r="N2144" s="8">
        <v>23.245175748642513</v>
      </c>
      <c r="O2144" s="8">
        <v>1207691419.1800077</v>
      </c>
      <c r="P2144" s="8">
        <v>1076968386.0100021</v>
      </c>
      <c r="Q2144" s="8">
        <v>922462282.29999626</v>
      </c>
      <c r="R2144" s="8">
        <v>154506103.70999974</v>
      </c>
    </row>
    <row r="2145" spans="1:18" ht="15" x14ac:dyDescent="0.2">
      <c r="A2145" s="1" t="str" cm="1">
        <f t="array" ref="A2145">_xlfn.LET(
  _xlpm.n, UPPER(TRIM(C2145)),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C2145
  )
)</f>
        <v>New South Wales</v>
      </c>
      <c r="B2145" s="1" t="str" cm="1">
        <f t="array" ref="B2145">_xlfn.LET(
  _xlpm.n, UPPER(TRIM(C2145)),
  _xlfn.XLOOKUP(
    _xlpm.n,
    {"AUSTRALIA","NSW","VIC","QLD","SA","WA","TAS","NT","ACT","UNK"},
    {"AU","NSW","VIC","QLD","SA","WA","TAS","NT","ACT","UNK"},
    C2145
  )
)</f>
        <v>NSW</v>
      </c>
      <c r="C2145" s="1" t="s">
        <v>18</v>
      </c>
      <c r="D2145" s="11">
        <f t="shared" si="33"/>
        <v>44348</v>
      </c>
      <c r="E2145" s="1" t="s">
        <v>55</v>
      </c>
      <c r="F2145" s="1" t="s">
        <v>34</v>
      </c>
      <c r="G2145" s="4">
        <v>14633627</v>
      </c>
      <c r="H2145" s="5">
        <v>343572252.54999912</v>
      </c>
      <c r="I2145" s="4">
        <v>12902446</v>
      </c>
      <c r="J2145" s="4">
        <v>1731181</v>
      </c>
      <c r="K2145" s="4">
        <v>309714143.99999875</v>
      </c>
      <c r="L2145" s="4">
        <v>33858108.550000042</v>
      </c>
      <c r="M2145" s="6">
        <v>0.88169843334123521</v>
      </c>
      <c r="N2145" s="4">
        <v>21.401666183294665</v>
      </c>
      <c r="O2145" s="4">
        <v>407669561.97999847</v>
      </c>
      <c r="P2145" s="4">
        <v>362690118.13999927</v>
      </c>
      <c r="Q2145" s="4">
        <v>308795137.7499997</v>
      </c>
      <c r="R2145" s="4">
        <v>53894980.390000053</v>
      </c>
    </row>
    <row r="2146" spans="1:18" ht="15" x14ac:dyDescent="0.2">
      <c r="A2146" s="1" t="str" cm="1">
        <f t="array" ref="A2146">_xlfn.LET(
  _xlpm.n, UPPER(TRIM(C2146)),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C2146
  )
)</f>
        <v>Victoria</v>
      </c>
      <c r="B2146" s="1" t="str" cm="1">
        <f t="array" ref="B2146">_xlfn.LET(
  _xlpm.n, UPPER(TRIM(C2146)),
  _xlfn.XLOOKUP(
    _xlpm.n,
    {"AUSTRALIA","NSW","VIC","QLD","SA","WA","TAS","NT","ACT","UNK"},
    {"AU","NSW","VIC","QLD","SA","WA","TAS","NT","ACT","UNK"},
    C2146
  )
)</f>
        <v>VIC</v>
      </c>
      <c r="C2146" s="1" t="s">
        <v>19</v>
      </c>
      <c r="D2146" s="11">
        <f t="shared" si="33"/>
        <v>44348</v>
      </c>
      <c r="E2146" s="1" t="s">
        <v>55</v>
      </c>
      <c r="F2146" s="1" t="s">
        <v>34</v>
      </c>
      <c r="G2146" s="4">
        <v>11708185</v>
      </c>
      <c r="H2146" s="5">
        <v>286532032.4699989</v>
      </c>
      <c r="I2146" s="4">
        <v>10706951</v>
      </c>
      <c r="J2146" s="4">
        <v>1001234</v>
      </c>
      <c r="K2146" s="4">
        <v>264710575.99999976</v>
      </c>
      <c r="L2146" s="4">
        <v>21821456.46999995</v>
      </c>
      <c r="M2146" s="6">
        <v>0.91448426891102252</v>
      </c>
      <c r="N2146" s="4">
        <v>25.502027001737751</v>
      </c>
      <c r="O2146" s="4">
        <v>339462154.59999961</v>
      </c>
      <c r="P2146" s="4">
        <v>301559220.17999798</v>
      </c>
      <c r="Q2146" s="4">
        <v>264208261.79999977</v>
      </c>
      <c r="R2146" s="4">
        <v>37350958.380000018</v>
      </c>
    </row>
    <row r="2147" spans="1:18" ht="15" x14ac:dyDescent="0.2">
      <c r="A2147" s="1" t="str" cm="1">
        <f t="array" ref="A2147">_xlfn.LET(
  _xlpm.n, UPPER(TRIM(C2147)),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C2147
  )
)</f>
        <v>Queensland</v>
      </c>
      <c r="B2147" s="1" t="str" cm="1">
        <f t="array" ref="B2147">_xlfn.LET(
  _xlpm.n, UPPER(TRIM(C2147)),
  _xlfn.XLOOKUP(
    _xlpm.n,
    {"AUSTRALIA","NSW","VIC","QLD","SA","WA","TAS","NT","ACT","UNK"},
    {"AU","NSW","VIC","QLD","SA","WA","TAS","NT","ACT","UNK"},
    C2147
  )
)</f>
        <v>QLD</v>
      </c>
      <c r="C2147" s="1" t="s">
        <v>20</v>
      </c>
      <c r="D2147" s="11">
        <f t="shared" si="33"/>
        <v>44348</v>
      </c>
      <c r="E2147" s="1" t="s">
        <v>55</v>
      </c>
      <c r="F2147" s="1" t="s">
        <v>34</v>
      </c>
      <c r="G2147" s="4">
        <v>8443775</v>
      </c>
      <c r="H2147" s="5">
        <v>198791216.16000095</v>
      </c>
      <c r="I2147" s="4">
        <v>7563132</v>
      </c>
      <c r="J2147" s="4">
        <v>880643</v>
      </c>
      <c r="K2147" s="4">
        <v>179638918.00000057</v>
      </c>
      <c r="L2147" s="4">
        <v>19152298.16</v>
      </c>
      <c r="M2147" s="6">
        <v>0.8957050608288355</v>
      </c>
      <c r="N2147" s="4">
        <v>25.499375539860775</v>
      </c>
      <c r="O2147" s="4">
        <v>236097410.63999996</v>
      </c>
      <c r="P2147" s="4">
        <v>211584057.11000013</v>
      </c>
      <c r="Q2147" s="4">
        <v>179224250.85000026</v>
      </c>
      <c r="R2147" s="4">
        <v>32359806.260000039</v>
      </c>
    </row>
    <row r="2148" spans="1:18" ht="15" x14ac:dyDescent="0.2">
      <c r="A2148" s="1" t="str" cm="1">
        <f t="array" ref="A2148">_xlfn.LET(
  _xlpm.n, UPPER(TRIM(C2148)),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C2148
  )
)</f>
        <v>South Australia</v>
      </c>
      <c r="B2148" s="1" t="str" cm="1">
        <f t="array" ref="B2148">_xlfn.LET(
  _xlpm.n, UPPER(TRIM(C2148)),
  _xlfn.XLOOKUP(
    _xlpm.n,
    {"AUSTRALIA","NSW","VIC","QLD","SA","WA","TAS","NT","ACT","UNK"},
    {"AU","NSW","VIC","QLD","SA","WA","TAS","NT","ACT","UNK"},
    C2148
  )
)</f>
        <v>SA</v>
      </c>
      <c r="C2148" s="1" t="s">
        <v>21</v>
      </c>
      <c r="D2148" s="11">
        <f t="shared" si="33"/>
        <v>44348</v>
      </c>
      <c r="E2148" s="1" t="s">
        <v>55</v>
      </c>
      <c r="F2148" s="1" t="s">
        <v>34</v>
      </c>
      <c r="G2148" s="4">
        <v>3068158</v>
      </c>
      <c r="H2148" s="5">
        <v>67635445.759999901</v>
      </c>
      <c r="I2148" s="4">
        <v>2749932</v>
      </c>
      <c r="J2148" s="4">
        <v>318226</v>
      </c>
      <c r="K2148" s="4">
        <v>60743705.70000004</v>
      </c>
      <c r="L2148" s="4">
        <v>6891740.0599999949</v>
      </c>
      <c r="M2148" s="6">
        <v>0.89628109113024823</v>
      </c>
      <c r="N2148" s="4">
        <v>22.380183249821037</v>
      </c>
      <c r="O2148" s="4">
        <v>80230529.829999849</v>
      </c>
      <c r="P2148" s="4">
        <v>71506930.750000134</v>
      </c>
      <c r="Q2148" s="4">
        <v>60507620.949999936</v>
      </c>
      <c r="R2148" s="4">
        <v>10999309.800000004</v>
      </c>
    </row>
    <row r="2149" spans="1:18" ht="15" x14ac:dyDescent="0.2">
      <c r="A2149" s="1" t="str" cm="1">
        <f t="array" ref="A2149">_xlfn.LET(
  _xlpm.n, UPPER(TRIM(C2149)),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C2149
  )
)</f>
        <v>Western Australia</v>
      </c>
      <c r="B2149" s="1" t="str" cm="1">
        <f t="array" ref="B2149">_xlfn.LET(
  _xlpm.n, UPPER(TRIM(C2149)),
  _xlfn.XLOOKUP(
    _xlpm.n,
    {"AUSTRALIA","NSW","VIC","QLD","SA","WA","TAS","NT","ACT","UNK"},
    {"AU","NSW","VIC","QLD","SA","WA","TAS","NT","ACT","UNK"},
    C2149
  )
)</f>
        <v>WA</v>
      </c>
      <c r="C2149" s="1" t="s">
        <v>22</v>
      </c>
      <c r="D2149" s="11">
        <f t="shared" si="33"/>
        <v>44348</v>
      </c>
      <c r="E2149" s="1" t="s">
        <v>55</v>
      </c>
      <c r="F2149" s="1" t="s">
        <v>34</v>
      </c>
      <c r="G2149" s="4">
        <v>3790628</v>
      </c>
      <c r="H2149" s="5">
        <v>82933313.299999982</v>
      </c>
      <c r="I2149" s="4">
        <v>3413412</v>
      </c>
      <c r="J2149" s="4">
        <v>377216</v>
      </c>
      <c r="K2149" s="4">
        <v>74646740.899999887</v>
      </c>
      <c r="L2149" s="4">
        <v>8286572.400000006</v>
      </c>
      <c r="M2149" s="6">
        <v>0.90048720159298146</v>
      </c>
      <c r="N2149" s="4">
        <v>20.609783405913348</v>
      </c>
      <c r="O2149" s="4">
        <v>98504731.169999957</v>
      </c>
      <c r="P2149" s="4">
        <v>88869998.329999998</v>
      </c>
      <c r="Q2149" s="4">
        <v>74502737.450000003</v>
      </c>
      <c r="R2149" s="4">
        <v>14367260.880000019</v>
      </c>
    </row>
    <row r="2150" spans="1:18" ht="15" x14ac:dyDescent="0.2">
      <c r="A2150" s="1" t="str" cm="1">
        <f t="array" ref="A2150">_xlfn.LET(
  _xlpm.n, UPPER(TRIM(C2150)),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C2150
  )
)</f>
        <v>Tasmania</v>
      </c>
      <c r="B2150" s="1" t="str" cm="1">
        <f t="array" ref="B2150">_xlfn.LET(
  _xlpm.n, UPPER(TRIM(C2150)),
  _xlfn.XLOOKUP(
    _xlpm.n,
    {"AUSTRALIA","NSW","VIC","QLD","SA","WA","TAS","NT","ACT","UNK"},
    {"AU","NSW","VIC","QLD","SA","WA","TAS","NT","ACT","UNK"},
    C2150
  )
)</f>
        <v>TAS</v>
      </c>
      <c r="C2150" s="1" t="s">
        <v>23</v>
      </c>
      <c r="D2150" s="11">
        <f t="shared" si="33"/>
        <v>44348</v>
      </c>
      <c r="E2150" s="1" t="s">
        <v>55</v>
      </c>
      <c r="F2150" s="1" t="s">
        <v>34</v>
      </c>
      <c r="G2150" s="4">
        <v>850594</v>
      </c>
      <c r="H2150" s="5">
        <v>17911273.459999993</v>
      </c>
      <c r="I2150" s="4">
        <v>772951</v>
      </c>
      <c r="J2150" s="4">
        <v>77643</v>
      </c>
      <c r="K2150" s="4">
        <v>16216460.750000006</v>
      </c>
      <c r="L2150" s="4">
        <v>1694812.7099999988</v>
      </c>
      <c r="M2150" s="6">
        <v>0.90871908336997442</v>
      </c>
      <c r="N2150" s="4">
        <v>31.701440124416795</v>
      </c>
      <c r="O2150" s="4">
        <v>21252249.550000008</v>
      </c>
      <c r="P2150" s="4">
        <v>19034091.950000033</v>
      </c>
      <c r="Q2150" s="4">
        <v>16181875.350000007</v>
      </c>
      <c r="R2150" s="4">
        <v>2852216.599999994</v>
      </c>
    </row>
    <row r="2151" spans="1:18" ht="15" x14ac:dyDescent="0.2">
      <c r="A2151" s="1" t="str" cm="1">
        <f t="array" ref="A2151">_xlfn.LET(
  _xlpm.n, UPPER(TRIM(C2151)),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C2151
  )
)</f>
        <v>Northern Territory</v>
      </c>
      <c r="B2151" s="1" t="str" cm="1">
        <f t="array" ref="B2151">_xlfn.LET(
  _xlpm.n, UPPER(TRIM(C2151)),
  _xlfn.XLOOKUP(
    _xlpm.n,
    {"AUSTRALIA","NSW","VIC","QLD","SA","WA","TAS","NT","ACT","UNK"},
    {"AU","NSW","VIC","QLD","SA","WA","TAS","NT","ACT","UNK"},
    C2151
  )
)</f>
        <v>NT</v>
      </c>
      <c r="C2151" s="1" t="s">
        <v>24</v>
      </c>
      <c r="D2151" s="11">
        <f t="shared" si="33"/>
        <v>44348</v>
      </c>
      <c r="E2151" s="1" t="s">
        <v>55</v>
      </c>
      <c r="F2151" s="1" t="s">
        <v>34</v>
      </c>
      <c r="G2151" s="4">
        <v>271629</v>
      </c>
      <c r="H2151" s="5">
        <v>5996991.7699999986</v>
      </c>
      <c r="I2151" s="4">
        <v>263820</v>
      </c>
      <c r="J2151" s="4">
        <v>7809</v>
      </c>
      <c r="K2151" s="4">
        <v>5767874.3999999985</v>
      </c>
      <c r="L2151" s="4">
        <v>229117.37000000008</v>
      </c>
      <c r="M2151" s="6">
        <v>0.97125122869796676</v>
      </c>
      <c r="N2151" s="4">
        <v>42.122988505747145</v>
      </c>
      <c r="O2151" s="4">
        <v>7060125.7500000112</v>
      </c>
      <c r="P2151" s="4">
        <v>6111649.9400000041</v>
      </c>
      <c r="Q2151" s="4">
        <v>5752114.299999997</v>
      </c>
      <c r="R2151" s="4">
        <v>359535.64000000077</v>
      </c>
    </row>
    <row r="2152" spans="1:18" ht="15" x14ac:dyDescent="0.2">
      <c r="A2152" s="1" t="str" cm="1">
        <f t="array" ref="A2152">_xlfn.LET(
  _xlpm.n, UPPER(TRIM(C2152)),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C2152
  )
)</f>
        <v>Australian Capital Territory</v>
      </c>
      <c r="B2152" s="1" t="str" cm="1">
        <f t="array" ref="B2152">_xlfn.LET(
  _xlpm.n, UPPER(TRIM(C2152)),
  _xlfn.XLOOKUP(
    _xlpm.n,
    {"AUSTRALIA","NSW","VIC","QLD","SA","WA","TAS","NT","ACT","UNK"},
    {"AU","NSW","VIC","QLD","SA","WA","TAS","NT","ACT","UNK"},
    C2152
  )
)</f>
        <v>ACT</v>
      </c>
      <c r="C2152" s="1" t="s">
        <v>25</v>
      </c>
      <c r="D2152" s="11">
        <f t="shared" si="33"/>
        <v>44348</v>
      </c>
      <c r="E2152" s="1" t="s">
        <v>55</v>
      </c>
      <c r="F2152" s="1" t="s">
        <v>34</v>
      </c>
      <c r="G2152" s="4">
        <v>672991</v>
      </c>
      <c r="H2152" s="5">
        <v>14710345.590000009</v>
      </c>
      <c r="I2152" s="4">
        <v>616661</v>
      </c>
      <c r="J2152" s="4">
        <v>56330</v>
      </c>
      <c r="K2152" s="4">
        <v>13310119.650000002</v>
      </c>
      <c r="L2152" s="4">
        <v>1400225.9399999997</v>
      </c>
      <c r="M2152" s="6">
        <v>0.91629902925893514</v>
      </c>
      <c r="N2152" s="4">
        <v>18.094197457526437</v>
      </c>
      <c r="O2152" s="4">
        <v>17405565.20999999</v>
      </c>
      <c r="P2152" s="4">
        <v>15603072.660000004</v>
      </c>
      <c r="Q2152" s="4">
        <v>13284716.55000001</v>
      </c>
      <c r="R2152" s="4">
        <v>2318356.1100000013</v>
      </c>
    </row>
    <row r="2153" spans="1:18" ht="15" x14ac:dyDescent="0.2">
      <c r="A2153" s="1" t="str" cm="1">
        <f t="array" ref="A2153">_xlfn.LET(
  _xlpm.n, UPPER(TRIM(C2153)),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C2153
  )
)</f>
        <v>Unknown</v>
      </c>
      <c r="B2153" s="1" t="str" cm="1">
        <f t="array" ref="B2153">_xlfn.LET(
  _xlpm.n, UPPER(TRIM(C2153)),
  _xlfn.XLOOKUP(
    _xlpm.n,
    {"AUSTRALIA","NSW","VIC","QLD","SA","WA","TAS","NT","ACT","UNK"},
    {"AU","NSW","VIC","QLD","SA","WA","TAS","NT","ACT","UNK"},
    C2153
  )
)</f>
        <v>UNK</v>
      </c>
      <c r="C2153" s="1" t="s">
        <v>26</v>
      </c>
      <c r="D2153" s="11">
        <f t="shared" si="33"/>
        <v>44348</v>
      </c>
      <c r="E2153" s="1" t="s">
        <v>55</v>
      </c>
      <c r="F2153" s="1" t="s">
        <v>34</v>
      </c>
      <c r="G2153" s="4">
        <v>315</v>
      </c>
      <c r="H2153" s="5">
        <v>7572.9499999999989</v>
      </c>
      <c r="I2153" s="4">
        <v>262</v>
      </c>
      <c r="J2153" s="4">
        <v>53</v>
      </c>
      <c r="K2153" s="4">
        <v>5567.3</v>
      </c>
      <c r="L2153" s="4">
        <v>2005.6500000000003</v>
      </c>
      <c r="M2153" s="6">
        <v>0.83174603174603179</v>
      </c>
      <c r="N2153" s="4">
        <v>63.883333333333326</v>
      </c>
      <c r="O2153" s="4">
        <v>9090.4499999999953</v>
      </c>
      <c r="P2153" s="4">
        <v>9246.9500000000007</v>
      </c>
      <c r="Q2153" s="4">
        <v>5567.3</v>
      </c>
      <c r="R2153" s="4">
        <v>3679.65</v>
      </c>
    </row>
    <row r="2154" spans="1:18" ht="15" x14ac:dyDescent="0.2">
      <c r="A2154" s="1" t="str" cm="1">
        <f t="array" ref="A2154">_xlfn.LET(
  _xlpm.n, UPPER(TRIM(C2154)),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C2154
  )
)</f>
        <v>Australia</v>
      </c>
      <c r="B2154" s="1" t="str" cm="1">
        <f t="array" ref="B2154">_xlfn.LET(
  _xlpm.n, UPPER(TRIM(C2154)),
  _xlfn.XLOOKUP(
    _xlpm.n,
    {"AUSTRALIA","NSW","VIC","QLD","SA","WA","TAS","NT","ACT","UNK"},
    {"AU","NSW","VIC","QLD","SA","WA","TAS","NT","ACT","UNK"},
    C2154
  )
)</f>
        <v>AU</v>
      </c>
      <c r="C2154" s="2" t="s">
        <v>15</v>
      </c>
      <c r="D2154" s="12">
        <f t="shared" si="33"/>
        <v>44348</v>
      </c>
      <c r="E2154" s="3" t="s">
        <v>55</v>
      </c>
      <c r="F2154" s="3" t="s">
        <v>35</v>
      </c>
      <c r="G2154" s="8">
        <v>7633779</v>
      </c>
      <c r="H2154" s="9">
        <v>1142679482.2399905</v>
      </c>
      <c r="I2154" s="8">
        <v>6161766</v>
      </c>
      <c r="J2154" s="8">
        <v>1472013</v>
      </c>
      <c r="K2154" s="8">
        <v>936718295.09999883</v>
      </c>
      <c r="L2154" s="8">
        <v>205961187.14000246</v>
      </c>
      <c r="M2154" s="10">
        <v>0.80717112717043549</v>
      </c>
      <c r="N2154" s="8">
        <v>118.01070109306515</v>
      </c>
      <c r="O2154" s="8">
        <v>1227782283.800024</v>
      </c>
      <c r="P2154" s="8">
        <v>1299109617.4999926</v>
      </c>
      <c r="Q2154" s="8">
        <v>936718295.09999883</v>
      </c>
      <c r="R2154" s="8">
        <v>362391322.40000165</v>
      </c>
    </row>
    <row r="2155" spans="1:18" ht="15" x14ac:dyDescent="0.2">
      <c r="A2155" s="1" t="str" cm="1">
        <f t="array" ref="A2155">_xlfn.LET(
  _xlpm.n, UPPER(TRIM(C2155)),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C2155
  )
)</f>
        <v>New South Wales</v>
      </c>
      <c r="B2155" s="1" t="str" cm="1">
        <f t="array" ref="B2155">_xlfn.LET(
  _xlpm.n, UPPER(TRIM(C2155)),
  _xlfn.XLOOKUP(
    _xlpm.n,
    {"AUSTRALIA","NSW","VIC","QLD","SA","WA","TAS","NT","ACT","UNK"},
    {"AU","NSW","VIC","QLD","SA","WA","TAS","NT","ACT","UNK"},
    C2155
  )
)</f>
        <v>NSW</v>
      </c>
      <c r="C2155" s="1" t="s">
        <v>18</v>
      </c>
      <c r="D2155" s="11">
        <f t="shared" si="33"/>
        <v>44348</v>
      </c>
      <c r="E2155" s="1" t="s">
        <v>55</v>
      </c>
      <c r="F2155" s="1" t="s">
        <v>35</v>
      </c>
      <c r="G2155" s="4">
        <v>2639593</v>
      </c>
      <c r="H2155" s="5">
        <v>397711262.08000183</v>
      </c>
      <c r="I2155" s="4">
        <v>2139626</v>
      </c>
      <c r="J2155" s="4">
        <v>499967</v>
      </c>
      <c r="K2155" s="4">
        <v>326414663.9500007</v>
      </c>
      <c r="L2155" s="4">
        <v>71296598.129999846</v>
      </c>
      <c r="M2155" s="6">
        <v>0.81058935979902957</v>
      </c>
      <c r="N2155" s="4">
        <v>109.46664925954802</v>
      </c>
      <c r="O2155" s="4">
        <v>427806393.75000137</v>
      </c>
      <c r="P2155" s="4">
        <v>445346194.24000108</v>
      </c>
      <c r="Q2155" s="4">
        <v>326414663.9500007</v>
      </c>
      <c r="R2155" s="4">
        <v>118931530.28999998</v>
      </c>
    </row>
    <row r="2156" spans="1:18" ht="15" x14ac:dyDescent="0.2">
      <c r="A2156" s="1" t="str" cm="1">
        <f t="array" ref="A2156">_xlfn.LET(
  _xlpm.n, UPPER(TRIM(C2156)),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C2156
  )
)</f>
        <v>Victoria</v>
      </c>
      <c r="B2156" s="1" t="str" cm="1">
        <f t="array" ref="B2156">_xlfn.LET(
  _xlpm.n, UPPER(TRIM(C2156)),
  _xlfn.XLOOKUP(
    _xlpm.n,
    {"AUSTRALIA","NSW","VIC","QLD","SA","WA","TAS","NT","ACT","UNK"},
    {"AU","NSW","VIC","QLD","SA","WA","TAS","NT","ACT","UNK"},
    C2156
  )
)</f>
        <v>VIC</v>
      </c>
      <c r="C2156" s="1" t="s">
        <v>19</v>
      </c>
      <c r="D2156" s="11">
        <f t="shared" si="33"/>
        <v>44348</v>
      </c>
      <c r="E2156" s="1" t="s">
        <v>55</v>
      </c>
      <c r="F2156" s="1" t="s">
        <v>35</v>
      </c>
      <c r="G2156" s="4">
        <v>1885015</v>
      </c>
      <c r="H2156" s="5">
        <v>278339179.61000085</v>
      </c>
      <c r="I2156" s="4">
        <v>1484606</v>
      </c>
      <c r="J2156" s="4">
        <v>400409</v>
      </c>
      <c r="K2156" s="4">
        <v>224440767.85000062</v>
      </c>
      <c r="L2156" s="4">
        <v>53898411.759999841</v>
      </c>
      <c r="M2156" s="6">
        <v>0.78758312268072139</v>
      </c>
      <c r="N2156" s="4">
        <v>121.26379520571614</v>
      </c>
      <c r="O2156" s="4">
        <v>298991934.25999856</v>
      </c>
      <c r="P2156" s="4">
        <v>322648998.76000011</v>
      </c>
      <c r="Q2156" s="4">
        <v>224440767.85000062</v>
      </c>
      <c r="R2156" s="4">
        <v>98208230.909999922</v>
      </c>
    </row>
    <row r="2157" spans="1:18" ht="15" x14ac:dyDescent="0.2">
      <c r="A2157" s="1" t="str" cm="1">
        <f t="array" ref="A2157">_xlfn.LET(
  _xlpm.n, UPPER(TRIM(C2157)),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C2157
  )
)</f>
        <v>Queensland</v>
      </c>
      <c r="B2157" s="1" t="str" cm="1">
        <f t="array" ref="B2157">_xlfn.LET(
  _xlpm.n, UPPER(TRIM(C2157)),
  _xlfn.XLOOKUP(
    _xlpm.n,
    {"AUSTRALIA","NSW","VIC","QLD","SA","WA","TAS","NT","ACT","UNK"},
    {"AU","NSW","VIC","QLD","SA","WA","TAS","NT","ACT","UNK"},
    C2157
  )
)</f>
        <v>QLD</v>
      </c>
      <c r="C2157" s="1" t="s">
        <v>20</v>
      </c>
      <c r="D2157" s="11">
        <f t="shared" si="33"/>
        <v>44348</v>
      </c>
      <c r="E2157" s="1" t="s">
        <v>55</v>
      </c>
      <c r="F2157" s="1" t="s">
        <v>35</v>
      </c>
      <c r="G2157" s="4">
        <v>1610784</v>
      </c>
      <c r="H2157" s="5">
        <v>243165092.13000092</v>
      </c>
      <c r="I2157" s="4">
        <v>1337812</v>
      </c>
      <c r="J2157" s="4">
        <v>272972</v>
      </c>
      <c r="K2157" s="4">
        <v>205029578.70000038</v>
      </c>
      <c r="L2157" s="4">
        <v>38135513.429999955</v>
      </c>
      <c r="M2157" s="6">
        <v>0.83053469614796271</v>
      </c>
      <c r="N2157" s="4">
        <v>119.02753376541921</v>
      </c>
      <c r="O2157" s="4">
        <v>260471701.66000003</v>
      </c>
      <c r="P2157" s="4">
        <v>273003529.21000004</v>
      </c>
      <c r="Q2157" s="4">
        <v>205029578.70000038</v>
      </c>
      <c r="R2157" s="4">
        <v>67973950.51000002</v>
      </c>
    </row>
    <row r="2158" spans="1:18" ht="15" x14ac:dyDescent="0.2">
      <c r="A2158" s="1" t="str" cm="1">
        <f t="array" ref="A2158">_xlfn.LET(
  _xlpm.n, UPPER(TRIM(C2158)),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C2158
  )
)</f>
        <v>South Australia</v>
      </c>
      <c r="B2158" s="1" t="str" cm="1">
        <f t="array" ref="B2158">_xlfn.LET(
  _xlpm.n, UPPER(TRIM(C2158)),
  _xlfn.XLOOKUP(
    _xlpm.n,
    {"AUSTRALIA","NSW","VIC","QLD","SA","WA","TAS","NT","ACT","UNK"},
    {"AU","NSW","VIC","QLD","SA","WA","TAS","NT","ACT","UNK"},
    C2158
  )
)</f>
        <v>SA</v>
      </c>
      <c r="C2158" s="1" t="s">
        <v>21</v>
      </c>
      <c r="D2158" s="11">
        <f t="shared" si="33"/>
        <v>44348</v>
      </c>
      <c r="E2158" s="1" t="s">
        <v>55</v>
      </c>
      <c r="F2158" s="1" t="s">
        <v>35</v>
      </c>
      <c r="G2158" s="4">
        <v>512087</v>
      </c>
      <c r="H2158" s="5">
        <v>74618962.399999976</v>
      </c>
      <c r="I2158" s="4">
        <v>397566</v>
      </c>
      <c r="J2158" s="4">
        <v>114521</v>
      </c>
      <c r="K2158" s="4">
        <v>58304799.850000069</v>
      </c>
      <c r="L2158" s="4">
        <v>16314162.55000001</v>
      </c>
      <c r="M2158" s="6">
        <v>0.77636417249412693</v>
      </c>
      <c r="N2158" s="4">
        <v>117.37147549174952</v>
      </c>
      <c r="O2158" s="4">
        <v>80657231.359999895</v>
      </c>
      <c r="P2158" s="4">
        <v>86838503.48999989</v>
      </c>
      <c r="Q2158" s="4">
        <v>58304799.850000069</v>
      </c>
      <c r="R2158" s="4">
        <v>28533703.640000042</v>
      </c>
    </row>
    <row r="2159" spans="1:18" ht="15" x14ac:dyDescent="0.2">
      <c r="A2159" s="1" t="str" cm="1">
        <f t="array" ref="A2159">_xlfn.LET(
  _xlpm.n, UPPER(TRIM(C2159)),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C2159
  )
)</f>
        <v>Western Australia</v>
      </c>
      <c r="B2159" s="1" t="str" cm="1">
        <f t="array" ref="B2159">_xlfn.LET(
  _xlpm.n, UPPER(TRIM(C2159)),
  _xlfn.XLOOKUP(
    _xlpm.n,
    {"AUSTRALIA","NSW","VIC","QLD","SA","WA","TAS","NT","ACT","UNK"},
    {"AU","NSW","VIC","QLD","SA","WA","TAS","NT","ACT","UNK"},
    C2159
  )
)</f>
        <v>WA</v>
      </c>
      <c r="C2159" s="1" t="s">
        <v>22</v>
      </c>
      <c r="D2159" s="11">
        <f t="shared" si="33"/>
        <v>44348</v>
      </c>
      <c r="E2159" s="1" t="s">
        <v>55</v>
      </c>
      <c r="F2159" s="1" t="s">
        <v>35</v>
      </c>
      <c r="G2159" s="4">
        <v>720357</v>
      </c>
      <c r="H2159" s="5">
        <v>109521803.02000012</v>
      </c>
      <c r="I2159" s="4">
        <v>610017</v>
      </c>
      <c r="J2159" s="4">
        <v>110340</v>
      </c>
      <c r="K2159" s="4">
        <v>93333179.299999923</v>
      </c>
      <c r="L2159" s="4">
        <v>16188623.720000012</v>
      </c>
      <c r="M2159" s="6">
        <v>0.84682594880038653</v>
      </c>
      <c r="N2159" s="4">
        <v>132.55100909552934</v>
      </c>
      <c r="O2159" s="4">
        <v>117262806.47000019</v>
      </c>
      <c r="P2159" s="4">
        <v>123173799.94999972</v>
      </c>
      <c r="Q2159" s="4">
        <v>93333179.299999923</v>
      </c>
      <c r="R2159" s="4">
        <v>29840620.650000036</v>
      </c>
    </row>
    <row r="2160" spans="1:18" ht="15" x14ac:dyDescent="0.2">
      <c r="A2160" s="1" t="str" cm="1">
        <f t="array" ref="A2160">_xlfn.LET(
  _xlpm.n, UPPER(TRIM(C2160)),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C2160
  )
)</f>
        <v>Tasmania</v>
      </c>
      <c r="B2160" s="1" t="str" cm="1">
        <f t="array" ref="B2160">_xlfn.LET(
  _xlpm.n, UPPER(TRIM(C2160)),
  _xlfn.XLOOKUP(
    _xlpm.n,
    {"AUSTRALIA","NSW","VIC","QLD","SA","WA","TAS","NT","ACT","UNK"},
    {"AU","NSW","VIC","QLD","SA","WA","TAS","NT","ACT","UNK"},
    C2160
  )
)</f>
        <v>TAS</v>
      </c>
      <c r="C2160" s="1" t="s">
        <v>23</v>
      </c>
      <c r="D2160" s="11">
        <f t="shared" si="33"/>
        <v>44348</v>
      </c>
      <c r="E2160" s="1" t="s">
        <v>55</v>
      </c>
      <c r="F2160" s="1" t="s">
        <v>35</v>
      </c>
      <c r="G2160" s="4">
        <v>135692</v>
      </c>
      <c r="H2160" s="5">
        <v>19378698.650000002</v>
      </c>
      <c r="I2160" s="4">
        <v>100950</v>
      </c>
      <c r="J2160" s="4">
        <v>34742</v>
      </c>
      <c r="K2160" s="4">
        <v>14518034.75</v>
      </c>
      <c r="L2160" s="4">
        <v>4860663.9000000041</v>
      </c>
      <c r="M2160" s="6">
        <v>0.74396427202782778</v>
      </c>
      <c r="N2160" s="4">
        <v>127.22146381578942</v>
      </c>
      <c r="O2160" s="4">
        <v>21065950.379999902</v>
      </c>
      <c r="P2160" s="4">
        <v>23162783.569999993</v>
      </c>
      <c r="Q2160" s="4">
        <v>14518034.75</v>
      </c>
      <c r="R2160" s="4">
        <v>8644748.8200000077</v>
      </c>
    </row>
    <row r="2161" spans="1:18" ht="15" x14ac:dyDescent="0.2">
      <c r="A2161" s="1" t="str" cm="1">
        <f t="array" ref="A2161">_xlfn.LET(
  _xlpm.n, UPPER(TRIM(C2161)),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C2161
  )
)</f>
        <v>Northern Territory</v>
      </c>
      <c r="B2161" s="1" t="str" cm="1">
        <f t="array" ref="B2161">_xlfn.LET(
  _xlpm.n, UPPER(TRIM(C2161)),
  _xlfn.XLOOKUP(
    _xlpm.n,
    {"AUSTRALIA","NSW","VIC","QLD","SA","WA","TAS","NT","ACT","UNK"},
    {"AU","NSW","VIC","QLD","SA","WA","TAS","NT","ACT","UNK"},
    C2161
  )
)</f>
        <v>NT</v>
      </c>
      <c r="C2161" s="1" t="s">
        <v>24</v>
      </c>
      <c r="D2161" s="11">
        <f t="shared" si="33"/>
        <v>44348</v>
      </c>
      <c r="E2161" s="1" t="s">
        <v>55</v>
      </c>
      <c r="F2161" s="1" t="s">
        <v>35</v>
      </c>
      <c r="G2161" s="4">
        <v>37644</v>
      </c>
      <c r="H2161" s="5">
        <v>5295556.2999999924</v>
      </c>
      <c r="I2161" s="4">
        <v>32398</v>
      </c>
      <c r="J2161" s="4">
        <v>5246</v>
      </c>
      <c r="K2161" s="4">
        <v>4584896.7999999961</v>
      </c>
      <c r="L2161" s="4">
        <v>710659.50000000081</v>
      </c>
      <c r="M2161" s="6">
        <v>0.86064180214642438</v>
      </c>
      <c r="N2161" s="4">
        <v>136.25009997500624</v>
      </c>
      <c r="O2161" s="4">
        <v>5661356.5000000084</v>
      </c>
      <c r="P2161" s="4">
        <v>5959204.3399999989</v>
      </c>
      <c r="Q2161" s="4">
        <v>4584896.7999999961</v>
      </c>
      <c r="R2161" s="4">
        <v>1374307.5400000012</v>
      </c>
    </row>
    <row r="2162" spans="1:18" ht="15" x14ac:dyDescent="0.2">
      <c r="A2162" s="1" t="str" cm="1">
        <f t="array" ref="A2162">_xlfn.LET(
  _xlpm.n, UPPER(TRIM(C2162)),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C2162
  )
)</f>
        <v>Australian Capital Territory</v>
      </c>
      <c r="B2162" s="1" t="str" cm="1">
        <f t="array" ref="B2162">_xlfn.LET(
  _xlpm.n, UPPER(TRIM(C2162)),
  _xlfn.XLOOKUP(
    _xlpm.n,
    {"AUSTRALIA","NSW","VIC","QLD","SA","WA","TAS","NT","ACT","UNK"},
    {"AU","NSW","VIC","QLD","SA","WA","TAS","NT","ACT","UNK"},
    C2162
  )
)</f>
        <v>ACT</v>
      </c>
      <c r="C2162" s="1" t="s">
        <v>25</v>
      </c>
      <c r="D2162" s="11">
        <f t="shared" si="33"/>
        <v>44348</v>
      </c>
      <c r="E2162" s="1" t="s">
        <v>55</v>
      </c>
      <c r="F2162" s="1" t="s">
        <v>35</v>
      </c>
      <c r="G2162" s="4">
        <v>92558</v>
      </c>
      <c r="H2162" s="5">
        <v>14640430.899999989</v>
      </c>
      <c r="I2162" s="4">
        <v>58762</v>
      </c>
      <c r="J2162" s="4">
        <v>33796</v>
      </c>
      <c r="K2162" s="4">
        <v>10086842.899999995</v>
      </c>
      <c r="L2162" s="4">
        <v>4553588.0000000065</v>
      </c>
      <c r="M2162" s="6">
        <v>0.63486678623133608</v>
      </c>
      <c r="N2162" s="4">
        <v>133.27535166801141</v>
      </c>
      <c r="O2162" s="4">
        <v>15855794.470000029</v>
      </c>
      <c r="P2162" s="4">
        <v>18965509.539999943</v>
      </c>
      <c r="Q2162" s="4">
        <v>10086842.899999995</v>
      </c>
      <c r="R2162" s="4">
        <v>8878666.6400000043</v>
      </c>
    </row>
    <row r="2163" spans="1:18" ht="15" x14ac:dyDescent="0.2">
      <c r="A2163" s="1" t="str" cm="1">
        <f t="array" ref="A2163">_xlfn.LET(
  _xlpm.n, UPPER(TRIM(C2163)),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C2163
  )
)</f>
        <v>Unknown</v>
      </c>
      <c r="B2163" s="1" t="str" cm="1">
        <f t="array" ref="B2163">_xlfn.LET(
  _xlpm.n, UPPER(TRIM(C2163)),
  _xlfn.XLOOKUP(
    _xlpm.n,
    {"AUSTRALIA","NSW","VIC","QLD","SA","WA","TAS","NT","ACT","UNK"},
    {"AU","NSW","VIC","QLD","SA","WA","TAS","NT","ACT","UNK"},
    C2163
  )
)</f>
        <v>UNK</v>
      </c>
      <c r="C2163" s="1" t="s">
        <v>26</v>
      </c>
      <c r="D2163" s="11">
        <f t="shared" si="33"/>
        <v>44348</v>
      </c>
      <c r="E2163" s="1" t="s">
        <v>55</v>
      </c>
      <c r="F2163" s="1" t="s">
        <v>35</v>
      </c>
      <c r="G2163" s="4">
        <v>49</v>
      </c>
      <c r="H2163" s="5">
        <v>8497.15</v>
      </c>
      <c r="I2163" s="4">
        <v>29</v>
      </c>
      <c r="J2163" s="4">
        <v>20</v>
      </c>
      <c r="K2163" s="4">
        <v>5531</v>
      </c>
      <c r="L2163" s="4">
        <v>2966.15</v>
      </c>
      <c r="M2163" s="6">
        <v>0.59183673469387754</v>
      </c>
      <c r="N2163" s="4">
        <v>156.6875</v>
      </c>
      <c r="O2163" s="4">
        <v>9114.9500000000007</v>
      </c>
      <c r="P2163" s="4">
        <v>11094.4</v>
      </c>
      <c r="Q2163" s="4">
        <v>5531</v>
      </c>
      <c r="R2163" s="4">
        <v>5563.4</v>
      </c>
    </row>
    <row r="2164" spans="1:18" ht="15" x14ac:dyDescent="0.2">
      <c r="A2164" s="1" t="str" cm="1">
        <f t="array" ref="A2164">_xlfn.LET(
  _xlpm.n, UPPER(TRIM(C2164)),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C2164
  )
)</f>
        <v>Australia</v>
      </c>
      <c r="B2164" s="1" t="str" cm="1">
        <f t="array" ref="B2164">_xlfn.LET(
  _xlpm.n, UPPER(TRIM(C2164)),
  _xlfn.XLOOKUP(
    _xlpm.n,
    {"AUSTRALIA","NSW","VIC","QLD","SA","WA","TAS","NT","ACT","UNK"},
    {"AU","NSW","VIC","QLD","SA","WA","TAS","NT","ACT","UNK"},
    C2164
  )
)</f>
        <v>AU</v>
      </c>
      <c r="C2164" s="2" t="s">
        <v>15</v>
      </c>
      <c r="D2164" s="12">
        <f t="shared" si="33"/>
        <v>44348</v>
      </c>
      <c r="E2164" s="3" t="s">
        <v>55</v>
      </c>
      <c r="F2164" s="3" t="s">
        <v>36</v>
      </c>
      <c r="G2164" s="8">
        <v>3051355</v>
      </c>
      <c r="H2164" s="9">
        <v>562020367.27999735</v>
      </c>
      <c r="I2164" s="8">
        <v>1184715</v>
      </c>
      <c r="J2164" s="8">
        <v>1866640</v>
      </c>
      <c r="K2164" s="8">
        <v>126110254.64999969</v>
      </c>
      <c r="L2164" s="8">
        <v>435910112.62999392</v>
      </c>
      <c r="M2164" s="10">
        <v>0.38825865885811384</v>
      </c>
      <c r="N2164" s="8">
        <v>103.47310171911624</v>
      </c>
      <c r="O2164" s="8">
        <v>702968592.04999697</v>
      </c>
      <c r="P2164" s="8">
        <v>1132189876.2900035</v>
      </c>
      <c r="Q2164" s="8">
        <v>126110254.64999969</v>
      </c>
      <c r="R2164" s="8">
        <v>1006079621.639989</v>
      </c>
    </row>
    <row r="2165" spans="1:18" ht="15" x14ac:dyDescent="0.2">
      <c r="A2165" s="1" t="str" cm="1">
        <f t="array" ref="A2165">_xlfn.LET(
  _xlpm.n, UPPER(TRIM(C2165)),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C2165
  )
)</f>
        <v>New South Wales</v>
      </c>
      <c r="B2165" s="1" t="str" cm="1">
        <f t="array" ref="B2165">_xlfn.LET(
  _xlpm.n, UPPER(TRIM(C2165)),
  _xlfn.XLOOKUP(
    _xlpm.n,
    {"AUSTRALIA","NSW","VIC","QLD","SA","WA","TAS","NT","ACT","UNK"},
    {"AU","NSW","VIC","QLD","SA","WA","TAS","NT","ACT","UNK"},
    C2165
  )
)</f>
        <v>NSW</v>
      </c>
      <c r="C2165" s="1" t="s">
        <v>18</v>
      </c>
      <c r="D2165" s="11">
        <f t="shared" si="33"/>
        <v>44348</v>
      </c>
      <c r="E2165" s="1" t="s">
        <v>55</v>
      </c>
      <c r="F2165" s="1" t="s">
        <v>36</v>
      </c>
      <c r="G2165" s="4">
        <v>1004087</v>
      </c>
      <c r="H2165" s="5">
        <v>188504319.94000047</v>
      </c>
      <c r="I2165" s="4">
        <v>423738</v>
      </c>
      <c r="J2165" s="4">
        <v>580349</v>
      </c>
      <c r="K2165" s="4">
        <v>46867662.199999973</v>
      </c>
      <c r="L2165" s="4">
        <v>141636657.74000022</v>
      </c>
      <c r="M2165" s="6">
        <v>0.42201323192113832</v>
      </c>
      <c r="N2165" s="4">
        <v>118.10326638424877</v>
      </c>
      <c r="O2165" s="4">
        <v>231823664.65000072</v>
      </c>
      <c r="P2165" s="4">
        <v>389229153.8099975</v>
      </c>
      <c r="Q2165" s="4">
        <v>46867662.199999973</v>
      </c>
      <c r="R2165" s="4">
        <v>342361491.60999763</v>
      </c>
    </row>
    <row r="2166" spans="1:18" ht="15" x14ac:dyDescent="0.2">
      <c r="A2166" s="1" t="str" cm="1">
        <f t="array" ref="A2166">_xlfn.LET(
  _xlpm.n, UPPER(TRIM(C2166)),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C2166
  )
)</f>
        <v>Victoria</v>
      </c>
      <c r="B2166" s="1" t="str" cm="1">
        <f t="array" ref="B2166">_xlfn.LET(
  _xlpm.n, UPPER(TRIM(C2166)),
  _xlfn.XLOOKUP(
    _xlpm.n,
    {"AUSTRALIA","NSW","VIC","QLD","SA","WA","TAS","NT","ACT","UNK"},
    {"AU","NSW","VIC","QLD","SA","WA","TAS","NT","ACT","UNK"},
    C2166
  )
)</f>
        <v>VIC</v>
      </c>
      <c r="C2166" s="1" t="s">
        <v>19</v>
      </c>
      <c r="D2166" s="11">
        <f t="shared" si="33"/>
        <v>44348</v>
      </c>
      <c r="E2166" s="1" t="s">
        <v>55</v>
      </c>
      <c r="F2166" s="1" t="s">
        <v>36</v>
      </c>
      <c r="G2166" s="4">
        <v>649290</v>
      </c>
      <c r="H2166" s="5">
        <v>129286381.52000004</v>
      </c>
      <c r="I2166" s="4">
        <v>192621</v>
      </c>
      <c r="J2166" s="4">
        <v>456669</v>
      </c>
      <c r="K2166" s="4">
        <v>22464211.250000056</v>
      </c>
      <c r="L2166" s="4">
        <v>106822170.27000031</v>
      </c>
      <c r="M2166" s="6">
        <v>0.29666404842212263</v>
      </c>
      <c r="N2166" s="4">
        <v>106.38062449765803</v>
      </c>
      <c r="O2166" s="4">
        <v>164463612.36000019</v>
      </c>
      <c r="P2166" s="4">
        <v>258978039.46000037</v>
      </c>
      <c r="Q2166" s="4">
        <v>22464211.250000056</v>
      </c>
      <c r="R2166" s="4">
        <v>236513828.21000078</v>
      </c>
    </row>
    <row r="2167" spans="1:18" ht="15" x14ac:dyDescent="0.2">
      <c r="A2167" s="1" t="str" cm="1">
        <f t="array" ref="A2167">_xlfn.LET(
  _xlpm.n, UPPER(TRIM(C2167)),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C2167
  )
)</f>
        <v>Queensland</v>
      </c>
      <c r="B2167" s="1" t="str" cm="1">
        <f t="array" ref="B2167">_xlfn.LET(
  _xlpm.n, UPPER(TRIM(C2167)),
  _xlfn.XLOOKUP(
    _xlpm.n,
    {"AUSTRALIA","NSW","VIC","QLD","SA","WA","TAS","NT","ACT","UNK"},
    {"AU","NSW","VIC","QLD","SA","WA","TAS","NT","ACT","UNK"},
    C2167
  )
)</f>
        <v>QLD</v>
      </c>
      <c r="C2167" s="1" t="s">
        <v>20</v>
      </c>
      <c r="D2167" s="11">
        <f t="shared" si="33"/>
        <v>44348</v>
      </c>
      <c r="E2167" s="1" t="s">
        <v>55</v>
      </c>
      <c r="F2167" s="1" t="s">
        <v>36</v>
      </c>
      <c r="G2167" s="4">
        <v>770712</v>
      </c>
      <c r="H2167" s="5">
        <v>124123660.03000057</v>
      </c>
      <c r="I2167" s="4">
        <v>374673</v>
      </c>
      <c r="J2167" s="4">
        <v>396039</v>
      </c>
      <c r="K2167" s="4">
        <v>37021084.95000001</v>
      </c>
      <c r="L2167" s="4">
        <v>87102575.080000356</v>
      </c>
      <c r="M2167" s="6">
        <v>0.48613879114377356</v>
      </c>
      <c r="N2167" s="4">
        <v>98.929348449138601</v>
      </c>
      <c r="O2167" s="4">
        <v>153697858.21999931</v>
      </c>
      <c r="P2167" s="4">
        <v>243903592.11999968</v>
      </c>
      <c r="Q2167" s="4">
        <v>37021084.95000001</v>
      </c>
      <c r="R2167" s="4">
        <v>206882507.16999954</v>
      </c>
    </row>
    <row r="2168" spans="1:18" ht="15" x14ac:dyDescent="0.2">
      <c r="A2168" s="1" t="str" cm="1">
        <f t="array" ref="A2168">_xlfn.LET(
  _xlpm.n, UPPER(TRIM(C2168)),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C2168
  )
)</f>
        <v>South Australia</v>
      </c>
      <c r="B2168" s="1" t="str" cm="1">
        <f t="array" ref="B2168">_xlfn.LET(
  _xlpm.n, UPPER(TRIM(C2168)),
  _xlfn.XLOOKUP(
    _xlpm.n,
    {"AUSTRALIA","NSW","VIC","QLD","SA","WA","TAS","NT","ACT","UNK"},
    {"AU","NSW","VIC","QLD","SA","WA","TAS","NT","ACT","UNK"},
    C2168
  )
)</f>
        <v>SA</v>
      </c>
      <c r="C2168" s="1" t="s">
        <v>21</v>
      </c>
      <c r="D2168" s="11">
        <f t="shared" si="33"/>
        <v>44348</v>
      </c>
      <c r="E2168" s="1" t="s">
        <v>55</v>
      </c>
      <c r="F2168" s="1" t="s">
        <v>36</v>
      </c>
      <c r="G2168" s="4">
        <v>211236</v>
      </c>
      <c r="H2168" s="5">
        <v>41384561.080000043</v>
      </c>
      <c r="I2168" s="4">
        <v>67003</v>
      </c>
      <c r="J2168" s="4">
        <v>144233</v>
      </c>
      <c r="K2168" s="4">
        <v>7416007.5500000138</v>
      </c>
      <c r="L2168" s="4">
        <v>33968553.529999867</v>
      </c>
      <c r="M2168" s="6">
        <v>0.31719498570319454</v>
      </c>
      <c r="N2168" s="4">
        <v>75.032704250112801</v>
      </c>
      <c r="O2168" s="4">
        <v>52821759.860000022</v>
      </c>
      <c r="P2168" s="4">
        <v>78882592.400000542</v>
      </c>
      <c r="Q2168" s="4">
        <v>7416007.5500000138</v>
      </c>
      <c r="R2168" s="4">
        <v>71466584.850000113</v>
      </c>
    </row>
    <row r="2169" spans="1:18" ht="15" x14ac:dyDescent="0.2">
      <c r="A2169" s="1" t="str" cm="1">
        <f t="array" ref="A2169">_xlfn.LET(
  _xlpm.n, UPPER(TRIM(C2169)),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C2169
  )
)</f>
        <v>Western Australia</v>
      </c>
      <c r="B2169" s="1" t="str" cm="1">
        <f t="array" ref="B2169">_xlfn.LET(
  _xlpm.n, UPPER(TRIM(C2169)),
  _xlfn.XLOOKUP(
    _xlpm.n,
    {"AUSTRALIA","NSW","VIC","QLD","SA","WA","TAS","NT","ACT","UNK"},
    {"AU","NSW","VIC","QLD","SA","WA","TAS","NT","ACT","UNK"},
    C2169
  )
)</f>
        <v>WA</v>
      </c>
      <c r="C2169" s="1" t="s">
        <v>22</v>
      </c>
      <c r="D2169" s="11">
        <f t="shared" si="33"/>
        <v>44348</v>
      </c>
      <c r="E2169" s="1" t="s">
        <v>55</v>
      </c>
      <c r="F2169" s="1" t="s">
        <v>36</v>
      </c>
      <c r="G2169" s="4">
        <v>301780</v>
      </c>
      <c r="H2169" s="5">
        <v>56107044.489999831</v>
      </c>
      <c r="I2169" s="4">
        <v>97902</v>
      </c>
      <c r="J2169" s="4">
        <v>203878</v>
      </c>
      <c r="K2169" s="4">
        <v>9147375.0000000019</v>
      </c>
      <c r="L2169" s="4">
        <v>46959669.489999816</v>
      </c>
      <c r="M2169" s="6">
        <v>0.32441513685466233</v>
      </c>
      <c r="N2169" s="4">
        <v>84.434563937208253</v>
      </c>
      <c r="O2169" s="4">
        <v>71657072.820000038</v>
      </c>
      <c r="P2169" s="4">
        <v>111480545.15000047</v>
      </c>
      <c r="Q2169" s="4">
        <v>9147375.0000000019</v>
      </c>
      <c r="R2169" s="4">
        <v>102333170.15000047</v>
      </c>
    </row>
    <row r="2170" spans="1:18" ht="15" x14ac:dyDescent="0.2">
      <c r="A2170" s="1" t="str" cm="1">
        <f t="array" ref="A2170">_xlfn.LET(
  _xlpm.n, UPPER(TRIM(C2170)),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C2170
  )
)</f>
        <v>Tasmania</v>
      </c>
      <c r="B2170" s="1" t="str" cm="1">
        <f t="array" ref="B2170">_xlfn.LET(
  _xlpm.n, UPPER(TRIM(C2170)),
  _xlfn.XLOOKUP(
    _xlpm.n,
    {"AUSTRALIA","NSW","VIC","QLD","SA","WA","TAS","NT","ACT","UNK"},
    {"AU","NSW","VIC","QLD","SA","WA","TAS","NT","ACT","UNK"},
    C2170
  )
)</f>
        <v>TAS</v>
      </c>
      <c r="C2170" s="1" t="s">
        <v>23</v>
      </c>
      <c r="D2170" s="11">
        <f t="shared" si="33"/>
        <v>44348</v>
      </c>
      <c r="E2170" s="1" t="s">
        <v>55</v>
      </c>
      <c r="F2170" s="1" t="s">
        <v>36</v>
      </c>
      <c r="G2170" s="4">
        <v>64831</v>
      </c>
      <c r="H2170" s="5">
        <v>12910338.779999938</v>
      </c>
      <c r="I2170" s="4">
        <v>14703</v>
      </c>
      <c r="J2170" s="4">
        <v>50128</v>
      </c>
      <c r="K2170" s="4">
        <v>1642107.2000000027</v>
      </c>
      <c r="L2170" s="4">
        <v>11268231.579999948</v>
      </c>
      <c r="M2170" s="6">
        <v>0.22678965309805493</v>
      </c>
      <c r="N2170" s="4">
        <v>63.364101426307442</v>
      </c>
      <c r="O2170" s="4">
        <v>16469299.69999999</v>
      </c>
      <c r="P2170" s="4">
        <v>25285475.890000116</v>
      </c>
      <c r="Q2170" s="4">
        <v>1642107.2000000027</v>
      </c>
      <c r="R2170" s="4">
        <v>23643368.69000008</v>
      </c>
    </row>
    <row r="2171" spans="1:18" ht="15" x14ac:dyDescent="0.2">
      <c r="A2171" s="1" t="str" cm="1">
        <f t="array" ref="A2171">_xlfn.LET(
  _xlpm.n, UPPER(TRIM(C2171)),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C2171
  )
)</f>
        <v>Northern Territory</v>
      </c>
      <c r="B2171" s="1" t="str" cm="1">
        <f t="array" ref="B2171">_xlfn.LET(
  _xlpm.n, UPPER(TRIM(C2171)),
  _xlfn.XLOOKUP(
    _xlpm.n,
    {"AUSTRALIA","NSW","VIC","QLD","SA","WA","TAS","NT","ACT","UNK"},
    {"AU","NSW","VIC","QLD","SA","WA","TAS","NT","ACT","UNK"},
    C2171
  )
)</f>
        <v>NT</v>
      </c>
      <c r="C2171" s="1" t="s">
        <v>24</v>
      </c>
      <c r="D2171" s="11">
        <f t="shared" si="33"/>
        <v>44348</v>
      </c>
      <c r="E2171" s="1" t="s">
        <v>55</v>
      </c>
      <c r="F2171" s="1" t="s">
        <v>36</v>
      </c>
      <c r="G2171" s="4">
        <v>13308</v>
      </c>
      <c r="H2171" s="5">
        <v>2302725.5300000017</v>
      </c>
      <c r="I2171" s="4">
        <v>5886</v>
      </c>
      <c r="J2171" s="4">
        <v>7422</v>
      </c>
      <c r="K2171" s="4">
        <v>545444.75</v>
      </c>
      <c r="L2171" s="4">
        <v>1757280.7799999996</v>
      </c>
      <c r="M2171" s="6">
        <v>0.44229035166816955</v>
      </c>
      <c r="N2171" s="4">
        <v>78.653575974542534</v>
      </c>
      <c r="O2171" s="4">
        <v>2933517.9500000011</v>
      </c>
      <c r="P2171" s="4">
        <v>4890443.6100000022</v>
      </c>
      <c r="Q2171" s="4">
        <v>545444.75</v>
      </c>
      <c r="R2171" s="4">
        <v>4344998.8599999994</v>
      </c>
    </row>
    <row r="2172" spans="1:18" ht="15" x14ac:dyDescent="0.2">
      <c r="A2172" s="1" t="str" cm="1">
        <f t="array" ref="A2172">_xlfn.LET(
  _xlpm.n, UPPER(TRIM(C2172)),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C2172
  )
)</f>
        <v>Australian Capital Territory</v>
      </c>
      <c r="B2172" s="1" t="str" cm="1">
        <f t="array" ref="B2172">_xlfn.LET(
  _xlpm.n, UPPER(TRIM(C2172)),
  _xlfn.XLOOKUP(
    _xlpm.n,
    {"AUSTRALIA","NSW","VIC","QLD","SA","WA","TAS","NT","ACT","UNK"},
    {"AU","NSW","VIC","QLD","SA","WA","TAS","NT","ACT","UNK"},
    C2172
  )
)</f>
        <v>ACT</v>
      </c>
      <c r="C2172" s="1" t="s">
        <v>25</v>
      </c>
      <c r="D2172" s="11">
        <f t="shared" si="33"/>
        <v>44348</v>
      </c>
      <c r="E2172" s="1" t="s">
        <v>55</v>
      </c>
      <c r="F2172" s="1" t="s">
        <v>36</v>
      </c>
      <c r="G2172" s="4">
        <v>36054</v>
      </c>
      <c r="H2172" s="5">
        <v>7389542.3099999819</v>
      </c>
      <c r="I2172" s="4">
        <v>8178</v>
      </c>
      <c r="J2172" s="4">
        <v>27876</v>
      </c>
      <c r="K2172" s="4">
        <v>1005476.9999999999</v>
      </c>
      <c r="L2172" s="4">
        <v>6384065.3099999884</v>
      </c>
      <c r="M2172" s="6">
        <v>0.22682642702612749</v>
      </c>
      <c r="N2172" s="4">
        <v>139.82959095986936</v>
      </c>
      <c r="O2172" s="4">
        <v>9086424.4399999753</v>
      </c>
      <c r="P2172" s="4">
        <v>19498151.66000003</v>
      </c>
      <c r="Q2172" s="4">
        <v>1005476.9999999999</v>
      </c>
      <c r="R2172" s="4">
        <v>18492674.659999993</v>
      </c>
    </row>
    <row r="2173" spans="1:18" ht="15" x14ac:dyDescent="0.2">
      <c r="A2173" s="1" t="str" cm="1">
        <f t="array" ref="A2173">_xlfn.LET(
  _xlpm.n, UPPER(TRIM(C2173)),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C2173
  )
)</f>
        <v>Unknown</v>
      </c>
      <c r="B2173" s="1" t="str" cm="1">
        <f t="array" ref="B2173">_xlfn.LET(
  _xlpm.n, UPPER(TRIM(C2173)),
  _xlfn.XLOOKUP(
    _xlpm.n,
    {"AUSTRALIA","NSW","VIC","QLD","SA","WA","TAS","NT","ACT","UNK"},
    {"AU","NSW","VIC","QLD","SA","WA","TAS","NT","ACT","UNK"},
    C2173
  )
)</f>
        <v>UNK</v>
      </c>
      <c r="C2173" s="1" t="s">
        <v>26</v>
      </c>
      <c r="D2173" s="11">
        <f t="shared" si="33"/>
        <v>44348</v>
      </c>
      <c r="E2173" s="1" t="s">
        <v>55</v>
      </c>
      <c r="F2173" s="1" t="s">
        <v>36</v>
      </c>
      <c r="G2173" s="4">
        <v>57</v>
      </c>
      <c r="H2173" s="5">
        <v>11793.6</v>
      </c>
      <c r="I2173" s="4">
        <v>11</v>
      </c>
      <c r="J2173" s="4">
        <v>46</v>
      </c>
      <c r="K2173" s="4">
        <v>884.75</v>
      </c>
      <c r="L2173" s="4">
        <v>10908.849999999999</v>
      </c>
      <c r="M2173" s="6">
        <v>0.19298245614035087</v>
      </c>
      <c r="N2173" s="4">
        <v>213.2</v>
      </c>
      <c r="O2173" s="4">
        <v>15382.050000000001</v>
      </c>
      <c r="P2173" s="4">
        <v>41882.19</v>
      </c>
      <c r="Q2173" s="4">
        <v>884.75</v>
      </c>
      <c r="R2173" s="4">
        <v>40997.440000000002</v>
      </c>
    </row>
    <row r="2174" spans="1:18" ht="15" x14ac:dyDescent="0.2">
      <c r="A2174" s="1" t="str" cm="1">
        <f t="array" ref="A2174">_xlfn.LET(
  _xlpm.n, UPPER(TRIM(C2174)),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C2174
  )
)</f>
        <v>Australia</v>
      </c>
      <c r="B2174" s="1" t="str" cm="1">
        <f t="array" ref="B2174">_xlfn.LET(
  _xlpm.n, UPPER(TRIM(C2174)),
  _xlfn.XLOOKUP(
    _xlpm.n,
    {"AUSTRALIA","NSW","VIC","QLD","SA","WA","TAS","NT","ACT","UNK"},
    {"AU","NSW","VIC","QLD","SA","WA","TAS","NT","ACT","UNK"},
    C2174
  )
)</f>
        <v>AU</v>
      </c>
      <c r="C2174" s="2" t="s">
        <v>15</v>
      </c>
      <c r="D2174" s="12">
        <f t="shared" si="33"/>
        <v>44348</v>
      </c>
      <c r="E2174" s="3" t="s">
        <v>55</v>
      </c>
      <c r="F2174" s="3" t="s">
        <v>37</v>
      </c>
      <c r="G2174" s="8">
        <v>2484394</v>
      </c>
      <c r="H2174" s="9">
        <v>120502376.27999982</v>
      </c>
      <c r="I2174" s="8">
        <v>2345308</v>
      </c>
      <c r="J2174" s="8">
        <v>139086</v>
      </c>
      <c r="K2174" s="8">
        <v>113873089.54999982</v>
      </c>
      <c r="L2174" s="8">
        <v>6629286.7300000004</v>
      </c>
      <c r="M2174" s="10">
        <v>0.94401612626660669</v>
      </c>
      <c r="N2174" s="8">
        <v>32.764747925743791</v>
      </c>
      <c r="O2174" s="8">
        <v>141564466.39999974</v>
      </c>
      <c r="P2174" s="8">
        <v>125059494.00999983</v>
      </c>
      <c r="Q2174" s="8">
        <v>113873089.54999982</v>
      </c>
      <c r="R2174" s="8">
        <v>11186404.460000014</v>
      </c>
    </row>
    <row r="2175" spans="1:18" ht="15" x14ac:dyDescent="0.2">
      <c r="A2175" s="1" t="str" cm="1">
        <f t="array" ref="A2175">_xlfn.LET(
  _xlpm.n, UPPER(TRIM(C2175)),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C2175
  )
)</f>
        <v>New South Wales</v>
      </c>
      <c r="B2175" s="1" t="str" cm="1">
        <f t="array" ref="B2175">_xlfn.LET(
  _xlpm.n, UPPER(TRIM(C2175)),
  _xlfn.XLOOKUP(
    _xlpm.n,
    {"AUSTRALIA","NSW","VIC","QLD","SA","WA","TAS","NT","ACT","UNK"},
    {"AU","NSW","VIC","QLD","SA","WA","TAS","NT","ACT","UNK"},
    C2175
  )
)</f>
        <v>NSW</v>
      </c>
      <c r="C2175" s="1" t="s">
        <v>18</v>
      </c>
      <c r="D2175" s="11">
        <f t="shared" si="33"/>
        <v>44348</v>
      </c>
      <c r="E2175" s="1" t="s">
        <v>55</v>
      </c>
      <c r="F2175" s="1" t="s">
        <v>37</v>
      </c>
      <c r="G2175" s="4">
        <v>809421</v>
      </c>
      <c r="H2175" s="5">
        <v>39110807.599999994</v>
      </c>
      <c r="I2175" s="4">
        <v>769524</v>
      </c>
      <c r="J2175" s="4">
        <v>39897</v>
      </c>
      <c r="K2175" s="4">
        <v>37190036.300000027</v>
      </c>
      <c r="L2175" s="4">
        <v>1920771.3</v>
      </c>
      <c r="M2175" s="6">
        <v>0.95070921065798886</v>
      </c>
      <c r="N2175" s="4">
        <v>33.080042359074625</v>
      </c>
      <c r="O2175" s="4">
        <v>45945146.150000028</v>
      </c>
      <c r="P2175" s="4">
        <v>40430602.050000019</v>
      </c>
      <c r="Q2175" s="4">
        <v>37190036.300000027</v>
      </c>
      <c r="R2175" s="4">
        <v>3240565.75</v>
      </c>
    </row>
    <row r="2176" spans="1:18" ht="15" x14ac:dyDescent="0.2">
      <c r="A2176" s="1" t="str" cm="1">
        <f t="array" ref="A2176">_xlfn.LET(
  _xlpm.n, UPPER(TRIM(C2176)),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C2176
  )
)</f>
        <v>Victoria</v>
      </c>
      <c r="B2176" s="1" t="str" cm="1">
        <f t="array" ref="B2176">_xlfn.LET(
  _xlpm.n, UPPER(TRIM(C2176)),
  _xlfn.XLOOKUP(
    _xlpm.n,
    {"AUSTRALIA","NSW","VIC","QLD","SA","WA","TAS","NT","ACT","UNK"},
    {"AU","NSW","VIC","QLD","SA","WA","TAS","NT","ACT","UNK"},
    C2176
  )
)</f>
        <v>VIC</v>
      </c>
      <c r="C2176" s="1" t="s">
        <v>19</v>
      </c>
      <c r="D2176" s="11">
        <f t="shared" si="33"/>
        <v>44348</v>
      </c>
      <c r="E2176" s="1" t="s">
        <v>55</v>
      </c>
      <c r="F2176" s="1" t="s">
        <v>37</v>
      </c>
      <c r="G2176" s="4">
        <v>629626</v>
      </c>
      <c r="H2176" s="5">
        <v>30755518.969999999</v>
      </c>
      <c r="I2176" s="4">
        <v>589472</v>
      </c>
      <c r="J2176" s="4">
        <v>40154</v>
      </c>
      <c r="K2176" s="4">
        <v>28795113.700000003</v>
      </c>
      <c r="L2176" s="4">
        <v>1960405.27</v>
      </c>
      <c r="M2176" s="6">
        <v>0.93622563235952772</v>
      </c>
      <c r="N2176" s="4">
        <v>31.088085122279224</v>
      </c>
      <c r="O2176" s="4">
        <v>36131710.399999999</v>
      </c>
      <c r="P2176" s="4">
        <v>32003829.940000005</v>
      </c>
      <c r="Q2176" s="4">
        <v>28795113.700000003</v>
      </c>
      <c r="R2176" s="4">
        <v>3208716.2399999984</v>
      </c>
    </row>
    <row r="2177" spans="1:18" ht="15" x14ac:dyDescent="0.2">
      <c r="A2177" s="1" t="str" cm="1">
        <f t="array" ref="A2177">_xlfn.LET(
  _xlpm.n, UPPER(TRIM(C2177)),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C2177
  )
)</f>
        <v>Queensland</v>
      </c>
      <c r="B2177" s="1" t="str" cm="1">
        <f t="array" ref="B2177">_xlfn.LET(
  _xlpm.n, UPPER(TRIM(C2177)),
  _xlfn.XLOOKUP(
    _xlpm.n,
    {"AUSTRALIA","NSW","VIC","QLD","SA","WA","TAS","NT","ACT","UNK"},
    {"AU","NSW","VIC","QLD","SA","WA","TAS","NT","ACT","UNK"},
    C2177
  )
)</f>
        <v>QLD</v>
      </c>
      <c r="C2177" s="1" t="s">
        <v>20</v>
      </c>
      <c r="D2177" s="11">
        <f t="shared" si="33"/>
        <v>44348</v>
      </c>
      <c r="E2177" s="1" t="s">
        <v>55</v>
      </c>
      <c r="F2177" s="1" t="s">
        <v>37</v>
      </c>
      <c r="G2177" s="4">
        <v>524866</v>
      </c>
      <c r="H2177" s="5">
        <v>25330775.800000001</v>
      </c>
      <c r="I2177" s="4">
        <v>495572</v>
      </c>
      <c r="J2177" s="4">
        <v>29294</v>
      </c>
      <c r="K2177" s="4">
        <v>24002144.850000013</v>
      </c>
      <c r="L2177" s="4">
        <v>1328630.9499999995</v>
      </c>
      <c r="M2177" s="6">
        <v>0.94418765932638049</v>
      </c>
      <c r="N2177" s="4">
        <v>31.290110602853847</v>
      </c>
      <c r="O2177" s="4">
        <v>29754395.249999989</v>
      </c>
      <c r="P2177" s="4">
        <v>26247388.300000012</v>
      </c>
      <c r="Q2177" s="4">
        <v>24002144.850000013</v>
      </c>
      <c r="R2177" s="4">
        <v>2245243.4499999993</v>
      </c>
    </row>
    <row r="2178" spans="1:18" ht="15" x14ac:dyDescent="0.2">
      <c r="A2178" s="1" t="str" cm="1">
        <f t="array" ref="A2178">_xlfn.LET(
  _xlpm.n, UPPER(TRIM(C2178)),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C2178
  )
)</f>
        <v>South Australia</v>
      </c>
      <c r="B2178" s="1" t="str" cm="1">
        <f t="array" ref="B2178">_xlfn.LET(
  _xlpm.n, UPPER(TRIM(C2178)),
  _xlfn.XLOOKUP(
    _xlpm.n,
    {"AUSTRALIA","NSW","VIC","QLD","SA","WA","TAS","NT","ACT","UNK"},
    {"AU","NSW","VIC","QLD","SA","WA","TAS","NT","ACT","UNK"},
    C2178
  )
)</f>
        <v>SA</v>
      </c>
      <c r="C2178" s="1" t="s">
        <v>21</v>
      </c>
      <c r="D2178" s="11">
        <f t="shared" ref="D2178:D2241" si="34">_xlfn.LET(
  _xlpm.s, TRIM(E2178),
  _xlpm.y, VALUE(LEFT(_xlpm.s,4)),
  _xlpm.q, VALUE(MID(_xlpm.s, FIND("Q",_xlpm.s)+1, 1)),
  _xlpm.m, CHOOSE(_xlpm.q, 9,12,3,6),
  DATE(_xlpm.y + (_xlpm.q&gt;=3), _xlpm.m, 1)
)</f>
        <v>44348</v>
      </c>
      <c r="E2178" s="1" t="s">
        <v>55</v>
      </c>
      <c r="F2178" s="1" t="s">
        <v>37</v>
      </c>
      <c r="G2178" s="4">
        <v>179343</v>
      </c>
      <c r="H2178" s="5">
        <v>8697054.4999999925</v>
      </c>
      <c r="I2178" s="4">
        <v>171830</v>
      </c>
      <c r="J2178" s="4">
        <v>7513</v>
      </c>
      <c r="K2178" s="4">
        <v>8346123.549999997</v>
      </c>
      <c r="L2178" s="4">
        <v>350930.94999999995</v>
      </c>
      <c r="M2178" s="6">
        <v>0.95810820606324199</v>
      </c>
      <c r="N2178" s="4">
        <v>32.516555304139494</v>
      </c>
      <c r="O2178" s="4">
        <v>10223159.449999996</v>
      </c>
      <c r="P2178" s="4">
        <v>8941351.379999999</v>
      </c>
      <c r="Q2178" s="4">
        <v>8346123.549999997</v>
      </c>
      <c r="R2178" s="4">
        <v>595227.83000000007</v>
      </c>
    </row>
    <row r="2179" spans="1:18" ht="15" x14ac:dyDescent="0.2">
      <c r="A2179" s="1" t="str" cm="1">
        <f t="array" ref="A2179">_xlfn.LET(
  _xlpm.n, UPPER(TRIM(C2179)),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C2179
  )
)</f>
        <v>Western Australia</v>
      </c>
      <c r="B2179" s="1" t="str" cm="1">
        <f t="array" ref="B2179">_xlfn.LET(
  _xlpm.n, UPPER(TRIM(C2179)),
  _xlfn.XLOOKUP(
    _xlpm.n,
    {"AUSTRALIA","NSW","VIC","QLD","SA","WA","TAS","NT","ACT","UNK"},
    {"AU","NSW","VIC","QLD","SA","WA","TAS","NT","ACT","UNK"},
    C2179
  )
)</f>
        <v>WA</v>
      </c>
      <c r="C2179" s="1" t="s">
        <v>22</v>
      </c>
      <c r="D2179" s="11">
        <f t="shared" si="34"/>
        <v>44348</v>
      </c>
      <c r="E2179" s="1" t="s">
        <v>55</v>
      </c>
      <c r="F2179" s="1" t="s">
        <v>37</v>
      </c>
      <c r="G2179" s="4">
        <v>227798</v>
      </c>
      <c r="H2179" s="5">
        <v>11106793.900000006</v>
      </c>
      <c r="I2179" s="4">
        <v>215093</v>
      </c>
      <c r="J2179" s="4">
        <v>12705</v>
      </c>
      <c r="K2179" s="4">
        <v>10494494.100000003</v>
      </c>
      <c r="L2179" s="4">
        <v>612299.80000000016</v>
      </c>
      <c r="M2179" s="6">
        <v>0.9442269027822896</v>
      </c>
      <c r="N2179" s="4">
        <v>40.052225895316809</v>
      </c>
      <c r="O2179" s="4">
        <v>13049794.15</v>
      </c>
      <c r="P2179" s="4">
        <v>11615657.430000003</v>
      </c>
      <c r="Q2179" s="4">
        <v>10494494.100000003</v>
      </c>
      <c r="R2179" s="4">
        <v>1121163.3299999998</v>
      </c>
    </row>
    <row r="2180" spans="1:18" ht="15" x14ac:dyDescent="0.2">
      <c r="A2180" s="1" t="str" cm="1">
        <f t="array" ref="A2180">_xlfn.LET(
  _xlpm.n, UPPER(TRIM(C2180)),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C2180
  )
)</f>
        <v>Tasmania</v>
      </c>
      <c r="B2180" s="1" t="str" cm="1">
        <f t="array" ref="B2180">_xlfn.LET(
  _xlpm.n, UPPER(TRIM(C2180)),
  _xlfn.XLOOKUP(
    _xlpm.n,
    {"AUSTRALIA","NSW","VIC","QLD","SA","WA","TAS","NT","ACT","UNK"},
    {"AU","NSW","VIC","QLD","SA","WA","TAS","NT","ACT","UNK"},
    C2180
  )
)</f>
        <v>TAS</v>
      </c>
      <c r="C2180" s="1" t="s">
        <v>23</v>
      </c>
      <c r="D2180" s="11">
        <f t="shared" si="34"/>
        <v>44348</v>
      </c>
      <c r="E2180" s="1" t="s">
        <v>55</v>
      </c>
      <c r="F2180" s="1" t="s">
        <v>37</v>
      </c>
      <c r="G2180" s="4">
        <v>55040</v>
      </c>
      <c r="H2180" s="5">
        <v>2670603.4499999997</v>
      </c>
      <c r="I2180" s="4">
        <v>51447</v>
      </c>
      <c r="J2180" s="4">
        <v>3593</v>
      </c>
      <c r="K2180" s="4">
        <v>2493961.0499999989</v>
      </c>
      <c r="L2180" s="4">
        <v>176642.4</v>
      </c>
      <c r="M2180" s="6">
        <v>0.93472020348837215</v>
      </c>
      <c r="N2180" s="4">
        <v>25.247856944057894</v>
      </c>
      <c r="O2180" s="4">
        <v>3139439.3000000007</v>
      </c>
      <c r="P2180" s="4">
        <v>2761318.9999999986</v>
      </c>
      <c r="Q2180" s="4">
        <v>2493961.0499999989</v>
      </c>
      <c r="R2180" s="4">
        <v>267357.95</v>
      </c>
    </row>
    <row r="2181" spans="1:18" ht="15" x14ac:dyDescent="0.2">
      <c r="A2181" s="1" t="str" cm="1">
        <f t="array" ref="A2181">_xlfn.LET(
  _xlpm.n, UPPER(TRIM(C2181)),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C2181
  )
)</f>
        <v>Northern Territory</v>
      </c>
      <c r="B2181" s="1" t="str" cm="1">
        <f t="array" ref="B2181">_xlfn.LET(
  _xlpm.n, UPPER(TRIM(C2181)),
  _xlfn.XLOOKUP(
    _xlpm.n,
    {"AUSTRALIA","NSW","VIC","QLD","SA","WA","TAS","NT","ACT","UNK"},
    {"AU","NSW","VIC","QLD","SA","WA","TAS","NT","ACT","UNK"},
    C2181
  )
)</f>
        <v>NT</v>
      </c>
      <c r="C2181" s="1" t="s">
        <v>24</v>
      </c>
      <c r="D2181" s="11">
        <f t="shared" si="34"/>
        <v>44348</v>
      </c>
      <c r="E2181" s="1" t="s">
        <v>55</v>
      </c>
      <c r="F2181" s="1" t="s">
        <v>37</v>
      </c>
      <c r="G2181" s="4">
        <v>16675</v>
      </c>
      <c r="H2181" s="5">
        <v>806196.7000000003</v>
      </c>
      <c r="I2181" s="4">
        <v>16415</v>
      </c>
      <c r="J2181" s="4">
        <v>260</v>
      </c>
      <c r="K2181" s="4">
        <v>794149.50000000023</v>
      </c>
      <c r="L2181" s="4">
        <v>12047.199999999995</v>
      </c>
      <c r="M2181" s="6">
        <v>0.98440779610194906</v>
      </c>
      <c r="N2181" s="4">
        <v>41.087884615384631</v>
      </c>
      <c r="O2181" s="4">
        <v>947812.95000000007</v>
      </c>
      <c r="P2181" s="4">
        <v>816879.5500000004</v>
      </c>
      <c r="Q2181" s="4">
        <v>794149.50000000023</v>
      </c>
      <c r="R2181" s="4">
        <v>22730.050000000003</v>
      </c>
    </row>
    <row r="2182" spans="1:18" ht="15" x14ac:dyDescent="0.2">
      <c r="A2182" s="1" t="str" cm="1">
        <f t="array" ref="A2182">_xlfn.LET(
  _xlpm.n, UPPER(TRIM(C2182)),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C2182
  )
)</f>
        <v>Australian Capital Territory</v>
      </c>
      <c r="B2182" s="1" t="str" cm="1">
        <f t="array" ref="B2182">_xlfn.LET(
  _xlpm.n, UPPER(TRIM(C2182)),
  _xlfn.XLOOKUP(
    _xlpm.n,
    {"AUSTRALIA","NSW","VIC","QLD","SA","WA","TAS","NT","ACT","UNK"},
    {"AU","NSW","VIC","QLD","SA","WA","TAS","NT","ACT","UNK"},
    C2182
  )
)</f>
        <v>ACT</v>
      </c>
      <c r="C2182" s="1" t="s">
        <v>25</v>
      </c>
      <c r="D2182" s="11">
        <f t="shared" si="34"/>
        <v>44348</v>
      </c>
      <c r="E2182" s="1" t="s">
        <v>55</v>
      </c>
      <c r="F2182" s="1" t="s">
        <v>37</v>
      </c>
      <c r="G2182" s="4">
        <v>41606</v>
      </c>
      <c r="H2182" s="5">
        <v>2023691.4600000002</v>
      </c>
      <c r="I2182" s="4">
        <v>35942</v>
      </c>
      <c r="J2182" s="4">
        <v>5664</v>
      </c>
      <c r="K2182" s="4">
        <v>1756422.1500000004</v>
      </c>
      <c r="L2182" s="4">
        <v>267269.31000000006</v>
      </c>
      <c r="M2182" s="6">
        <v>0.86386578858818441</v>
      </c>
      <c r="N2182" s="4">
        <v>38.429669844632777</v>
      </c>
      <c r="O2182" s="4">
        <v>2371944.2000000007</v>
      </c>
      <c r="P2182" s="4">
        <v>2241357.1100000013</v>
      </c>
      <c r="Q2182" s="4">
        <v>1756422.1500000004</v>
      </c>
      <c r="R2182" s="4">
        <v>484934.95999999996</v>
      </c>
    </row>
    <row r="2183" spans="1:18" ht="15" x14ac:dyDescent="0.2">
      <c r="A2183" s="1" t="str" cm="1">
        <f t="array" ref="A2183">_xlfn.LET(
  _xlpm.n, UPPER(TRIM(C2183)),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C2183
  )
)</f>
        <v>Unknown</v>
      </c>
      <c r="B2183" s="1" t="str" cm="1">
        <f t="array" ref="B2183">_xlfn.LET(
  _xlpm.n, UPPER(TRIM(C2183)),
  _xlfn.XLOOKUP(
    _xlpm.n,
    {"AUSTRALIA","NSW","VIC","QLD","SA","WA","TAS","NT","ACT","UNK"},
    {"AU","NSW","VIC","QLD","SA","WA","TAS","NT","ACT","UNK"},
    C2183
  )
)</f>
        <v>UNK</v>
      </c>
      <c r="C2183" s="1" t="s">
        <v>26</v>
      </c>
      <c r="D2183" s="11">
        <f t="shared" si="34"/>
        <v>44348</v>
      </c>
      <c r="E2183" s="1" t="s">
        <v>55</v>
      </c>
      <c r="F2183" s="1" t="s">
        <v>37</v>
      </c>
      <c r="G2183" s="4">
        <v>19</v>
      </c>
      <c r="H2183" s="5">
        <v>933.90000000000009</v>
      </c>
      <c r="I2183" s="4">
        <v>13</v>
      </c>
      <c r="J2183" s="4">
        <v>6</v>
      </c>
      <c r="K2183" s="4">
        <v>644.35</v>
      </c>
      <c r="L2183" s="4">
        <v>289.54999999999995</v>
      </c>
      <c r="M2183" s="6">
        <v>0.68421052631578949</v>
      </c>
      <c r="N2183" s="4">
        <v>29.225000000000001</v>
      </c>
      <c r="O2183" s="4">
        <v>1064.55</v>
      </c>
      <c r="P2183" s="4">
        <v>1109.25</v>
      </c>
      <c r="Q2183" s="4">
        <v>644.35</v>
      </c>
      <c r="R2183" s="4">
        <v>464.9</v>
      </c>
    </row>
    <row r="2184" spans="1:18" ht="15" x14ac:dyDescent="0.2">
      <c r="A2184" s="1" t="str" cm="1">
        <f t="array" ref="A2184">_xlfn.LET(
  _xlpm.n, UPPER(TRIM(C2184)),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C2184
  )
)</f>
        <v>Australia</v>
      </c>
      <c r="B2184" s="1" t="str" cm="1">
        <f t="array" ref="B2184">_xlfn.LET(
  _xlpm.n, UPPER(TRIM(C2184)),
  _xlfn.XLOOKUP(
    _xlpm.n,
    {"AUSTRALIA","NSW","VIC","QLD","SA","WA","TAS","NT","ACT","UNK"},
    {"AU","NSW","VIC","QLD","SA","WA","TAS","NT","ACT","UNK"},
    C2184
  )
)</f>
        <v>AU</v>
      </c>
      <c r="C2184" s="2" t="s">
        <v>15</v>
      </c>
      <c r="D2184" s="12">
        <f t="shared" si="34"/>
        <v>44348</v>
      </c>
      <c r="E2184" s="3" t="s">
        <v>55</v>
      </c>
      <c r="F2184" s="3" t="s">
        <v>38</v>
      </c>
      <c r="G2184" s="8">
        <v>652150</v>
      </c>
      <c r="H2184" s="9">
        <v>167806621.24999991</v>
      </c>
      <c r="I2184" s="8">
        <v>454906</v>
      </c>
      <c r="J2184" s="8">
        <v>197244</v>
      </c>
      <c r="K2184" s="8">
        <v>93092735.150000051</v>
      </c>
      <c r="L2184" s="8">
        <v>74713886.099999964</v>
      </c>
      <c r="M2184" s="10">
        <v>0.69754811009737028</v>
      </c>
      <c r="N2184" s="8">
        <v>66.492010971669032</v>
      </c>
      <c r="O2184" s="8">
        <v>149433807.20000008</v>
      </c>
      <c r="P2184" s="8">
        <v>181670436.68000033</v>
      </c>
      <c r="Q2184" s="8">
        <v>93092735.150000051</v>
      </c>
      <c r="R2184" s="8">
        <v>88577701.529999912</v>
      </c>
    </row>
    <row r="2185" spans="1:18" ht="15" x14ac:dyDescent="0.2">
      <c r="A2185" s="1" t="str" cm="1">
        <f t="array" ref="A2185">_xlfn.LET(
  _xlpm.n, UPPER(TRIM(C2185)),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C2185
  )
)</f>
        <v>New South Wales</v>
      </c>
      <c r="B2185" s="1" t="str" cm="1">
        <f t="array" ref="B2185">_xlfn.LET(
  _xlpm.n, UPPER(TRIM(C2185)),
  _xlfn.XLOOKUP(
    _xlpm.n,
    {"AUSTRALIA","NSW","VIC","QLD","SA","WA","TAS","NT","ACT","UNK"},
    {"AU","NSW","VIC","QLD","SA","WA","TAS","NT","ACT","UNK"},
    C2185
  )
)</f>
        <v>NSW</v>
      </c>
      <c r="C2185" s="1" t="s">
        <v>18</v>
      </c>
      <c r="D2185" s="11">
        <f t="shared" si="34"/>
        <v>44348</v>
      </c>
      <c r="E2185" s="1" t="s">
        <v>55</v>
      </c>
      <c r="F2185" s="1" t="s">
        <v>38</v>
      </c>
      <c r="G2185" s="4">
        <v>196368</v>
      </c>
      <c r="H2185" s="5">
        <v>48833308.950000003</v>
      </c>
      <c r="I2185" s="4">
        <v>150185</v>
      </c>
      <c r="J2185" s="4">
        <v>46183</v>
      </c>
      <c r="K2185" s="4">
        <v>30257913.150000002</v>
      </c>
      <c r="L2185" s="4">
        <v>18575395.800000008</v>
      </c>
      <c r="M2185" s="6">
        <v>0.76481402265134846</v>
      </c>
      <c r="N2185" s="4">
        <v>73.141250880661815</v>
      </c>
      <c r="O2185" s="4">
        <v>44608116.699999981</v>
      </c>
      <c r="P2185" s="4">
        <v>52330914.089999989</v>
      </c>
      <c r="Q2185" s="4">
        <v>30257913.150000002</v>
      </c>
      <c r="R2185" s="4">
        <v>22073000.940000013</v>
      </c>
    </row>
    <row r="2186" spans="1:18" ht="15" x14ac:dyDescent="0.2">
      <c r="A2186" s="1" t="str" cm="1">
        <f t="array" ref="A2186">_xlfn.LET(
  _xlpm.n, UPPER(TRIM(C2186)),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C2186
  )
)</f>
        <v>Victoria</v>
      </c>
      <c r="B2186" s="1" t="str" cm="1">
        <f t="array" ref="B2186">_xlfn.LET(
  _xlpm.n, UPPER(TRIM(C2186)),
  _xlfn.XLOOKUP(
    _xlpm.n,
    {"AUSTRALIA","NSW","VIC","QLD","SA","WA","TAS","NT","ACT","UNK"},
    {"AU","NSW","VIC","QLD","SA","WA","TAS","NT","ACT","UNK"},
    C2186
  )
)</f>
        <v>VIC</v>
      </c>
      <c r="C2186" s="1" t="s">
        <v>19</v>
      </c>
      <c r="D2186" s="11">
        <f t="shared" si="34"/>
        <v>44348</v>
      </c>
      <c r="E2186" s="1" t="s">
        <v>55</v>
      </c>
      <c r="F2186" s="1" t="s">
        <v>38</v>
      </c>
      <c r="G2186" s="4">
        <v>150146</v>
      </c>
      <c r="H2186" s="5">
        <v>37011432.250000022</v>
      </c>
      <c r="I2186" s="4">
        <v>106154</v>
      </c>
      <c r="J2186" s="4">
        <v>43992</v>
      </c>
      <c r="K2186" s="4">
        <v>21251895.150000006</v>
      </c>
      <c r="L2186" s="4">
        <v>15759537.099999988</v>
      </c>
      <c r="M2186" s="6">
        <v>0.70700518162322001</v>
      </c>
      <c r="N2186" s="4">
        <v>63.444043911353639</v>
      </c>
      <c r="O2186" s="4">
        <v>34314695.29999999</v>
      </c>
      <c r="P2186" s="4">
        <v>40154508.959999971</v>
      </c>
      <c r="Q2186" s="4">
        <v>21251895.150000006</v>
      </c>
      <c r="R2186" s="4">
        <v>18902613.809999987</v>
      </c>
    </row>
    <row r="2187" spans="1:18" ht="15" x14ac:dyDescent="0.2">
      <c r="A2187" s="1" t="str" cm="1">
        <f t="array" ref="A2187">_xlfn.LET(
  _xlpm.n, UPPER(TRIM(C2187)),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C2187
  )
)</f>
        <v>Queensland</v>
      </c>
      <c r="B2187" s="1" t="str" cm="1">
        <f t="array" ref="B2187">_xlfn.LET(
  _xlpm.n, UPPER(TRIM(C2187)),
  _xlfn.XLOOKUP(
    _xlpm.n,
    {"AUSTRALIA","NSW","VIC","QLD","SA","WA","TAS","NT","ACT","UNK"},
    {"AU","NSW","VIC","QLD","SA","WA","TAS","NT","ACT","UNK"},
    C2187
  )
)</f>
        <v>QLD</v>
      </c>
      <c r="C2187" s="1" t="s">
        <v>20</v>
      </c>
      <c r="D2187" s="11">
        <f t="shared" si="34"/>
        <v>44348</v>
      </c>
      <c r="E2187" s="1" t="s">
        <v>55</v>
      </c>
      <c r="F2187" s="1" t="s">
        <v>38</v>
      </c>
      <c r="G2187" s="4">
        <v>152554</v>
      </c>
      <c r="H2187" s="5">
        <v>39372315.300000004</v>
      </c>
      <c r="I2187" s="4">
        <v>102335</v>
      </c>
      <c r="J2187" s="4">
        <v>50219</v>
      </c>
      <c r="K2187" s="4">
        <v>21589575.950000003</v>
      </c>
      <c r="L2187" s="4">
        <v>17782739.349999998</v>
      </c>
      <c r="M2187" s="6">
        <v>0.67081164702334906</v>
      </c>
      <c r="N2187" s="4">
        <v>59.402765138912002</v>
      </c>
      <c r="O2187" s="4">
        <v>35148949.400000021</v>
      </c>
      <c r="P2187" s="4">
        <v>42583362.800000012</v>
      </c>
      <c r="Q2187" s="4">
        <v>21589575.950000003</v>
      </c>
      <c r="R2187" s="4">
        <v>20993786.850000013</v>
      </c>
    </row>
    <row r="2188" spans="1:18" ht="15" x14ac:dyDescent="0.2">
      <c r="A2188" s="1" t="str" cm="1">
        <f t="array" ref="A2188">_xlfn.LET(
  _xlpm.n, UPPER(TRIM(C2188)),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C2188
  )
)</f>
        <v>South Australia</v>
      </c>
      <c r="B2188" s="1" t="str" cm="1">
        <f t="array" ref="B2188">_xlfn.LET(
  _xlpm.n, UPPER(TRIM(C2188)),
  _xlfn.XLOOKUP(
    _xlpm.n,
    {"AUSTRALIA","NSW","VIC","QLD","SA","WA","TAS","NT","ACT","UNK"},
    {"AU","NSW","VIC","QLD","SA","WA","TAS","NT","ACT","UNK"},
    C2188
  )
)</f>
        <v>SA</v>
      </c>
      <c r="C2188" s="1" t="s">
        <v>21</v>
      </c>
      <c r="D2188" s="11">
        <f t="shared" si="34"/>
        <v>44348</v>
      </c>
      <c r="E2188" s="1" t="s">
        <v>55</v>
      </c>
      <c r="F2188" s="1" t="s">
        <v>38</v>
      </c>
      <c r="G2188" s="4">
        <v>50970</v>
      </c>
      <c r="H2188" s="5">
        <v>16559870.35</v>
      </c>
      <c r="I2188" s="4">
        <v>25109</v>
      </c>
      <c r="J2188" s="4">
        <v>25861</v>
      </c>
      <c r="K2188" s="4">
        <v>6028693.5500000026</v>
      </c>
      <c r="L2188" s="4">
        <v>10531176.799999999</v>
      </c>
      <c r="M2188" s="6">
        <v>0.49262311163429467</v>
      </c>
      <c r="N2188" s="4">
        <v>70.642856857416874</v>
      </c>
      <c r="O2188" s="4">
        <v>12643216.100000005</v>
      </c>
      <c r="P2188" s="4">
        <v>18420132.089999992</v>
      </c>
      <c r="Q2188" s="4">
        <v>6028693.5500000026</v>
      </c>
      <c r="R2188" s="4">
        <v>12391438.540000001</v>
      </c>
    </row>
    <row r="2189" spans="1:18" ht="15" x14ac:dyDescent="0.2">
      <c r="A2189" s="1" t="str" cm="1">
        <f t="array" ref="A2189">_xlfn.LET(
  _xlpm.n, UPPER(TRIM(C2189)),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C2189
  )
)</f>
        <v>Western Australia</v>
      </c>
      <c r="B2189" s="1" t="str" cm="1">
        <f t="array" ref="B2189">_xlfn.LET(
  _xlpm.n, UPPER(TRIM(C2189)),
  _xlfn.XLOOKUP(
    _xlpm.n,
    {"AUSTRALIA","NSW","VIC","QLD","SA","WA","TAS","NT","ACT","UNK"},
    {"AU","NSW","VIC","QLD","SA","WA","TAS","NT","ACT","UNK"},
    C2189
  )
)</f>
        <v>WA</v>
      </c>
      <c r="C2189" s="1" t="s">
        <v>22</v>
      </c>
      <c r="D2189" s="11">
        <f t="shared" si="34"/>
        <v>44348</v>
      </c>
      <c r="E2189" s="1" t="s">
        <v>55</v>
      </c>
      <c r="F2189" s="1" t="s">
        <v>38</v>
      </c>
      <c r="G2189" s="4">
        <v>72431</v>
      </c>
      <c r="H2189" s="5">
        <v>19665912.699999996</v>
      </c>
      <c r="I2189" s="4">
        <v>48242</v>
      </c>
      <c r="J2189" s="4">
        <v>24189</v>
      </c>
      <c r="K2189" s="4">
        <v>9824295.7999999989</v>
      </c>
      <c r="L2189" s="4">
        <v>9841616.8999999948</v>
      </c>
      <c r="M2189" s="6">
        <v>0.66604078364236308</v>
      </c>
      <c r="N2189" s="4">
        <v>73.358265883833099</v>
      </c>
      <c r="O2189" s="4">
        <v>16516390.1</v>
      </c>
      <c r="P2189" s="4">
        <v>21445022.050000016</v>
      </c>
      <c r="Q2189" s="4">
        <v>9824295.7999999989</v>
      </c>
      <c r="R2189" s="4">
        <v>11620726.25</v>
      </c>
    </row>
    <row r="2190" spans="1:18" ht="15" x14ac:dyDescent="0.2">
      <c r="A2190" s="1" t="str" cm="1">
        <f t="array" ref="A2190">_xlfn.LET(
  _xlpm.n, UPPER(TRIM(C2190)),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C2190
  )
)</f>
        <v>Tasmania</v>
      </c>
      <c r="B2190" s="1" t="str" cm="1">
        <f t="array" ref="B2190">_xlfn.LET(
  _xlpm.n, UPPER(TRIM(C2190)),
  _xlfn.XLOOKUP(
    _xlpm.n,
    {"AUSTRALIA","NSW","VIC","QLD","SA","WA","TAS","NT","ACT","UNK"},
    {"AU","NSW","VIC","QLD","SA","WA","TAS","NT","ACT","UNK"},
    C2190
  )
)</f>
        <v>TAS</v>
      </c>
      <c r="C2190" s="1" t="s">
        <v>23</v>
      </c>
      <c r="D2190" s="11">
        <f t="shared" si="34"/>
        <v>44348</v>
      </c>
      <c r="E2190" s="1" t="s">
        <v>55</v>
      </c>
      <c r="F2190" s="1" t="s">
        <v>38</v>
      </c>
      <c r="G2190" s="4">
        <v>17041</v>
      </c>
      <c r="H2190" s="5">
        <v>3582072.0999999996</v>
      </c>
      <c r="I2190" s="4">
        <v>12321</v>
      </c>
      <c r="J2190" s="4">
        <v>4720</v>
      </c>
      <c r="K2190" s="4">
        <v>2115345.25</v>
      </c>
      <c r="L2190" s="4">
        <v>1466726.8500000003</v>
      </c>
      <c r="M2190" s="6">
        <v>0.72302094947479612</v>
      </c>
      <c r="N2190" s="4">
        <v>46.627134844065516</v>
      </c>
      <c r="O2190" s="4">
        <v>3456135.8000000003</v>
      </c>
      <c r="P2190" s="4">
        <v>3827214.3199999984</v>
      </c>
      <c r="Q2190" s="4">
        <v>2115345.25</v>
      </c>
      <c r="R2190" s="4">
        <v>1711869.0699999996</v>
      </c>
    </row>
    <row r="2191" spans="1:18" ht="15" x14ac:dyDescent="0.2">
      <c r="A2191" s="1" t="str" cm="1">
        <f t="array" ref="A2191">_xlfn.LET(
  _xlpm.n, UPPER(TRIM(C2191)),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C2191
  )
)</f>
        <v>Northern Territory</v>
      </c>
      <c r="B2191" s="1" t="str" cm="1">
        <f t="array" ref="B2191">_xlfn.LET(
  _xlpm.n, UPPER(TRIM(C2191)),
  _xlfn.XLOOKUP(
    _xlpm.n,
    {"AUSTRALIA","NSW","VIC","QLD","SA","WA","TAS","NT","ACT","UNK"},
    {"AU","NSW","VIC","QLD","SA","WA","TAS","NT","ACT","UNK"},
    C2191
  )
)</f>
        <v>NT</v>
      </c>
      <c r="C2191" s="1" t="s">
        <v>24</v>
      </c>
      <c r="D2191" s="11">
        <f t="shared" si="34"/>
        <v>44348</v>
      </c>
      <c r="E2191" s="1" t="s">
        <v>55</v>
      </c>
      <c r="F2191" s="1" t="s">
        <v>38</v>
      </c>
      <c r="G2191" s="4">
        <v>4697</v>
      </c>
      <c r="H2191" s="5">
        <v>972644.65000000014</v>
      </c>
      <c r="I2191" s="4">
        <v>4556</v>
      </c>
      <c r="J2191" s="4">
        <v>141</v>
      </c>
      <c r="K2191" s="4">
        <v>915142.35000000021</v>
      </c>
      <c r="L2191" s="4">
        <v>57502.3</v>
      </c>
      <c r="M2191" s="6">
        <v>0.96998083883329789</v>
      </c>
      <c r="N2191" s="4">
        <v>76.374242424242425</v>
      </c>
      <c r="O2191" s="4">
        <v>1062414.3000000007</v>
      </c>
      <c r="P2191" s="4">
        <v>984093.04999999993</v>
      </c>
      <c r="Q2191" s="4">
        <v>915142.35000000021</v>
      </c>
      <c r="R2191" s="4">
        <v>68950.7</v>
      </c>
    </row>
    <row r="2192" spans="1:18" ht="15" x14ac:dyDescent="0.2">
      <c r="A2192" s="1" t="str" cm="1">
        <f t="array" ref="A2192">_xlfn.LET(
  _xlpm.n, UPPER(TRIM(C2192)),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C2192
  )
)</f>
        <v>Australian Capital Territory</v>
      </c>
      <c r="B2192" s="1" t="str" cm="1">
        <f t="array" ref="B2192">_xlfn.LET(
  _xlpm.n, UPPER(TRIM(C2192)),
  _xlfn.XLOOKUP(
    _xlpm.n,
    {"AUSTRALIA","NSW","VIC","QLD","SA","WA","TAS","NT","ACT","UNK"},
    {"AU","NSW","VIC","QLD","SA","WA","TAS","NT","ACT","UNK"},
    C2192
  )
)</f>
        <v>ACT</v>
      </c>
      <c r="C2192" s="1" t="s">
        <v>25</v>
      </c>
      <c r="D2192" s="11">
        <f t="shared" si="34"/>
        <v>44348</v>
      </c>
      <c r="E2192" s="1" t="s">
        <v>55</v>
      </c>
      <c r="F2192" s="1" t="s">
        <v>38</v>
      </c>
      <c r="G2192" s="4">
        <v>7929</v>
      </c>
      <c r="H2192" s="5">
        <v>1807472.0999999992</v>
      </c>
      <c r="I2192" s="4">
        <v>5990</v>
      </c>
      <c r="J2192" s="4">
        <v>1939</v>
      </c>
      <c r="K2192" s="4">
        <v>1108281.0999999992</v>
      </c>
      <c r="L2192" s="4">
        <v>699190.99999999988</v>
      </c>
      <c r="M2192" s="6">
        <v>0.75545466010846263</v>
      </c>
      <c r="N2192" s="4">
        <v>59.327642105263159</v>
      </c>
      <c r="O2192" s="4">
        <v>1682015.9500000009</v>
      </c>
      <c r="P2192" s="4">
        <v>1923596.4699999997</v>
      </c>
      <c r="Q2192" s="4">
        <v>1108281.0999999992</v>
      </c>
      <c r="R2192" s="4">
        <v>815315.37</v>
      </c>
    </row>
    <row r="2193" spans="1:18" ht="15" x14ac:dyDescent="0.2">
      <c r="A2193" s="1" t="str" cm="1">
        <f t="array" ref="A2193">_xlfn.LET(
  _xlpm.n, UPPER(TRIM(C2193)),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C2193
  )
)</f>
        <v>Unknown</v>
      </c>
      <c r="B2193" s="1" t="str" cm="1">
        <f t="array" ref="B2193">_xlfn.LET(
  _xlpm.n, UPPER(TRIM(C2193)),
  _xlfn.XLOOKUP(
    _xlpm.n,
    {"AUSTRALIA","NSW","VIC","QLD","SA","WA","TAS","NT","ACT","UNK"},
    {"AU","NSW","VIC","QLD","SA","WA","TAS","NT","ACT","UNK"},
    C2193
  )
)</f>
        <v>UNK</v>
      </c>
      <c r="C2193" s="1" t="s">
        <v>26</v>
      </c>
      <c r="D2193" s="11">
        <f t="shared" si="34"/>
        <v>44348</v>
      </c>
      <c r="E2193" s="1" t="s">
        <v>55</v>
      </c>
      <c r="F2193" s="1" t="s">
        <v>38</v>
      </c>
      <c r="G2193" s="4">
        <v>14</v>
      </c>
      <c r="H2193" s="5">
        <v>1592.85</v>
      </c>
      <c r="I2193" s="4">
        <v>14</v>
      </c>
      <c r="J2193" s="4">
        <v>0</v>
      </c>
      <c r="K2193" s="4">
        <v>1592.85</v>
      </c>
      <c r="L2193" s="4">
        <v>0</v>
      </c>
      <c r="M2193" s="6">
        <v>1</v>
      </c>
      <c r="N2193" s="4" t="s">
        <v>32</v>
      </c>
      <c r="O2193" s="4">
        <v>1873.55</v>
      </c>
      <c r="P2193" s="4">
        <v>1592.85</v>
      </c>
      <c r="Q2193" s="4">
        <v>1592.85</v>
      </c>
      <c r="R2193" s="4">
        <v>0</v>
      </c>
    </row>
    <row r="2194" spans="1:18" ht="15" x14ac:dyDescent="0.2">
      <c r="A2194" s="1" t="str" cm="1">
        <f t="array" ref="A2194">_xlfn.LET(
  _xlpm.n, UPPER(TRIM(C2194)),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C2194
  )
)</f>
        <v>Australia</v>
      </c>
      <c r="B2194" s="1" t="str" cm="1">
        <f t="array" ref="B2194">_xlfn.LET(
  _xlpm.n, UPPER(TRIM(C2194)),
  _xlfn.XLOOKUP(
    _xlpm.n,
    {"AUSTRALIA","NSW","VIC","QLD","SA","WA","TAS","NT","ACT","UNK"},
    {"AU","NSW","VIC","QLD","SA","WA","TAS","NT","ACT","UNK"},
    C2194
  )
)</f>
        <v>AU</v>
      </c>
      <c r="C2194" s="2" t="s">
        <v>15</v>
      </c>
      <c r="D2194" s="12">
        <f t="shared" si="34"/>
        <v>44348</v>
      </c>
      <c r="E2194" s="3" t="s">
        <v>55</v>
      </c>
      <c r="F2194" s="3" t="s">
        <v>39</v>
      </c>
      <c r="G2194" s="8">
        <v>2953809</v>
      </c>
      <c r="H2194" s="9">
        <v>464807015.56000304</v>
      </c>
      <c r="I2194" s="8">
        <v>1841982</v>
      </c>
      <c r="J2194" s="8">
        <v>1111827</v>
      </c>
      <c r="K2194" s="8">
        <v>309727169.15000075</v>
      </c>
      <c r="L2194" s="8">
        <v>155079846.40999976</v>
      </c>
      <c r="M2194" s="10">
        <v>0.62359549991214736</v>
      </c>
      <c r="N2194" s="8">
        <v>139.33806798915262</v>
      </c>
      <c r="O2194" s="8">
        <v>515700730.58999932</v>
      </c>
      <c r="P2194" s="8">
        <v>582760825.64000356</v>
      </c>
      <c r="Q2194" s="8">
        <v>309727169.15000075</v>
      </c>
      <c r="R2194" s="8">
        <v>273033656.48999876</v>
      </c>
    </row>
    <row r="2195" spans="1:18" ht="15" x14ac:dyDescent="0.2">
      <c r="A2195" s="1" t="str" cm="1">
        <f t="array" ref="A2195">_xlfn.LET(
  _xlpm.n, UPPER(TRIM(C2195)),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C2195
  )
)</f>
        <v>New South Wales</v>
      </c>
      <c r="B2195" s="1" t="str" cm="1">
        <f t="array" ref="B2195">_xlfn.LET(
  _xlpm.n, UPPER(TRIM(C2195)),
  _xlfn.XLOOKUP(
    _xlpm.n,
    {"AUSTRALIA","NSW","VIC","QLD","SA","WA","TAS","NT","ACT","UNK"},
    {"AU","NSW","VIC","QLD","SA","WA","TAS","NT","ACT","UNK"},
    C2195
  )
)</f>
        <v>NSW</v>
      </c>
      <c r="C2195" s="1" t="s">
        <v>18</v>
      </c>
      <c r="D2195" s="11">
        <f t="shared" si="34"/>
        <v>44348</v>
      </c>
      <c r="E2195" s="1" t="s">
        <v>55</v>
      </c>
      <c r="F2195" s="1" t="s">
        <v>39</v>
      </c>
      <c r="G2195" s="4">
        <v>960090</v>
      </c>
      <c r="H2195" s="5">
        <v>155372029.18000031</v>
      </c>
      <c r="I2195" s="4">
        <v>602434</v>
      </c>
      <c r="J2195" s="4">
        <v>357656</v>
      </c>
      <c r="K2195" s="4">
        <v>104217553.94999996</v>
      </c>
      <c r="L2195" s="4">
        <v>51154475.229999922</v>
      </c>
      <c r="M2195" s="6">
        <v>0.62747659073628514</v>
      </c>
      <c r="N2195" s="4">
        <v>143.98623589521111</v>
      </c>
      <c r="O2195" s="4">
        <v>172711378.68000019</v>
      </c>
      <c r="P2195" s="4">
        <v>194756432.58999977</v>
      </c>
      <c r="Q2195" s="4">
        <v>104217553.94999996</v>
      </c>
      <c r="R2195" s="4">
        <v>90538878.640000015</v>
      </c>
    </row>
    <row r="2196" spans="1:18" ht="15" x14ac:dyDescent="0.2">
      <c r="A2196" s="1" t="str" cm="1">
        <f t="array" ref="A2196">_xlfn.LET(
  _xlpm.n, UPPER(TRIM(C2196)),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C2196
  )
)</f>
        <v>Victoria</v>
      </c>
      <c r="B2196" s="1" t="str" cm="1">
        <f t="array" ref="B2196">_xlfn.LET(
  _xlpm.n, UPPER(TRIM(C2196)),
  _xlfn.XLOOKUP(
    _xlpm.n,
    {"AUSTRALIA","NSW","VIC","QLD","SA","WA","TAS","NT","ACT","UNK"},
    {"AU","NSW","VIC","QLD","SA","WA","TAS","NT","ACT","UNK"},
    C2196
  )
)</f>
        <v>VIC</v>
      </c>
      <c r="C2196" s="1" t="s">
        <v>19</v>
      </c>
      <c r="D2196" s="11">
        <f t="shared" si="34"/>
        <v>44348</v>
      </c>
      <c r="E2196" s="1" t="s">
        <v>55</v>
      </c>
      <c r="F2196" s="1" t="s">
        <v>39</v>
      </c>
      <c r="G2196" s="4">
        <v>716469</v>
      </c>
      <c r="H2196" s="5">
        <v>118872914.47999996</v>
      </c>
      <c r="I2196" s="4">
        <v>462040</v>
      </c>
      <c r="J2196" s="4">
        <v>254429</v>
      </c>
      <c r="K2196" s="4">
        <v>76721732.549999982</v>
      </c>
      <c r="L2196" s="4">
        <v>42151181.92999997</v>
      </c>
      <c r="M2196" s="6">
        <v>0.6448848449828255</v>
      </c>
      <c r="N2196" s="4">
        <v>177.73852636303084</v>
      </c>
      <c r="O2196" s="4">
        <v>129318718.76000014</v>
      </c>
      <c r="P2196" s="4">
        <v>151218064.2699998</v>
      </c>
      <c r="Q2196" s="4">
        <v>76721732.549999982</v>
      </c>
      <c r="R2196" s="4">
        <v>74496331.719999924</v>
      </c>
    </row>
    <row r="2197" spans="1:18" ht="15" x14ac:dyDescent="0.2">
      <c r="A2197" s="1" t="str" cm="1">
        <f t="array" ref="A2197">_xlfn.LET(
  _xlpm.n, UPPER(TRIM(C2197)),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C2197
  )
)</f>
        <v>Queensland</v>
      </c>
      <c r="B2197" s="1" t="str" cm="1">
        <f t="array" ref="B2197">_xlfn.LET(
  _xlpm.n, UPPER(TRIM(C2197)),
  _xlfn.XLOOKUP(
    _xlpm.n,
    {"AUSTRALIA","NSW","VIC","QLD","SA","WA","TAS","NT","ACT","UNK"},
    {"AU","NSW","VIC","QLD","SA","WA","TAS","NT","ACT","UNK"},
    C2197
  )
)</f>
        <v>QLD</v>
      </c>
      <c r="C2197" s="1" t="s">
        <v>20</v>
      </c>
      <c r="D2197" s="11">
        <f t="shared" si="34"/>
        <v>44348</v>
      </c>
      <c r="E2197" s="1" t="s">
        <v>55</v>
      </c>
      <c r="F2197" s="1" t="s">
        <v>39</v>
      </c>
      <c r="G2197" s="4">
        <v>628998</v>
      </c>
      <c r="H2197" s="5">
        <v>93992455.099999756</v>
      </c>
      <c r="I2197" s="4">
        <v>376183</v>
      </c>
      <c r="J2197" s="4">
        <v>252815</v>
      </c>
      <c r="K2197" s="4">
        <v>64599591.79999996</v>
      </c>
      <c r="L2197" s="4">
        <v>29392863.300000031</v>
      </c>
      <c r="M2197" s="6">
        <v>0.59806708447403645</v>
      </c>
      <c r="N2197" s="4">
        <v>125.01159884657264</v>
      </c>
      <c r="O2197" s="4">
        <v>105670568.22000013</v>
      </c>
      <c r="P2197" s="4">
        <v>116924802.77999991</v>
      </c>
      <c r="Q2197" s="4">
        <v>64599591.79999996</v>
      </c>
      <c r="R2197" s="4">
        <v>52325210.980000019</v>
      </c>
    </row>
    <row r="2198" spans="1:18" ht="15" x14ac:dyDescent="0.2">
      <c r="A2198" s="1" t="str" cm="1">
        <f t="array" ref="A2198">_xlfn.LET(
  _xlpm.n, UPPER(TRIM(C2198)),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C2198
  )
)</f>
        <v>South Australia</v>
      </c>
      <c r="B2198" s="1" t="str" cm="1">
        <f t="array" ref="B2198">_xlfn.LET(
  _xlpm.n, UPPER(TRIM(C2198)),
  _xlfn.XLOOKUP(
    _xlpm.n,
    {"AUSTRALIA","NSW","VIC","QLD","SA","WA","TAS","NT","ACT","UNK"},
    {"AU","NSW","VIC","QLD","SA","WA","TAS","NT","ACT","UNK"},
    C2198
  )
)</f>
        <v>SA</v>
      </c>
      <c r="C2198" s="1" t="s">
        <v>21</v>
      </c>
      <c r="D2198" s="11">
        <f t="shared" si="34"/>
        <v>44348</v>
      </c>
      <c r="E2198" s="1" t="s">
        <v>55</v>
      </c>
      <c r="F2198" s="1" t="s">
        <v>39</v>
      </c>
      <c r="G2198" s="4">
        <v>228704</v>
      </c>
      <c r="H2198" s="5">
        <v>34614054.650000051</v>
      </c>
      <c r="I2198" s="4">
        <v>134971</v>
      </c>
      <c r="J2198" s="4">
        <v>93733</v>
      </c>
      <c r="K2198" s="4">
        <v>22186220.749999981</v>
      </c>
      <c r="L2198" s="4">
        <v>12427833.900000004</v>
      </c>
      <c r="M2198" s="6">
        <v>0.5901558346159228</v>
      </c>
      <c r="N2198" s="4">
        <v>104.01843265352495</v>
      </c>
      <c r="O2198" s="4">
        <v>38888890.98999998</v>
      </c>
      <c r="P2198" s="4">
        <v>43132074.930000059</v>
      </c>
      <c r="Q2198" s="4">
        <v>22186220.749999981</v>
      </c>
      <c r="R2198" s="4">
        <v>20945854.180000033</v>
      </c>
    </row>
    <row r="2199" spans="1:18" ht="15" x14ac:dyDescent="0.2">
      <c r="A2199" s="1" t="str" cm="1">
        <f t="array" ref="A2199">_xlfn.LET(
  _xlpm.n, UPPER(TRIM(C2199)),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C2199
  )
)</f>
        <v>Western Australia</v>
      </c>
      <c r="B2199" s="1" t="str" cm="1">
        <f t="array" ref="B2199">_xlfn.LET(
  _xlpm.n, UPPER(TRIM(C2199)),
  _xlfn.XLOOKUP(
    _xlpm.n,
    {"AUSTRALIA","NSW","VIC","QLD","SA","WA","TAS","NT","ACT","UNK"},
    {"AU","NSW","VIC","QLD","SA","WA","TAS","NT","ACT","UNK"},
    C2199
  )
)</f>
        <v>WA</v>
      </c>
      <c r="C2199" s="1" t="s">
        <v>22</v>
      </c>
      <c r="D2199" s="11">
        <f t="shared" si="34"/>
        <v>44348</v>
      </c>
      <c r="E2199" s="1" t="s">
        <v>55</v>
      </c>
      <c r="F2199" s="1" t="s">
        <v>39</v>
      </c>
      <c r="G2199" s="4">
        <v>293849</v>
      </c>
      <c r="H2199" s="5">
        <v>40200456.290000126</v>
      </c>
      <c r="I2199" s="4">
        <v>185057</v>
      </c>
      <c r="J2199" s="4">
        <v>108792</v>
      </c>
      <c r="K2199" s="4">
        <v>26772905.100000001</v>
      </c>
      <c r="L2199" s="4">
        <v>13427551.189999975</v>
      </c>
      <c r="M2199" s="6">
        <v>0.62976903103294546</v>
      </c>
      <c r="N2199" s="4">
        <v>105.18351231999992</v>
      </c>
      <c r="O2199" s="4">
        <v>45285092.140000053</v>
      </c>
      <c r="P2199" s="4">
        <v>50295744.780000031</v>
      </c>
      <c r="Q2199" s="4">
        <v>26772905.100000001</v>
      </c>
      <c r="R2199" s="4">
        <v>23522839.679999989</v>
      </c>
    </row>
    <row r="2200" spans="1:18" ht="15" x14ac:dyDescent="0.2">
      <c r="A2200" s="1" t="str" cm="1">
        <f t="array" ref="A2200">_xlfn.LET(
  _xlpm.n, UPPER(TRIM(C2200)),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C2200
  )
)</f>
        <v>Tasmania</v>
      </c>
      <c r="B2200" s="1" t="str" cm="1">
        <f t="array" ref="B2200">_xlfn.LET(
  _xlpm.n, UPPER(TRIM(C2200)),
  _xlfn.XLOOKUP(
    _xlpm.n,
    {"AUSTRALIA","NSW","VIC","QLD","SA","WA","TAS","NT","ACT","UNK"},
    {"AU","NSW","VIC","QLD","SA","WA","TAS","NT","ACT","UNK"},
    C2200
  )
)</f>
        <v>TAS</v>
      </c>
      <c r="C2200" s="1" t="s">
        <v>23</v>
      </c>
      <c r="D2200" s="11">
        <f t="shared" si="34"/>
        <v>44348</v>
      </c>
      <c r="E2200" s="1" t="s">
        <v>55</v>
      </c>
      <c r="F2200" s="1" t="s">
        <v>39</v>
      </c>
      <c r="G2200" s="4">
        <v>65890</v>
      </c>
      <c r="H2200" s="5">
        <v>10945598.690000013</v>
      </c>
      <c r="I2200" s="4">
        <v>41723</v>
      </c>
      <c r="J2200" s="4">
        <v>24167</v>
      </c>
      <c r="K2200" s="4">
        <v>8118007.0499999989</v>
      </c>
      <c r="L2200" s="4">
        <v>2827591.640000002</v>
      </c>
      <c r="M2200" s="6">
        <v>0.6332220367278798</v>
      </c>
      <c r="N2200" s="4">
        <v>77.828248851040826</v>
      </c>
      <c r="O2200" s="4">
        <v>12494317.949999994</v>
      </c>
      <c r="P2200" s="4">
        <v>12662690.100000013</v>
      </c>
      <c r="Q2200" s="4">
        <v>8118007.0499999989</v>
      </c>
      <c r="R2200" s="4">
        <v>4544683.0500000035</v>
      </c>
    </row>
    <row r="2201" spans="1:18" ht="15" x14ac:dyDescent="0.2">
      <c r="A2201" s="1" t="str" cm="1">
        <f t="array" ref="A2201">_xlfn.LET(
  _xlpm.n, UPPER(TRIM(C2201)),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C2201
  )
)</f>
        <v>Northern Territory</v>
      </c>
      <c r="B2201" s="1" t="str" cm="1">
        <f t="array" ref="B2201">_xlfn.LET(
  _xlpm.n, UPPER(TRIM(C2201)),
  _xlfn.XLOOKUP(
    _xlpm.n,
    {"AUSTRALIA","NSW","VIC","QLD","SA","WA","TAS","NT","ACT","UNK"},
    {"AU","NSW","VIC","QLD","SA","WA","TAS","NT","ACT","UNK"},
    C2201
  )
)</f>
        <v>NT</v>
      </c>
      <c r="C2201" s="1" t="s">
        <v>24</v>
      </c>
      <c r="D2201" s="11">
        <f t="shared" si="34"/>
        <v>44348</v>
      </c>
      <c r="E2201" s="1" t="s">
        <v>55</v>
      </c>
      <c r="F2201" s="1" t="s">
        <v>39</v>
      </c>
      <c r="G2201" s="4">
        <v>17719</v>
      </c>
      <c r="H2201" s="5">
        <v>4660715.849999995</v>
      </c>
      <c r="I2201" s="4">
        <v>14644</v>
      </c>
      <c r="J2201" s="4">
        <v>3075</v>
      </c>
      <c r="K2201" s="4">
        <v>3863599.5000000042</v>
      </c>
      <c r="L2201" s="4">
        <v>797116.35</v>
      </c>
      <c r="M2201" s="6">
        <v>0.82645747502680733</v>
      </c>
      <c r="N2201" s="4">
        <v>270.75589333333335</v>
      </c>
      <c r="O2201" s="4">
        <v>4899128.900000006</v>
      </c>
      <c r="P2201" s="4">
        <v>5276101.4299999988</v>
      </c>
      <c r="Q2201" s="4">
        <v>3863599.5000000042</v>
      </c>
      <c r="R2201" s="4">
        <v>1412501.9299999995</v>
      </c>
    </row>
    <row r="2202" spans="1:18" ht="15" x14ac:dyDescent="0.2">
      <c r="A2202" s="1" t="str" cm="1">
        <f t="array" ref="A2202">_xlfn.LET(
  _xlpm.n, UPPER(TRIM(C2202)),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C2202
  )
)</f>
        <v>Australian Capital Territory</v>
      </c>
      <c r="B2202" s="1" t="str" cm="1">
        <f t="array" ref="B2202">_xlfn.LET(
  _xlpm.n, UPPER(TRIM(C2202)),
  _xlfn.XLOOKUP(
    _xlpm.n,
    {"AUSTRALIA","NSW","VIC","QLD","SA","WA","TAS","NT","ACT","UNK"},
    {"AU","NSW","VIC","QLD","SA","WA","TAS","NT","ACT","UNK"},
    C2202
  )
)</f>
        <v>ACT</v>
      </c>
      <c r="C2202" s="1" t="s">
        <v>25</v>
      </c>
      <c r="D2202" s="11">
        <f t="shared" si="34"/>
        <v>44348</v>
      </c>
      <c r="E2202" s="1" t="s">
        <v>55</v>
      </c>
      <c r="F2202" s="1" t="s">
        <v>39</v>
      </c>
      <c r="G2202" s="4">
        <v>42052</v>
      </c>
      <c r="H2202" s="5">
        <v>6146101.1699999841</v>
      </c>
      <c r="I2202" s="4">
        <v>24919</v>
      </c>
      <c r="J2202" s="4">
        <v>17133</v>
      </c>
      <c r="K2202" s="4">
        <v>3245884.5499999984</v>
      </c>
      <c r="L2202" s="4">
        <v>2900216.6200000024</v>
      </c>
      <c r="M2202" s="6">
        <v>0.59257585846095306</v>
      </c>
      <c r="N2202" s="4">
        <v>161.48304245481305</v>
      </c>
      <c r="O2202" s="4">
        <v>6429374.1499999939</v>
      </c>
      <c r="P2202" s="4">
        <v>8491189.9099999834</v>
      </c>
      <c r="Q2202" s="4">
        <v>3245884.5499999984</v>
      </c>
      <c r="R2202" s="4">
        <v>5245305.3599999985</v>
      </c>
    </row>
    <row r="2203" spans="1:18" ht="15" x14ac:dyDescent="0.2">
      <c r="A2203" s="1" t="str" cm="1">
        <f t="array" ref="A2203">_xlfn.LET(
  _xlpm.n, UPPER(TRIM(C2203)),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C2203
  )
)</f>
        <v>Unknown</v>
      </c>
      <c r="B2203" s="1" t="str" cm="1">
        <f t="array" ref="B2203">_xlfn.LET(
  _xlpm.n, UPPER(TRIM(C2203)),
  _xlfn.XLOOKUP(
    _xlpm.n,
    {"AUSTRALIA","NSW","VIC","QLD","SA","WA","TAS","NT","ACT","UNK"},
    {"AU","NSW","VIC","QLD","SA","WA","TAS","NT","ACT","UNK"},
    C2203
  )
)</f>
        <v>UNK</v>
      </c>
      <c r="C2203" s="1" t="s">
        <v>26</v>
      </c>
      <c r="D2203" s="11">
        <f t="shared" si="34"/>
        <v>44348</v>
      </c>
      <c r="E2203" s="1" t="s">
        <v>55</v>
      </c>
      <c r="F2203" s="1" t="s">
        <v>39</v>
      </c>
      <c r="G2203" s="4">
        <v>38</v>
      </c>
      <c r="H2203" s="5">
        <v>2690.1500000000005</v>
      </c>
      <c r="I2203" s="4">
        <v>11</v>
      </c>
      <c r="J2203" s="4">
        <v>27</v>
      </c>
      <c r="K2203" s="4">
        <v>1673.9000000000003</v>
      </c>
      <c r="L2203" s="4">
        <v>1016.25</v>
      </c>
      <c r="M2203" s="6">
        <v>0.28947368421052633</v>
      </c>
      <c r="N2203" s="4">
        <v>42.763636363636365</v>
      </c>
      <c r="O2203" s="4">
        <v>3260.8</v>
      </c>
      <c r="P2203" s="4">
        <v>3724.8500000000004</v>
      </c>
      <c r="Q2203" s="4">
        <v>1673.9000000000003</v>
      </c>
      <c r="R2203" s="4">
        <v>2050.9499999999998</v>
      </c>
    </row>
    <row r="2204" spans="1:18" ht="15" x14ac:dyDescent="0.2">
      <c r="A2204" s="1" t="str" cm="1">
        <f t="array" ref="A2204">_xlfn.LET(
  _xlpm.n, UPPER(TRIM(C2204)),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C2204
  )
)</f>
        <v>Australia</v>
      </c>
      <c r="B2204" s="1" t="str" cm="1">
        <f t="array" ref="B2204">_xlfn.LET(
  _xlpm.n, UPPER(TRIM(C2204)),
  _xlfn.XLOOKUP(
    _xlpm.n,
    {"AUSTRALIA","NSW","VIC","QLD","SA","WA","TAS","NT","ACT","UNK"},
    {"AU","NSW","VIC","QLD","SA","WA","TAS","NT","ACT","UNK"},
    C2204
  )
)</f>
        <v>AU</v>
      </c>
      <c r="C2204" s="2" t="s">
        <v>15</v>
      </c>
      <c r="D2204" s="12">
        <f t="shared" si="34"/>
        <v>44256</v>
      </c>
      <c r="E2204" s="3" t="s">
        <v>56</v>
      </c>
      <c r="F2204" s="2" t="s">
        <v>17</v>
      </c>
      <c r="G2204" s="8">
        <v>112381970</v>
      </c>
      <c r="H2204" s="9">
        <v>6567368022.6100206</v>
      </c>
      <c r="I2204" s="8">
        <v>90135940</v>
      </c>
      <c r="J2204" s="8">
        <v>22246030</v>
      </c>
      <c r="K2204" s="8">
        <v>4699937669.5499821</v>
      </c>
      <c r="L2204" s="8">
        <v>1867430353.0599852</v>
      </c>
      <c r="M2204" s="10">
        <v>0.80204983059115265</v>
      </c>
      <c r="N2204" s="8">
        <v>77.668419039998312</v>
      </c>
      <c r="O2204" s="8">
        <v>7318889272.8199272</v>
      </c>
      <c r="P2204" s="8">
        <v>8498397181.429863</v>
      </c>
      <c r="Q2204" s="8">
        <v>4697925940.0499868</v>
      </c>
      <c r="R2204" s="8">
        <v>3800471241.3800058</v>
      </c>
    </row>
    <row r="2205" spans="1:18" ht="15" x14ac:dyDescent="0.2">
      <c r="A2205" s="1" t="str" cm="1">
        <f t="array" ref="A2205">_xlfn.LET(
  _xlpm.n, UPPER(TRIM(C2205)),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C2205
  )
)</f>
        <v>New South Wales</v>
      </c>
      <c r="B2205" s="1" t="str" cm="1">
        <f t="array" ref="B2205">_xlfn.LET(
  _xlpm.n, UPPER(TRIM(C2205)),
  _xlfn.XLOOKUP(
    _xlpm.n,
    {"AUSTRALIA","NSW","VIC","QLD","SA","WA","TAS","NT","ACT","UNK"},
    {"AU","NSW","VIC","QLD","SA","WA","TAS","NT","ACT","UNK"},
    C2205
  )
)</f>
        <v>NSW</v>
      </c>
      <c r="C2205" s="1" t="s">
        <v>18</v>
      </c>
      <c r="D2205" s="11">
        <f t="shared" si="34"/>
        <v>44256</v>
      </c>
      <c r="E2205" s="1" t="s">
        <v>56</v>
      </c>
      <c r="F2205" s="1" t="s">
        <v>17</v>
      </c>
      <c r="G2205" s="4">
        <v>37830183</v>
      </c>
      <c r="H2205" s="5">
        <v>2211760384.8799939</v>
      </c>
      <c r="I2205" s="4">
        <v>30592363</v>
      </c>
      <c r="J2205" s="4">
        <v>7237820</v>
      </c>
      <c r="K2205" s="4">
        <v>1611429096.8000028</v>
      </c>
      <c r="L2205" s="4">
        <v>600331288.08000255</v>
      </c>
      <c r="M2205" s="6">
        <v>0.80867605107805052</v>
      </c>
      <c r="N2205" s="4">
        <v>85.805124192497118</v>
      </c>
      <c r="O2205" s="4">
        <v>2463717299.5600209</v>
      </c>
      <c r="P2205" s="4">
        <v>2863646224.449966</v>
      </c>
      <c r="Q2205" s="4">
        <v>1610625624.7500043</v>
      </c>
      <c r="R2205" s="4">
        <v>1253020599.6999965</v>
      </c>
    </row>
    <row r="2206" spans="1:18" ht="15" x14ac:dyDescent="0.2">
      <c r="A2206" s="1" t="str" cm="1">
        <f t="array" ref="A2206">_xlfn.LET(
  _xlpm.n, UPPER(TRIM(C2206)),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C2206
  )
)</f>
        <v>Victoria</v>
      </c>
      <c r="B2206" s="1" t="str" cm="1">
        <f t="array" ref="B2206">_xlfn.LET(
  _xlpm.n, UPPER(TRIM(C2206)),
  _xlfn.XLOOKUP(
    _xlpm.n,
    {"AUSTRALIA","NSW","VIC","QLD","SA","WA","TAS","NT","ACT","UNK"},
    {"AU","NSW","VIC","QLD","SA","WA","TAS","NT","ACT","UNK"},
    C2206
  )
)</f>
        <v>VIC</v>
      </c>
      <c r="C2206" s="1" t="s">
        <v>19</v>
      </c>
      <c r="D2206" s="11">
        <f t="shared" si="34"/>
        <v>44256</v>
      </c>
      <c r="E2206" s="1" t="s">
        <v>56</v>
      </c>
      <c r="F2206" s="1" t="s">
        <v>17</v>
      </c>
      <c r="G2206" s="4">
        <v>28788934</v>
      </c>
      <c r="H2206" s="5">
        <v>1679139032.1500001</v>
      </c>
      <c r="I2206" s="4">
        <v>23101193</v>
      </c>
      <c r="J2206" s="4">
        <v>5687741</v>
      </c>
      <c r="K2206" s="4">
        <v>1195190239.6500039</v>
      </c>
      <c r="L2206" s="4">
        <v>483948792.49999923</v>
      </c>
      <c r="M2206" s="6">
        <v>0.80243308071080366</v>
      </c>
      <c r="N2206" s="4">
        <v>76.941118239411438</v>
      </c>
      <c r="O2206" s="4">
        <v>1880037185.2800064</v>
      </c>
      <c r="P2206" s="4">
        <v>2165669585.9400129</v>
      </c>
      <c r="Q2206" s="4">
        <v>1194780635.9500027</v>
      </c>
      <c r="R2206" s="4">
        <v>970888949.99000096</v>
      </c>
    </row>
    <row r="2207" spans="1:18" ht="15" x14ac:dyDescent="0.2">
      <c r="A2207" s="1" t="str" cm="1">
        <f t="array" ref="A2207">_xlfn.LET(
  _xlpm.n, UPPER(TRIM(C2207)),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C2207
  )
)</f>
        <v>Queensland</v>
      </c>
      <c r="B2207" s="1" t="str" cm="1">
        <f t="array" ref="B2207">_xlfn.LET(
  _xlpm.n, UPPER(TRIM(C2207)),
  _xlfn.XLOOKUP(
    _xlpm.n,
    {"AUSTRALIA","NSW","VIC","QLD","SA","WA","TAS","NT","ACT","UNK"},
    {"AU","NSW","VIC","QLD","SA","WA","TAS","NT","ACT","UNK"},
    C2207
  )
)</f>
        <v>QLD</v>
      </c>
      <c r="C2207" s="1" t="s">
        <v>20</v>
      </c>
      <c r="D2207" s="11">
        <f t="shared" si="34"/>
        <v>44256</v>
      </c>
      <c r="E2207" s="1" t="s">
        <v>56</v>
      </c>
      <c r="F2207" s="1" t="s">
        <v>17</v>
      </c>
      <c r="G2207" s="4">
        <v>23469016</v>
      </c>
      <c r="H2207" s="5">
        <v>1382859139.560003</v>
      </c>
      <c r="I2207" s="4">
        <v>18834801</v>
      </c>
      <c r="J2207" s="4">
        <v>4634215</v>
      </c>
      <c r="K2207" s="4">
        <v>1002736855.5500019</v>
      </c>
      <c r="L2207" s="4">
        <v>380122284.00999957</v>
      </c>
      <c r="M2207" s="6">
        <v>0.80253901569626951</v>
      </c>
      <c r="N2207" s="4">
        <v>74.610071714952682</v>
      </c>
      <c r="O2207" s="4">
        <v>1538223114.120008</v>
      </c>
      <c r="P2207" s="4">
        <v>1779381159.5100012</v>
      </c>
      <c r="Q2207" s="4">
        <v>1002330643.5500021</v>
      </c>
      <c r="R2207" s="4">
        <v>777050515.95999992</v>
      </c>
    </row>
    <row r="2208" spans="1:18" ht="15" x14ac:dyDescent="0.2">
      <c r="A2208" s="1" t="str" cm="1">
        <f t="array" ref="A2208">_xlfn.LET(
  _xlpm.n, UPPER(TRIM(C2208)),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C2208
  )
)</f>
        <v>South Australia</v>
      </c>
      <c r="B2208" s="1" t="str" cm="1">
        <f t="array" ref="B2208">_xlfn.LET(
  _xlpm.n, UPPER(TRIM(C2208)),
  _xlfn.XLOOKUP(
    _xlpm.n,
    {"AUSTRALIA","NSW","VIC","QLD","SA","WA","TAS","NT","ACT","UNK"},
    {"AU","NSW","VIC","QLD","SA","WA","TAS","NT","ACT","UNK"},
    C2208
  )
)</f>
        <v>SA</v>
      </c>
      <c r="C2208" s="1" t="s">
        <v>21</v>
      </c>
      <c r="D2208" s="11">
        <f t="shared" si="34"/>
        <v>44256</v>
      </c>
      <c r="E2208" s="1" t="s">
        <v>56</v>
      </c>
      <c r="F2208" s="1" t="s">
        <v>17</v>
      </c>
      <c r="G2208" s="4">
        <v>7711764</v>
      </c>
      <c r="H2208" s="5">
        <v>445615620.68000048</v>
      </c>
      <c r="I2208" s="4">
        <v>6147718</v>
      </c>
      <c r="J2208" s="4">
        <v>1564046</v>
      </c>
      <c r="K2208" s="4">
        <v>306627320.84999985</v>
      </c>
      <c r="L2208" s="4">
        <v>138988299.83000001</v>
      </c>
      <c r="M2208" s="6">
        <v>0.79718699897974055</v>
      </c>
      <c r="N2208" s="4">
        <v>64.877638191166696</v>
      </c>
      <c r="O2208" s="4">
        <v>495215804.05999941</v>
      </c>
      <c r="P2208" s="4">
        <v>568050568.01999712</v>
      </c>
      <c r="Q2208" s="4">
        <v>306439846.45000076</v>
      </c>
      <c r="R2208" s="4">
        <v>261610721.57000047</v>
      </c>
    </row>
    <row r="2209" spans="1:18" ht="15" x14ac:dyDescent="0.2">
      <c r="A2209" s="1" t="str" cm="1">
        <f t="array" ref="A2209">_xlfn.LET(
  _xlpm.n, UPPER(TRIM(C2209)),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C2209
  )
)</f>
        <v>Western Australia</v>
      </c>
      <c r="B2209" s="1" t="str" cm="1">
        <f t="array" ref="B2209">_xlfn.LET(
  _xlpm.n, UPPER(TRIM(C2209)),
  _xlfn.XLOOKUP(
    _xlpm.n,
    {"AUSTRALIA","NSW","VIC","QLD","SA","WA","TAS","NT","ACT","UNK"},
    {"AU","NSW","VIC","QLD","SA","WA","TAS","NT","ACT","UNK"},
    C2209
  )
)</f>
        <v>WA</v>
      </c>
      <c r="C2209" s="1" t="s">
        <v>22</v>
      </c>
      <c r="D2209" s="11">
        <f t="shared" si="34"/>
        <v>44256</v>
      </c>
      <c r="E2209" s="1" t="s">
        <v>56</v>
      </c>
      <c r="F2209" s="1" t="s">
        <v>17</v>
      </c>
      <c r="G2209" s="4">
        <v>10165572</v>
      </c>
      <c r="H2209" s="5">
        <v>597982060.53999865</v>
      </c>
      <c r="I2209" s="4">
        <v>8087887</v>
      </c>
      <c r="J2209" s="4">
        <v>2077685</v>
      </c>
      <c r="K2209" s="4">
        <v>417540358.90000129</v>
      </c>
      <c r="L2209" s="4">
        <v>180441701.64000049</v>
      </c>
      <c r="M2209" s="6">
        <v>0.79561553447262978</v>
      </c>
      <c r="N2209" s="4">
        <v>73.533109164827181</v>
      </c>
      <c r="O2209" s="4">
        <v>663156735.5199995</v>
      </c>
      <c r="P2209" s="4">
        <v>781171088.50000119</v>
      </c>
      <c r="Q2209" s="4">
        <v>417404859.35000175</v>
      </c>
      <c r="R2209" s="4">
        <v>363766229.14999866</v>
      </c>
    </row>
    <row r="2210" spans="1:18" ht="15" x14ac:dyDescent="0.2">
      <c r="A2210" s="1" t="str" cm="1">
        <f t="array" ref="A2210">_xlfn.LET(
  _xlpm.n, UPPER(TRIM(C2210)),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C2210
  )
)</f>
        <v>Tasmania</v>
      </c>
      <c r="B2210" s="1" t="str" cm="1">
        <f t="array" ref="B2210">_xlfn.LET(
  _xlpm.n, UPPER(TRIM(C2210)),
  _xlfn.XLOOKUP(
    _xlpm.n,
    {"AUSTRALIA","NSW","VIC","QLD","SA","WA","TAS","NT","ACT","UNK"},
    {"AU","NSW","VIC","QLD","SA","WA","TAS","NT","ACT","UNK"},
    C2210
  )
)</f>
        <v>TAS</v>
      </c>
      <c r="C2210" s="1" t="s">
        <v>23</v>
      </c>
      <c r="D2210" s="11">
        <f t="shared" si="34"/>
        <v>44256</v>
      </c>
      <c r="E2210" s="1" t="s">
        <v>56</v>
      </c>
      <c r="F2210" s="1" t="s">
        <v>17</v>
      </c>
      <c r="G2210" s="4">
        <v>2130675</v>
      </c>
      <c r="H2210" s="5">
        <v>123261144.02999984</v>
      </c>
      <c r="I2210" s="4">
        <v>1609468</v>
      </c>
      <c r="J2210" s="4">
        <v>521207</v>
      </c>
      <c r="K2210" s="4">
        <v>81124443.350000218</v>
      </c>
      <c r="L2210" s="4">
        <v>42136700.680000126</v>
      </c>
      <c r="M2210" s="6">
        <v>0.75537939854740865</v>
      </c>
      <c r="N2210" s="4">
        <v>58.918088846703661</v>
      </c>
      <c r="O2210" s="4">
        <v>138834269.67000011</v>
      </c>
      <c r="P2210" s="4">
        <v>162255654.40000015</v>
      </c>
      <c r="Q2210" s="4">
        <v>81093161.850000247</v>
      </c>
      <c r="R2210" s="4">
        <v>81162492.550000101</v>
      </c>
    </row>
    <row r="2211" spans="1:18" ht="15" x14ac:dyDescent="0.2">
      <c r="A2211" s="1" t="str" cm="1">
        <f t="array" ref="A2211">_xlfn.LET(
  _xlpm.n, UPPER(TRIM(C2211)),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C2211
  )
)</f>
        <v>Northern Territory</v>
      </c>
      <c r="B2211" s="1" t="str" cm="1">
        <f t="array" ref="B2211">_xlfn.LET(
  _xlpm.n, UPPER(TRIM(C2211)),
  _xlfn.XLOOKUP(
    _xlpm.n,
    {"AUSTRALIA","NSW","VIC","QLD","SA","WA","TAS","NT","ACT","UNK"},
    {"AU","NSW","VIC","QLD","SA","WA","TAS","NT","ACT","UNK"},
    C2211
  )
)</f>
        <v>NT</v>
      </c>
      <c r="C2211" s="1" t="s">
        <v>24</v>
      </c>
      <c r="D2211" s="11">
        <f t="shared" si="34"/>
        <v>44256</v>
      </c>
      <c r="E2211" s="1" t="s">
        <v>56</v>
      </c>
      <c r="F2211" s="1" t="s">
        <v>17</v>
      </c>
      <c r="G2211" s="4">
        <v>701087</v>
      </c>
      <c r="H2211" s="5">
        <v>39830592.040000066</v>
      </c>
      <c r="I2211" s="4">
        <v>622040</v>
      </c>
      <c r="J2211" s="4">
        <v>79047</v>
      </c>
      <c r="K2211" s="4">
        <v>32547227.54999999</v>
      </c>
      <c r="L2211" s="4">
        <v>7283364.4899999881</v>
      </c>
      <c r="M2211" s="6">
        <v>0.88725079768987303</v>
      </c>
      <c r="N2211" s="4">
        <v>81.974610354427028</v>
      </c>
      <c r="O2211" s="4">
        <v>43375793.089999951</v>
      </c>
      <c r="P2211" s="4">
        <v>48060147.160000041</v>
      </c>
      <c r="Q2211" s="4">
        <v>32532371.799999978</v>
      </c>
      <c r="R2211" s="4">
        <v>15527775.360000003</v>
      </c>
    </row>
    <row r="2212" spans="1:18" ht="15" x14ac:dyDescent="0.2">
      <c r="A2212" s="1" t="str" cm="1">
        <f t="array" ref="A2212">_xlfn.LET(
  _xlpm.n, UPPER(TRIM(C2212)),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C2212
  )
)</f>
        <v>Australian Capital Territory</v>
      </c>
      <c r="B2212" s="1" t="str" cm="1">
        <f t="array" ref="B2212">_xlfn.LET(
  _xlpm.n, UPPER(TRIM(C2212)),
  _xlfn.XLOOKUP(
    _xlpm.n,
    {"AUSTRALIA","NSW","VIC","QLD","SA","WA","TAS","NT","ACT","UNK"},
    {"AU","NSW","VIC","QLD","SA","WA","TAS","NT","ACT","UNK"},
    C2212
  )
)</f>
        <v>ACT</v>
      </c>
      <c r="C2212" s="1" t="s">
        <v>25</v>
      </c>
      <c r="D2212" s="11">
        <f t="shared" si="34"/>
        <v>44256</v>
      </c>
      <c r="E2212" s="1" t="s">
        <v>56</v>
      </c>
      <c r="F2212" s="1" t="s">
        <v>17</v>
      </c>
      <c r="G2212" s="4">
        <v>1584325</v>
      </c>
      <c r="H2212" s="5">
        <v>86895255.729999885</v>
      </c>
      <c r="I2212" s="4">
        <v>1140174</v>
      </c>
      <c r="J2212" s="4">
        <v>444151</v>
      </c>
      <c r="K2212" s="4">
        <v>52727028.399999946</v>
      </c>
      <c r="L2212" s="4">
        <v>34168227.330000073</v>
      </c>
      <c r="M2212" s="6">
        <v>0.71965916084136783</v>
      </c>
      <c r="N2212" s="4">
        <v>80.588818676911117</v>
      </c>
      <c r="O2212" s="4">
        <v>96300876.870000109</v>
      </c>
      <c r="P2212" s="4">
        <v>130124906.74000007</v>
      </c>
      <c r="Q2212" s="4">
        <v>52703697.849999912</v>
      </c>
      <c r="R2212" s="4">
        <v>77421208.889999896</v>
      </c>
    </row>
    <row r="2213" spans="1:18" ht="15" x14ac:dyDescent="0.2">
      <c r="A2213" s="1" t="str" cm="1">
        <f t="array" ref="A2213">_xlfn.LET(
  _xlpm.n, UPPER(TRIM(C2213)),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C2213
  )
)</f>
        <v>Unknown</v>
      </c>
      <c r="B2213" s="1" t="str" cm="1">
        <f t="array" ref="B2213">_xlfn.LET(
  _xlpm.n, UPPER(TRIM(C2213)),
  _xlfn.XLOOKUP(
    _xlpm.n,
    {"AUSTRALIA","NSW","VIC","QLD","SA","WA","TAS","NT","ACT","UNK"},
    {"AU","NSW","VIC","QLD","SA","WA","TAS","NT","ACT","UNK"},
    C2213
  )
)</f>
        <v>UNK</v>
      </c>
      <c r="C2213" s="1" t="s">
        <v>26</v>
      </c>
      <c r="D2213" s="11">
        <f t="shared" si="34"/>
        <v>44256</v>
      </c>
      <c r="E2213" s="1" t="s">
        <v>56</v>
      </c>
      <c r="F2213" s="1" t="s">
        <v>17</v>
      </c>
      <c r="G2213" s="4">
        <v>414</v>
      </c>
      <c r="H2213" s="5">
        <v>24792.999999999996</v>
      </c>
      <c r="I2213" s="4">
        <v>296</v>
      </c>
      <c r="J2213" s="4">
        <v>118</v>
      </c>
      <c r="K2213" s="4">
        <v>15098.5</v>
      </c>
      <c r="L2213" s="4">
        <v>9694.4999999999964</v>
      </c>
      <c r="M2213" s="6">
        <v>0.71497584541062797</v>
      </c>
      <c r="N2213" s="4">
        <v>78.34636363636362</v>
      </c>
      <c r="O2213" s="4">
        <v>28194.649999999991</v>
      </c>
      <c r="P2213" s="4">
        <v>37846.709999999992</v>
      </c>
      <c r="Q2213" s="4">
        <v>15098.5</v>
      </c>
      <c r="R2213" s="4">
        <v>22748.21</v>
      </c>
    </row>
    <row r="2214" spans="1:18" ht="15" x14ac:dyDescent="0.2">
      <c r="A2214" s="1" t="str" cm="1">
        <f t="array" ref="A2214">_xlfn.LET(
  _xlpm.n, UPPER(TRIM(C2214)),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C2214
  )
)</f>
        <v>Australia</v>
      </c>
      <c r="B2214" s="1" t="str" cm="1">
        <f t="array" ref="B2214">_xlfn.LET(
  _xlpm.n, UPPER(TRIM(C2214)),
  _xlfn.XLOOKUP(
    _xlpm.n,
    {"AUSTRALIA","NSW","VIC","QLD","SA","WA","TAS","NT","ACT","UNK"},
    {"AU","NSW","VIC","QLD","SA","WA","TAS","NT","ACT","UNK"},
    C2214
  )
)</f>
        <v>AU</v>
      </c>
      <c r="C2214" s="2" t="s">
        <v>15</v>
      </c>
      <c r="D2214" s="12">
        <f t="shared" si="34"/>
        <v>44256</v>
      </c>
      <c r="E2214" s="3" t="s">
        <v>56</v>
      </c>
      <c r="F2214" s="3" t="s">
        <v>27</v>
      </c>
      <c r="G2214" s="8">
        <v>40869654</v>
      </c>
      <c r="H2214" s="9">
        <v>2136060503.1600027</v>
      </c>
      <c r="I2214" s="8">
        <v>35741575</v>
      </c>
      <c r="J2214" s="8">
        <v>5128079</v>
      </c>
      <c r="K2214" s="8">
        <v>1891304388.2000015</v>
      </c>
      <c r="L2214" s="8">
        <v>244756114.95999983</v>
      </c>
      <c r="M2214" s="10">
        <v>0.87452599916798901</v>
      </c>
      <c r="N2214" s="8">
        <v>42.788187237538033</v>
      </c>
      <c r="O2214" s="8">
        <v>2202273524.2999873</v>
      </c>
      <c r="P2214" s="8">
        <v>2354453115.2899923</v>
      </c>
      <c r="Q2214" s="8">
        <v>1891304388.2000015</v>
      </c>
      <c r="R2214" s="8">
        <v>463148727.09000027</v>
      </c>
    </row>
    <row r="2215" spans="1:18" ht="15" x14ac:dyDescent="0.2">
      <c r="A2215" s="1" t="str" cm="1">
        <f t="array" ref="A2215">_xlfn.LET(
  _xlpm.n, UPPER(TRIM(C2215)),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C2215
  )
)</f>
        <v>New South Wales</v>
      </c>
      <c r="B2215" s="1" t="str" cm="1">
        <f t="array" ref="B2215">_xlfn.LET(
  _xlpm.n, UPPER(TRIM(C2215)),
  _xlfn.XLOOKUP(
    _xlpm.n,
    {"AUSTRALIA","NSW","VIC","QLD","SA","WA","TAS","NT","ACT","UNK"},
    {"AU","NSW","VIC","QLD","SA","WA","TAS","NT","ACT","UNK"},
    C2215
  )
)</f>
        <v>NSW</v>
      </c>
      <c r="C2215" s="1" t="s">
        <v>18</v>
      </c>
      <c r="D2215" s="11">
        <f t="shared" si="34"/>
        <v>44256</v>
      </c>
      <c r="E2215" s="1" t="s">
        <v>56</v>
      </c>
      <c r="F2215" s="1" t="s">
        <v>27</v>
      </c>
      <c r="G2215" s="4">
        <v>13335948</v>
      </c>
      <c r="H2215" s="5">
        <v>696298765.92000186</v>
      </c>
      <c r="I2215" s="4">
        <v>11962395</v>
      </c>
      <c r="J2215" s="4">
        <v>1373553</v>
      </c>
      <c r="K2215" s="4">
        <v>630918221.00000155</v>
      </c>
      <c r="L2215" s="4">
        <v>65380544.920000024</v>
      </c>
      <c r="M2215" s="6">
        <v>0.89700372257000405</v>
      </c>
      <c r="N2215" s="4">
        <v>42.627012066641058</v>
      </c>
      <c r="O2215" s="4">
        <v>716033067.04000199</v>
      </c>
      <c r="P2215" s="4">
        <v>754427490.60000205</v>
      </c>
      <c r="Q2215" s="4">
        <v>630918221.00000155</v>
      </c>
      <c r="R2215" s="4">
        <v>123509269.59999993</v>
      </c>
    </row>
    <row r="2216" spans="1:18" ht="15" x14ac:dyDescent="0.2">
      <c r="A2216" s="1" t="str" cm="1">
        <f t="array" ref="A2216">_xlfn.LET(
  _xlpm.n, UPPER(TRIM(C2216)),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C2216
  )
)</f>
        <v>Victoria</v>
      </c>
      <c r="B2216" s="1" t="str" cm="1">
        <f t="array" ref="B2216">_xlfn.LET(
  _xlpm.n, UPPER(TRIM(C2216)),
  _xlfn.XLOOKUP(
    _xlpm.n,
    {"AUSTRALIA","NSW","VIC","QLD","SA","WA","TAS","NT","ACT","UNK"},
    {"AU","NSW","VIC","QLD","SA","WA","TAS","NT","ACT","UNK"},
    C2216
  )
)</f>
        <v>VIC</v>
      </c>
      <c r="C2216" s="1" t="s">
        <v>19</v>
      </c>
      <c r="D2216" s="11">
        <f t="shared" si="34"/>
        <v>44256</v>
      </c>
      <c r="E2216" s="1" t="s">
        <v>56</v>
      </c>
      <c r="F2216" s="1" t="s">
        <v>27</v>
      </c>
      <c r="G2216" s="4">
        <v>10830549</v>
      </c>
      <c r="H2216" s="5">
        <v>559137339.55000091</v>
      </c>
      <c r="I2216" s="4">
        <v>9496280</v>
      </c>
      <c r="J2216" s="4">
        <v>1334269</v>
      </c>
      <c r="K2216" s="4">
        <v>494843061.94999999</v>
      </c>
      <c r="L2216" s="4">
        <v>64294277.600000001</v>
      </c>
      <c r="M2216" s="6">
        <v>0.87680504469348697</v>
      </c>
      <c r="N2216" s="4">
        <v>42.893499131659894</v>
      </c>
      <c r="O2216" s="4">
        <v>583926316.85000145</v>
      </c>
      <c r="P2216" s="4">
        <v>616094668.06000149</v>
      </c>
      <c r="Q2216" s="4">
        <v>494843061.94999999</v>
      </c>
      <c r="R2216" s="4">
        <v>121251606.10999995</v>
      </c>
    </row>
    <row r="2217" spans="1:18" ht="15" x14ac:dyDescent="0.2">
      <c r="A2217" s="1" t="str" cm="1">
        <f t="array" ref="A2217">_xlfn.LET(
  _xlpm.n, UPPER(TRIM(C2217)),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C2217
  )
)</f>
        <v>Queensland</v>
      </c>
      <c r="B2217" s="1" t="str" cm="1">
        <f t="array" ref="B2217">_xlfn.LET(
  _xlpm.n, UPPER(TRIM(C2217)),
  _xlfn.XLOOKUP(
    _xlpm.n,
    {"AUSTRALIA","NSW","VIC","QLD","SA","WA","TAS","NT","ACT","UNK"},
    {"AU","NSW","VIC","QLD","SA","WA","TAS","NT","ACT","UNK"},
    C2217
  )
)</f>
        <v>QLD</v>
      </c>
      <c r="C2217" s="1" t="s">
        <v>20</v>
      </c>
      <c r="D2217" s="11">
        <f t="shared" si="34"/>
        <v>44256</v>
      </c>
      <c r="E2217" s="1" t="s">
        <v>56</v>
      </c>
      <c r="F2217" s="1" t="s">
        <v>27</v>
      </c>
      <c r="G2217" s="4">
        <v>8559300</v>
      </c>
      <c r="H2217" s="5">
        <v>452750241.33999908</v>
      </c>
      <c r="I2217" s="4">
        <v>7439918</v>
      </c>
      <c r="J2217" s="4">
        <v>1119382</v>
      </c>
      <c r="K2217" s="4">
        <v>399374081.04999936</v>
      </c>
      <c r="L2217" s="4">
        <v>53376160.289999992</v>
      </c>
      <c r="M2217" s="6">
        <v>0.86922038017127567</v>
      </c>
      <c r="N2217" s="4">
        <v>43.777367322489184</v>
      </c>
      <c r="O2217" s="4">
        <v>464135869.19999993</v>
      </c>
      <c r="P2217" s="4">
        <v>501523775.28999943</v>
      </c>
      <c r="Q2217" s="4">
        <v>399374081.04999936</v>
      </c>
      <c r="R2217" s="4">
        <v>102149694.23999999</v>
      </c>
    </row>
    <row r="2218" spans="1:18" ht="15" x14ac:dyDescent="0.2">
      <c r="A2218" s="1" t="str" cm="1">
        <f t="array" ref="A2218">_xlfn.LET(
  _xlpm.n, UPPER(TRIM(C2218)),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C2218
  )
)</f>
        <v>South Australia</v>
      </c>
      <c r="B2218" s="1" t="str" cm="1">
        <f t="array" ref="B2218">_xlfn.LET(
  _xlpm.n, UPPER(TRIM(C2218)),
  _xlfn.XLOOKUP(
    _xlpm.n,
    {"AUSTRALIA","NSW","VIC","QLD","SA","WA","TAS","NT","ACT","UNK"},
    {"AU","NSW","VIC","QLD","SA","WA","TAS","NT","ACT","UNK"},
    C2218
  )
)</f>
        <v>SA</v>
      </c>
      <c r="C2218" s="1" t="s">
        <v>21</v>
      </c>
      <c r="D2218" s="11">
        <f t="shared" si="34"/>
        <v>44256</v>
      </c>
      <c r="E2218" s="1" t="s">
        <v>56</v>
      </c>
      <c r="F2218" s="1" t="s">
        <v>27</v>
      </c>
      <c r="G2218" s="4">
        <v>2783266</v>
      </c>
      <c r="H2218" s="5">
        <v>146642492.38000005</v>
      </c>
      <c r="I2218" s="4">
        <v>2404611</v>
      </c>
      <c r="J2218" s="4">
        <v>378655</v>
      </c>
      <c r="K2218" s="4">
        <v>128226125.99999991</v>
      </c>
      <c r="L2218" s="4">
        <v>18416366.380000018</v>
      </c>
      <c r="M2218" s="6">
        <v>0.86395299622817223</v>
      </c>
      <c r="N2218" s="4">
        <v>35.982319756855198</v>
      </c>
      <c r="O2218" s="4">
        <v>150738219.85999995</v>
      </c>
      <c r="P2218" s="4">
        <v>160247889.31999984</v>
      </c>
      <c r="Q2218" s="4">
        <v>128226125.99999991</v>
      </c>
      <c r="R2218" s="4">
        <v>32021763.320000004</v>
      </c>
    </row>
    <row r="2219" spans="1:18" ht="15" x14ac:dyDescent="0.2">
      <c r="A2219" s="1" t="str" cm="1">
        <f t="array" ref="A2219">_xlfn.LET(
  _xlpm.n, UPPER(TRIM(C2219)),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C2219
  )
)</f>
        <v>Western Australia</v>
      </c>
      <c r="B2219" s="1" t="str" cm="1">
        <f t="array" ref="B2219">_xlfn.LET(
  _xlpm.n, UPPER(TRIM(C2219)),
  _xlfn.XLOOKUP(
    _xlpm.n,
    {"AUSTRALIA","NSW","VIC","QLD","SA","WA","TAS","NT","ACT","UNK"},
    {"AU","NSW","VIC","QLD","SA","WA","TAS","NT","ACT","UNK"},
    C2219
  )
)</f>
        <v>WA</v>
      </c>
      <c r="C2219" s="1" t="s">
        <v>22</v>
      </c>
      <c r="D2219" s="11">
        <f t="shared" si="34"/>
        <v>44256</v>
      </c>
      <c r="E2219" s="1" t="s">
        <v>56</v>
      </c>
      <c r="F2219" s="1" t="s">
        <v>27</v>
      </c>
      <c r="G2219" s="4">
        <v>3779907</v>
      </c>
      <c r="H2219" s="5">
        <v>197253337.49000007</v>
      </c>
      <c r="I2219" s="4">
        <v>3244791</v>
      </c>
      <c r="J2219" s="4">
        <v>535116</v>
      </c>
      <c r="K2219" s="4">
        <v>172254786.05000007</v>
      </c>
      <c r="L2219" s="4">
        <v>24998551.439999994</v>
      </c>
      <c r="M2219" s="6">
        <v>0.85843143759886154</v>
      </c>
      <c r="N2219" s="4">
        <v>42.836002033630209</v>
      </c>
      <c r="O2219" s="4">
        <v>201664718.19999996</v>
      </c>
      <c r="P2219" s="4">
        <v>220126611.50000006</v>
      </c>
      <c r="Q2219" s="4">
        <v>172254786.05000007</v>
      </c>
      <c r="R2219" s="4">
        <v>47871825.449999988</v>
      </c>
    </row>
    <row r="2220" spans="1:18" ht="15" x14ac:dyDescent="0.2">
      <c r="A2220" s="1" t="str" cm="1">
        <f t="array" ref="A2220">_xlfn.LET(
  _xlpm.n, UPPER(TRIM(C2220)),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C2220
  )
)</f>
        <v>Tasmania</v>
      </c>
      <c r="B2220" s="1" t="str" cm="1">
        <f t="array" ref="B2220">_xlfn.LET(
  _xlpm.n, UPPER(TRIM(C2220)),
  _xlfn.XLOOKUP(
    _xlpm.n,
    {"AUSTRALIA","NSW","VIC","QLD","SA","WA","TAS","NT","ACT","UNK"},
    {"AU","NSW","VIC","QLD","SA","WA","TAS","NT","ACT","UNK"},
    C2220
  )
)</f>
        <v>TAS</v>
      </c>
      <c r="C2220" s="1" t="s">
        <v>23</v>
      </c>
      <c r="D2220" s="11">
        <f t="shared" si="34"/>
        <v>44256</v>
      </c>
      <c r="E2220" s="1" t="s">
        <v>56</v>
      </c>
      <c r="F2220" s="1" t="s">
        <v>27</v>
      </c>
      <c r="G2220" s="4">
        <v>756325</v>
      </c>
      <c r="H2220" s="5">
        <v>40033987.650000051</v>
      </c>
      <c r="I2220" s="4">
        <v>581159</v>
      </c>
      <c r="J2220" s="4">
        <v>175166</v>
      </c>
      <c r="K2220" s="4">
        <v>31659760.100000054</v>
      </c>
      <c r="L2220" s="4">
        <v>8374227.5500000007</v>
      </c>
      <c r="M2220" s="6">
        <v>0.76839850593329584</v>
      </c>
      <c r="N2220" s="4">
        <v>43.404949493208299</v>
      </c>
      <c r="O2220" s="4">
        <v>41062783.25</v>
      </c>
      <c r="P2220" s="4">
        <v>47627299.060000017</v>
      </c>
      <c r="Q2220" s="4">
        <v>31659760.100000054</v>
      </c>
      <c r="R2220" s="4">
        <v>15967538.959999992</v>
      </c>
    </row>
    <row r="2221" spans="1:18" ht="15" x14ac:dyDescent="0.2">
      <c r="A2221" s="1" t="str" cm="1">
        <f t="array" ref="A2221">_xlfn.LET(
  _xlpm.n, UPPER(TRIM(C2221)),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C2221
  )
)</f>
        <v>Northern Territory</v>
      </c>
      <c r="B2221" s="1" t="str" cm="1">
        <f t="array" ref="B2221">_xlfn.LET(
  _xlpm.n, UPPER(TRIM(C2221)),
  _xlfn.XLOOKUP(
    _xlpm.n,
    {"AUSTRALIA","NSW","VIC","QLD","SA","WA","TAS","NT","ACT","UNK"},
    {"AU","NSW","VIC","QLD","SA","WA","TAS","NT","ACT","UNK"},
    C2221
  )
)</f>
        <v>NT</v>
      </c>
      <c r="C2221" s="1" t="s">
        <v>24</v>
      </c>
      <c r="D2221" s="11">
        <f t="shared" si="34"/>
        <v>44256</v>
      </c>
      <c r="E2221" s="1" t="s">
        <v>56</v>
      </c>
      <c r="F2221" s="1" t="s">
        <v>27</v>
      </c>
      <c r="G2221" s="4">
        <v>275262</v>
      </c>
      <c r="H2221" s="5">
        <v>15972089.880000003</v>
      </c>
      <c r="I2221" s="4">
        <v>247337</v>
      </c>
      <c r="J2221" s="4">
        <v>27925</v>
      </c>
      <c r="K2221" s="4">
        <v>14651038.400000006</v>
      </c>
      <c r="L2221" s="4">
        <v>1321051.4799999991</v>
      </c>
      <c r="M2221" s="6">
        <v>0.89855119849452525</v>
      </c>
      <c r="N2221" s="4">
        <v>49.339095674026247</v>
      </c>
      <c r="O2221" s="4">
        <v>16255260.4</v>
      </c>
      <c r="P2221" s="4">
        <v>17348943.289999999</v>
      </c>
      <c r="Q2221" s="4">
        <v>14651038.400000006</v>
      </c>
      <c r="R2221" s="4">
        <v>2697904.8899999997</v>
      </c>
    </row>
    <row r="2222" spans="1:18" ht="15" x14ac:dyDescent="0.2">
      <c r="A2222" s="1" t="str" cm="1">
        <f t="array" ref="A2222">_xlfn.LET(
  _xlpm.n, UPPER(TRIM(C2222)),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C2222
  )
)</f>
        <v>Australian Capital Territory</v>
      </c>
      <c r="B2222" s="1" t="str" cm="1">
        <f t="array" ref="B2222">_xlfn.LET(
  _xlpm.n, UPPER(TRIM(C2222)),
  _xlfn.XLOOKUP(
    _xlpm.n,
    {"AUSTRALIA","NSW","VIC","QLD","SA","WA","TAS","NT","ACT","UNK"},
    {"AU","NSW","VIC","QLD","SA","WA","TAS","NT","ACT","UNK"},
    C2222
  )
)</f>
        <v>ACT</v>
      </c>
      <c r="C2222" s="1" t="s">
        <v>25</v>
      </c>
      <c r="D2222" s="11">
        <f t="shared" si="34"/>
        <v>44256</v>
      </c>
      <c r="E2222" s="1" t="s">
        <v>56</v>
      </c>
      <c r="F2222" s="1" t="s">
        <v>27</v>
      </c>
      <c r="G2222" s="4">
        <v>548952</v>
      </c>
      <c r="H2222" s="5">
        <v>27963535.600000013</v>
      </c>
      <c r="I2222" s="4">
        <v>364960</v>
      </c>
      <c r="J2222" s="4">
        <v>183992</v>
      </c>
      <c r="K2222" s="4">
        <v>19369606.45000001</v>
      </c>
      <c r="L2222" s="4">
        <v>8593929.1500000004</v>
      </c>
      <c r="M2222" s="6">
        <v>0.66483044054853613</v>
      </c>
      <c r="N2222" s="4">
        <v>49.385823096090483</v>
      </c>
      <c r="O2222" s="4">
        <v>28448395.900000002</v>
      </c>
      <c r="P2222" s="4">
        <v>37046708.970000014</v>
      </c>
      <c r="Q2222" s="4">
        <v>19369606.45000001</v>
      </c>
      <c r="R2222" s="4">
        <v>17677102.52</v>
      </c>
    </row>
    <row r="2223" spans="1:18" ht="15" x14ac:dyDescent="0.2">
      <c r="A2223" s="1" t="str" cm="1">
        <f t="array" ref="A2223">_xlfn.LET(
  _xlpm.n, UPPER(TRIM(C2223)),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C2223
  )
)</f>
        <v>Unknown</v>
      </c>
      <c r="B2223" s="1" t="str" cm="1">
        <f t="array" ref="B2223">_xlfn.LET(
  _xlpm.n, UPPER(TRIM(C2223)),
  _xlfn.XLOOKUP(
    _xlpm.n,
    {"AUSTRALIA","NSW","VIC","QLD","SA","WA","TAS","NT","ACT","UNK"},
    {"AU","NSW","VIC","QLD","SA","WA","TAS","NT","ACT","UNK"},
    C2223
  )
)</f>
        <v>UNK</v>
      </c>
      <c r="C2223" s="1" t="s">
        <v>26</v>
      </c>
      <c r="D2223" s="11">
        <f t="shared" si="34"/>
        <v>44256</v>
      </c>
      <c r="E2223" s="1" t="s">
        <v>56</v>
      </c>
      <c r="F2223" s="1" t="s">
        <v>27</v>
      </c>
      <c r="G2223" s="4">
        <v>145</v>
      </c>
      <c r="H2223" s="5">
        <v>8713.35</v>
      </c>
      <c r="I2223" s="4">
        <v>124</v>
      </c>
      <c r="J2223" s="4">
        <v>21</v>
      </c>
      <c r="K2223" s="4">
        <v>7707.2000000000007</v>
      </c>
      <c r="L2223" s="4">
        <v>1006.15</v>
      </c>
      <c r="M2223" s="6">
        <v>0.85517241379310349</v>
      </c>
      <c r="N2223" s="4">
        <v>48.373809523809527</v>
      </c>
      <c r="O2223" s="4">
        <v>8893.6</v>
      </c>
      <c r="P2223" s="4">
        <v>9729.2000000000007</v>
      </c>
      <c r="Q2223" s="4">
        <v>7707.2000000000007</v>
      </c>
      <c r="R2223" s="4">
        <v>2022</v>
      </c>
    </row>
    <row r="2224" spans="1:18" ht="15" x14ac:dyDescent="0.2">
      <c r="A2224" s="1" t="str" cm="1">
        <f t="array" ref="A2224">_xlfn.LET(
  _xlpm.n, UPPER(TRIM(C2224)),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C2224
  )
)</f>
        <v>Australia</v>
      </c>
      <c r="B2224" s="1" t="str" cm="1">
        <f t="array" ref="B2224">_xlfn.LET(
  _xlpm.n, UPPER(TRIM(C2224)),
  _xlfn.XLOOKUP(
    _xlpm.n,
    {"AUSTRALIA","NSW","VIC","QLD","SA","WA","TAS","NT","ACT","UNK"},
    {"AU","NSW","VIC","QLD","SA","WA","TAS","NT","ACT","UNK"},
    C2224
  )
)</f>
        <v>AU</v>
      </c>
      <c r="C2224" s="2" t="s">
        <v>15</v>
      </c>
      <c r="D2224" s="12">
        <f t="shared" si="34"/>
        <v>44256</v>
      </c>
      <c r="E2224" s="3" t="s">
        <v>56</v>
      </c>
      <c r="F2224" s="3" t="s">
        <v>28</v>
      </c>
      <c r="G2224" s="8">
        <v>863260</v>
      </c>
      <c r="H2224" s="9">
        <v>11686693.9</v>
      </c>
      <c r="I2224" s="8">
        <v>860168</v>
      </c>
      <c r="J2224" s="8">
        <v>3092</v>
      </c>
      <c r="K2224" s="8">
        <v>11647239.050000001</v>
      </c>
      <c r="L2224" s="8">
        <v>39454.85</v>
      </c>
      <c r="M2224" s="10">
        <v>0.99641822857540019</v>
      </c>
      <c r="N2224" s="8">
        <v>9.0360316946959909</v>
      </c>
      <c r="O2224" s="8">
        <v>11836830.9</v>
      </c>
      <c r="P2224" s="8">
        <v>11714633.310000002</v>
      </c>
      <c r="Q2224" s="8">
        <v>11647239.050000001</v>
      </c>
      <c r="R2224" s="8">
        <v>67394.260000000009</v>
      </c>
    </row>
    <row r="2225" spans="1:18" ht="15" x14ac:dyDescent="0.2">
      <c r="A2225" s="1" t="str" cm="1">
        <f t="array" ref="A2225">_xlfn.LET(
  _xlpm.n, UPPER(TRIM(C2225)),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C2225
  )
)</f>
        <v>New South Wales</v>
      </c>
      <c r="B2225" s="1" t="str" cm="1">
        <f t="array" ref="B2225">_xlfn.LET(
  _xlpm.n, UPPER(TRIM(C2225)),
  _xlfn.XLOOKUP(
    _xlpm.n,
    {"AUSTRALIA","NSW","VIC","QLD","SA","WA","TAS","NT","ACT","UNK"},
    {"AU","NSW","VIC","QLD","SA","WA","TAS","NT","ACT","UNK"},
    C2225
  )
)</f>
        <v>NSW</v>
      </c>
      <c r="C2225" s="1" t="s">
        <v>18</v>
      </c>
      <c r="D2225" s="11">
        <f t="shared" si="34"/>
        <v>44256</v>
      </c>
      <c r="E2225" s="1" t="s">
        <v>56</v>
      </c>
      <c r="F2225" s="1" t="s">
        <v>28</v>
      </c>
      <c r="G2225" s="4">
        <v>240625</v>
      </c>
      <c r="H2225" s="5">
        <v>3222790.3000000003</v>
      </c>
      <c r="I2225" s="4">
        <v>239833</v>
      </c>
      <c r="J2225" s="4">
        <v>792</v>
      </c>
      <c r="K2225" s="4">
        <v>3212931.3000000003</v>
      </c>
      <c r="L2225" s="4">
        <v>9859</v>
      </c>
      <c r="M2225" s="6">
        <v>0.99670857142857139</v>
      </c>
      <c r="N2225" s="4">
        <v>11.670833333333333</v>
      </c>
      <c r="O2225" s="4">
        <v>3243972.9999999991</v>
      </c>
      <c r="P2225" s="4">
        <v>3232033.5999999996</v>
      </c>
      <c r="Q2225" s="4">
        <v>3212931.3000000003</v>
      </c>
      <c r="R2225" s="4">
        <v>19102.3</v>
      </c>
    </row>
    <row r="2226" spans="1:18" ht="15" x14ac:dyDescent="0.2">
      <c r="A2226" s="1" t="str" cm="1">
        <f t="array" ref="A2226">_xlfn.LET(
  _xlpm.n, UPPER(TRIM(C2226)),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C2226
  )
)</f>
        <v>Victoria</v>
      </c>
      <c r="B2226" s="1" t="str" cm="1">
        <f t="array" ref="B2226">_xlfn.LET(
  _xlpm.n, UPPER(TRIM(C2226)),
  _xlfn.XLOOKUP(
    _xlpm.n,
    {"AUSTRALIA","NSW","VIC","QLD","SA","WA","TAS","NT","ACT","UNK"},
    {"AU","NSW","VIC","QLD","SA","WA","TAS","NT","ACT","UNK"},
    C2226
  )
)</f>
        <v>VIC</v>
      </c>
      <c r="C2226" s="1" t="s">
        <v>19</v>
      </c>
      <c r="D2226" s="11">
        <f t="shared" si="34"/>
        <v>44256</v>
      </c>
      <c r="E2226" s="1" t="s">
        <v>56</v>
      </c>
      <c r="F2226" s="1" t="s">
        <v>28</v>
      </c>
      <c r="G2226" s="4">
        <v>189758</v>
      </c>
      <c r="H2226" s="5">
        <v>2398176.9500000007</v>
      </c>
      <c r="I2226" s="4">
        <v>189126</v>
      </c>
      <c r="J2226" s="4">
        <v>632</v>
      </c>
      <c r="K2226" s="4">
        <v>2389999.2500000009</v>
      </c>
      <c r="L2226" s="4">
        <v>8177.6999999999989</v>
      </c>
      <c r="M2226" s="6">
        <v>0.99666944213155706</v>
      </c>
      <c r="N2226" s="4">
        <v>15.797231012658228</v>
      </c>
      <c r="O2226" s="4">
        <v>2479123.3500000006</v>
      </c>
      <c r="P2226" s="4">
        <v>2408160.8000000012</v>
      </c>
      <c r="Q2226" s="4">
        <v>2389999.2500000009</v>
      </c>
      <c r="R2226" s="4">
        <v>18161.550000000003</v>
      </c>
    </row>
    <row r="2227" spans="1:18" ht="15" x14ac:dyDescent="0.2">
      <c r="A2227" s="1" t="str" cm="1">
        <f t="array" ref="A2227">_xlfn.LET(
  _xlpm.n, UPPER(TRIM(C2227)),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C2227
  )
)</f>
        <v>Queensland</v>
      </c>
      <c r="B2227" s="1" t="str" cm="1">
        <f t="array" ref="B2227">_xlfn.LET(
  _xlpm.n, UPPER(TRIM(C2227)),
  _xlfn.XLOOKUP(
    _xlpm.n,
    {"AUSTRALIA","NSW","VIC","QLD","SA","WA","TAS","NT","ACT","UNK"},
    {"AU","NSW","VIC","QLD","SA","WA","TAS","NT","ACT","UNK"},
    C2227
  )
)</f>
        <v>QLD</v>
      </c>
      <c r="C2227" s="1" t="s">
        <v>20</v>
      </c>
      <c r="D2227" s="11">
        <f t="shared" si="34"/>
        <v>44256</v>
      </c>
      <c r="E2227" s="1" t="s">
        <v>56</v>
      </c>
      <c r="F2227" s="1" t="s">
        <v>28</v>
      </c>
      <c r="G2227" s="4">
        <v>206628</v>
      </c>
      <c r="H2227" s="5">
        <v>2884245.7500000005</v>
      </c>
      <c r="I2227" s="4">
        <v>205975</v>
      </c>
      <c r="J2227" s="4">
        <v>653</v>
      </c>
      <c r="K2227" s="4">
        <v>2876153.0000000005</v>
      </c>
      <c r="L2227" s="4">
        <v>8092.75</v>
      </c>
      <c r="M2227" s="6">
        <v>0.99683973130456671</v>
      </c>
      <c r="N2227" s="4">
        <v>5.8601071975497696</v>
      </c>
      <c r="O2227" s="4">
        <v>2913444.8000000007</v>
      </c>
      <c r="P2227" s="4">
        <v>2888072.4000000004</v>
      </c>
      <c r="Q2227" s="4">
        <v>2876153.0000000005</v>
      </c>
      <c r="R2227" s="4">
        <v>11919.399999999998</v>
      </c>
    </row>
    <row r="2228" spans="1:18" ht="15" x14ac:dyDescent="0.2">
      <c r="A2228" s="1" t="str" cm="1">
        <f t="array" ref="A2228">_xlfn.LET(
  _xlpm.n, UPPER(TRIM(C2228)),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C2228
  )
)</f>
        <v>South Australia</v>
      </c>
      <c r="B2228" s="1" t="str" cm="1">
        <f t="array" ref="B2228">_xlfn.LET(
  _xlpm.n, UPPER(TRIM(C2228)),
  _xlfn.XLOOKUP(
    _xlpm.n,
    {"AUSTRALIA","NSW","VIC","QLD","SA","WA","TAS","NT","ACT","UNK"},
    {"AU","NSW","VIC","QLD","SA","WA","TAS","NT","ACT","UNK"},
    C2228
  )
)</f>
        <v>SA</v>
      </c>
      <c r="C2228" s="1" t="s">
        <v>21</v>
      </c>
      <c r="D2228" s="11">
        <f t="shared" si="34"/>
        <v>44256</v>
      </c>
      <c r="E2228" s="1" t="s">
        <v>56</v>
      </c>
      <c r="F2228" s="1" t="s">
        <v>28</v>
      </c>
      <c r="G2228" s="4">
        <v>85232</v>
      </c>
      <c r="H2228" s="5">
        <v>1093671.0499999993</v>
      </c>
      <c r="I2228" s="4">
        <v>84637</v>
      </c>
      <c r="J2228" s="4">
        <v>595</v>
      </c>
      <c r="K2228" s="4">
        <v>1085662.3499999996</v>
      </c>
      <c r="L2228" s="4">
        <v>8008.7000000000007</v>
      </c>
      <c r="M2228" s="6">
        <v>0.99301905387647826</v>
      </c>
      <c r="N2228" s="4">
        <v>3.0003361344537818</v>
      </c>
      <c r="O2228" s="4">
        <v>1105578.5499999996</v>
      </c>
      <c r="P2228" s="4">
        <v>1095456.2499999993</v>
      </c>
      <c r="Q2228" s="4">
        <v>1085662.3499999996</v>
      </c>
      <c r="R2228" s="4">
        <v>9793.9</v>
      </c>
    </row>
    <row r="2229" spans="1:18" ht="15" x14ac:dyDescent="0.2">
      <c r="A2229" s="1" t="str" cm="1">
        <f t="array" ref="A2229">_xlfn.LET(
  _xlpm.n, UPPER(TRIM(C2229)),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C2229
  )
)</f>
        <v>Western Australia</v>
      </c>
      <c r="B2229" s="1" t="str" cm="1">
        <f t="array" ref="B2229">_xlfn.LET(
  _xlpm.n, UPPER(TRIM(C2229)),
  _xlfn.XLOOKUP(
    _xlpm.n,
    {"AUSTRALIA","NSW","VIC","QLD","SA","WA","TAS","NT","ACT","UNK"},
    {"AU","NSW","VIC","QLD","SA","WA","TAS","NT","ACT","UNK"},
    C2229
  )
)</f>
        <v>WA</v>
      </c>
      <c r="C2229" s="1" t="s">
        <v>22</v>
      </c>
      <c r="D2229" s="11">
        <f t="shared" si="34"/>
        <v>44256</v>
      </c>
      <c r="E2229" s="1" t="s">
        <v>56</v>
      </c>
      <c r="F2229" s="1" t="s">
        <v>28</v>
      </c>
      <c r="G2229" s="4">
        <v>89039</v>
      </c>
      <c r="H2229" s="5">
        <v>1221354.5500000003</v>
      </c>
      <c r="I2229" s="4">
        <v>88731</v>
      </c>
      <c r="J2229" s="4">
        <v>308</v>
      </c>
      <c r="K2229" s="4">
        <v>1217417.4500000002</v>
      </c>
      <c r="L2229" s="4">
        <v>3937.1000000000004</v>
      </c>
      <c r="M2229" s="6">
        <v>0.99654084165365742</v>
      </c>
      <c r="N2229" s="4">
        <v>9.6650974025974019</v>
      </c>
      <c r="O2229" s="4">
        <v>1226256.45</v>
      </c>
      <c r="P2229" s="4">
        <v>1224331.4000000001</v>
      </c>
      <c r="Q2229" s="4">
        <v>1217417.4500000002</v>
      </c>
      <c r="R2229" s="4">
        <v>6913.95</v>
      </c>
    </row>
    <row r="2230" spans="1:18" ht="15" x14ac:dyDescent="0.2">
      <c r="A2230" s="1" t="str" cm="1">
        <f t="array" ref="A2230">_xlfn.LET(
  _xlpm.n, UPPER(TRIM(C2230)),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C2230
  )
)</f>
        <v>Tasmania</v>
      </c>
      <c r="B2230" s="1" t="str" cm="1">
        <f t="array" ref="B2230">_xlfn.LET(
  _xlpm.n, UPPER(TRIM(C2230)),
  _xlfn.XLOOKUP(
    _xlpm.n,
    {"AUSTRALIA","NSW","VIC","QLD","SA","WA","TAS","NT","ACT","UNK"},
    {"AU","NSW","VIC","QLD","SA","WA","TAS","NT","ACT","UNK"},
    C2230
  )
)</f>
        <v>TAS</v>
      </c>
      <c r="C2230" s="1" t="s">
        <v>23</v>
      </c>
      <c r="D2230" s="11">
        <f t="shared" si="34"/>
        <v>44256</v>
      </c>
      <c r="E2230" s="1" t="s">
        <v>56</v>
      </c>
      <c r="F2230" s="1" t="s">
        <v>28</v>
      </c>
      <c r="G2230" s="4">
        <v>20616</v>
      </c>
      <c r="H2230" s="5">
        <v>265275.20000000013</v>
      </c>
      <c r="I2230" s="4">
        <v>20535</v>
      </c>
      <c r="J2230" s="4">
        <v>81</v>
      </c>
      <c r="K2230" s="4">
        <v>264280</v>
      </c>
      <c r="L2230" s="4">
        <v>995.2</v>
      </c>
      <c r="M2230" s="6">
        <v>0.99607101280558785</v>
      </c>
      <c r="N2230" s="4">
        <v>0.84148148148148139</v>
      </c>
      <c r="O2230" s="4">
        <v>267044.15000000008</v>
      </c>
      <c r="P2230" s="4">
        <v>265343.36000000004</v>
      </c>
      <c r="Q2230" s="4">
        <v>264280.00000000012</v>
      </c>
      <c r="R2230" s="4">
        <v>1063.3599999999999</v>
      </c>
    </row>
    <row r="2231" spans="1:18" ht="15" x14ac:dyDescent="0.2">
      <c r="A2231" s="1" t="str" cm="1">
        <f t="array" ref="A2231">_xlfn.LET(
  _xlpm.n, UPPER(TRIM(C2231)),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C2231
  )
)</f>
        <v>Northern Territory</v>
      </c>
      <c r="B2231" s="1" t="str" cm="1">
        <f t="array" ref="B2231">_xlfn.LET(
  _xlpm.n, UPPER(TRIM(C2231)),
  _xlfn.XLOOKUP(
    _xlpm.n,
    {"AUSTRALIA","NSW","VIC","QLD","SA","WA","TAS","NT","ACT","UNK"},
    {"AU","NSW","VIC","QLD","SA","WA","TAS","NT","ACT","UNK"},
    C2231
  )
)</f>
        <v>NT</v>
      </c>
      <c r="C2231" s="1" t="s">
        <v>24</v>
      </c>
      <c r="D2231" s="11">
        <f t="shared" si="34"/>
        <v>44256</v>
      </c>
      <c r="E2231" s="1" t="s">
        <v>56</v>
      </c>
      <c r="F2231" s="1" t="s">
        <v>28</v>
      </c>
      <c r="G2231" s="4">
        <v>25692</v>
      </c>
      <c r="H2231" s="5">
        <v>529547.25000000012</v>
      </c>
      <c r="I2231" s="4">
        <v>25685</v>
      </c>
      <c r="J2231" s="4">
        <v>7</v>
      </c>
      <c r="K2231" s="4">
        <v>529460.45000000007</v>
      </c>
      <c r="L2231" s="4">
        <v>86.8</v>
      </c>
      <c r="M2231" s="6">
        <v>0.99972754164720534</v>
      </c>
      <c r="N2231" s="4">
        <v>0</v>
      </c>
      <c r="O2231" s="4">
        <v>529648.6</v>
      </c>
      <c r="P2231" s="4">
        <v>529547.25000000012</v>
      </c>
      <c r="Q2231" s="4">
        <v>529460.45000000007</v>
      </c>
      <c r="R2231" s="4">
        <v>86.8</v>
      </c>
    </row>
    <row r="2232" spans="1:18" ht="15" x14ac:dyDescent="0.2">
      <c r="A2232" s="1" t="str" cm="1">
        <f t="array" ref="A2232">_xlfn.LET(
  _xlpm.n, UPPER(TRIM(C2232)),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C2232
  )
)</f>
        <v>Australian Capital Territory</v>
      </c>
      <c r="B2232" s="1" t="str" cm="1">
        <f t="array" ref="B2232">_xlfn.LET(
  _xlpm.n, UPPER(TRIM(C2232)),
  _xlfn.XLOOKUP(
    _xlpm.n,
    {"AUSTRALIA","NSW","VIC","QLD","SA","WA","TAS","NT","ACT","UNK"},
    {"AU","NSW","VIC","QLD","SA","WA","TAS","NT","ACT","UNK"},
    C2232
  )
)</f>
        <v>ACT</v>
      </c>
      <c r="C2232" s="1" t="s">
        <v>25</v>
      </c>
      <c r="D2232" s="11">
        <f t="shared" si="34"/>
        <v>44256</v>
      </c>
      <c r="E2232" s="1" t="s">
        <v>56</v>
      </c>
      <c r="F2232" s="1" t="s">
        <v>28</v>
      </c>
      <c r="G2232" s="4">
        <v>5663</v>
      </c>
      <c r="H2232" s="5">
        <v>71521.350000000006</v>
      </c>
      <c r="I2232" s="4">
        <v>5639</v>
      </c>
      <c r="J2232" s="4">
        <v>24</v>
      </c>
      <c r="K2232" s="4">
        <v>71223.75</v>
      </c>
      <c r="L2232" s="4">
        <v>297.60000000000002</v>
      </c>
      <c r="M2232" s="6">
        <v>0.9957619636235211</v>
      </c>
      <c r="N2232" s="4">
        <v>2.3083333333333331</v>
      </c>
      <c r="O2232" s="4">
        <v>71650.5</v>
      </c>
      <c r="P2232" s="4">
        <v>71576.75</v>
      </c>
      <c r="Q2232" s="4">
        <v>71223.75</v>
      </c>
      <c r="R2232" s="4">
        <v>353</v>
      </c>
    </row>
    <row r="2233" spans="1:18" ht="15" x14ac:dyDescent="0.2">
      <c r="A2233" s="1" t="str" cm="1">
        <f t="array" ref="A2233">_xlfn.LET(
  _xlpm.n, UPPER(TRIM(C2233)),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C2233
  )
)</f>
        <v>Unknown</v>
      </c>
      <c r="B2233" s="1" t="str" cm="1">
        <f t="array" ref="B2233">_xlfn.LET(
  _xlpm.n, UPPER(TRIM(C2233)),
  _xlfn.XLOOKUP(
    _xlpm.n,
    {"AUSTRALIA","NSW","VIC","QLD","SA","WA","TAS","NT","ACT","UNK"},
    {"AU","NSW","VIC","QLD","SA","WA","TAS","NT","ACT","UNK"},
    C2233
  )
)</f>
        <v>UNK</v>
      </c>
      <c r="C2233" s="1" t="s">
        <v>26</v>
      </c>
      <c r="D2233" s="11">
        <f t="shared" si="34"/>
        <v>44256</v>
      </c>
      <c r="E2233" s="1" t="s">
        <v>56</v>
      </c>
      <c r="F2233" s="1" t="s">
        <v>28</v>
      </c>
      <c r="G2233" s="4">
        <v>7</v>
      </c>
      <c r="H2233" s="5">
        <v>111.5</v>
      </c>
      <c r="I2233" s="4">
        <v>7</v>
      </c>
      <c r="J2233" s="4">
        <v>0</v>
      </c>
      <c r="K2233" s="4">
        <v>111.5</v>
      </c>
      <c r="L2233" s="4">
        <v>0</v>
      </c>
      <c r="M2233" s="6">
        <v>1</v>
      </c>
      <c r="N2233" s="4" t="s">
        <v>32</v>
      </c>
      <c r="O2233" s="4">
        <v>111.5</v>
      </c>
      <c r="P2233" s="4">
        <v>111.5</v>
      </c>
      <c r="Q2233" s="4">
        <v>111.5</v>
      </c>
      <c r="R2233" s="4">
        <v>0</v>
      </c>
    </row>
    <row r="2234" spans="1:18" ht="15" x14ac:dyDescent="0.2">
      <c r="A2234" s="1" t="str" cm="1">
        <f t="array" ref="A2234">_xlfn.LET(
  _xlpm.n, UPPER(TRIM(C2234)),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C2234
  )
)</f>
        <v>Australia</v>
      </c>
      <c r="B2234" s="1" t="str" cm="1">
        <f t="array" ref="B2234">_xlfn.LET(
  _xlpm.n, UPPER(TRIM(C2234)),
  _xlfn.XLOOKUP(
    _xlpm.n,
    {"AUSTRALIA","NSW","VIC","QLD","SA","WA","TAS","NT","ACT","UNK"},
    {"AU","NSW","VIC","QLD","SA","WA","TAS","NT","ACT","UNK"},
    C2234
  )
)</f>
        <v>AU</v>
      </c>
      <c r="C2234" s="2" t="s">
        <v>15</v>
      </c>
      <c r="D2234" s="12">
        <f t="shared" si="34"/>
        <v>44256</v>
      </c>
      <c r="E2234" s="3" t="s">
        <v>56</v>
      </c>
      <c r="F2234" s="3" t="s">
        <v>29</v>
      </c>
      <c r="G2234" s="8">
        <v>3990896</v>
      </c>
      <c r="H2234" s="9">
        <v>306667310.64000052</v>
      </c>
      <c r="I2234" s="8">
        <v>2228991</v>
      </c>
      <c r="J2234" s="8">
        <v>1761905</v>
      </c>
      <c r="K2234" s="8">
        <v>151596116.8000001</v>
      </c>
      <c r="L2234" s="8">
        <v>155071193.83999971</v>
      </c>
      <c r="M2234" s="10">
        <v>0.55851893910540384</v>
      </c>
      <c r="N2234" s="8">
        <v>60.125204832269581</v>
      </c>
      <c r="O2234" s="8">
        <v>356933043.81999969</v>
      </c>
      <c r="P2234" s="8">
        <v>412602209.66000086</v>
      </c>
      <c r="Q2234" s="8">
        <v>151596116.8000001</v>
      </c>
      <c r="R2234" s="8">
        <v>261006092.85999972</v>
      </c>
    </row>
    <row r="2235" spans="1:18" ht="15" x14ac:dyDescent="0.2">
      <c r="A2235" s="1" t="str" cm="1">
        <f t="array" ref="A2235">_xlfn.LET(
  _xlpm.n, UPPER(TRIM(C2235)),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C2235
  )
)</f>
        <v>New South Wales</v>
      </c>
      <c r="B2235" s="1" t="str" cm="1">
        <f t="array" ref="B2235">_xlfn.LET(
  _xlpm.n, UPPER(TRIM(C2235)),
  _xlfn.XLOOKUP(
    _xlpm.n,
    {"AUSTRALIA","NSW","VIC","QLD","SA","WA","TAS","NT","ACT","UNK"},
    {"AU","NSW","VIC","QLD","SA","WA","TAS","NT","ACT","UNK"},
    C2235
  )
)</f>
        <v>NSW</v>
      </c>
      <c r="C2235" s="1" t="s">
        <v>18</v>
      </c>
      <c r="D2235" s="11">
        <f t="shared" si="34"/>
        <v>44256</v>
      </c>
      <c r="E2235" s="1" t="s">
        <v>56</v>
      </c>
      <c r="F2235" s="1" t="s">
        <v>29</v>
      </c>
      <c r="G2235" s="4">
        <v>1261758</v>
      </c>
      <c r="H2235" s="5">
        <v>95878663.760000005</v>
      </c>
      <c r="I2235" s="4">
        <v>687619</v>
      </c>
      <c r="J2235" s="4">
        <v>574139</v>
      </c>
      <c r="K2235" s="4">
        <v>46730054.400000043</v>
      </c>
      <c r="L2235" s="4">
        <v>49148609.360000014</v>
      </c>
      <c r="M2235" s="6">
        <v>0.54496900356486744</v>
      </c>
      <c r="N2235" s="4">
        <v>60.348643621144085</v>
      </c>
      <c r="O2235" s="4">
        <v>111336438.45000003</v>
      </c>
      <c r="P2235" s="4">
        <v>130527173.65999997</v>
      </c>
      <c r="Q2235" s="4">
        <v>46730054.400000043</v>
      </c>
      <c r="R2235" s="4">
        <v>83797119.260000035</v>
      </c>
    </row>
    <row r="2236" spans="1:18" ht="15" x14ac:dyDescent="0.2">
      <c r="A2236" s="1" t="str" cm="1">
        <f t="array" ref="A2236">_xlfn.LET(
  _xlpm.n, UPPER(TRIM(C2236)),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C2236
  )
)</f>
        <v>Victoria</v>
      </c>
      <c r="B2236" s="1" t="str" cm="1">
        <f t="array" ref="B2236">_xlfn.LET(
  _xlpm.n, UPPER(TRIM(C2236)),
  _xlfn.XLOOKUP(
    _xlpm.n,
    {"AUSTRALIA","NSW","VIC","QLD","SA","WA","TAS","NT","ACT","UNK"},
    {"AU","NSW","VIC","QLD","SA","WA","TAS","NT","ACT","UNK"},
    C2236
  )
)</f>
        <v>VIC</v>
      </c>
      <c r="C2236" s="1" t="s">
        <v>19</v>
      </c>
      <c r="D2236" s="11">
        <f t="shared" si="34"/>
        <v>44256</v>
      </c>
      <c r="E2236" s="1" t="s">
        <v>56</v>
      </c>
      <c r="F2236" s="1" t="s">
        <v>29</v>
      </c>
      <c r="G2236" s="4">
        <v>1133779</v>
      </c>
      <c r="H2236" s="5">
        <v>87321238.150000021</v>
      </c>
      <c r="I2236" s="4">
        <v>618998</v>
      </c>
      <c r="J2236" s="4">
        <v>514781</v>
      </c>
      <c r="K2236" s="4">
        <v>42154192.449999996</v>
      </c>
      <c r="L2236" s="4">
        <v>45167045.699999981</v>
      </c>
      <c r="M2236" s="6">
        <v>0.54596001513522474</v>
      </c>
      <c r="N2236" s="4">
        <v>58.780790549767751</v>
      </c>
      <c r="O2236" s="4">
        <v>101560061.57000001</v>
      </c>
      <c r="P2236" s="4">
        <v>117580472.2899999</v>
      </c>
      <c r="Q2236" s="4">
        <v>42154192.449999996</v>
      </c>
      <c r="R2236" s="4">
        <v>75426279.839999959</v>
      </c>
    </row>
    <row r="2237" spans="1:18" ht="15" x14ac:dyDescent="0.2">
      <c r="A2237" s="1" t="str" cm="1">
        <f t="array" ref="A2237">_xlfn.LET(
  _xlpm.n, UPPER(TRIM(C2237)),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C2237
  )
)</f>
        <v>Queensland</v>
      </c>
      <c r="B2237" s="1" t="str" cm="1">
        <f t="array" ref="B2237">_xlfn.LET(
  _xlpm.n, UPPER(TRIM(C2237)),
  _xlfn.XLOOKUP(
    _xlpm.n,
    {"AUSTRALIA","NSW","VIC","QLD","SA","WA","TAS","NT","ACT","UNK"},
    {"AU","NSW","VIC","QLD","SA","WA","TAS","NT","ACT","UNK"},
    C2237
  )
)</f>
        <v>QLD</v>
      </c>
      <c r="C2237" s="1" t="s">
        <v>20</v>
      </c>
      <c r="D2237" s="11">
        <f t="shared" si="34"/>
        <v>44256</v>
      </c>
      <c r="E2237" s="1" t="s">
        <v>56</v>
      </c>
      <c r="F2237" s="1" t="s">
        <v>29</v>
      </c>
      <c r="G2237" s="4">
        <v>812051</v>
      </c>
      <c r="H2237" s="5">
        <v>61838981.060000055</v>
      </c>
      <c r="I2237" s="4">
        <v>486567</v>
      </c>
      <c r="J2237" s="4">
        <v>325484</v>
      </c>
      <c r="K2237" s="4">
        <v>33316597.750000004</v>
      </c>
      <c r="L2237" s="4">
        <v>28522383.310000028</v>
      </c>
      <c r="M2237" s="6">
        <v>0.59918280994666595</v>
      </c>
      <c r="N2237" s="4">
        <v>59.826961478905254</v>
      </c>
      <c r="O2237" s="4">
        <v>72167353.450000122</v>
      </c>
      <c r="P2237" s="4">
        <v>81311699.789999887</v>
      </c>
      <c r="Q2237" s="4">
        <v>33316597.750000004</v>
      </c>
      <c r="R2237" s="4">
        <v>47995102.040000036</v>
      </c>
    </row>
    <row r="2238" spans="1:18" ht="15" x14ac:dyDescent="0.2">
      <c r="A2238" s="1" t="str" cm="1">
        <f t="array" ref="A2238">_xlfn.LET(
  _xlpm.n, UPPER(TRIM(C2238)),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C2238
  )
)</f>
        <v>South Australia</v>
      </c>
      <c r="B2238" s="1" t="str" cm="1">
        <f t="array" ref="B2238">_xlfn.LET(
  _xlpm.n, UPPER(TRIM(C2238)),
  _xlfn.XLOOKUP(
    _xlpm.n,
    {"AUSTRALIA","NSW","VIC","QLD","SA","WA","TAS","NT","ACT","UNK"},
    {"AU","NSW","VIC","QLD","SA","WA","TAS","NT","ACT","UNK"},
    C2238
  )
)</f>
        <v>SA</v>
      </c>
      <c r="C2238" s="1" t="s">
        <v>21</v>
      </c>
      <c r="D2238" s="11">
        <f t="shared" si="34"/>
        <v>44256</v>
      </c>
      <c r="E2238" s="1" t="s">
        <v>56</v>
      </c>
      <c r="F2238" s="1" t="s">
        <v>29</v>
      </c>
      <c r="G2238" s="4">
        <v>292393</v>
      </c>
      <c r="H2238" s="5">
        <v>21562589.340000022</v>
      </c>
      <c r="I2238" s="4">
        <v>195376</v>
      </c>
      <c r="J2238" s="4">
        <v>97017</v>
      </c>
      <c r="K2238" s="4">
        <v>12706138.000000009</v>
      </c>
      <c r="L2238" s="4">
        <v>8856451.339999998</v>
      </c>
      <c r="M2238" s="6">
        <v>0.66819657105334263</v>
      </c>
      <c r="N2238" s="4">
        <v>56.137318923487591</v>
      </c>
      <c r="O2238" s="4">
        <v>25262236.350000024</v>
      </c>
      <c r="P2238" s="4">
        <v>27008863.610000007</v>
      </c>
      <c r="Q2238" s="4">
        <v>12706138.000000009</v>
      </c>
      <c r="R2238" s="4">
        <v>14302725.609999994</v>
      </c>
    </row>
    <row r="2239" spans="1:18" ht="15" x14ac:dyDescent="0.2">
      <c r="A2239" s="1" t="str" cm="1">
        <f t="array" ref="A2239">_xlfn.LET(
  _xlpm.n, UPPER(TRIM(C2239)),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C2239
  )
)</f>
        <v>Western Australia</v>
      </c>
      <c r="B2239" s="1" t="str" cm="1">
        <f t="array" ref="B2239">_xlfn.LET(
  _xlpm.n, UPPER(TRIM(C2239)),
  _xlfn.XLOOKUP(
    _xlpm.n,
    {"AUSTRALIA","NSW","VIC","QLD","SA","WA","TAS","NT","ACT","UNK"},
    {"AU","NSW","VIC","QLD","SA","WA","TAS","NT","ACT","UNK"},
    C2239
  )
)</f>
        <v>WA</v>
      </c>
      <c r="C2239" s="1" t="s">
        <v>22</v>
      </c>
      <c r="D2239" s="11">
        <f t="shared" si="34"/>
        <v>44256</v>
      </c>
      <c r="E2239" s="1" t="s">
        <v>56</v>
      </c>
      <c r="F2239" s="1" t="s">
        <v>29</v>
      </c>
      <c r="G2239" s="4">
        <v>364533</v>
      </c>
      <c r="H2239" s="5">
        <v>29480917.800000008</v>
      </c>
      <c r="I2239" s="4">
        <v>195267</v>
      </c>
      <c r="J2239" s="4">
        <v>169266</v>
      </c>
      <c r="K2239" s="4">
        <v>13231128.899999999</v>
      </c>
      <c r="L2239" s="4">
        <v>16249788.899999997</v>
      </c>
      <c r="M2239" s="6">
        <v>0.53566343787805215</v>
      </c>
      <c r="N2239" s="4">
        <v>66.066488603736133</v>
      </c>
      <c r="O2239" s="4">
        <v>34293382.149999969</v>
      </c>
      <c r="P2239" s="4">
        <v>40663728.05999998</v>
      </c>
      <c r="Q2239" s="4">
        <v>13231128.899999999</v>
      </c>
      <c r="R2239" s="4">
        <v>27432599.159999996</v>
      </c>
    </row>
    <row r="2240" spans="1:18" ht="15" x14ac:dyDescent="0.2">
      <c r="A2240" s="1" t="str" cm="1">
        <f t="array" ref="A2240">_xlfn.LET(
  _xlpm.n, UPPER(TRIM(C2240)),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C2240
  )
)</f>
        <v>Tasmania</v>
      </c>
      <c r="B2240" s="1" t="str" cm="1">
        <f t="array" ref="B2240">_xlfn.LET(
  _xlpm.n, UPPER(TRIM(C2240)),
  _xlfn.XLOOKUP(
    _xlpm.n,
    {"AUSTRALIA","NSW","VIC","QLD","SA","WA","TAS","NT","ACT","UNK"},
    {"AU","NSW","VIC","QLD","SA","WA","TAS","NT","ACT","UNK"},
    C2240
  )
)</f>
        <v>TAS</v>
      </c>
      <c r="C2240" s="1" t="s">
        <v>23</v>
      </c>
      <c r="D2240" s="11">
        <f t="shared" si="34"/>
        <v>44256</v>
      </c>
      <c r="E2240" s="1" t="s">
        <v>56</v>
      </c>
      <c r="F2240" s="1" t="s">
        <v>29</v>
      </c>
      <c r="G2240" s="4">
        <v>71475</v>
      </c>
      <c r="H2240" s="5">
        <v>5772850.5000000037</v>
      </c>
      <c r="I2240" s="4">
        <v>27946</v>
      </c>
      <c r="J2240" s="4">
        <v>43529</v>
      </c>
      <c r="K2240" s="4">
        <v>2186572.9000000004</v>
      </c>
      <c r="L2240" s="4">
        <v>3586277.6</v>
      </c>
      <c r="M2240" s="6">
        <v>0.39098985659321439</v>
      </c>
      <c r="N2240" s="4">
        <v>43.041077902088254</v>
      </c>
      <c r="O2240" s="4">
        <v>6764791.6999999993</v>
      </c>
      <c r="P2240" s="4">
        <v>7646385.5800000038</v>
      </c>
      <c r="Q2240" s="4">
        <v>2186572.9000000004</v>
      </c>
      <c r="R2240" s="4">
        <v>5459812.6800000006</v>
      </c>
    </row>
    <row r="2241" spans="1:18" ht="15" x14ac:dyDescent="0.2">
      <c r="A2241" s="1" t="str" cm="1">
        <f t="array" ref="A2241">_xlfn.LET(
  _xlpm.n, UPPER(TRIM(C2241)),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C2241
  )
)</f>
        <v>Northern Territory</v>
      </c>
      <c r="B2241" s="1" t="str" cm="1">
        <f t="array" ref="B2241">_xlfn.LET(
  _xlpm.n, UPPER(TRIM(C2241)),
  _xlfn.XLOOKUP(
    _xlpm.n,
    {"AUSTRALIA","NSW","VIC","QLD","SA","WA","TAS","NT","ACT","UNK"},
    {"AU","NSW","VIC","QLD","SA","WA","TAS","NT","ACT","UNK"},
    C2241
  )
)</f>
        <v>NT</v>
      </c>
      <c r="C2241" s="1" t="s">
        <v>24</v>
      </c>
      <c r="D2241" s="11">
        <f t="shared" si="34"/>
        <v>44256</v>
      </c>
      <c r="E2241" s="1" t="s">
        <v>56</v>
      </c>
      <c r="F2241" s="1" t="s">
        <v>29</v>
      </c>
      <c r="G2241" s="4">
        <v>11330</v>
      </c>
      <c r="H2241" s="5">
        <v>849854.03</v>
      </c>
      <c r="I2241" s="4">
        <v>7303</v>
      </c>
      <c r="J2241" s="4">
        <v>4027</v>
      </c>
      <c r="K2241" s="4">
        <v>501770.74999999977</v>
      </c>
      <c r="L2241" s="4">
        <v>348083.27999999991</v>
      </c>
      <c r="M2241" s="6">
        <v>0.64457193292144743</v>
      </c>
      <c r="N2241" s="4">
        <v>66.208544822448488</v>
      </c>
      <c r="O2241" s="4">
        <v>987800.20000000007</v>
      </c>
      <c r="P2241" s="4">
        <v>1116475.8400000001</v>
      </c>
      <c r="Q2241" s="4">
        <v>501770.74999999977</v>
      </c>
      <c r="R2241" s="4">
        <v>614705.08999999985</v>
      </c>
    </row>
    <row r="2242" spans="1:18" ht="15" x14ac:dyDescent="0.2">
      <c r="A2242" s="1" t="str" cm="1">
        <f t="array" ref="A2242">_xlfn.LET(
  _xlpm.n, UPPER(TRIM(C2242)),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C2242
  )
)</f>
        <v>Australian Capital Territory</v>
      </c>
      <c r="B2242" s="1" t="str" cm="1">
        <f t="array" ref="B2242">_xlfn.LET(
  _xlpm.n, UPPER(TRIM(C2242)),
  _xlfn.XLOOKUP(
    _xlpm.n,
    {"AUSTRALIA","NSW","VIC","QLD","SA","WA","TAS","NT","ACT","UNK"},
    {"AU","NSW","VIC","QLD","SA","WA","TAS","NT","ACT","UNK"},
    C2242
  )
)</f>
        <v>ACT</v>
      </c>
      <c r="C2242" s="1" t="s">
        <v>25</v>
      </c>
      <c r="D2242" s="11">
        <f t="shared" ref="D2242:D2305" si="35">_xlfn.LET(
  _xlpm.s, TRIM(E2242),
  _xlpm.y, VALUE(LEFT(_xlpm.s,4)),
  _xlpm.q, VALUE(MID(_xlpm.s, FIND("Q",_xlpm.s)+1, 1)),
  _xlpm.m, CHOOSE(_xlpm.q, 9,12,3,6),
  DATE(_xlpm.y + (_xlpm.q&gt;=3), _xlpm.m, 1)
)</f>
        <v>44256</v>
      </c>
      <c r="E2242" s="1" t="s">
        <v>56</v>
      </c>
      <c r="F2242" s="1" t="s">
        <v>29</v>
      </c>
      <c r="G2242" s="4">
        <v>43570</v>
      </c>
      <c r="H2242" s="5">
        <v>3961760</v>
      </c>
      <c r="I2242" s="4">
        <v>9909</v>
      </c>
      <c r="J2242" s="4">
        <v>33661</v>
      </c>
      <c r="K2242" s="4">
        <v>769334.04999999993</v>
      </c>
      <c r="L2242" s="4">
        <v>3192425.9499999997</v>
      </c>
      <c r="M2242" s="6">
        <v>0.22742712875831994</v>
      </c>
      <c r="N2242" s="4">
        <v>82.739913549805365</v>
      </c>
      <c r="O2242" s="4">
        <v>4560443.700000003</v>
      </c>
      <c r="P2242" s="4">
        <v>6746868.2300000014</v>
      </c>
      <c r="Q2242" s="4">
        <v>769334.04999999993</v>
      </c>
      <c r="R2242" s="4">
        <v>5977534.1800000006</v>
      </c>
    </row>
    <row r="2243" spans="1:18" ht="15" x14ac:dyDescent="0.2">
      <c r="A2243" s="1" t="str" cm="1">
        <f t="array" ref="A2243">_xlfn.LET(
  _xlpm.n, UPPER(TRIM(C2243)),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C2243
  )
)</f>
        <v>Unknown</v>
      </c>
      <c r="B2243" s="1" t="str" cm="1">
        <f t="array" ref="B2243">_xlfn.LET(
  _xlpm.n, UPPER(TRIM(C2243)),
  _xlfn.XLOOKUP(
    _xlpm.n,
    {"AUSTRALIA","NSW","VIC","QLD","SA","WA","TAS","NT","ACT","UNK"},
    {"AU","NSW","VIC","QLD","SA","WA","TAS","NT","ACT","UNK"},
    C2243
  )
)</f>
        <v>UNK</v>
      </c>
      <c r="C2243" s="1" t="s">
        <v>26</v>
      </c>
      <c r="D2243" s="11">
        <f t="shared" si="35"/>
        <v>44256</v>
      </c>
      <c r="E2243" s="1" t="s">
        <v>56</v>
      </c>
      <c r="F2243" s="1" t="s">
        <v>29</v>
      </c>
      <c r="G2243" s="4">
        <v>7</v>
      </c>
      <c r="H2243" s="5">
        <v>456</v>
      </c>
      <c r="I2243" s="4">
        <v>6</v>
      </c>
      <c r="J2243" s="4">
        <v>1</v>
      </c>
      <c r="K2243" s="4">
        <v>327.60000000000002</v>
      </c>
      <c r="L2243" s="4">
        <v>128.4</v>
      </c>
      <c r="M2243" s="6">
        <v>0.8571428571428571</v>
      </c>
      <c r="N2243" s="4">
        <v>86.6</v>
      </c>
      <c r="O2243" s="4">
        <v>536.25</v>
      </c>
      <c r="P2243" s="4">
        <v>542.6</v>
      </c>
      <c r="Q2243" s="4">
        <v>327.60000000000002</v>
      </c>
      <c r="R2243" s="4">
        <v>215</v>
      </c>
    </row>
    <row r="2244" spans="1:18" ht="15" x14ac:dyDescent="0.2">
      <c r="A2244" s="1" t="str" cm="1">
        <f t="array" ref="A2244">_xlfn.LET(
  _xlpm.n, UPPER(TRIM(C2244)),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C2244
  )
)</f>
        <v>Australia</v>
      </c>
      <c r="B2244" s="1" t="str" cm="1">
        <f t="array" ref="B2244">_xlfn.LET(
  _xlpm.n, UPPER(TRIM(C2244)),
  _xlfn.XLOOKUP(
    _xlpm.n,
    {"AUSTRALIA","NSW","VIC","QLD","SA","WA","TAS","NT","ACT","UNK"},
    {"AU","NSW","VIC","QLD","SA","WA","TAS","NT","ACT","UNK"},
    C2244
  )
)</f>
        <v>AU</v>
      </c>
      <c r="C2244" s="2" t="s">
        <v>15</v>
      </c>
      <c r="D2244" s="12">
        <f t="shared" si="35"/>
        <v>44256</v>
      </c>
      <c r="E2244" s="3" t="s">
        <v>56</v>
      </c>
      <c r="F2244" s="3" t="s">
        <v>30</v>
      </c>
      <c r="G2244" s="8">
        <v>8436561</v>
      </c>
      <c r="H2244" s="9">
        <v>674364148.20000184</v>
      </c>
      <c r="I2244" s="8">
        <v>2824170</v>
      </c>
      <c r="J2244" s="8">
        <v>5612391</v>
      </c>
      <c r="K2244" s="8">
        <v>244631495.64999959</v>
      </c>
      <c r="L2244" s="8">
        <v>429732652.55000019</v>
      </c>
      <c r="M2244" s="10">
        <v>0.33475369881163664</v>
      </c>
      <c r="N2244" s="8">
        <v>100.8551947741997</v>
      </c>
      <c r="O2244" s="8">
        <v>803156500.70999742</v>
      </c>
      <c r="P2244" s="8">
        <v>1151726388.1100028</v>
      </c>
      <c r="Q2244" s="8">
        <v>244631495.64999959</v>
      </c>
      <c r="R2244" s="8">
        <v>907094892.45999992</v>
      </c>
    </row>
    <row r="2245" spans="1:18" ht="15" x14ac:dyDescent="0.2">
      <c r="A2245" s="1" t="str" cm="1">
        <f t="array" ref="A2245">_xlfn.LET(
  _xlpm.n, UPPER(TRIM(C2245)),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C2245
  )
)</f>
        <v>New South Wales</v>
      </c>
      <c r="B2245" s="1" t="str" cm="1">
        <f t="array" ref="B2245">_xlfn.LET(
  _xlpm.n, UPPER(TRIM(C2245)),
  _xlfn.XLOOKUP(
    _xlpm.n,
    {"AUSTRALIA","NSW","VIC","QLD","SA","WA","TAS","NT","ACT","UNK"},
    {"AU","NSW","VIC","QLD","SA","WA","TAS","NT","ACT","UNK"},
    C2245
  )
)</f>
        <v>NSW</v>
      </c>
      <c r="C2245" s="1" t="s">
        <v>18</v>
      </c>
      <c r="D2245" s="11">
        <f t="shared" si="35"/>
        <v>44256</v>
      </c>
      <c r="E2245" s="1" t="s">
        <v>56</v>
      </c>
      <c r="F2245" s="1" t="s">
        <v>30</v>
      </c>
      <c r="G2245" s="4">
        <v>2881993</v>
      </c>
      <c r="H2245" s="5">
        <v>238011153.51999977</v>
      </c>
      <c r="I2245" s="4">
        <v>1043677</v>
      </c>
      <c r="J2245" s="4">
        <v>1838316</v>
      </c>
      <c r="K2245" s="4">
        <v>93304973.699999869</v>
      </c>
      <c r="L2245" s="4">
        <v>144706179.81999996</v>
      </c>
      <c r="M2245" s="6">
        <v>0.36213724322022989</v>
      </c>
      <c r="N2245" s="4">
        <v>109.87593328190985</v>
      </c>
      <c r="O2245" s="4">
        <v>281346514.11000031</v>
      </c>
      <c r="P2245" s="4">
        <v>411400447.50000042</v>
      </c>
      <c r="Q2245" s="4">
        <v>93304973.699999839</v>
      </c>
      <c r="R2245" s="4">
        <v>318095473.80000001</v>
      </c>
    </row>
    <row r="2246" spans="1:18" ht="15" x14ac:dyDescent="0.2">
      <c r="A2246" s="1" t="str" cm="1">
        <f t="array" ref="A2246">_xlfn.LET(
  _xlpm.n, UPPER(TRIM(C2246)),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C2246
  )
)</f>
        <v>Victoria</v>
      </c>
      <c r="B2246" s="1" t="str" cm="1">
        <f t="array" ref="B2246">_xlfn.LET(
  _xlpm.n, UPPER(TRIM(C2246)),
  _xlfn.XLOOKUP(
    _xlpm.n,
    {"AUSTRALIA","NSW","VIC","QLD","SA","WA","TAS","NT","ACT","UNK"},
    {"AU","NSW","VIC","QLD","SA","WA","TAS","NT","ACT","UNK"},
    C2246
  )
)</f>
        <v>VIC</v>
      </c>
      <c r="C2246" s="1" t="s">
        <v>19</v>
      </c>
      <c r="D2246" s="11">
        <f t="shared" si="35"/>
        <v>44256</v>
      </c>
      <c r="E2246" s="1" t="s">
        <v>56</v>
      </c>
      <c r="F2246" s="1" t="s">
        <v>30</v>
      </c>
      <c r="G2246" s="4">
        <v>2395518</v>
      </c>
      <c r="H2246" s="5">
        <v>192340992.41999984</v>
      </c>
      <c r="I2246" s="4">
        <v>851059</v>
      </c>
      <c r="J2246" s="4">
        <v>1544459</v>
      </c>
      <c r="K2246" s="4">
        <v>73520263.449999988</v>
      </c>
      <c r="L2246" s="4">
        <v>118820728.96999989</v>
      </c>
      <c r="M2246" s="6">
        <v>0.35527138597998431</v>
      </c>
      <c r="N2246" s="4">
        <v>94.293897969373759</v>
      </c>
      <c r="O2246" s="4">
        <v>229296180.76000014</v>
      </c>
      <c r="P2246" s="4">
        <v>315953681.57000017</v>
      </c>
      <c r="Q2246" s="4">
        <v>73520263.449999988</v>
      </c>
      <c r="R2246" s="4">
        <v>242433418.12000012</v>
      </c>
    </row>
    <row r="2247" spans="1:18" ht="15" x14ac:dyDescent="0.2">
      <c r="A2247" s="1" t="str" cm="1">
        <f t="array" ref="A2247">_xlfn.LET(
  _xlpm.n, UPPER(TRIM(C2247)),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C2247
  )
)</f>
        <v>Queensland</v>
      </c>
      <c r="B2247" s="1" t="str" cm="1">
        <f t="array" ref="B2247">_xlfn.LET(
  _xlpm.n, UPPER(TRIM(C2247)),
  _xlfn.XLOOKUP(
    _xlpm.n,
    {"AUSTRALIA","NSW","VIC","QLD","SA","WA","TAS","NT","ACT","UNK"},
    {"AU","NSW","VIC","QLD","SA","WA","TAS","NT","ACT","UNK"},
    C2247
  )
)</f>
        <v>QLD</v>
      </c>
      <c r="C2247" s="1" t="s">
        <v>20</v>
      </c>
      <c r="D2247" s="11">
        <f t="shared" si="35"/>
        <v>44256</v>
      </c>
      <c r="E2247" s="1" t="s">
        <v>56</v>
      </c>
      <c r="F2247" s="1" t="s">
        <v>30</v>
      </c>
      <c r="G2247" s="4">
        <v>1607821</v>
      </c>
      <c r="H2247" s="5">
        <v>125580081.76000001</v>
      </c>
      <c r="I2247" s="4">
        <v>465168</v>
      </c>
      <c r="J2247" s="4">
        <v>1142653</v>
      </c>
      <c r="K2247" s="4">
        <v>39562887.400000028</v>
      </c>
      <c r="L2247" s="4">
        <v>86017194.359999985</v>
      </c>
      <c r="M2247" s="6">
        <v>0.28931578826249937</v>
      </c>
      <c r="N2247" s="4">
        <v>102.83364025445347</v>
      </c>
      <c r="O2247" s="4">
        <v>151049283.09</v>
      </c>
      <c r="P2247" s="4">
        <v>220136463.07000005</v>
      </c>
      <c r="Q2247" s="4">
        <v>39562887.400000028</v>
      </c>
      <c r="R2247" s="4">
        <v>180573575.67000014</v>
      </c>
    </row>
    <row r="2248" spans="1:18" ht="15" x14ac:dyDescent="0.2">
      <c r="A2248" s="1" t="str" cm="1">
        <f t="array" ref="A2248">_xlfn.LET(
  _xlpm.n, UPPER(TRIM(C2248)),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C2248
  )
)</f>
        <v>South Australia</v>
      </c>
      <c r="B2248" s="1" t="str" cm="1">
        <f t="array" ref="B2248">_xlfn.LET(
  _xlpm.n, UPPER(TRIM(C2248)),
  _xlfn.XLOOKUP(
    _xlpm.n,
    {"AUSTRALIA","NSW","VIC","QLD","SA","WA","TAS","NT","ACT","UNK"},
    {"AU","NSW","VIC","QLD","SA","WA","TAS","NT","ACT","UNK"},
    C2248
  )
)</f>
        <v>SA</v>
      </c>
      <c r="C2248" s="1" t="s">
        <v>21</v>
      </c>
      <c r="D2248" s="11">
        <f t="shared" si="35"/>
        <v>44256</v>
      </c>
      <c r="E2248" s="1" t="s">
        <v>56</v>
      </c>
      <c r="F2248" s="1" t="s">
        <v>30</v>
      </c>
      <c r="G2248" s="4">
        <v>594812</v>
      </c>
      <c r="H2248" s="5">
        <v>45537662.050000042</v>
      </c>
      <c r="I2248" s="4">
        <v>210279</v>
      </c>
      <c r="J2248" s="4">
        <v>384533</v>
      </c>
      <c r="K2248" s="4">
        <v>17385444.349999998</v>
      </c>
      <c r="L2248" s="4">
        <v>28152217.699999996</v>
      </c>
      <c r="M2248" s="6">
        <v>0.35352178503459919</v>
      </c>
      <c r="N2248" s="4">
        <v>77.368629196707417</v>
      </c>
      <c r="O2248" s="4">
        <v>54251025.099999934</v>
      </c>
      <c r="P2248" s="4">
        <v>72840458.730000049</v>
      </c>
      <c r="Q2248" s="4">
        <v>17385444.349999998</v>
      </c>
      <c r="R2248" s="4">
        <v>55455014.38000007</v>
      </c>
    </row>
    <row r="2249" spans="1:18" ht="15" x14ac:dyDescent="0.2">
      <c r="A2249" s="1" t="str" cm="1">
        <f t="array" ref="A2249">_xlfn.LET(
  _xlpm.n, UPPER(TRIM(C2249)),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C2249
  )
)</f>
        <v>Western Australia</v>
      </c>
      <c r="B2249" s="1" t="str" cm="1">
        <f t="array" ref="B2249">_xlfn.LET(
  _xlpm.n, UPPER(TRIM(C2249)),
  _xlfn.XLOOKUP(
    _xlpm.n,
    {"AUSTRALIA","NSW","VIC","QLD","SA","WA","TAS","NT","ACT","UNK"},
    {"AU","NSW","VIC","QLD","SA","WA","TAS","NT","ACT","UNK"},
    C2249
  )
)</f>
        <v>WA</v>
      </c>
      <c r="C2249" s="1" t="s">
        <v>22</v>
      </c>
      <c r="D2249" s="11">
        <f t="shared" si="35"/>
        <v>44256</v>
      </c>
      <c r="E2249" s="1" t="s">
        <v>56</v>
      </c>
      <c r="F2249" s="1" t="s">
        <v>30</v>
      </c>
      <c r="G2249" s="4">
        <v>663113</v>
      </c>
      <c r="H2249" s="5">
        <v>50108993.169999979</v>
      </c>
      <c r="I2249" s="4">
        <v>160287</v>
      </c>
      <c r="J2249" s="4">
        <v>502826</v>
      </c>
      <c r="K2249" s="4">
        <v>12632473.100000007</v>
      </c>
      <c r="L2249" s="4">
        <v>37476520.06999997</v>
      </c>
      <c r="M2249" s="6">
        <v>0.24171898303908987</v>
      </c>
      <c r="N2249" s="4">
        <v>98.837093172193562</v>
      </c>
      <c r="O2249" s="4">
        <v>60073993.549999982</v>
      </c>
      <c r="P2249" s="4">
        <v>91581260.050000086</v>
      </c>
      <c r="Q2249" s="4">
        <v>12632473.100000007</v>
      </c>
      <c r="R2249" s="4">
        <v>78948786.950000048</v>
      </c>
    </row>
    <row r="2250" spans="1:18" ht="15" x14ac:dyDescent="0.2">
      <c r="A2250" s="1" t="str" cm="1">
        <f t="array" ref="A2250">_xlfn.LET(
  _xlpm.n, UPPER(TRIM(C2250)),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C2250
  )
)</f>
        <v>Tasmania</v>
      </c>
      <c r="B2250" s="1" t="str" cm="1">
        <f t="array" ref="B2250">_xlfn.LET(
  _xlpm.n, UPPER(TRIM(C2250)),
  _xlfn.XLOOKUP(
    _xlpm.n,
    {"AUSTRALIA","NSW","VIC","QLD","SA","WA","TAS","NT","ACT","UNK"},
    {"AU","NSW","VIC","QLD","SA","WA","TAS","NT","ACT","UNK"},
    C2250
  )
)</f>
        <v>TAS</v>
      </c>
      <c r="C2250" s="1" t="s">
        <v>23</v>
      </c>
      <c r="D2250" s="11">
        <f t="shared" si="35"/>
        <v>44256</v>
      </c>
      <c r="E2250" s="1" t="s">
        <v>56</v>
      </c>
      <c r="F2250" s="1" t="s">
        <v>30</v>
      </c>
      <c r="G2250" s="4">
        <v>158053</v>
      </c>
      <c r="H2250" s="5">
        <v>11877756.350000005</v>
      </c>
      <c r="I2250" s="4">
        <v>52714</v>
      </c>
      <c r="J2250" s="4">
        <v>105339</v>
      </c>
      <c r="K2250" s="4">
        <v>4558435.5500000017</v>
      </c>
      <c r="L2250" s="4">
        <v>7319320.7999999998</v>
      </c>
      <c r="M2250" s="6">
        <v>0.33352103408350364</v>
      </c>
      <c r="N2250" s="4">
        <v>79.383225541080208</v>
      </c>
      <c r="O2250" s="4">
        <v>14276028.150000012</v>
      </c>
      <c r="P2250" s="4">
        <v>19052968.530000001</v>
      </c>
      <c r="Q2250" s="4">
        <v>4558435.5500000017</v>
      </c>
      <c r="R2250" s="4">
        <v>14494532.980000012</v>
      </c>
    </row>
    <row r="2251" spans="1:18" ht="15" x14ac:dyDescent="0.2">
      <c r="A2251" s="1" t="str" cm="1">
        <f t="array" ref="A2251">_xlfn.LET(
  _xlpm.n, UPPER(TRIM(C2251)),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C2251
  )
)</f>
        <v>Northern Territory</v>
      </c>
      <c r="B2251" s="1" t="str" cm="1">
        <f t="array" ref="B2251">_xlfn.LET(
  _xlpm.n, UPPER(TRIM(C2251)),
  _xlfn.XLOOKUP(
    _xlpm.n,
    {"AUSTRALIA","NSW","VIC","QLD","SA","WA","TAS","NT","ACT","UNK"},
    {"AU","NSW","VIC","QLD","SA","WA","TAS","NT","ACT","UNK"},
    C2251
  )
)</f>
        <v>NT</v>
      </c>
      <c r="C2251" s="1" t="s">
        <v>24</v>
      </c>
      <c r="D2251" s="11">
        <f t="shared" si="35"/>
        <v>44256</v>
      </c>
      <c r="E2251" s="1" t="s">
        <v>56</v>
      </c>
      <c r="F2251" s="1" t="s">
        <v>30</v>
      </c>
      <c r="G2251" s="4">
        <v>27267</v>
      </c>
      <c r="H2251" s="5">
        <v>2143391.1900000013</v>
      </c>
      <c r="I2251" s="4">
        <v>10064</v>
      </c>
      <c r="J2251" s="4">
        <v>17203</v>
      </c>
      <c r="K2251" s="4">
        <v>937457.85000000021</v>
      </c>
      <c r="L2251" s="4">
        <v>1205933.3399999996</v>
      </c>
      <c r="M2251" s="6">
        <v>0.36909084241023948</v>
      </c>
      <c r="N2251" s="4">
        <v>104.59779983381034</v>
      </c>
      <c r="O2251" s="4">
        <v>2559775.7499999995</v>
      </c>
      <c r="P2251" s="4">
        <v>3599022.22</v>
      </c>
      <c r="Q2251" s="4">
        <v>937457.85000000021</v>
      </c>
      <c r="R2251" s="4">
        <v>2661564.3699999992</v>
      </c>
    </row>
    <row r="2252" spans="1:18" ht="15" x14ac:dyDescent="0.2">
      <c r="A2252" s="1" t="str" cm="1">
        <f t="array" ref="A2252">_xlfn.LET(
  _xlpm.n, UPPER(TRIM(C2252)),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C2252
  )
)</f>
        <v>Australian Capital Territory</v>
      </c>
      <c r="B2252" s="1" t="str" cm="1">
        <f t="array" ref="B2252">_xlfn.LET(
  _xlpm.n, UPPER(TRIM(C2252)),
  _xlfn.XLOOKUP(
    _xlpm.n,
    {"AUSTRALIA","NSW","VIC","QLD","SA","WA","TAS","NT","ACT","UNK"},
    {"AU","NSW","VIC","QLD","SA","WA","TAS","NT","ACT","UNK"},
    C2252
  )
)</f>
        <v>ACT</v>
      </c>
      <c r="C2252" s="1" t="s">
        <v>25</v>
      </c>
      <c r="D2252" s="11">
        <f t="shared" si="35"/>
        <v>44256</v>
      </c>
      <c r="E2252" s="1" t="s">
        <v>56</v>
      </c>
      <c r="F2252" s="1" t="s">
        <v>30</v>
      </c>
      <c r="G2252" s="4">
        <v>107948</v>
      </c>
      <c r="H2252" s="5">
        <v>8761453.5900000017</v>
      </c>
      <c r="I2252" s="4">
        <v>30911</v>
      </c>
      <c r="J2252" s="4">
        <v>77037</v>
      </c>
      <c r="K2252" s="4">
        <v>2728807.7999999989</v>
      </c>
      <c r="L2252" s="4">
        <v>6032645.79</v>
      </c>
      <c r="M2252" s="6">
        <v>0.28635083558750507</v>
      </c>
      <c r="N2252" s="4">
        <v>125.30581792066387</v>
      </c>
      <c r="O2252" s="4">
        <v>10300457.849999998</v>
      </c>
      <c r="P2252" s="4">
        <v>17157260.789999999</v>
      </c>
      <c r="Q2252" s="4">
        <v>2728807.7999999989</v>
      </c>
      <c r="R2252" s="4">
        <v>14428452.989999998</v>
      </c>
    </row>
    <row r="2253" spans="1:18" ht="15" x14ac:dyDescent="0.2">
      <c r="A2253" s="1" t="str" cm="1">
        <f t="array" ref="A2253">_xlfn.LET(
  _xlpm.n, UPPER(TRIM(C2253)),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C2253
  )
)</f>
        <v>Unknown</v>
      </c>
      <c r="B2253" s="1" t="str" cm="1">
        <f t="array" ref="B2253">_xlfn.LET(
  _xlpm.n, UPPER(TRIM(C2253)),
  _xlfn.XLOOKUP(
    _xlpm.n,
    {"AUSTRALIA","NSW","VIC","QLD","SA","WA","TAS","NT","ACT","UNK"},
    {"AU","NSW","VIC","QLD","SA","WA","TAS","NT","ACT","UNK"},
    C2253
  )
)</f>
        <v>UNK</v>
      </c>
      <c r="C2253" s="1" t="s">
        <v>26</v>
      </c>
      <c r="D2253" s="11">
        <f t="shared" si="35"/>
        <v>44256</v>
      </c>
      <c r="E2253" s="1" t="s">
        <v>56</v>
      </c>
      <c r="F2253" s="1" t="s">
        <v>30</v>
      </c>
      <c r="G2253" s="4">
        <v>36</v>
      </c>
      <c r="H2253" s="5">
        <v>2664.15</v>
      </c>
      <c r="I2253" s="4">
        <v>11</v>
      </c>
      <c r="J2253" s="4">
        <v>25</v>
      </c>
      <c r="K2253" s="4">
        <v>752.45</v>
      </c>
      <c r="L2253" s="4">
        <v>1911.7</v>
      </c>
      <c r="M2253" s="6">
        <v>0.30555555555555558</v>
      </c>
      <c r="N2253" s="4">
        <v>106.88333333333334</v>
      </c>
      <c r="O2253" s="4">
        <v>3242.3500000000008</v>
      </c>
      <c r="P2253" s="4">
        <v>4825.6500000000005</v>
      </c>
      <c r="Q2253" s="4">
        <v>752.45</v>
      </c>
      <c r="R2253" s="4">
        <v>4073.2000000000003</v>
      </c>
    </row>
    <row r="2254" spans="1:18" ht="15" x14ac:dyDescent="0.2">
      <c r="A2254" s="1" t="str" cm="1">
        <f t="array" ref="A2254">_xlfn.LET(
  _xlpm.n, UPPER(TRIM(C2254)),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C2254
  )
)</f>
        <v>Australia</v>
      </c>
      <c r="B2254" s="1" t="str" cm="1">
        <f t="array" ref="B2254">_xlfn.LET(
  _xlpm.n, UPPER(TRIM(C2254)),
  _xlfn.XLOOKUP(
    _xlpm.n,
    {"AUSTRALIA","NSW","VIC","QLD","SA","WA","TAS","NT","ACT","UNK"},
    {"AU","NSW","VIC","QLD","SA","WA","TAS","NT","ACT","UNK"},
    C2254
  )
)</f>
        <v>AU</v>
      </c>
      <c r="C2254" s="2" t="s">
        <v>15</v>
      </c>
      <c r="D2254" s="12">
        <f t="shared" si="35"/>
        <v>44256</v>
      </c>
      <c r="E2254" s="3" t="s">
        <v>56</v>
      </c>
      <c r="F2254" s="3" t="s">
        <v>31</v>
      </c>
      <c r="G2254" s="8">
        <v>502231</v>
      </c>
      <c r="H2254" s="9">
        <v>48414345.710000038</v>
      </c>
      <c r="I2254" s="8">
        <v>301672</v>
      </c>
      <c r="J2254" s="8">
        <v>200559</v>
      </c>
      <c r="K2254" s="8">
        <v>15020849.149999999</v>
      </c>
      <c r="L2254" s="8">
        <v>33393496.559999999</v>
      </c>
      <c r="M2254" s="10">
        <v>0.60066383795504463</v>
      </c>
      <c r="N2254" s="8">
        <v>336.27927988887677</v>
      </c>
      <c r="O2254" s="8">
        <v>55329049.800000042</v>
      </c>
      <c r="P2254" s="8">
        <v>128589910.66000006</v>
      </c>
      <c r="Q2254" s="8">
        <v>15020849.149999999</v>
      </c>
      <c r="R2254" s="8">
        <v>113569061.51000006</v>
      </c>
    </row>
    <row r="2255" spans="1:18" ht="15" x14ac:dyDescent="0.2">
      <c r="A2255" s="1" t="str" cm="1">
        <f t="array" ref="A2255">_xlfn.LET(
  _xlpm.n, UPPER(TRIM(C2255)),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C2255
  )
)</f>
        <v>New South Wales</v>
      </c>
      <c r="B2255" s="1" t="str" cm="1">
        <f t="array" ref="B2255">_xlfn.LET(
  _xlpm.n, UPPER(TRIM(C2255)),
  _xlfn.XLOOKUP(
    _xlpm.n,
    {"AUSTRALIA","NSW","VIC","QLD","SA","WA","TAS","NT","ACT","UNK"},
    {"AU","NSW","VIC","QLD","SA","WA","TAS","NT","ACT","UNK"},
    C2255
  )
)</f>
        <v>NSW</v>
      </c>
      <c r="C2255" s="1" t="s">
        <v>18</v>
      </c>
      <c r="D2255" s="11">
        <f t="shared" si="35"/>
        <v>44256</v>
      </c>
      <c r="E2255" s="1" t="s">
        <v>56</v>
      </c>
      <c r="F2255" s="1" t="s">
        <v>31</v>
      </c>
      <c r="G2255" s="4">
        <v>171307</v>
      </c>
      <c r="H2255" s="5">
        <v>17471256.149999995</v>
      </c>
      <c r="I2255" s="4">
        <v>104919</v>
      </c>
      <c r="J2255" s="4">
        <v>66388</v>
      </c>
      <c r="K2255" s="4">
        <v>5356922.5999999996</v>
      </c>
      <c r="L2255" s="4">
        <v>12114333.549999997</v>
      </c>
      <c r="M2255" s="6">
        <v>0.61246183751977445</v>
      </c>
      <c r="N2255" s="4">
        <v>425.65268270650557</v>
      </c>
      <c r="O2255" s="4">
        <v>19456652.050000019</v>
      </c>
      <c r="P2255" s="4">
        <v>49165305.980000012</v>
      </c>
      <c r="Q2255" s="4">
        <v>5356922.5999999996</v>
      </c>
      <c r="R2255" s="4">
        <v>43808383.380000003</v>
      </c>
    </row>
    <row r="2256" spans="1:18" ht="15" x14ac:dyDescent="0.2">
      <c r="A2256" s="1" t="str" cm="1">
        <f t="array" ref="A2256">_xlfn.LET(
  _xlpm.n, UPPER(TRIM(C2256)),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C2256
  )
)</f>
        <v>Victoria</v>
      </c>
      <c r="B2256" s="1" t="str" cm="1">
        <f t="array" ref="B2256">_xlfn.LET(
  _xlpm.n, UPPER(TRIM(C2256)),
  _xlfn.XLOOKUP(
    _xlpm.n,
    {"AUSTRALIA","NSW","VIC","QLD","SA","WA","TAS","NT","ACT","UNK"},
    {"AU","NSW","VIC","QLD","SA","WA","TAS","NT","ACT","UNK"},
    C2256
  )
)</f>
        <v>VIC</v>
      </c>
      <c r="C2256" s="1" t="s">
        <v>19</v>
      </c>
      <c r="D2256" s="11">
        <f t="shared" si="35"/>
        <v>44256</v>
      </c>
      <c r="E2256" s="1" t="s">
        <v>56</v>
      </c>
      <c r="F2256" s="1" t="s">
        <v>31</v>
      </c>
      <c r="G2256" s="4">
        <v>132834</v>
      </c>
      <c r="H2256" s="5">
        <v>12621538.709999999</v>
      </c>
      <c r="I2256" s="4">
        <v>92989</v>
      </c>
      <c r="J2256" s="4">
        <v>39845</v>
      </c>
      <c r="K2256" s="4">
        <v>4455530.6000000015</v>
      </c>
      <c r="L2256" s="4">
        <v>8166008.1100000003</v>
      </c>
      <c r="M2256" s="6">
        <v>0.7000391466040321</v>
      </c>
      <c r="N2256" s="4">
        <v>469.45517429324372</v>
      </c>
      <c r="O2256" s="4">
        <v>14605917.600000001</v>
      </c>
      <c r="P2256" s="4">
        <v>33634439.029999994</v>
      </c>
      <c r="Q2256" s="4">
        <v>4455530.6000000006</v>
      </c>
      <c r="R2256" s="4">
        <v>29178908.429999992</v>
      </c>
    </row>
    <row r="2257" spans="1:18" ht="15" x14ac:dyDescent="0.2">
      <c r="A2257" s="1" t="str" cm="1">
        <f t="array" ref="A2257">_xlfn.LET(
  _xlpm.n, UPPER(TRIM(C2257)),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C2257
  )
)</f>
        <v>Queensland</v>
      </c>
      <c r="B2257" s="1" t="str" cm="1">
        <f t="array" ref="B2257">_xlfn.LET(
  _xlpm.n, UPPER(TRIM(C2257)),
  _xlfn.XLOOKUP(
    _xlpm.n,
    {"AUSTRALIA","NSW","VIC","QLD","SA","WA","TAS","NT","ACT","UNK"},
    {"AU","NSW","VIC","QLD","SA","WA","TAS","NT","ACT","UNK"},
    C2257
  )
)</f>
        <v>QLD</v>
      </c>
      <c r="C2257" s="1" t="s">
        <v>20</v>
      </c>
      <c r="D2257" s="11">
        <f t="shared" si="35"/>
        <v>44256</v>
      </c>
      <c r="E2257" s="1" t="s">
        <v>56</v>
      </c>
      <c r="F2257" s="1" t="s">
        <v>31</v>
      </c>
      <c r="G2257" s="4">
        <v>97514</v>
      </c>
      <c r="H2257" s="5">
        <v>8674557.5499999952</v>
      </c>
      <c r="I2257" s="4">
        <v>51245</v>
      </c>
      <c r="J2257" s="4">
        <v>46269</v>
      </c>
      <c r="K2257" s="4">
        <v>2521666.2000000002</v>
      </c>
      <c r="L2257" s="4">
        <v>6152891.3499999996</v>
      </c>
      <c r="M2257" s="6">
        <v>0.52551428512828924</v>
      </c>
      <c r="N2257" s="4">
        <v>196.31119237999749</v>
      </c>
      <c r="O2257" s="4">
        <v>10159771.449999996</v>
      </c>
      <c r="P2257" s="4">
        <v>20848324.91</v>
      </c>
      <c r="Q2257" s="4">
        <v>2521666.2000000002</v>
      </c>
      <c r="R2257" s="4">
        <v>18326658.709999997</v>
      </c>
    </row>
    <row r="2258" spans="1:18" ht="15" x14ac:dyDescent="0.2">
      <c r="A2258" s="1" t="str" cm="1">
        <f t="array" ref="A2258">_xlfn.LET(
  _xlpm.n, UPPER(TRIM(C2258)),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C2258
  )
)</f>
        <v>South Australia</v>
      </c>
      <c r="B2258" s="1" t="str" cm="1">
        <f t="array" ref="B2258">_xlfn.LET(
  _xlpm.n, UPPER(TRIM(C2258)),
  _xlfn.XLOOKUP(
    _xlpm.n,
    {"AUSTRALIA","NSW","VIC","QLD","SA","WA","TAS","NT","ACT","UNK"},
    {"AU","NSW","VIC","QLD","SA","WA","TAS","NT","ACT","UNK"},
    C2258
  )
)</f>
        <v>SA</v>
      </c>
      <c r="C2258" s="1" t="s">
        <v>21</v>
      </c>
      <c r="D2258" s="11">
        <f t="shared" si="35"/>
        <v>44256</v>
      </c>
      <c r="E2258" s="1" t="s">
        <v>56</v>
      </c>
      <c r="F2258" s="1" t="s">
        <v>31</v>
      </c>
      <c r="G2258" s="4">
        <v>28305</v>
      </c>
      <c r="H2258" s="5">
        <v>2851596.25</v>
      </c>
      <c r="I2258" s="4">
        <v>14766</v>
      </c>
      <c r="J2258" s="4">
        <v>13539</v>
      </c>
      <c r="K2258" s="4">
        <v>794339.64999999991</v>
      </c>
      <c r="L2258" s="4">
        <v>2057256.6000000006</v>
      </c>
      <c r="M2258" s="6">
        <v>0.52167461579226282</v>
      </c>
      <c r="N2258" s="4">
        <v>246.31342070227996</v>
      </c>
      <c r="O2258" s="4">
        <v>3262024.0500000007</v>
      </c>
      <c r="P2258" s="4">
        <v>7273918.4799999995</v>
      </c>
      <c r="Q2258" s="4">
        <v>794339.65</v>
      </c>
      <c r="R2258" s="4">
        <v>6479578.8299999991</v>
      </c>
    </row>
    <row r="2259" spans="1:18" ht="15" x14ac:dyDescent="0.2">
      <c r="A2259" s="1" t="str" cm="1">
        <f t="array" ref="A2259">_xlfn.LET(
  _xlpm.n, UPPER(TRIM(C2259)),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C2259
  )
)</f>
        <v>Western Australia</v>
      </c>
      <c r="B2259" s="1" t="str" cm="1">
        <f t="array" ref="B2259">_xlfn.LET(
  _xlpm.n, UPPER(TRIM(C2259)),
  _xlfn.XLOOKUP(
    _xlpm.n,
    {"AUSTRALIA","NSW","VIC","QLD","SA","WA","TAS","NT","ACT","UNK"},
    {"AU","NSW","VIC","QLD","SA","WA","TAS","NT","ACT","UNK"},
    C2259
  )
)</f>
        <v>WA</v>
      </c>
      <c r="C2259" s="1" t="s">
        <v>22</v>
      </c>
      <c r="D2259" s="11">
        <f t="shared" si="35"/>
        <v>44256</v>
      </c>
      <c r="E2259" s="1" t="s">
        <v>56</v>
      </c>
      <c r="F2259" s="1" t="s">
        <v>31</v>
      </c>
      <c r="G2259" s="4">
        <v>54574</v>
      </c>
      <c r="H2259" s="5">
        <v>5152595.4500000011</v>
      </c>
      <c r="I2259" s="4">
        <v>28193</v>
      </c>
      <c r="J2259" s="4">
        <v>26381</v>
      </c>
      <c r="K2259" s="4">
        <v>1457471.9499999997</v>
      </c>
      <c r="L2259" s="4">
        <v>3695123.5000000005</v>
      </c>
      <c r="M2259" s="6">
        <v>0.51660131198006376</v>
      </c>
      <c r="N2259" s="4">
        <v>233.18657893616114</v>
      </c>
      <c r="O2259" s="4">
        <v>5954694.4999999981</v>
      </c>
      <c r="P2259" s="4">
        <v>13375832.75</v>
      </c>
      <c r="Q2259" s="4">
        <v>1457471.9499999997</v>
      </c>
      <c r="R2259" s="4">
        <v>11918360.799999999</v>
      </c>
    </row>
    <row r="2260" spans="1:18" ht="15" x14ac:dyDescent="0.2">
      <c r="A2260" s="1" t="str" cm="1">
        <f t="array" ref="A2260">_xlfn.LET(
  _xlpm.n, UPPER(TRIM(C2260)),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C2260
  )
)</f>
        <v>Tasmania</v>
      </c>
      <c r="B2260" s="1" t="str" cm="1">
        <f t="array" ref="B2260">_xlfn.LET(
  _xlpm.n, UPPER(TRIM(C2260)),
  _xlfn.XLOOKUP(
    _xlpm.n,
    {"AUSTRALIA","NSW","VIC","QLD","SA","WA","TAS","NT","ACT","UNK"},
    {"AU","NSW","VIC","QLD","SA","WA","TAS","NT","ACT","UNK"},
    C2260
  )
)</f>
        <v>TAS</v>
      </c>
      <c r="C2260" s="1" t="s">
        <v>23</v>
      </c>
      <c r="D2260" s="11">
        <f t="shared" si="35"/>
        <v>44256</v>
      </c>
      <c r="E2260" s="1" t="s">
        <v>56</v>
      </c>
      <c r="F2260" s="1" t="s">
        <v>31</v>
      </c>
      <c r="G2260" s="4">
        <v>7704</v>
      </c>
      <c r="H2260" s="5">
        <v>758625.05000000028</v>
      </c>
      <c r="I2260" s="4">
        <v>3862</v>
      </c>
      <c r="J2260" s="4">
        <v>3842</v>
      </c>
      <c r="K2260" s="4">
        <v>184177.50000000006</v>
      </c>
      <c r="L2260" s="4">
        <v>574447.55000000005</v>
      </c>
      <c r="M2260" s="6">
        <v>0.50129802699896153</v>
      </c>
      <c r="N2260" s="4">
        <v>203.34792800967938</v>
      </c>
      <c r="O2260" s="4">
        <v>902984.45000000007</v>
      </c>
      <c r="P2260" s="4">
        <v>1878342.35</v>
      </c>
      <c r="Q2260" s="4">
        <v>184177.50000000006</v>
      </c>
      <c r="R2260" s="4">
        <v>1694164.8499999994</v>
      </c>
    </row>
    <row r="2261" spans="1:18" ht="15" x14ac:dyDescent="0.2">
      <c r="A2261" s="1" t="str" cm="1">
        <f t="array" ref="A2261">_xlfn.LET(
  _xlpm.n, UPPER(TRIM(C2261)),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C2261
  )
)</f>
        <v>Northern Territory</v>
      </c>
      <c r="B2261" s="1" t="str" cm="1">
        <f t="array" ref="B2261">_xlfn.LET(
  _xlpm.n, UPPER(TRIM(C2261)),
  _xlfn.XLOOKUP(
    _xlpm.n,
    {"AUSTRALIA","NSW","VIC","QLD","SA","WA","TAS","NT","ACT","UNK"},
    {"AU","NSW","VIC","QLD","SA","WA","TAS","NT","ACT","UNK"},
    C2261
  )
)</f>
        <v>NT</v>
      </c>
      <c r="C2261" s="1" t="s">
        <v>24</v>
      </c>
      <c r="D2261" s="11">
        <f t="shared" si="35"/>
        <v>44256</v>
      </c>
      <c r="E2261" s="1" t="s">
        <v>56</v>
      </c>
      <c r="F2261" s="1" t="s">
        <v>31</v>
      </c>
      <c r="G2261" s="4">
        <v>3269</v>
      </c>
      <c r="H2261" s="5">
        <v>210725.60000000003</v>
      </c>
      <c r="I2261" s="4">
        <v>2468</v>
      </c>
      <c r="J2261" s="4">
        <v>801</v>
      </c>
      <c r="K2261" s="4">
        <v>93300.6</v>
      </c>
      <c r="L2261" s="4">
        <v>117425</v>
      </c>
      <c r="M2261" s="6">
        <v>0.7549709391251147</v>
      </c>
      <c r="N2261" s="4">
        <v>277.90412011173186</v>
      </c>
      <c r="O2261" s="4">
        <v>243388.90000000002</v>
      </c>
      <c r="P2261" s="4">
        <v>433381.85000000003</v>
      </c>
      <c r="Q2261" s="4">
        <v>93300.6</v>
      </c>
      <c r="R2261" s="4">
        <v>340081.25</v>
      </c>
    </row>
    <row r="2262" spans="1:18" ht="15" x14ac:dyDescent="0.2">
      <c r="A2262" s="1" t="str" cm="1">
        <f t="array" ref="A2262">_xlfn.LET(
  _xlpm.n, UPPER(TRIM(C2262)),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C2262
  )
)</f>
        <v>Australian Capital Territory</v>
      </c>
      <c r="B2262" s="1" t="str" cm="1">
        <f t="array" ref="B2262">_xlfn.LET(
  _xlpm.n, UPPER(TRIM(C2262)),
  _xlfn.XLOOKUP(
    _xlpm.n,
    {"AUSTRALIA","NSW","VIC","QLD","SA","WA","TAS","NT","ACT","UNK"},
    {"AU","NSW","VIC","QLD","SA","WA","TAS","NT","ACT","UNK"},
    C2262
  )
)</f>
        <v>ACT</v>
      </c>
      <c r="C2262" s="1" t="s">
        <v>25</v>
      </c>
      <c r="D2262" s="11">
        <f t="shared" si="35"/>
        <v>44256</v>
      </c>
      <c r="E2262" s="1" t="s">
        <v>56</v>
      </c>
      <c r="F2262" s="1" t="s">
        <v>31</v>
      </c>
      <c r="G2262" s="4">
        <v>6724</v>
      </c>
      <c r="H2262" s="5">
        <v>673450.95000000007</v>
      </c>
      <c r="I2262" s="4">
        <v>3230</v>
      </c>
      <c r="J2262" s="4">
        <v>3494</v>
      </c>
      <c r="K2262" s="4">
        <v>157440.05000000002</v>
      </c>
      <c r="L2262" s="4">
        <v>516010.90000000008</v>
      </c>
      <c r="M2262" s="6">
        <v>0.48036882807852471</v>
      </c>
      <c r="N2262" s="4">
        <v>328.42586636828639</v>
      </c>
      <c r="O2262" s="4">
        <v>743616.8</v>
      </c>
      <c r="P2262" s="4">
        <v>1980365.3100000003</v>
      </c>
      <c r="Q2262" s="4">
        <v>157440.05000000002</v>
      </c>
      <c r="R2262" s="4">
        <v>1822925.2600000002</v>
      </c>
    </row>
    <row r="2263" spans="1:18" ht="15" x14ac:dyDescent="0.2">
      <c r="A2263" s="1" t="str" cm="1">
        <f t="array" ref="A2263">_xlfn.LET(
  _xlpm.n, UPPER(TRIM(C2263)),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C2263
  )
)</f>
        <v>Australia</v>
      </c>
      <c r="B2263" s="1" t="str" cm="1">
        <f t="array" ref="B2263">_xlfn.LET(
  _xlpm.n, UPPER(TRIM(C2263)),
  _xlfn.XLOOKUP(
    _xlpm.n,
    {"AUSTRALIA","NSW","VIC","QLD","SA","WA","TAS","NT","ACT","UNK"},
    {"AU","NSW","VIC","QLD","SA","WA","TAS","NT","ACT","UNK"},
    C2263
  )
)</f>
        <v>AU</v>
      </c>
      <c r="C2263" s="2" t="s">
        <v>15</v>
      </c>
      <c r="D2263" s="12">
        <f t="shared" si="35"/>
        <v>44256</v>
      </c>
      <c r="E2263" s="3" t="s">
        <v>56</v>
      </c>
      <c r="F2263" s="3" t="s">
        <v>33</v>
      </c>
      <c r="G2263" s="8">
        <v>917843</v>
      </c>
      <c r="H2263" s="9">
        <v>125169408.21000002</v>
      </c>
      <c r="I2263" s="8">
        <v>111419</v>
      </c>
      <c r="J2263" s="8">
        <v>806424</v>
      </c>
      <c r="K2263" s="8">
        <v>10658450.349999988</v>
      </c>
      <c r="L2263" s="8">
        <v>114510957.86000004</v>
      </c>
      <c r="M2263" s="10">
        <v>0.12139222067390611</v>
      </c>
      <c r="N2263" s="8">
        <v>154.73087980217886</v>
      </c>
      <c r="O2263" s="8">
        <v>162284116.20000035</v>
      </c>
      <c r="P2263" s="8">
        <v>309474641.90999931</v>
      </c>
      <c r="Q2263" s="8">
        <v>10658450.349999988</v>
      </c>
      <c r="R2263" s="8">
        <v>298816191.55999953</v>
      </c>
    </row>
    <row r="2264" spans="1:18" ht="15" x14ac:dyDescent="0.2">
      <c r="A2264" s="1" t="str" cm="1">
        <f t="array" ref="A2264">_xlfn.LET(
  _xlpm.n, UPPER(TRIM(C2264)),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C2264
  )
)</f>
        <v>New South Wales</v>
      </c>
      <c r="B2264" s="1" t="str" cm="1">
        <f t="array" ref="B2264">_xlfn.LET(
  _xlpm.n, UPPER(TRIM(C2264)),
  _xlfn.XLOOKUP(
    _xlpm.n,
    {"AUSTRALIA","NSW","VIC","QLD","SA","WA","TAS","NT","ACT","UNK"},
    {"AU","NSW","VIC","QLD","SA","WA","TAS","NT","ACT","UNK"},
    C2264
  )
)</f>
        <v>NSW</v>
      </c>
      <c r="C2264" s="1" t="s">
        <v>18</v>
      </c>
      <c r="D2264" s="11">
        <f t="shared" si="35"/>
        <v>44256</v>
      </c>
      <c r="E2264" s="1" t="s">
        <v>56</v>
      </c>
      <c r="F2264" s="1" t="s">
        <v>33</v>
      </c>
      <c r="G2264" s="4">
        <v>292779</v>
      </c>
      <c r="H2264" s="5">
        <v>41108736.170000002</v>
      </c>
      <c r="I2264" s="4">
        <v>43147</v>
      </c>
      <c r="J2264" s="4">
        <v>249632</v>
      </c>
      <c r="K2264" s="4">
        <v>3944824.5500000017</v>
      </c>
      <c r="L2264" s="4">
        <v>37163911.620000005</v>
      </c>
      <c r="M2264" s="6">
        <v>0.14737054228616123</v>
      </c>
      <c r="N2264" s="4">
        <v>167.14476359880649</v>
      </c>
      <c r="O2264" s="4">
        <v>52947107.399999924</v>
      </c>
      <c r="P2264" s="4">
        <v>102856785.47</v>
      </c>
      <c r="Q2264" s="4">
        <v>3944824.5500000017</v>
      </c>
      <c r="R2264" s="4">
        <v>98911960.919999972</v>
      </c>
    </row>
    <row r="2265" spans="1:18" ht="15" x14ac:dyDescent="0.2">
      <c r="A2265" s="1" t="str" cm="1">
        <f t="array" ref="A2265">_xlfn.LET(
  _xlpm.n, UPPER(TRIM(C2265)),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C2265
  )
)</f>
        <v>Victoria</v>
      </c>
      <c r="B2265" s="1" t="str" cm="1">
        <f t="array" ref="B2265">_xlfn.LET(
  _xlpm.n, UPPER(TRIM(C2265)),
  _xlfn.XLOOKUP(
    _xlpm.n,
    {"AUSTRALIA","NSW","VIC","QLD","SA","WA","TAS","NT","ACT","UNK"},
    {"AU","NSW","VIC","QLD","SA","WA","TAS","NT","ACT","UNK"},
    C2265
  )
)</f>
        <v>VIC</v>
      </c>
      <c r="C2265" s="1" t="s">
        <v>19</v>
      </c>
      <c r="D2265" s="11">
        <f t="shared" si="35"/>
        <v>44256</v>
      </c>
      <c r="E2265" s="1" t="s">
        <v>56</v>
      </c>
      <c r="F2265" s="1" t="s">
        <v>33</v>
      </c>
      <c r="G2265" s="4">
        <v>230849</v>
      </c>
      <c r="H2265" s="5">
        <v>31035823.650000006</v>
      </c>
      <c r="I2265" s="4">
        <v>26821</v>
      </c>
      <c r="J2265" s="4">
        <v>204028</v>
      </c>
      <c r="K2265" s="4">
        <v>2566984.8000000003</v>
      </c>
      <c r="L2265" s="4">
        <v>28468838.850000001</v>
      </c>
      <c r="M2265" s="6">
        <v>0.11618417233776192</v>
      </c>
      <c r="N2265" s="4">
        <v>151.34472111793761</v>
      </c>
      <c r="O2265" s="4">
        <v>39868169.749999978</v>
      </c>
      <c r="P2265" s="4">
        <v>77137291.440000013</v>
      </c>
      <c r="Q2265" s="4">
        <v>2566984.8000000003</v>
      </c>
      <c r="R2265" s="4">
        <v>74570306.640000015</v>
      </c>
    </row>
    <row r="2266" spans="1:18" ht="15" x14ac:dyDescent="0.2">
      <c r="A2266" s="1" t="str" cm="1">
        <f t="array" ref="A2266">_xlfn.LET(
  _xlpm.n, UPPER(TRIM(C2266)),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C2266
  )
)</f>
        <v>Queensland</v>
      </c>
      <c r="B2266" s="1" t="str" cm="1">
        <f t="array" ref="B2266">_xlfn.LET(
  _xlpm.n, UPPER(TRIM(C2266)),
  _xlfn.XLOOKUP(
    _xlpm.n,
    {"AUSTRALIA","NSW","VIC","QLD","SA","WA","TAS","NT","ACT","UNK"},
    {"AU","NSW","VIC","QLD","SA","WA","TAS","NT","ACT","UNK"},
    C2266
  )
)</f>
        <v>QLD</v>
      </c>
      <c r="C2266" s="1" t="s">
        <v>20</v>
      </c>
      <c r="D2266" s="11">
        <f t="shared" si="35"/>
        <v>44256</v>
      </c>
      <c r="E2266" s="1" t="s">
        <v>56</v>
      </c>
      <c r="F2266" s="1" t="s">
        <v>33</v>
      </c>
      <c r="G2266" s="4">
        <v>193155</v>
      </c>
      <c r="H2266" s="5">
        <v>25978766.569999997</v>
      </c>
      <c r="I2266" s="4">
        <v>26348</v>
      </c>
      <c r="J2266" s="4">
        <v>166807</v>
      </c>
      <c r="K2266" s="4">
        <v>2663384.8000000049</v>
      </c>
      <c r="L2266" s="4">
        <v>23315381.769999992</v>
      </c>
      <c r="M2266" s="6">
        <v>0.13640858377986592</v>
      </c>
      <c r="N2266" s="4">
        <v>97.510805940263637</v>
      </c>
      <c r="O2266" s="4">
        <v>34120093.900000028</v>
      </c>
      <c r="P2266" s="4">
        <v>63552136.239999987</v>
      </c>
      <c r="Q2266" s="4">
        <v>2663384.8000000049</v>
      </c>
      <c r="R2266" s="4">
        <v>60888751.439999945</v>
      </c>
    </row>
    <row r="2267" spans="1:18" ht="15" x14ac:dyDescent="0.2">
      <c r="A2267" s="1" t="str" cm="1">
        <f t="array" ref="A2267">_xlfn.LET(
  _xlpm.n, UPPER(TRIM(C2267)),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C2267
  )
)</f>
        <v>South Australia</v>
      </c>
      <c r="B2267" s="1" t="str" cm="1">
        <f t="array" ref="B2267">_xlfn.LET(
  _xlpm.n, UPPER(TRIM(C2267)),
  _xlfn.XLOOKUP(
    _xlpm.n,
    {"AUSTRALIA","NSW","VIC","QLD","SA","WA","TAS","NT","ACT","UNK"},
    {"AU","NSW","VIC","QLD","SA","WA","TAS","NT","ACT","UNK"},
    C2267
  )
)</f>
        <v>SA</v>
      </c>
      <c r="C2267" s="1" t="s">
        <v>21</v>
      </c>
      <c r="D2267" s="11">
        <f t="shared" si="35"/>
        <v>44256</v>
      </c>
      <c r="E2267" s="1" t="s">
        <v>56</v>
      </c>
      <c r="F2267" s="1" t="s">
        <v>33</v>
      </c>
      <c r="G2267" s="4">
        <v>69413</v>
      </c>
      <c r="H2267" s="5">
        <v>9187003.700000003</v>
      </c>
      <c r="I2267" s="4">
        <v>6530</v>
      </c>
      <c r="J2267" s="4">
        <v>62883</v>
      </c>
      <c r="K2267" s="4">
        <v>720612.64999999991</v>
      </c>
      <c r="L2267" s="4">
        <v>8466391.0500000026</v>
      </c>
      <c r="M2267" s="6">
        <v>9.4074596977511415E-2</v>
      </c>
      <c r="N2267" s="4">
        <v>161.35415384615385</v>
      </c>
      <c r="O2267" s="4">
        <v>12104199.650000004</v>
      </c>
      <c r="P2267" s="4">
        <v>21768477.809999987</v>
      </c>
      <c r="Q2267" s="4">
        <v>720612.64999999991</v>
      </c>
      <c r="R2267" s="4">
        <v>21047865.159999978</v>
      </c>
    </row>
    <row r="2268" spans="1:18" ht="15" x14ac:dyDescent="0.2">
      <c r="A2268" s="1" t="str" cm="1">
        <f t="array" ref="A2268">_xlfn.LET(
  _xlpm.n, UPPER(TRIM(C2268)),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C2268
  )
)</f>
        <v>Western Australia</v>
      </c>
      <c r="B2268" s="1" t="str" cm="1">
        <f t="array" ref="B2268">_xlfn.LET(
  _xlpm.n, UPPER(TRIM(C2268)),
  _xlfn.XLOOKUP(
    _xlpm.n,
    {"AUSTRALIA","NSW","VIC","QLD","SA","WA","TAS","NT","ACT","UNK"},
    {"AU","NSW","VIC","QLD","SA","WA","TAS","NT","ACT","UNK"},
    C2268
  )
)</f>
        <v>WA</v>
      </c>
      <c r="C2268" s="1" t="s">
        <v>22</v>
      </c>
      <c r="D2268" s="11">
        <f t="shared" si="35"/>
        <v>44256</v>
      </c>
      <c r="E2268" s="1" t="s">
        <v>56</v>
      </c>
      <c r="F2268" s="1" t="s">
        <v>33</v>
      </c>
      <c r="G2268" s="4">
        <v>97484</v>
      </c>
      <c r="H2268" s="5">
        <v>13136274.580000008</v>
      </c>
      <c r="I2268" s="4">
        <v>6927</v>
      </c>
      <c r="J2268" s="4">
        <v>90557</v>
      </c>
      <c r="K2268" s="4">
        <v>594195.19999999984</v>
      </c>
      <c r="L2268" s="4">
        <v>12542079.380000006</v>
      </c>
      <c r="M2268" s="6">
        <v>7.105781461573181E-2</v>
      </c>
      <c r="N2268" s="4">
        <v>263.10162058698415</v>
      </c>
      <c r="O2268" s="4">
        <v>17057150.449999996</v>
      </c>
      <c r="P2268" s="4">
        <v>31804590.349999979</v>
      </c>
      <c r="Q2268" s="4">
        <v>594195.19999999984</v>
      </c>
      <c r="R2268" s="4">
        <v>31210395.14999998</v>
      </c>
    </row>
    <row r="2269" spans="1:18" ht="15" x14ac:dyDescent="0.2">
      <c r="A2269" s="1" t="str" cm="1">
        <f t="array" ref="A2269">_xlfn.LET(
  _xlpm.n, UPPER(TRIM(C2269)),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C2269
  )
)</f>
        <v>Tasmania</v>
      </c>
      <c r="B2269" s="1" t="str" cm="1">
        <f t="array" ref="B2269">_xlfn.LET(
  _xlpm.n, UPPER(TRIM(C2269)),
  _xlfn.XLOOKUP(
    _xlpm.n,
    {"AUSTRALIA","NSW","VIC","QLD","SA","WA","TAS","NT","ACT","UNK"},
    {"AU","NSW","VIC","QLD","SA","WA","TAS","NT","ACT","UNK"},
    C2269
  )
)</f>
        <v>TAS</v>
      </c>
      <c r="C2269" s="1" t="s">
        <v>23</v>
      </c>
      <c r="D2269" s="11">
        <f t="shared" si="35"/>
        <v>44256</v>
      </c>
      <c r="E2269" s="1" t="s">
        <v>56</v>
      </c>
      <c r="F2269" s="1" t="s">
        <v>33</v>
      </c>
      <c r="G2269" s="4">
        <v>18222</v>
      </c>
      <c r="H2269" s="5">
        <v>2560367.7500000005</v>
      </c>
      <c r="I2269" s="4">
        <v>558</v>
      </c>
      <c r="J2269" s="4">
        <v>17664</v>
      </c>
      <c r="K2269" s="4">
        <v>63717.8</v>
      </c>
      <c r="L2269" s="4">
        <v>2496649.9500000007</v>
      </c>
      <c r="M2269" s="6">
        <v>3.0622324662495884E-2</v>
      </c>
      <c r="N2269" s="4">
        <v>84.667704918032797</v>
      </c>
      <c r="O2269" s="4">
        <v>3396498.6500000008</v>
      </c>
      <c r="P2269" s="4">
        <v>6250713.2100000028</v>
      </c>
      <c r="Q2269" s="4">
        <v>63717.8</v>
      </c>
      <c r="R2269" s="4">
        <v>6186995.4100000029</v>
      </c>
    </row>
    <row r="2270" spans="1:18" ht="15" x14ac:dyDescent="0.2">
      <c r="A2270" s="1" t="str" cm="1">
        <f t="array" ref="A2270">_xlfn.LET(
  _xlpm.n, UPPER(TRIM(C2270)),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C2270
  )
)</f>
        <v>Northern Territory</v>
      </c>
      <c r="B2270" s="1" t="str" cm="1">
        <f t="array" ref="B2270">_xlfn.LET(
  _xlpm.n, UPPER(TRIM(C2270)),
  _xlfn.XLOOKUP(
    _xlpm.n,
    {"AUSTRALIA","NSW","VIC","QLD","SA","WA","TAS","NT","ACT","UNK"},
    {"AU","NSW","VIC","QLD","SA","WA","TAS","NT","ACT","UNK"},
    C2270
  )
)</f>
        <v>NT</v>
      </c>
      <c r="C2270" s="1" t="s">
        <v>24</v>
      </c>
      <c r="D2270" s="11">
        <f t="shared" si="35"/>
        <v>44256</v>
      </c>
      <c r="E2270" s="1" t="s">
        <v>56</v>
      </c>
      <c r="F2270" s="1" t="s">
        <v>33</v>
      </c>
      <c r="G2270" s="4">
        <v>4136</v>
      </c>
      <c r="H2270" s="5">
        <v>586249.24999999953</v>
      </c>
      <c r="I2270" s="4">
        <v>238</v>
      </c>
      <c r="J2270" s="4">
        <v>3898</v>
      </c>
      <c r="K2270" s="4">
        <v>23282.35</v>
      </c>
      <c r="L2270" s="4">
        <v>562966.89999999979</v>
      </c>
      <c r="M2270" s="6">
        <v>5.7543520309477757E-2</v>
      </c>
      <c r="N2270" s="4">
        <v>106.18819148936171</v>
      </c>
      <c r="O2270" s="4">
        <v>771377.5</v>
      </c>
      <c r="P2270" s="4">
        <v>1390231.4100000001</v>
      </c>
      <c r="Q2270" s="4">
        <v>23282.35</v>
      </c>
      <c r="R2270" s="4">
        <v>1366949.0599999994</v>
      </c>
    </row>
    <row r="2271" spans="1:18" ht="15" x14ac:dyDescent="0.2">
      <c r="A2271" s="1" t="str" cm="1">
        <f t="array" ref="A2271">_xlfn.LET(
  _xlpm.n, UPPER(TRIM(C2271)),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C2271
  )
)</f>
        <v>Australian Capital Territory</v>
      </c>
      <c r="B2271" s="1" t="str" cm="1">
        <f t="array" ref="B2271">_xlfn.LET(
  _xlpm.n, UPPER(TRIM(C2271)),
  _xlfn.XLOOKUP(
    _xlpm.n,
    {"AUSTRALIA","NSW","VIC","QLD","SA","WA","TAS","NT","ACT","UNK"},
    {"AU","NSW","VIC","QLD","SA","WA","TAS","NT","ACT","UNK"},
    C2271
  )
)</f>
        <v>ACT</v>
      </c>
      <c r="C2271" s="1" t="s">
        <v>25</v>
      </c>
      <c r="D2271" s="11">
        <f t="shared" si="35"/>
        <v>44256</v>
      </c>
      <c r="E2271" s="1" t="s">
        <v>56</v>
      </c>
      <c r="F2271" s="1" t="s">
        <v>33</v>
      </c>
      <c r="G2271" s="4">
        <v>11800</v>
      </c>
      <c r="H2271" s="5">
        <v>1575559.2400000002</v>
      </c>
      <c r="I2271" s="4">
        <v>850</v>
      </c>
      <c r="J2271" s="4">
        <v>10950</v>
      </c>
      <c r="K2271" s="4">
        <v>81448.2</v>
      </c>
      <c r="L2271" s="4">
        <v>1494111.0400000012</v>
      </c>
      <c r="M2271" s="6">
        <v>7.2033898305084748E-2</v>
      </c>
      <c r="N2271" s="4">
        <v>222.06871165644165</v>
      </c>
      <c r="O2271" s="4">
        <v>2018682.4999999998</v>
      </c>
      <c r="P2271" s="4">
        <v>4711928.8800000018</v>
      </c>
      <c r="Q2271" s="4">
        <v>81448.2</v>
      </c>
      <c r="R2271" s="4">
        <v>4630480.6800000025</v>
      </c>
    </row>
    <row r="2272" spans="1:18" ht="15" x14ac:dyDescent="0.2">
      <c r="A2272" s="1" t="str" cm="1">
        <f t="array" ref="A2272">_xlfn.LET(
  _xlpm.n, UPPER(TRIM(C2272)),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C2272
  )
)</f>
        <v>Unknown</v>
      </c>
      <c r="B2272" s="1" t="str" cm="1">
        <f t="array" ref="B2272">_xlfn.LET(
  _xlpm.n, UPPER(TRIM(C2272)),
  _xlfn.XLOOKUP(
    _xlpm.n,
    {"AUSTRALIA","NSW","VIC","QLD","SA","WA","TAS","NT","ACT","UNK"},
    {"AU","NSW","VIC","QLD","SA","WA","TAS","NT","ACT","UNK"},
    C2272
  )
)</f>
        <v>UNK</v>
      </c>
      <c r="C2272" s="1" t="s">
        <v>26</v>
      </c>
      <c r="D2272" s="11">
        <f t="shared" si="35"/>
        <v>44256</v>
      </c>
      <c r="E2272" s="1" t="s">
        <v>56</v>
      </c>
      <c r="F2272" s="1" t="s">
        <v>33</v>
      </c>
      <c r="G2272" s="4">
        <v>5</v>
      </c>
      <c r="H2272" s="5">
        <v>627.30000000000007</v>
      </c>
      <c r="I2272" s="4">
        <v>0</v>
      </c>
      <c r="J2272" s="4">
        <v>5</v>
      </c>
      <c r="K2272" s="4">
        <v>0</v>
      </c>
      <c r="L2272" s="4">
        <v>627.30000000000007</v>
      </c>
      <c r="M2272" s="6">
        <v>0</v>
      </c>
      <c r="N2272" s="4" t="s">
        <v>32</v>
      </c>
      <c r="O2272" s="4">
        <v>836.40000000000009</v>
      </c>
      <c r="P2272" s="4">
        <v>2487.1</v>
      </c>
      <c r="Q2272" s="4">
        <v>0</v>
      </c>
      <c r="R2272" s="4">
        <v>2487.1</v>
      </c>
    </row>
    <row r="2273" spans="1:18" ht="15" x14ac:dyDescent="0.2">
      <c r="A2273" s="1" t="str" cm="1">
        <f t="array" ref="A2273">_xlfn.LET(
  _xlpm.n, UPPER(TRIM(C2273)),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C2273
  )
)</f>
        <v>Australia</v>
      </c>
      <c r="B2273" s="1" t="str" cm="1">
        <f t="array" ref="B2273">_xlfn.LET(
  _xlpm.n, UPPER(TRIM(C2273)),
  _xlfn.XLOOKUP(
    _xlpm.n,
    {"AUSTRALIA","NSW","VIC","QLD","SA","WA","TAS","NT","ACT","UNK"},
    {"AU","NSW","VIC","QLD","SA","WA","TAS","NT","ACT","UNK"},
    C2273
  )
)</f>
        <v>AU</v>
      </c>
      <c r="C2273" s="2" t="s">
        <v>15</v>
      </c>
      <c r="D2273" s="12">
        <f t="shared" si="35"/>
        <v>44256</v>
      </c>
      <c r="E2273" s="3" t="s">
        <v>56</v>
      </c>
      <c r="F2273" s="3" t="s">
        <v>34</v>
      </c>
      <c r="G2273" s="8">
        <v>40262568</v>
      </c>
      <c r="H2273" s="9">
        <v>931800961.12000334</v>
      </c>
      <c r="I2273" s="8">
        <v>36112178</v>
      </c>
      <c r="J2273" s="8">
        <v>4150390</v>
      </c>
      <c r="K2273" s="8">
        <v>845728088.1000036</v>
      </c>
      <c r="L2273" s="8">
        <v>86072873.020000219</v>
      </c>
      <c r="M2273" s="10">
        <v>0.8969169080322944</v>
      </c>
      <c r="N2273" s="8">
        <v>23.416925600515931</v>
      </c>
      <c r="O2273" s="8">
        <v>1105330656.0600066</v>
      </c>
      <c r="P2273" s="8">
        <v>986039507.33000839</v>
      </c>
      <c r="Q2273" s="8">
        <v>843716358.60000229</v>
      </c>
      <c r="R2273" s="8">
        <v>142323148.73000017</v>
      </c>
    </row>
    <row r="2274" spans="1:18" ht="15" x14ac:dyDescent="0.2">
      <c r="A2274" s="1" t="str" cm="1">
        <f t="array" ref="A2274">_xlfn.LET(
  _xlpm.n, UPPER(TRIM(C2274)),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C2274
  )
)</f>
        <v>New South Wales</v>
      </c>
      <c r="B2274" s="1" t="str" cm="1">
        <f t="array" ref="B2274">_xlfn.LET(
  _xlpm.n, UPPER(TRIM(C2274)),
  _xlfn.XLOOKUP(
    _xlpm.n,
    {"AUSTRALIA","NSW","VIC","QLD","SA","WA","TAS","NT","ACT","UNK"},
    {"AU","NSW","VIC","QLD","SA","WA","TAS","NT","ACT","UNK"},
    C2274
  )
)</f>
        <v>NSW</v>
      </c>
      <c r="C2274" s="1" t="s">
        <v>18</v>
      </c>
      <c r="D2274" s="11">
        <f t="shared" si="35"/>
        <v>44256</v>
      </c>
      <c r="E2274" s="1" t="s">
        <v>56</v>
      </c>
      <c r="F2274" s="1" t="s">
        <v>34</v>
      </c>
      <c r="G2274" s="4">
        <v>14127122</v>
      </c>
      <c r="H2274" s="5">
        <v>334273483.26000059</v>
      </c>
      <c r="I2274" s="4">
        <v>12456623</v>
      </c>
      <c r="J2274" s="4">
        <v>1670499</v>
      </c>
      <c r="K2274" s="4">
        <v>302289340.15000004</v>
      </c>
      <c r="L2274" s="4">
        <v>31984143.11000004</v>
      </c>
      <c r="M2274" s="6">
        <v>0.88175234842595684</v>
      </c>
      <c r="N2274" s="4">
        <v>22.288726651229453</v>
      </c>
      <c r="O2274" s="4">
        <v>396529931.8599984</v>
      </c>
      <c r="P2274" s="4">
        <v>351899194.08999991</v>
      </c>
      <c r="Q2274" s="4">
        <v>301485868.09999967</v>
      </c>
      <c r="R2274" s="4">
        <v>50413325.990000121</v>
      </c>
    </row>
    <row r="2275" spans="1:18" ht="15" x14ac:dyDescent="0.2">
      <c r="A2275" s="1" t="str" cm="1">
        <f t="array" ref="A2275">_xlfn.LET(
  _xlpm.n, UPPER(TRIM(C2275)),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C2275
  )
)</f>
        <v>Victoria</v>
      </c>
      <c r="B2275" s="1" t="str" cm="1">
        <f t="array" ref="B2275">_xlfn.LET(
  _xlpm.n, UPPER(TRIM(C2275)),
  _xlfn.XLOOKUP(
    _xlpm.n,
    {"AUSTRALIA","NSW","VIC","QLD","SA","WA","TAS","NT","ACT","UNK"},
    {"AU","NSW","VIC","QLD","SA","WA","TAS","NT","ACT","UNK"},
    C2275
  )
)</f>
        <v>VIC</v>
      </c>
      <c r="C2275" s="1" t="s">
        <v>19</v>
      </c>
      <c r="D2275" s="11">
        <f t="shared" si="35"/>
        <v>44256</v>
      </c>
      <c r="E2275" s="1" t="s">
        <v>56</v>
      </c>
      <c r="F2275" s="1" t="s">
        <v>34</v>
      </c>
      <c r="G2275" s="4">
        <v>9953227</v>
      </c>
      <c r="H2275" s="5">
        <v>238989498.90999955</v>
      </c>
      <c r="I2275" s="4">
        <v>9037659</v>
      </c>
      <c r="J2275" s="4">
        <v>915568</v>
      </c>
      <c r="K2275" s="4">
        <v>219211488.19999933</v>
      </c>
      <c r="L2275" s="4">
        <v>19778010.709999993</v>
      </c>
      <c r="M2275" s="6">
        <v>0.90801294896619955</v>
      </c>
      <c r="N2275" s="4">
        <v>25.899632459095265</v>
      </c>
      <c r="O2275" s="4">
        <v>283345342.25999963</v>
      </c>
      <c r="P2275" s="4">
        <v>252941438.92999908</v>
      </c>
      <c r="Q2275" s="4">
        <v>218801884.49999955</v>
      </c>
      <c r="R2275" s="4">
        <v>34139554.43</v>
      </c>
    </row>
    <row r="2276" spans="1:18" ht="15" x14ac:dyDescent="0.2">
      <c r="A2276" s="1" t="str" cm="1">
        <f t="array" ref="A2276">_xlfn.LET(
  _xlpm.n, UPPER(TRIM(C2276)),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C2276
  )
)</f>
        <v>Queensland</v>
      </c>
      <c r="B2276" s="1" t="str" cm="1">
        <f t="array" ref="B2276">_xlfn.LET(
  _xlpm.n, UPPER(TRIM(C2276)),
  _xlfn.XLOOKUP(
    _xlpm.n,
    {"AUSTRALIA","NSW","VIC","QLD","SA","WA","TAS","NT","ACT","UNK"},
    {"AU","NSW","VIC","QLD","SA","WA","TAS","NT","ACT","UNK"},
    C2276
  )
)</f>
        <v>QLD</v>
      </c>
      <c r="C2276" s="1" t="s">
        <v>20</v>
      </c>
      <c r="D2276" s="11">
        <f t="shared" si="35"/>
        <v>44256</v>
      </c>
      <c r="E2276" s="1" t="s">
        <v>56</v>
      </c>
      <c r="F2276" s="1" t="s">
        <v>34</v>
      </c>
      <c r="G2276" s="4">
        <v>8252717</v>
      </c>
      <c r="H2276" s="5">
        <v>190204106.36999986</v>
      </c>
      <c r="I2276" s="4">
        <v>7408589</v>
      </c>
      <c r="J2276" s="4">
        <v>844128</v>
      </c>
      <c r="K2276" s="4">
        <v>171864703.0999999</v>
      </c>
      <c r="L2276" s="4">
        <v>18339403.269999988</v>
      </c>
      <c r="M2276" s="6">
        <v>0.89771514035922961</v>
      </c>
      <c r="N2276" s="4">
        <v>25.016498044593387</v>
      </c>
      <c r="O2276" s="4">
        <v>225832787.61999953</v>
      </c>
      <c r="P2276" s="4">
        <v>202293807.03000015</v>
      </c>
      <c r="Q2276" s="4">
        <v>171458491.0999997</v>
      </c>
      <c r="R2276" s="4">
        <v>30835315.929999989</v>
      </c>
    </row>
    <row r="2277" spans="1:18" ht="15" x14ac:dyDescent="0.2">
      <c r="A2277" s="1" t="str" cm="1">
        <f t="array" ref="A2277">_xlfn.LET(
  _xlpm.n, UPPER(TRIM(C2277)),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C2277
  )
)</f>
        <v>South Australia</v>
      </c>
      <c r="B2277" s="1" t="str" cm="1">
        <f t="array" ref="B2277">_xlfn.LET(
  _xlpm.n, UPPER(TRIM(C2277)),
  _xlfn.XLOOKUP(
    _xlpm.n,
    {"AUSTRALIA","NSW","VIC","QLD","SA","WA","TAS","NT","ACT","UNK"},
    {"AU","NSW","VIC","QLD","SA","WA","TAS","NT","ACT","UNK"},
    C2277
  )
)</f>
        <v>SA</v>
      </c>
      <c r="C2277" s="1" t="s">
        <v>21</v>
      </c>
      <c r="D2277" s="11">
        <f t="shared" si="35"/>
        <v>44256</v>
      </c>
      <c r="E2277" s="1" t="s">
        <v>56</v>
      </c>
      <c r="F2277" s="1" t="s">
        <v>34</v>
      </c>
      <c r="G2277" s="4">
        <v>2720999</v>
      </c>
      <c r="H2277" s="5">
        <v>56010226.220000051</v>
      </c>
      <c r="I2277" s="4">
        <v>2456731</v>
      </c>
      <c r="J2277" s="4">
        <v>264268</v>
      </c>
      <c r="K2277" s="4">
        <v>50207295.250000104</v>
      </c>
      <c r="L2277" s="4">
        <v>5802930.9700000035</v>
      </c>
      <c r="M2277" s="6">
        <v>0.90287831785311201</v>
      </c>
      <c r="N2277" s="4">
        <v>21.175244853399878</v>
      </c>
      <c r="O2277" s="4">
        <v>66450197.5</v>
      </c>
      <c r="P2277" s="4">
        <v>59387308.379999965</v>
      </c>
      <c r="Q2277" s="4">
        <v>50019820.850000076</v>
      </c>
      <c r="R2277" s="4">
        <v>9367487.5299999975</v>
      </c>
    </row>
    <row r="2278" spans="1:18" ht="15" x14ac:dyDescent="0.2">
      <c r="A2278" s="1" t="str" cm="1">
        <f t="array" ref="A2278">_xlfn.LET(
  _xlpm.n, UPPER(TRIM(C2278)),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C2278
  )
)</f>
        <v>Western Australia</v>
      </c>
      <c r="B2278" s="1" t="str" cm="1">
        <f t="array" ref="B2278">_xlfn.LET(
  _xlpm.n, UPPER(TRIM(C2278)),
  _xlfn.XLOOKUP(
    _xlpm.n,
    {"AUSTRALIA","NSW","VIC","QLD","SA","WA","TAS","NT","ACT","UNK"},
    {"AU","NSW","VIC","QLD","SA","WA","TAS","NT","ACT","UNK"},
    C2278
  )
)</f>
        <v>WA</v>
      </c>
      <c r="C2278" s="1" t="s">
        <v>22</v>
      </c>
      <c r="D2278" s="11">
        <f t="shared" si="35"/>
        <v>44256</v>
      </c>
      <c r="E2278" s="1" t="s">
        <v>56</v>
      </c>
      <c r="F2278" s="1" t="s">
        <v>34</v>
      </c>
      <c r="G2278" s="4">
        <v>3533960</v>
      </c>
      <c r="H2278" s="5">
        <v>76668267.839999735</v>
      </c>
      <c r="I2278" s="4">
        <v>3206808</v>
      </c>
      <c r="J2278" s="4">
        <v>327152</v>
      </c>
      <c r="K2278" s="4">
        <v>69577692.59999992</v>
      </c>
      <c r="L2278" s="4">
        <v>7090575.2399999928</v>
      </c>
      <c r="M2278" s="6">
        <v>0.90742623006485645</v>
      </c>
      <c r="N2278" s="4">
        <v>20.607013523666421</v>
      </c>
      <c r="O2278" s="4">
        <v>90973166.150000021</v>
      </c>
      <c r="P2278" s="4">
        <v>81804995.629999787</v>
      </c>
      <c r="Q2278" s="4">
        <v>69442193.049999923</v>
      </c>
      <c r="R2278" s="4">
        <v>12362802.579999989</v>
      </c>
    </row>
    <row r="2279" spans="1:18" ht="15" x14ac:dyDescent="0.2">
      <c r="A2279" s="1" t="str" cm="1">
        <f t="array" ref="A2279">_xlfn.LET(
  _xlpm.n, UPPER(TRIM(C2279)),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C2279
  )
)</f>
        <v>Tasmania</v>
      </c>
      <c r="B2279" s="1" t="str" cm="1">
        <f t="array" ref="B2279">_xlfn.LET(
  _xlpm.n, UPPER(TRIM(C2279)),
  _xlfn.XLOOKUP(
    _xlpm.n,
    {"AUSTRALIA","NSW","VIC","QLD","SA","WA","TAS","NT","ACT","UNK"},
    {"AU","NSW","VIC","QLD","SA","WA","TAS","NT","ACT","UNK"},
    C2279
  )
)</f>
        <v>TAS</v>
      </c>
      <c r="C2279" s="1" t="s">
        <v>23</v>
      </c>
      <c r="D2279" s="11">
        <f t="shared" si="35"/>
        <v>44256</v>
      </c>
      <c r="E2279" s="1" t="s">
        <v>56</v>
      </c>
      <c r="F2279" s="1" t="s">
        <v>34</v>
      </c>
      <c r="G2279" s="4">
        <v>772550</v>
      </c>
      <c r="H2279" s="5">
        <v>16000823.819999987</v>
      </c>
      <c r="I2279" s="4">
        <v>704798</v>
      </c>
      <c r="J2279" s="4">
        <v>67752</v>
      </c>
      <c r="K2279" s="4">
        <v>14429820.649999999</v>
      </c>
      <c r="L2279" s="4">
        <v>1571003.1699999995</v>
      </c>
      <c r="M2279" s="6">
        <v>0.91230082195327167</v>
      </c>
      <c r="N2279" s="4">
        <v>29.332422062350123</v>
      </c>
      <c r="O2279" s="4">
        <v>18992987.500000022</v>
      </c>
      <c r="P2279" s="4">
        <v>17154123.010000009</v>
      </c>
      <c r="Q2279" s="4">
        <v>14398539.150000004</v>
      </c>
      <c r="R2279" s="4">
        <v>2755583.8599999989</v>
      </c>
    </row>
    <row r="2280" spans="1:18" ht="15" x14ac:dyDescent="0.2">
      <c r="A2280" s="1" t="str" cm="1">
        <f t="array" ref="A2280">_xlfn.LET(
  _xlpm.n, UPPER(TRIM(C2280)),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C2280
  )
)</f>
        <v>Northern Territory</v>
      </c>
      <c r="B2280" s="1" t="str" cm="1">
        <f t="array" ref="B2280">_xlfn.LET(
  _xlpm.n, UPPER(TRIM(C2280)),
  _xlfn.XLOOKUP(
    _xlpm.n,
    {"AUSTRALIA","NSW","VIC","QLD","SA","WA","TAS","NT","ACT","UNK"},
    {"AU","NSW","VIC","QLD","SA","WA","TAS","NT","ACT","UNK"},
    C2280
  )
)</f>
        <v>NT</v>
      </c>
      <c r="C2280" s="1" t="s">
        <v>24</v>
      </c>
      <c r="D2280" s="11">
        <f t="shared" si="35"/>
        <v>44256</v>
      </c>
      <c r="E2280" s="1" t="s">
        <v>56</v>
      </c>
      <c r="F2280" s="1" t="s">
        <v>34</v>
      </c>
      <c r="G2280" s="4">
        <v>259942</v>
      </c>
      <c r="H2280" s="5">
        <v>5617386.0500000017</v>
      </c>
      <c r="I2280" s="4">
        <v>251860</v>
      </c>
      <c r="J2280" s="4">
        <v>8082</v>
      </c>
      <c r="K2280" s="4">
        <v>5392656.8499999996</v>
      </c>
      <c r="L2280" s="4">
        <v>224729.20000000007</v>
      </c>
      <c r="M2280" s="6">
        <v>0.96890844880781102</v>
      </c>
      <c r="N2280" s="4">
        <v>48.873854961832073</v>
      </c>
      <c r="O2280" s="4">
        <v>6616274.3500000034</v>
      </c>
      <c r="P2280" s="4">
        <v>5733385.7299999986</v>
      </c>
      <c r="Q2280" s="4">
        <v>5377801.0999999996</v>
      </c>
      <c r="R2280" s="4">
        <v>355584.63000000012</v>
      </c>
    </row>
    <row r="2281" spans="1:18" ht="15" x14ac:dyDescent="0.2">
      <c r="A2281" s="1" t="str" cm="1">
        <f t="array" ref="A2281">_xlfn.LET(
  _xlpm.n, UPPER(TRIM(C2281)),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C2281
  )
)</f>
        <v>Australian Capital Territory</v>
      </c>
      <c r="B2281" s="1" t="str" cm="1">
        <f t="array" ref="B2281">_xlfn.LET(
  _xlpm.n, UPPER(TRIM(C2281)),
  _xlfn.XLOOKUP(
    _xlpm.n,
    {"AUSTRALIA","NSW","VIC","QLD","SA","WA","TAS","NT","ACT","UNK"},
    {"AU","NSW","VIC","QLD","SA","WA","TAS","NT","ACT","UNK"},
    C2281
  )
)</f>
        <v>ACT</v>
      </c>
      <c r="C2281" s="1" t="s">
        <v>25</v>
      </c>
      <c r="D2281" s="11">
        <f t="shared" si="35"/>
        <v>44256</v>
      </c>
      <c r="E2281" s="1" t="s">
        <v>56</v>
      </c>
      <c r="F2281" s="1" t="s">
        <v>34</v>
      </c>
      <c r="G2281" s="4">
        <v>641900</v>
      </c>
      <c r="H2281" s="5">
        <v>14034053.350000026</v>
      </c>
      <c r="I2281" s="4">
        <v>588997</v>
      </c>
      <c r="J2281" s="4">
        <v>52903</v>
      </c>
      <c r="K2281" s="4">
        <v>12752632.900000012</v>
      </c>
      <c r="L2281" s="4">
        <v>1281420.45</v>
      </c>
      <c r="M2281" s="6">
        <v>0.91758373578439012</v>
      </c>
      <c r="N2281" s="4">
        <v>17.319501036964748</v>
      </c>
      <c r="O2281" s="4">
        <v>16586361.069999998</v>
      </c>
      <c r="P2281" s="4">
        <v>14821900.680000016</v>
      </c>
      <c r="Q2281" s="4">
        <v>12729302.350000015</v>
      </c>
      <c r="R2281" s="4">
        <v>2092598.3300000005</v>
      </c>
    </row>
    <row r="2282" spans="1:18" ht="15" x14ac:dyDescent="0.2">
      <c r="A2282" s="1" t="str" cm="1">
        <f t="array" ref="A2282">_xlfn.LET(
  _xlpm.n, UPPER(TRIM(C2282)),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C2282
  )
)</f>
        <v>Unknown</v>
      </c>
      <c r="B2282" s="1" t="str" cm="1">
        <f t="array" ref="B2282">_xlfn.LET(
  _xlpm.n, UPPER(TRIM(C2282)),
  _xlfn.XLOOKUP(
    _xlpm.n,
    {"AUSTRALIA","NSW","VIC","QLD","SA","WA","TAS","NT","ACT","UNK"},
    {"AU","NSW","VIC","QLD","SA","WA","TAS","NT","ACT","UNK"},
    C2282
  )
)</f>
        <v>UNK</v>
      </c>
      <c r="C2282" s="1" t="s">
        <v>26</v>
      </c>
      <c r="D2282" s="11">
        <f t="shared" si="35"/>
        <v>44256</v>
      </c>
      <c r="E2282" s="1" t="s">
        <v>56</v>
      </c>
      <c r="F2282" s="1" t="s">
        <v>34</v>
      </c>
      <c r="G2282" s="4">
        <v>151</v>
      </c>
      <c r="H2282" s="5">
        <v>3115.3</v>
      </c>
      <c r="I2282" s="4">
        <v>113</v>
      </c>
      <c r="J2282" s="4">
        <v>38</v>
      </c>
      <c r="K2282" s="4">
        <v>2458.3999999999996</v>
      </c>
      <c r="L2282" s="4">
        <v>656.9</v>
      </c>
      <c r="M2282" s="6">
        <v>0.7483443708609272</v>
      </c>
      <c r="N2282" s="4">
        <v>11.574999999999999</v>
      </c>
      <c r="O2282" s="4">
        <v>3607.75</v>
      </c>
      <c r="P2282" s="4">
        <v>3353.8500000000004</v>
      </c>
      <c r="Q2282" s="4">
        <v>2458.4</v>
      </c>
      <c r="R2282" s="4">
        <v>895.45</v>
      </c>
    </row>
    <row r="2283" spans="1:18" ht="15" x14ac:dyDescent="0.2">
      <c r="A2283" s="1" t="str" cm="1">
        <f t="array" ref="A2283">_xlfn.LET(
  _xlpm.n, UPPER(TRIM(C2283)),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C2283
  )
)</f>
        <v>Australia</v>
      </c>
      <c r="B2283" s="1" t="str" cm="1">
        <f t="array" ref="B2283">_xlfn.LET(
  _xlpm.n, UPPER(TRIM(C2283)),
  _xlfn.XLOOKUP(
    _xlpm.n,
    {"AUSTRALIA","NSW","VIC","QLD","SA","WA","TAS","NT","ACT","UNK"},
    {"AU","NSW","VIC","QLD","SA","WA","TAS","NT","ACT","UNK"},
    C2283
  )
)</f>
        <v>AU</v>
      </c>
      <c r="C2283" s="2" t="s">
        <v>15</v>
      </c>
      <c r="D2283" s="12">
        <f t="shared" si="35"/>
        <v>44256</v>
      </c>
      <c r="E2283" s="3" t="s">
        <v>56</v>
      </c>
      <c r="F2283" s="3" t="s">
        <v>35</v>
      </c>
      <c r="G2283" s="8">
        <v>7399655</v>
      </c>
      <c r="H2283" s="9">
        <v>1095109191.1699989</v>
      </c>
      <c r="I2283" s="8">
        <v>5978975</v>
      </c>
      <c r="J2283" s="8">
        <v>1420680</v>
      </c>
      <c r="K2283" s="8">
        <v>900977486.45000172</v>
      </c>
      <c r="L2283" s="8">
        <v>194131704.71999997</v>
      </c>
      <c r="M2283" s="10">
        <v>0.80800726520358046</v>
      </c>
      <c r="N2283" s="8">
        <v>119.6128953961354</v>
      </c>
      <c r="O2283" s="8">
        <v>1179721084.9400043</v>
      </c>
      <c r="P2283" s="8">
        <v>1247209437.9000013</v>
      </c>
      <c r="Q2283" s="8">
        <v>900977486.45000172</v>
      </c>
      <c r="R2283" s="8">
        <v>346231951.45000017</v>
      </c>
    </row>
    <row r="2284" spans="1:18" ht="15" x14ac:dyDescent="0.2">
      <c r="A2284" s="1" t="str" cm="1">
        <f t="array" ref="A2284">_xlfn.LET(
  _xlpm.n, UPPER(TRIM(C2284)),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C2284
  )
)</f>
        <v>New South Wales</v>
      </c>
      <c r="B2284" s="1" t="str" cm="1">
        <f t="array" ref="B2284">_xlfn.LET(
  _xlpm.n, UPPER(TRIM(C2284)),
  _xlfn.XLOOKUP(
    _xlpm.n,
    {"AUSTRALIA","NSW","VIC","QLD","SA","WA","TAS","NT","ACT","UNK"},
    {"AU","NSW","VIC","QLD","SA","WA","TAS","NT","ACT","UNK"},
    C2284
  )
)</f>
        <v>NSW</v>
      </c>
      <c r="C2284" s="1" t="s">
        <v>18</v>
      </c>
      <c r="D2284" s="11">
        <f t="shared" si="35"/>
        <v>44256</v>
      </c>
      <c r="E2284" s="1" t="s">
        <v>56</v>
      </c>
      <c r="F2284" s="1" t="s">
        <v>35</v>
      </c>
      <c r="G2284" s="4">
        <v>2554311</v>
      </c>
      <c r="H2284" s="5">
        <v>381208811.20000094</v>
      </c>
      <c r="I2284" s="4">
        <v>2063170</v>
      </c>
      <c r="J2284" s="4">
        <v>491141</v>
      </c>
      <c r="K2284" s="4">
        <v>313030707.00000054</v>
      </c>
      <c r="L2284" s="4">
        <v>68178104.200000018</v>
      </c>
      <c r="M2284" s="6">
        <v>0.80772075131023591</v>
      </c>
      <c r="N2284" s="4">
        <v>110.84016997089637</v>
      </c>
      <c r="O2284" s="4">
        <v>411338734.85000032</v>
      </c>
      <c r="P2284" s="4">
        <v>427928770.18999994</v>
      </c>
      <c r="Q2284" s="4">
        <v>313030707.00000054</v>
      </c>
      <c r="R2284" s="4">
        <v>114898063.18999992</v>
      </c>
    </row>
    <row r="2285" spans="1:18" ht="15" x14ac:dyDescent="0.2">
      <c r="A2285" s="1" t="str" cm="1">
        <f t="array" ref="A2285">_xlfn.LET(
  _xlpm.n, UPPER(TRIM(C2285)),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C2285
  )
)</f>
        <v>Victoria</v>
      </c>
      <c r="B2285" s="1" t="str" cm="1">
        <f t="array" ref="B2285">_xlfn.LET(
  _xlpm.n, UPPER(TRIM(C2285)),
  _xlfn.XLOOKUP(
    _xlpm.n,
    {"AUSTRALIA","NSW","VIC","QLD","SA","WA","TAS","NT","ACT","UNK"},
    {"AU","NSW","VIC","QLD","SA","WA","TAS","NT","ACT","UNK"},
    C2285
  )
)</f>
        <v>VIC</v>
      </c>
      <c r="C2285" s="1" t="s">
        <v>19</v>
      </c>
      <c r="D2285" s="11">
        <f t="shared" si="35"/>
        <v>44256</v>
      </c>
      <c r="E2285" s="1" t="s">
        <v>56</v>
      </c>
      <c r="F2285" s="1" t="s">
        <v>35</v>
      </c>
      <c r="G2285" s="4">
        <v>1815918</v>
      </c>
      <c r="H2285" s="5">
        <v>262795835.12000015</v>
      </c>
      <c r="I2285" s="4">
        <v>1432837</v>
      </c>
      <c r="J2285" s="4">
        <v>383081</v>
      </c>
      <c r="K2285" s="4">
        <v>212596419.45000005</v>
      </c>
      <c r="L2285" s="4">
        <v>50199415.670000002</v>
      </c>
      <c r="M2285" s="6">
        <v>0.78904278717431076</v>
      </c>
      <c r="N2285" s="4">
        <v>123.34328541239618</v>
      </c>
      <c r="O2285" s="4">
        <v>283270303.19999939</v>
      </c>
      <c r="P2285" s="4">
        <v>305798875.43999887</v>
      </c>
      <c r="Q2285" s="4">
        <v>212596419.45000005</v>
      </c>
      <c r="R2285" s="4">
        <v>93202455.990000114</v>
      </c>
    </row>
    <row r="2286" spans="1:18" ht="15" x14ac:dyDescent="0.2">
      <c r="A2286" s="1" t="str" cm="1">
        <f t="array" ref="A2286">_xlfn.LET(
  _xlpm.n, UPPER(TRIM(C2286)),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C2286
  )
)</f>
        <v>Queensland</v>
      </c>
      <c r="B2286" s="1" t="str" cm="1">
        <f t="array" ref="B2286">_xlfn.LET(
  _xlpm.n, UPPER(TRIM(C2286)),
  _xlfn.XLOOKUP(
    _xlpm.n,
    {"AUSTRALIA","NSW","VIC","QLD","SA","WA","TAS","NT","ACT","UNK"},
    {"AU","NSW","VIC","QLD","SA","WA","TAS","NT","ACT","UNK"},
    C2286
  )
)</f>
        <v>QLD</v>
      </c>
      <c r="C2286" s="1" t="s">
        <v>20</v>
      </c>
      <c r="D2286" s="11">
        <f t="shared" si="35"/>
        <v>44256</v>
      </c>
      <c r="E2286" s="1" t="s">
        <v>56</v>
      </c>
      <c r="F2286" s="1" t="s">
        <v>35</v>
      </c>
      <c r="G2286" s="4">
        <v>1598892</v>
      </c>
      <c r="H2286" s="5">
        <v>238762902.39000025</v>
      </c>
      <c r="I2286" s="4">
        <v>1330005</v>
      </c>
      <c r="J2286" s="4">
        <v>268887</v>
      </c>
      <c r="K2286" s="4">
        <v>201962456.54999995</v>
      </c>
      <c r="L2286" s="4">
        <v>36800445.839999966</v>
      </c>
      <c r="M2286" s="6">
        <v>0.83182916669793827</v>
      </c>
      <c r="N2286" s="4">
        <v>120.73873651817809</v>
      </c>
      <c r="O2286" s="4">
        <v>256371058.24000052</v>
      </c>
      <c r="P2286" s="4">
        <v>268504456.32999998</v>
      </c>
      <c r="Q2286" s="4">
        <v>201962456.54999995</v>
      </c>
      <c r="R2286" s="4">
        <v>66541999.779999994</v>
      </c>
    </row>
    <row r="2287" spans="1:18" ht="15" x14ac:dyDescent="0.2">
      <c r="A2287" s="1" t="str" cm="1">
        <f t="array" ref="A2287">_xlfn.LET(
  _xlpm.n, UPPER(TRIM(C2287)),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C2287
  )
)</f>
        <v>South Australia</v>
      </c>
      <c r="B2287" s="1" t="str" cm="1">
        <f t="array" ref="B2287">_xlfn.LET(
  _xlpm.n, UPPER(TRIM(C2287)),
  _xlfn.XLOOKUP(
    _xlpm.n,
    {"AUSTRALIA","NSW","VIC","QLD","SA","WA","TAS","NT","ACT","UNK"},
    {"AU","NSW","VIC","QLD","SA","WA","TAS","NT","ACT","UNK"},
    C2287
  )
)</f>
        <v>SA</v>
      </c>
      <c r="C2287" s="1" t="s">
        <v>21</v>
      </c>
      <c r="D2287" s="11">
        <f t="shared" si="35"/>
        <v>44256</v>
      </c>
      <c r="E2287" s="1" t="s">
        <v>56</v>
      </c>
      <c r="F2287" s="1" t="s">
        <v>35</v>
      </c>
      <c r="G2287" s="4">
        <v>482295</v>
      </c>
      <c r="H2287" s="5">
        <v>69544578.000000045</v>
      </c>
      <c r="I2287" s="4">
        <v>371138</v>
      </c>
      <c r="J2287" s="4">
        <v>111157</v>
      </c>
      <c r="K2287" s="4">
        <v>53947750.600000001</v>
      </c>
      <c r="L2287" s="4">
        <v>15596827.400000008</v>
      </c>
      <c r="M2287" s="6">
        <v>0.76952487585398976</v>
      </c>
      <c r="N2287" s="4">
        <v>115.94395068587879</v>
      </c>
      <c r="O2287" s="4">
        <v>75360557.530000016</v>
      </c>
      <c r="P2287" s="4">
        <v>81373493.439999998</v>
      </c>
      <c r="Q2287" s="4">
        <v>53947750.600000001</v>
      </c>
      <c r="R2287" s="4">
        <v>27425742.839999966</v>
      </c>
    </row>
    <row r="2288" spans="1:18" ht="15" x14ac:dyDescent="0.2">
      <c r="A2288" s="1" t="str" cm="1">
        <f t="array" ref="A2288">_xlfn.LET(
  _xlpm.n, UPPER(TRIM(C2288)),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C2288
  )
)</f>
        <v>Western Australia</v>
      </c>
      <c r="B2288" s="1" t="str" cm="1">
        <f t="array" ref="B2288">_xlfn.LET(
  _xlpm.n, UPPER(TRIM(C2288)),
  _xlfn.XLOOKUP(
    _xlpm.n,
    {"AUSTRALIA","NSW","VIC","QLD","SA","WA","TAS","NT","ACT","UNK"},
    {"AU","NSW","VIC","QLD","SA","WA","TAS","NT","ACT","UNK"},
    C2288
  )
)</f>
        <v>WA</v>
      </c>
      <c r="C2288" s="1" t="s">
        <v>22</v>
      </c>
      <c r="D2288" s="11">
        <f t="shared" si="35"/>
        <v>44256</v>
      </c>
      <c r="E2288" s="1" t="s">
        <v>56</v>
      </c>
      <c r="F2288" s="1" t="s">
        <v>35</v>
      </c>
      <c r="G2288" s="4">
        <v>692529</v>
      </c>
      <c r="H2288" s="5">
        <v>104998842.4599998</v>
      </c>
      <c r="I2288" s="4">
        <v>593532</v>
      </c>
      <c r="J2288" s="4">
        <v>98997</v>
      </c>
      <c r="K2288" s="4">
        <v>90687324.999999866</v>
      </c>
      <c r="L2288" s="4">
        <v>14311517.459999999</v>
      </c>
      <c r="M2288" s="6">
        <v>0.85705002967384758</v>
      </c>
      <c r="N2288" s="4">
        <v>140.75776404224675</v>
      </c>
      <c r="O2288" s="4">
        <v>112419855.96999991</v>
      </c>
      <c r="P2288" s="4">
        <v>117655485.75000001</v>
      </c>
      <c r="Q2288" s="4">
        <v>90687324.999999866</v>
      </c>
      <c r="R2288" s="4">
        <v>26968160.749999963</v>
      </c>
    </row>
    <row r="2289" spans="1:18" ht="15" x14ac:dyDescent="0.2">
      <c r="A2289" s="1" t="str" cm="1">
        <f t="array" ref="A2289">_xlfn.LET(
  _xlpm.n, UPPER(TRIM(C2289)),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C2289
  )
)</f>
        <v>Tasmania</v>
      </c>
      <c r="B2289" s="1" t="str" cm="1">
        <f t="array" ref="B2289">_xlfn.LET(
  _xlpm.n, UPPER(TRIM(C2289)),
  _xlfn.XLOOKUP(
    _xlpm.n,
    {"AUSTRALIA","NSW","VIC","QLD","SA","WA","TAS","NT","ACT","UNK"},
    {"AU","NSW","VIC","QLD","SA","WA","TAS","NT","ACT","UNK"},
    C2289
  )
)</f>
        <v>TAS</v>
      </c>
      <c r="C2289" s="1" t="s">
        <v>23</v>
      </c>
      <c r="D2289" s="11">
        <f t="shared" si="35"/>
        <v>44256</v>
      </c>
      <c r="E2289" s="1" t="s">
        <v>56</v>
      </c>
      <c r="F2289" s="1" t="s">
        <v>35</v>
      </c>
      <c r="G2289" s="4">
        <v>126359</v>
      </c>
      <c r="H2289" s="5">
        <v>18017694.150000002</v>
      </c>
      <c r="I2289" s="4">
        <v>95457</v>
      </c>
      <c r="J2289" s="4">
        <v>30902</v>
      </c>
      <c r="K2289" s="4">
        <v>13700817.700000005</v>
      </c>
      <c r="L2289" s="4">
        <v>4316876.4500000011</v>
      </c>
      <c r="M2289" s="6">
        <v>0.75544282560007603</v>
      </c>
      <c r="N2289" s="4">
        <v>126.61812881045161</v>
      </c>
      <c r="O2289" s="4">
        <v>19579940.49999997</v>
      </c>
      <c r="P2289" s="4">
        <v>21409510.689999979</v>
      </c>
      <c r="Q2289" s="4">
        <v>13700817.700000005</v>
      </c>
      <c r="R2289" s="4">
        <v>7708692.9899999984</v>
      </c>
    </row>
    <row r="2290" spans="1:18" ht="15" x14ac:dyDescent="0.2">
      <c r="A2290" s="1" t="str" cm="1">
        <f t="array" ref="A2290">_xlfn.LET(
  _xlpm.n, UPPER(TRIM(C2290)),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C2290
  )
)</f>
        <v>Northern Territory</v>
      </c>
      <c r="B2290" s="1" t="str" cm="1">
        <f t="array" ref="B2290">_xlfn.LET(
  _xlpm.n, UPPER(TRIM(C2290)),
  _xlfn.XLOOKUP(
    _xlpm.n,
    {"AUSTRALIA","NSW","VIC","QLD","SA","WA","TAS","NT","ACT","UNK"},
    {"AU","NSW","VIC","QLD","SA","WA","TAS","NT","ACT","UNK"},
    C2290
  )
)</f>
        <v>NT</v>
      </c>
      <c r="C2290" s="1" t="s">
        <v>24</v>
      </c>
      <c r="D2290" s="11">
        <f t="shared" si="35"/>
        <v>44256</v>
      </c>
      <c r="E2290" s="1" t="s">
        <v>56</v>
      </c>
      <c r="F2290" s="1" t="s">
        <v>35</v>
      </c>
      <c r="G2290" s="4">
        <v>40309</v>
      </c>
      <c r="H2290" s="5">
        <v>6020505.1999999937</v>
      </c>
      <c r="I2290" s="4">
        <v>34650</v>
      </c>
      <c r="J2290" s="4">
        <v>5659</v>
      </c>
      <c r="K2290" s="4">
        <v>5277315.5500000007</v>
      </c>
      <c r="L2290" s="4">
        <v>743189.64999999967</v>
      </c>
      <c r="M2290" s="6">
        <v>0.85960951648515216</v>
      </c>
      <c r="N2290" s="4">
        <v>137.91619640387273</v>
      </c>
      <c r="O2290" s="4">
        <v>6416592.8000000017</v>
      </c>
      <c r="P2290" s="4">
        <v>6737524.1599999964</v>
      </c>
      <c r="Q2290" s="4">
        <v>5277315.5500000007</v>
      </c>
      <c r="R2290" s="4">
        <v>1460208.6100000003</v>
      </c>
    </row>
    <row r="2291" spans="1:18" ht="15" x14ac:dyDescent="0.2">
      <c r="A2291" s="1" t="str" cm="1">
        <f t="array" ref="A2291">_xlfn.LET(
  _xlpm.n, UPPER(TRIM(C2291)),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C2291
  )
)</f>
        <v>Australian Capital Territory</v>
      </c>
      <c r="B2291" s="1" t="str" cm="1">
        <f t="array" ref="B2291">_xlfn.LET(
  _xlpm.n, UPPER(TRIM(C2291)),
  _xlfn.XLOOKUP(
    _xlpm.n,
    {"AUSTRALIA","NSW","VIC","QLD","SA","WA","TAS","NT","ACT","UNK"},
    {"AU","NSW","VIC","QLD","SA","WA","TAS","NT","ACT","UNK"},
    C2291
  )
)</f>
        <v>ACT</v>
      </c>
      <c r="C2291" s="1" t="s">
        <v>25</v>
      </c>
      <c r="D2291" s="11">
        <f t="shared" si="35"/>
        <v>44256</v>
      </c>
      <c r="E2291" s="1" t="s">
        <v>56</v>
      </c>
      <c r="F2291" s="1" t="s">
        <v>35</v>
      </c>
      <c r="G2291" s="4">
        <v>89010</v>
      </c>
      <c r="H2291" s="5">
        <v>13756622.099999975</v>
      </c>
      <c r="I2291" s="4">
        <v>58163</v>
      </c>
      <c r="J2291" s="4">
        <v>30847</v>
      </c>
      <c r="K2291" s="4">
        <v>9772440.5</v>
      </c>
      <c r="L2291" s="4">
        <v>3984181.6000000034</v>
      </c>
      <c r="M2291" s="6">
        <v>0.65344343332209864</v>
      </c>
      <c r="N2291" s="4">
        <v>136.43046150339956</v>
      </c>
      <c r="O2291" s="4">
        <v>14960255.799999984</v>
      </c>
      <c r="P2291" s="4">
        <v>17796833.999999996</v>
      </c>
      <c r="Q2291" s="4">
        <v>9772440.5</v>
      </c>
      <c r="R2291" s="4">
        <v>8024393.5000000168</v>
      </c>
    </row>
    <row r="2292" spans="1:18" ht="15" x14ac:dyDescent="0.2">
      <c r="A2292" s="1" t="str" cm="1">
        <f t="array" ref="A2292">_xlfn.LET(
  _xlpm.n, UPPER(TRIM(C2292)),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C2292
  )
)</f>
        <v>Unknown</v>
      </c>
      <c r="B2292" s="1" t="str" cm="1">
        <f t="array" ref="B2292">_xlfn.LET(
  _xlpm.n, UPPER(TRIM(C2292)),
  _xlfn.XLOOKUP(
    _xlpm.n,
    {"AUSTRALIA","NSW","VIC","QLD","SA","WA","TAS","NT","ACT","UNK"},
    {"AU","NSW","VIC","QLD","SA","WA","TAS","NT","ACT","UNK"},
    C2292
  )
)</f>
        <v>UNK</v>
      </c>
      <c r="C2292" s="1" t="s">
        <v>26</v>
      </c>
      <c r="D2292" s="11">
        <f t="shared" si="35"/>
        <v>44256</v>
      </c>
      <c r="E2292" s="1" t="s">
        <v>56</v>
      </c>
      <c r="F2292" s="1" t="s">
        <v>35</v>
      </c>
      <c r="G2292" s="4">
        <v>32</v>
      </c>
      <c r="H2292" s="5">
        <v>3400.5499999999997</v>
      </c>
      <c r="I2292" s="4">
        <v>23</v>
      </c>
      <c r="J2292" s="4">
        <v>9</v>
      </c>
      <c r="K2292" s="4">
        <v>2254.1</v>
      </c>
      <c r="L2292" s="4">
        <v>1146.45</v>
      </c>
      <c r="M2292" s="6">
        <v>0.71875</v>
      </c>
      <c r="N2292" s="4">
        <v>180.86250000000001</v>
      </c>
      <c r="O2292" s="4">
        <v>3786.0500000000006</v>
      </c>
      <c r="P2292" s="4">
        <v>4487.9000000000005</v>
      </c>
      <c r="Q2292" s="4">
        <v>2254.1</v>
      </c>
      <c r="R2292" s="4">
        <v>2233.7999999999997</v>
      </c>
    </row>
    <row r="2293" spans="1:18" ht="15" x14ac:dyDescent="0.2">
      <c r="A2293" s="1" t="str" cm="1">
        <f t="array" ref="A2293">_xlfn.LET(
  _xlpm.n, UPPER(TRIM(C2293)),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C2293
  )
)</f>
        <v>Australia</v>
      </c>
      <c r="B2293" s="1" t="str" cm="1">
        <f t="array" ref="B2293">_xlfn.LET(
  _xlpm.n, UPPER(TRIM(C2293)),
  _xlfn.XLOOKUP(
    _xlpm.n,
    {"AUSTRALIA","NSW","VIC","QLD","SA","WA","TAS","NT","ACT","UNK"},
    {"AU","NSW","VIC","QLD","SA","WA","TAS","NT","ACT","UNK"},
    C2293
  )
)</f>
        <v>AU</v>
      </c>
      <c r="C2293" s="2" t="s">
        <v>15</v>
      </c>
      <c r="D2293" s="12">
        <f t="shared" si="35"/>
        <v>44256</v>
      </c>
      <c r="E2293" s="3" t="s">
        <v>56</v>
      </c>
      <c r="F2293" s="3" t="s">
        <v>36</v>
      </c>
      <c r="G2293" s="8">
        <v>3012025</v>
      </c>
      <c r="H2293" s="9">
        <v>528142898.2099992</v>
      </c>
      <c r="I2293" s="8">
        <v>1234524</v>
      </c>
      <c r="J2293" s="8">
        <v>1777501</v>
      </c>
      <c r="K2293" s="8">
        <v>126795544.1000005</v>
      </c>
      <c r="L2293" s="8">
        <v>401347354.10999995</v>
      </c>
      <c r="M2293" s="10">
        <v>0.40986512396145452</v>
      </c>
      <c r="N2293" s="8">
        <v>109.86226917778988</v>
      </c>
      <c r="O2293" s="8">
        <v>668107229.69999588</v>
      </c>
      <c r="P2293" s="8">
        <v>1058690972.8000038</v>
      </c>
      <c r="Q2293" s="8">
        <v>126795544.1000005</v>
      </c>
      <c r="R2293" s="8">
        <v>931895428.70000029</v>
      </c>
    </row>
    <row r="2294" spans="1:18" ht="15" x14ac:dyDescent="0.2">
      <c r="A2294" s="1" t="str" cm="1">
        <f t="array" ref="A2294">_xlfn.LET(
  _xlpm.n, UPPER(TRIM(C2294)),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C2294
  )
)</f>
        <v>New South Wales</v>
      </c>
      <c r="B2294" s="1" t="str" cm="1">
        <f t="array" ref="B2294">_xlfn.LET(
  _xlpm.n, UPPER(TRIM(C2294)),
  _xlfn.XLOOKUP(
    _xlpm.n,
    {"AUSTRALIA","NSW","VIC","QLD","SA","WA","TAS","NT","ACT","UNK"},
    {"AU","NSW","VIC","QLD","SA","WA","TAS","NT","ACT","UNK"},
    C2294
  )
)</f>
        <v>NSW</v>
      </c>
      <c r="C2294" s="1" t="s">
        <v>18</v>
      </c>
      <c r="D2294" s="11">
        <f t="shared" si="35"/>
        <v>44256</v>
      </c>
      <c r="E2294" s="1" t="s">
        <v>56</v>
      </c>
      <c r="F2294" s="1" t="s">
        <v>36</v>
      </c>
      <c r="G2294" s="4">
        <v>982675</v>
      </c>
      <c r="H2294" s="5">
        <v>174448826.16999975</v>
      </c>
      <c r="I2294" s="4">
        <v>433714</v>
      </c>
      <c r="J2294" s="4">
        <v>548961</v>
      </c>
      <c r="K2294" s="4">
        <v>46163633.250000075</v>
      </c>
      <c r="L2294" s="4">
        <v>128285192.92000036</v>
      </c>
      <c r="M2294" s="6">
        <v>0.44136057190831152</v>
      </c>
      <c r="N2294" s="4">
        <v>132.27717442295443</v>
      </c>
      <c r="O2294" s="4">
        <v>218724824.33000043</v>
      </c>
      <c r="P2294" s="4">
        <v>361407591.04999924</v>
      </c>
      <c r="Q2294" s="4">
        <v>46163633.250000075</v>
      </c>
      <c r="R2294" s="4">
        <v>315243957.79999948</v>
      </c>
    </row>
    <row r="2295" spans="1:18" ht="15" x14ac:dyDescent="0.2">
      <c r="A2295" s="1" t="str" cm="1">
        <f t="array" ref="A2295">_xlfn.LET(
  _xlpm.n, UPPER(TRIM(C2295)),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C2295
  )
)</f>
        <v>Victoria</v>
      </c>
      <c r="B2295" s="1" t="str" cm="1">
        <f t="array" ref="B2295">_xlfn.LET(
  _xlpm.n, UPPER(TRIM(C2295)),
  _xlfn.XLOOKUP(
    _xlpm.n,
    {"AUSTRALIA","NSW","VIC","QLD","SA","WA","TAS","NT","ACT","UNK"},
    {"AU","NSW","VIC","QLD","SA","WA","TAS","NT","ACT","UNK"},
    C2295
  )
)</f>
        <v>VIC</v>
      </c>
      <c r="C2295" s="1" t="s">
        <v>19</v>
      </c>
      <c r="D2295" s="11">
        <f t="shared" si="35"/>
        <v>44256</v>
      </c>
      <c r="E2295" s="1" t="s">
        <v>56</v>
      </c>
      <c r="F2295" s="1" t="s">
        <v>36</v>
      </c>
      <c r="G2295" s="4">
        <v>622211</v>
      </c>
      <c r="H2295" s="5">
        <v>119026744.45999987</v>
      </c>
      <c r="I2295" s="4">
        <v>193834</v>
      </c>
      <c r="J2295" s="4">
        <v>428377</v>
      </c>
      <c r="K2295" s="4">
        <v>21584770.699999966</v>
      </c>
      <c r="L2295" s="4">
        <v>97441973.759999871</v>
      </c>
      <c r="M2295" s="6">
        <v>0.31152454713915378</v>
      </c>
      <c r="N2295" s="4">
        <v>105.24172269384742</v>
      </c>
      <c r="O2295" s="4">
        <v>152432210.68999973</v>
      </c>
      <c r="P2295" s="4">
        <v>237165545.70999971</v>
      </c>
      <c r="Q2295" s="4">
        <v>21584770.699999966</v>
      </c>
      <c r="R2295" s="4">
        <v>215580775.01000023</v>
      </c>
    </row>
    <row r="2296" spans="1:18" ht="15" x14ac:dyDescent="0.2">
      <c r="A2296" s="1" t="str" cm="1">
        <f t="array" ref="A2296">_xlfn.LET(
  _xlpm.n, UPPER(TRIM(C2296)),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C2296
  )
)</f>
        <v>Queensland</v>
      </c>
      <c r="B2296" s="1" t="str" cm="1">
        <f t="array" ref="B2296">_xlfn.LET(
  _xlpm.n, UPPER(TRIM(C2296)),
  _xlfn.XLOOKUP(
    _xlpm.n,
    {"AUSTRALIA","NSW","VIC","QLD","SA","WA","TAS","NT","ACT","UNK"},
    {"AU","NSW","VIC","QLD","SA","WA","TAS","NT","ACT","UNK"},
    C2296
  )
)</f>
        <v>QLD</v>
      </c>
      <c r="C2296" s="1" t="s">
        <v>20</v>
      </c>
      <c r="D2296" s="11">
        <f t="shared" si="35"/>
        <v>44256</v>
      </c>
      <c r="E2296" s="1" t="s">
        <v>56</v>
      </c>
      <c r="F2296" s="1" t="s">
        <v>36</v>
      </c>
      <c r="G2296" s="4">
        <v>794894</v>
      </c>
      <c r="H2296" s="5">
        <v>121464939.46999989</v>
      </c>
      <c r="I2296" s="4">
        <v>403304</v>
      </c>
      <c r="J2296" s="4">
        <v>391590</v>
      </c>
      <c r="K2296" s="4">
        <v>38493696.050000057</v>
      </c>
      <c r="L2296" s="4">
        <v>82971243.419999897</v>
      </c>
      <c r="M2296" s="6">
        <v>0.50736827803455553</v>
      </c>
      <c r="N2296" s="4">
        <v>106.43353864497135</v>
      </c>
      <c r="O2296" s="4">
        <v>152180234.11999995</v>
      </c>
      <c r="P2296" s="4">
        <v>236591936.21999982</v>
      </c>
      <c r="Q2296" s="4">
        <v>38493696.050000057</v>
      </c>
      <c r="R2296" s="4">
        <v>198098240.17000014</v>
      </c>
    </row>
    <row r="2297" spans="1:18" ht="15" x14ac:dyDescent="0.2">
      <c r="A2297" s="1" t="str" cm="1">
        <f t="array" ref="A2297">_xlfn.LET(
  _xlpm.n, UPPER(TRIM(C2297)),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C2297
  )
)</f>
        <v>South Australia</v>
      </c>
      <c r="B2297" s="1" t="str" cm="1">
        <f t="array" ref="B2297">_xlfn.LET(
  _xlpm.n, UPPER(TRIM(C2297)),
  _xlfn.XLOOKUP(
    _xlpm.n,
    {"AUSTRALIA","NSW","VIC","QLD","SA","WA","TAS","NT","ACT","UNK"},
    {"AU","NSW","VIC","QLD","SA","WA","TAS","NT","ACT","UNK"},
    C2297
  )
)</f>
        <v>SA</v>
      </c>
      <c r="C2297" s="1" t="s">
        <v>21</v>
      </c>
      <c r="D2297" s="11">
        <f t="shared" si="35"/>
        <v>44256</v>
      </c>
      <c r="E2297" s="1" t="s">
        <v>56</v>
      </c>
      <c r="F2297" s="1" t="s">
        <v>36</v>
      </c>
      <c r="G2297" s="4">
        <v>205619</v>
      </c>
      <c r="H2297" s="5">
        <v>38822937.840000018</v>
      </c>
      <c r="I2297" s="4">
        <v>67856</v>
      </c>
      <c r="J2297" s="4">
        <v>137763</v>
      </c>
      <c r="K2297" s="4">
        <v>7235401.1999999927</v>
      </c>
      <c r="L2297" s="4">
        <v>31587536.639999975</v>
      </c>
      <c r="M2297" s="6">
        <v>0.33000841361936395</v>
      </c>
      <c r="N2297" s="4">
        <v>73.800234717071405</v>
      </c>
      <c r="O2297" s="4">
        <v>49724977.449999958</v>
      </c>
      <c r="P2297" s="4">
        <v>72978130.920000002</v>
      </c>
      <c r="Q2297" s="4">
        <v>7235401.1999999927</v>
      </c>
      <c r="R2297" s="4">
        <v>65742729.719999939</v>
      </c>
    </row>
    <row r="2298" spans="1:18" ht="15" x14ac:dyDescent="0.2">
      <c r="A2298" s="1" t="str" cm="1">
        <f t="array" ref="A2298">_xlfn.LET(
  _xlpm.n, UPPER(TRIM(C2298)),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C2298
  )
)</f>
        <v>Western Australia</v>
      </c>
      <c r="B2298" s="1" t="str" cm="1">
        <f t="array" ref="B2298">_xlfn.LET(
  _xlpm.n, UPPER(TRIM(C2298)),
  _xlfn.XLOOKUP(
    _xlpm.n,
    {"AUSTRALIA","NSW","VIC","QLD","SA","WA","TAS","NT","ACT","UNK"},
    {"AU","NSW","VIC","QLD","SA","WA","TAS","NT","ACT","UNK"},
    C2298
  )
)</f>
        <v>WA</v>
      </c>
      <c r="C2298" s="1" t="s">
        <v>22</v>
      </c>
      <c r="D2298" s="11">
        <f t="shared" si="35"/>
        <v>44256</v>
      </c>
      <c r="E2298" s="1" t="s">
        <v>56</v>
      </c>
      <c r="F2298" s="1" t="s">
        <v>36</v>
      </c>
      <c r="G2298" s="4">
        <v>295871</v>
      </c>
      <c r="H2298" s="5">
        <v>53268168.449999966</v>
      </c>
      <c r="I2298" s="4">
        <v>105703</v>
      </c>
      <c r="J2298" s="4">
        <v>190168</v>
      </c>
      <c r="K2298" s="4">
        <v>10057355.100000001</v>
      </c>
      <c r="L2298" s="4">
        <v>43210813.349999972</v>
      </c>
      <c r="M2298" s="6">
        <v>0.35726042768639032</v>
      </c>
      <c r="N2298" s="4">
        <v>86.538987989206205</v>
      </c>
      <c r="O2298" s="4">
        <v>68180460.839999914</v>
      </c>
      <c r="P2298" s="4">
        <v>104569324.20000005</v>
      </c>
      <c r="Q2298" s="4">
        <v>10057355.100000005</v>
      </c>
      <c r="R2298" s="4">
        <v>94511969.09999983</v>
      </c>
    </row>
    <row r="2299" spans="1:18" ht="15" x14ac:dyDescent="0.2">
      <c r="A2299" s="1" t="str" cm="1">
        <f t="array" ref="A2299">_xlfn.LET(
  _xlpm.n, UPPER(TRIM(C2299)),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C2299
  )
)</f>
        <v>Tasmania</v>
      </c>
      <c r="B2299" s="1" t="str" cm="1">
        <f t="array" ref="B2299">_xlfn.LET(
  _xlpm.n, UPPER(TRIM(C2299)),
  _xlfn.XLOOKUP(
    _xlpm.n,
    {"AUSTRALIA","NSW","VIC","QLD","SA","WA","TAS","NT","ACT","UNK"},
    {"AU","NSW","VIC","QLD","SA","WA","TAS","NT","ACT","UNK"},
    C2299
  )
)</f>
        <v>TAS</v>
      </c>
      <c r="C2299" s="1" t="s">
        <v>23</v>
      </c>
      <c r="D2299" s="11">
        <f t="shared" si="35"/>
        <v>44256</v>
      </c>
      <c r="E2299" s="1" t="s">
        <v>56</v>
      </c>
      <c r="F2299" s="1" t="s">
        <v>36</v>
      </c>
      <c r="G2299" s="4">
        <v>62044</v>
      </c>
      <c r="H2299" s="5">
        <v>12074841.679999946</v>
      </c>
      <c r="I2299" s="4">
        <v>15854</v>
      </c>
      <c r="J2299" s="4">
        <v>46190</v>
      </c>
      <c r="K2299" s="4">
        <v>1740839.299999998</v>
      </c>
      <c r="L2299" s="4">
        <v>10334002.379999984</v>
      </c>
      <c r="M2299" s="6">
        <v>0.25552833473019149</v>
      </c>
      <c r="N2299" s="4">
        <v>63.698933386201439</v>
      </c>
      <c r="O2299" s="4">
        <v>15460568.319999993</v>
      </c>
      <c r="P2299" s="4">
        <v>23190330.979999982</v>
      </c>
      <c r="Q2299" s="4">
        <v>1740839.299999998</v>
      </c>
      <c r="R2299" s="4">
        <v>21449491.679999992</v>
      </c>
    </row>
    <row r="2300" spans="1:18" ht="15" x14ac:dyDescent="0.2">
      <c r="A2300" s="1" t="str" cm="1">
        <f t="array" ref="A2300">_xlfn.LET(
  _xlpm.n, UPPER(TRIM(C2300)),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C2300
  )
)</f>
        <v>Northern Territory</v>
      </c>
      <c r="B2300" s="1" t="str" cm="1">
        <f t="array" ref="B2300">_xlfn.LET(
  _xlpm.n, UPPER(TRIM(C2300)),
  _xlfn.XLOOKUP(
    _xlpm.n,
    {"AUSTRALIA","NSW","VIC","QLD","SA","WA","TAS","NT","ACT","UNK"},
    {"AU","NSW","VIC","QLD","SA","WA","TAS","NT","ACT","UNK"},
    C2300
  )
)</f>
        <v>NT</v>
      </c>
      <c r="C2300" s="1" t="s">
        <v>24</v>
      </c>
      <c r="D2300" s="11">
        <f t="shared" si="35"/>
        <v>44256</v>
      </c>
      <c r="E2300" s="1" t="s">
        <v>56</v>
      </c>
      <c r="F2300" s="1" t="s">
        <v>36</v>
      </c>
      <c r="G2300" s="4">
        <v>14042</v>
      </c>
      <c r="H2300" s="5">
        <v>2386714.7400000021</v>
      </c>
      <c r="I2300" s="4">
        <v>6426</v>
      </c>
      <c r="J2300" s="4">
        <v>7616</v>
      </c>
      <c r="K2300" s="4">
        <v>599775.85</v>
      </c>
      <c r="L2300" s="4">
        <v>1786938.8900000013</v>
      </c>
      <c r="M2300" s="6">
        <v>0.4576271186440678</v>
      </c>
      <c r="N2300" s="4">
        <v>74.399213323883728</v>
      </c>
      <c r="O2300" s="4">
        <v>3038242.1000000006</v>
      </c>
      <c r="P2300" s="4">
        <v>4961734.6599999946</v>
      </c>
      <c r="Q2300" s="4">
        <v>599775.85</v>
      </c>
      <c r="R2300" s="4">
        <v>4361958.8099999968</v>
      </c>
    </row>
    <row r="2301" spans="1:18" ht="15" x14ac:dyDescent="0.2">
      <c r="A2301" s="1" t="str" cm="1">
        <f t="array" ref="A2301">_xlfn.LET(
  _xlpm.n, UPPER(TRIM(C2301)),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C2301
  )
)</f>
        <v>Australian Capital Territory</v>
      </c>
      <c r="B2301" s="1" t="str" cm="1">
        <f t="array" ref="B2301">_xlfn.LET(
  _xlpm.n, UPPER(TRIM(C2301)),
  _xlfn.XLOOKUP(
    _xlpm.n,
    {"AUSTRALIA","NSW","VIC","QLD","SA","WA","TAS","NT","ACT","UNK"},
    {"AU","NSW","VIC","QLD","SA","WA","TAS","NT","ACT","UNK"},
    C2301
  )
)</f>
        <v>ACT</v>
      </c>
      <c r="C2301" s="1" t="s">
        <v>25</v>
      </c>
      <c r="D2301" s="11">
        <f t="shared" si="35"/>
        <v>44256</v>
      </c>
      <c r="E2301" s="1" t="s">
        <v>56</v>
      </c>
      <c r="F2301" s="1" t="s">
        <v>36</v>
      </c>
      <c r="G2301" s="4">
        <v>34650</v>
      </c>
      <c r="H2301" s="5">
        <v>6645394.9000000078</v>
      </c>
      <c r="I2301" s="4">
        <v>7830</v>
      </c>
      <c r="J2301" s="4">
        <v>26820</v>
      </c>
      <c r="K2301" s="4">
        <v>919844.39999999991</v>
      </c>
      <c r="L2301" s="4">
        <v>5725550.5</v>
      </c>
      <c r="M2301" s="6">
        <v>0.22597402597402597</v>
      </c>
      <c r="N2301" s="4">
        <v>148.25665218132247</v>
      </c>
      <c r="O2301" s="4">
        <v>8360144.8999999966</v>
      </c>
      <c r="P2301" s="4">
        <v>17815487.500000019</v>
      </c>
      <c r="Q2301" s="4">
        <v>919844.39999999979</v>
      </c>
      <c r="R2301" s="4">
        <v>16895643.10000002</v>
      </c>
    </row>
    <row r="2302" spans="1:18" ht="15" x14ac:dyDescent="0.2">
      <c r="A2302" s="1" t="str" cm="1">
        <f t="array" ref="A2302">_xlfn.LET(
  _xlpm.n, UPPER(TRIM(C2302)),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C2302
  )
)</f>
        <v>Unknown</v>
      </c>
      <c r="B2302" s="1" t="str" cm="1">
        <f t="array" ref="B2302">_xlfn.LET(
  _xlpm.n, UPPER(TRIM(C2302)),
  _xlfn.XLOOKUP(
    _xlpm.n,
    {"AUSTRALIA","NSW","VIC","QLD","SA","WA","TAS","NT","ACT","UNK"},
    {"AU","NSW","VIC","QLD","SA","WA","TAS","NT","ACT","UNK"},
    C2302
  )
)</f>
        <v>UNK</v>
      </c>
      <c r="C2302" s="1" t="s">
        <v>26</v>
      </c>
      <c r="D2302" s="11">
        <f t="shared" si="35"/>
        <v>44256</v>
      </c>
      <c r="E2302" s="1" t="s">
        <v>56</v>
      </c>
      <c r="F2302" s="1" t="s">
        <v>36</v>
      </c>
      <c r="G2302" s="4">
        <v>19</v>
      </c>
      <c r="H2302" s="5">
        <v>4330.5</v>
      </c>
      <c r="I2302" s="4">
        <v>3</v>
      </c>
      <c r="J2302" s="4">
        <v>16</v>
      </c>
      <c r="K2302" s="4">
        <v>228.25</v>
      </c>
      <c r="L2302" s="4">
        <v>4102.25</v>
      </c>
      <c r="M2302" s="6">
        <v>0.15789473684210525</v>
      </c>
      <c r="N2302" s="4">
        <v>90.416666666666671</v>
      </c>
      <c r="O2302" s="4">
        <v>5566.95</v>
      </c>
      <c r="P2302" s="4">
        <v>10891.56</v>
      </c>
      <c r="Q2302" s="4">
        <v>228.25</v>
      </c>
      <c r="R2302" s="4">
        <v>10663.31</v>
      </c>
    </row>
    <row r="2303" spans="1:18" ht="15" x14ac:dyDescent="0.2">
      <c r="A2303" s="1" t="str" cm="1">
        <f t="array" ref="A2303">_xlfn.LET(
  _xlpm.n, UPPER(TRIM(C2303)),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C2303
  )
)</f>
        <v>Australia</v>
      </c>
      <c r="B2303" s="1" t="str" cm="1">
        <f t="array" ref="B2303">_xlfn.LET(
  _xlpm.n, UPPER(TRIM(C2303)),
  _xlfn.XLOOKUP(
    _xlpm.n,
    {"AUSTRALIA","NSW","VIC","QLD","SA","WA","TAS","NT","ACT","UNK"},
    {"AU","NSW","VIC","QLD","SA","WA","TAS","NT","ACT","UNK"},
    C2303
  )
)</f>
        <v>AU</v>
      </c>
      <c r="C2303" s="2" t="s">
        <v>15</v>
      </c>
      <c r="D2303" s="12">
        <f t="shared" si="35"/>
        <v>44256</v>
      </c>
      <c r="E2303" s="3" t="s">
        <v>56</v>
      </c>
      <c r="F2303" s="3" t="s">
        <v>37</v>
      </c>
      <c r="G2303" s="8">
        <v>2715541</v>
      </c>
      <c r="H2303" s="9">
        <v>131421946.61000001</v>
      </c>
      <c r="I2303" s="8">
        <v>2570298</v>
      </c>
      <c r="J2303" s="8">
        <v>145243</v>
      </c>
      <c r="K2303" s="8">
        <v>124543873.04999986</v>
      </c>
      <c r="L2303" s="8">
        <v>6878073.5600000052</v>
      </c>
      <c r="M2303" s="10">
        <v>0.94651415684756735</v>
      </c>
      <c r="N2303" s="8">
        <v>33.184037991503935</v>
      </c>
      <c r="O2303" s="8">
        <v>154508560.14999977</v>
      </c>
      <c r="P2303" s="8">
        <v>136241695.83999994</v>
      </c>
      <c r="Q2303" s="8">
        <v>124543873.04999992</v>
      </c>
      <c r="R2303" s="8">
        <v>11697822.789999995</v>
      </c>
    </row>
    <row r="2304" spans="1:18" ht="15" x14ac:dyDescent="0.2">
      <c r="A2304" s="1" t="str" cm="1">
        <f t="array" ref="A2304">_xlfn.LET(
  _xlpm.n, UPPER(TRIM(C2304)),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C2304
  )
)</f>
        <v>New South Wales</v>
      </c>
      <c r="B2304" s="1" t="str" cm="1">
        <f t="array" ref="B2304">_xlfn.LET(
  _xlpm.n, UPPER(TRIM(C2304)),
  _xlfn.XLOOKUP(
    _xlpm.n,
    {"AUSTRALIA","NSW","VIC","QLD","SA","WA","TAS","NT","ACT","UNK"},
    {"AU","NSW","VIC","QLD","SA","WA","TAS","NT","ACT","UNK"},
    C2304
  )
)</f>
        <v>NSW</v>
      </c>
      <c r="C2304" s="1" t="s">
        <v>18</v>
      </c>
      <c r="D2304" s="11">
        <f t="shared" si="35"/>
        <v>44256</v>
      </c>
      <c r="E2304" s="1" t="s">
        <v>56</v>
      </c>
      <c r="F2304" s="1" t="s">
        <v>37</v>
      </c>
      <c r="G2304" s="4">
        <v>877810</v>
      </c>
      <c r="H2304" s="5">
        <v>42368278.669999987</v>
      </c>
      <c r="I2304" s="4">
        <v>836784</v>
      </c>
      <c r="J2304" s="4">
        <v>41026</v>
      </c>
      <c r="K2304" s="4">
        <v>40416826.499999985</v>
      </c>
      <c r="L2304" s="4">
        <v>1951452.17</v>
      </c>
      <c r="M2304" s="6">
        <v>0.95326323464075369</v>
      </c>
      <c r="N2304" s="4">
        <v>32.731362794325548</v>
      </c>
      <c r="O2304" s="4">
        <v>49810623.900000006</v>
      </c>
      <c r="P2304" s="4">
        <v>43711115.559999987</v>
      </c>
      <c r="Q2304" s="4">
        <v>40416826.499999985</v>
      </c>
      <c r="R2304" s="4">
        <v>3294289.0600000005</v>
      </c>
    </row>
    <row r="2305" spans="1:18" ht="15" x14ac:dyDescent="0.2">
      <c r="A2305" s="1" t="str" cm="1">
        <f t="array" ref="A2305">_xlfn.LET(
  _xlpm.n, UPPER(TRIM(C2305)),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C2305
  )
)</f>
        <v>Victoria</v>
      </c>
      <c r="B2305" s="1" t="str" cm="1">
        <f t="array" ref="B2305">_xlfn.LET(
  _xlpm.n, UPPER(TRIM(C2305)),
  _xlfn.XLOOKUP(
    _xlpm.n,
    {"AUSTRALIA","NSW","VIC","QLD","SA","WA","TAS","NT","ACT","UNK"},
    {"AU","NSW","VIC","QLD","SA","WA","TAS","NT","ACT","UNK"},
    C2305
  )
)</f>
        <v>VIC</v>
      </c>
      <c r="C2305" s="1" t="s">
        <v>19</v>
      </c>
      <c r="D2305" s="11">
        <f t="shared" si="35"/>
        <v>44256</v>
      </c>
      <c r="E2305" s="1" t="s">
        <v>56</v>
      </c>
      <c r="F2305" s="1" t="s">
        <v>37</v>
      </c>
      <c r="G2305" s="4">
        <v>686678</v>
      </c>
      <c r="H2305" s="5">
        <v>33556587.290000014</v>
      </c>
      <c r="I2305" s="4">
        <v>645016</v>
      </c>
      <c r="J2305" s="4">
        <v>41662</v>
      </c>
      <c r="K2305" s="4">
        <v>31523109.950000018</v>
      </c>
      <c r="L2305" s="4">
        <v>2033477.3399999996</v>
      </c>
      <c r="M2305" s="6">
        <v>0.93932818584547628</v>
      </c>
      <c r="N2305" s="4">
        <v>31.919346406797548</v>
      </c>
      <c r="O2305" s="4">
        <v>39450618.650000021</v>
      </c>
      <c r="P2305" s="4">
        <v>34886411.100000001</v>
      </c>
      <c r="Q2305" s="4">
        <v>31523109.950000018</v>
      </c>
      <c r="R2305" s="4">
        <v>3363301.15</v>
      </c>
    </row>
    <row r="2306" spans="1:18" ht="15" x14ac:dyDescent="0.2">
      <c r="A2306" s="1" t="str" cm="1">
        <f t="array" ref="A2306">_xlfn.LET(
  _xlpm.n, UPPER(TRIM(C2306)),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C2306
  )
)</f>
        <v>Queensland</v>
      </c>
      <c r="B2306" s="1" t="str" cm="1">
        <f t="array" ref="B2306">_xlfn.LET(
  _xlpm.n, UPPER(TRIM(C2306)),
  _xlfn.XLOOKUP(
    _xlpm.n,
    {"AUSTRALIA","NSW","VIC","QLD","SA","WA","TAS","NT","ACT","UNK"},
    {"AU","NSW","VIC","QLD","SA","WA","TAS","NT","ACT","UNK"},
    C2306
  )
)</f>
        <v>QLD</v>
      </c>
      <c r="C2306" s="1" t="s">
        <v>20</v>
      </c>
      <c r="D2306" s="11">
        <f t="shared" ref="D2306:D2369" si="36">_xlfn.LET(
  _xlpm.s, TRIM(E2306),
  _xlpm.y, VALUE(LEFT(_xlpm.s,4)),
  _xlpm.q, VALUE(MID(_xlpm.s, FIND("Q",_xlpm.s)+1, 1)),
  _xlpm.m, CHOOSE(_xlpm.q, 9,12,3,6),
  DATE(_xlpm.y + (_xlpm.q&gt;=3), _xlpm.m, 1)
)</f>
        <v>44256</v>
      </c>
      <c r="E2306" s="1" t="s">
        <v>56</v>
      </c>
      <c r="F2306" s="1" t="s">
        <v>37</v>
      </c>
      <c r="G2306" s="4">
        <v>586524</v>
      </c>
      <c r="H2306" s="5">
        <v>28154626.350000005</v>
      </c>
      <c r="I2306" s="4">
        <v>555064</v>
      </c>
      <c r="J2306" s="4">
        <v>31460</v>
      </c>
      <c r="K2306" s="4">
        <v>26730707.149999995</v>
      </c>
      <c r="L2306" s="4">
        <v>1423919.2</v>
      </c>
      <c r="M2306" s="6">
        <v>0.94636195620298569</v>
      </c>
      <c r="N2306" s="4">
        <v>32.556749841068019</v>
      </c>
      <c r="O2306" s="4">
        <v>33100410.45000001</v>
      </c>
      <c r="P2306" s="4">
        <v>29178861.699999999</v>
      </c>
      <c r="Q2306" s="4">
        <v>26730707.149999995</v>
      </c>
      <c r="R2306" s="4">
        <v>2448154.5500000007</v>
      </c>
    </row>
    <row r="2307" spans="1:18" ht="15" x14ac:dyDescent="0.2">
      <c r="A2307" s="1" t="str" cm="1">
        <f t="array" ref="A2307">_xlfn.LET(
  _xlpm.n, UPPER(TRIM(C2307)),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C2307
  )
)</f>
        <v>South Australia</v>
      </c>
      <c r="B2307" s="1" t="str" cm="1">
        <f t="array" ref="B2307">_xlfn.LET(
  _xlpm.n, UPPER(TRIM(C2307)),
  _xlfn.XLOOKUP(
    _xlpm.n,
    {"AUSTRALIA","NSW","VIC","QLD","SA","WA","TAS","NT","ACT","UNK"},
    {"AU","NSW","VIC","QLD","SA","WA","TAS","NT","ACT","UNK"},
    C2307
  )
)</f>
        <v>SA</v>
      </c>
      <c r="C2307" s="1" t="s">
        <v>21</v>
      </c>
      <c r="D2307" s="11">
        <f t="shared" si="36"/>
        <v>44256</v>
      </c>
      <c r="E2307" s="1" t="s">
        <v>56</v>
      </c>
      <c r="F2307" s="1" t="s">
        <v>37</v>
      </c>
      <c r="G2307" s="4">
        <v>196361</v>
      </c>
      <c r="H2307" s="5">
        <v>9502624.9000000041</v>
      </c>
      <c r="I2307" s="4">
        <v>188432</v>
      </c>
      <c r="J2307" s="4">
        <v>7929</v>
      </c>
      <c r="K2307" s="4">
        <v>9135326.5500000026</v>
      </c>
      <c r="L2307" s="4">
        <v>367298.35</v>
      </c>
      <c r="M2307" s="6">
        <v>0.95962029119835401</v>
      </c>
      <c r="N2307" s="4">
        <v>32.501573968974654</v>
      </c>
      <c r="O2307" s="4">
        <v>11173100.099999998</v>
      </c>
      <c r="P2307" s="4">
        <v>9760329.8800000008</v>
      </c>
      <c r="Q2307" s="4">
        <v>9135326.5500000026</v>
      </c>
      <c r="R2307" s="4">
        <v>625003.32999999996</v>
      </c>
    </row>
    <row r="2308" spans="1:18" ht="15" x14ac:dyDescent="0.2">
      <c r="A2308" s="1" t="str" cm="1">
        <f t="array" ref="A2308">_xlfn.LET(
  _xlpm.n, UPPER(TRIM(C2308)),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C2308
  )
)</f>
        <v>Western Australia</v>
      </c>
      <c r="B2308" s="1" t="str" cm="1">
        <f t="array" ref="B2308">_xlfn.LET(
  _xlpm.n, UPPER(TRIM(C2308)),
  _xlfn.XLOOKUP(
    _xlpm.n,
    {"AUSTRALIA","NSW","VIC","QLD","SA","WA","TAS","NT","ACT","UNK"},
    {"AU","NSW","VIC","QLD","SA","WA","TAS","NT","ACT","UNK"},
    C2308
  )
)</f>
        <v>WA</v>
      </c>
      <c r="C2308" s="1" t="s">
        <v>22</v>
      </c>
      <c r="D2308" s="11">
        <f t="shared" si="36"/>
        <v>44256</v>
      </c>
      <c r="E2308" s="1" t="s">
        <v>56</v>
      </c>
      <c r="F2308" s="1" t="s">
        <v>37</v>
      </c>
      <c r="G2308" s="4">
        <v>245708</v>
      </c>
      <c r="H2308" s="5">
        <v>11938361.350000005</v>
      </c>
      <c r="I2308" s="4">
        <v>232798</v>
      </c>
      <c r="J2308" s="4">
        <v>12910</v>
      </c>
      <c r="K2308" s="4">
        <v>11327436.200000001</v>
      </c>
      <c r="L2308" s="4">
        <v>610925.15000000014</v>
      </c>
      <c r="M2308" s="6">
        <v>0.94745795822683831</v>
      </c>
      <c r="N2308" s="4">
        <v>40.076130906274216</v>
      </c>
      <c r="O2308" s="4">
        <v>14036454.1</v>
      </c>
      <c r="P2308" s="4">
        <v>12455744.200000001</v>
      </c>
      <c r="Q2308" s="4">
        <v>11327436.200000001</v>
      </c>
      <c r="R2308" s="4">
        <v>1128308</v>
      </c>
    </row>
    <row r="2309" spans="1:18" ht="15" x14ac:dyDescent="0.2">
      <c r="A2309" s="1" t="str" cm="1">
        <f t="array" ref="A2309">_xlfn.LET(
  _xlpm.n, UPPER(TRIM(C2309)),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C2309
  )
)</f>
        <v>Tasmania</v>
      </c>
      <c r="B2309" s="1" t="str" cm="1">
        <f t="array" ref="B2309">_xlfn.LET(
  _xlpm.n, UPPER(TRIM(C2309)),
  _xlfn.XLOOKUP(
    _xlpm.n,
    {"AUSTRALIA","NSW","VIC","QLD","SA","WA","TAS","NT","ACT","UNK"},
    {"AU","NSW","VIC","QLD","SA","WA","TAS","NT","ACT","UNK"},
    C2309
  )
)</f>
        <v>TAS</v>
      </c>
      <c r="C2309" s="1" t="s">
        <v>23</v>
      </c>
      <c r="D2309" s="11">
        <f t="shared" si="36"/>
        <v>44256</v>
      </c>
      <c r="E2309" s="1" t="s">
        <v>56</v>
      </c>
      <c r="F2309" s="1" t="s">
        <v>37</v>
      </c>
      <c r="G2309" s="4">
        <v>57186</v>
      </c>
      <c r="H2309" s="5">
        <v>2749203.7000000007</v>
      </c>
      <c r="I2309" s="4">
        <v>53689</v>
      </c>
      <c r="J2309" s="4">
        <v>3497</v>
      </c>
      <c r="K2309" s="4">
        <v>2578944.0500000007</v>
      </c>
      <c r="L2309" s="4">
        <v>170259.65</v>
      </c>
      <c r="M2309" s="6">
        <v>0.93884866925471266</v>
      </c>
      <c r="N2309" s="4">
        <v>24.836059479553896</v>
      </c>
      <c r="O2309" s="4">
        <v>3232601.9</v>
      </c>
      <c r="P2309" s="4">
        <v>2836055.4000000008</v>
      </c>
      <c r="Q2309" s="4">
        <v>2578944.0500000003</v>
      </c>
      <c r="R2309" s="4">
        <v>257111.35</v>
      </c>
    </row>
    <row r="2310" spans="1:18" ht="15" x14ac:dyDescent="0.2">
      <c r="A2310" s="1" t="str" cm="1">
        <f t="array" ref="A2310">_xlfn.LET(
  _xlpm.n, UPPER(TRIM(C2310)),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C2310
  )
)</f>
        <v>Northern Territory</v>
      </c>
      <c r="B2310" s="1" t="str" cm="1">
        <f t="array" ref="B2310">_xlfn.LET(
  _xlpm.n, UPPER(TRIM(C2310)),
  _xlfn.XLOOKUP(
    _xlpm.n,
    {"AUSTRALIA","NSW","VIC","QLD","SA","WA","TAS","NT","ACT","UNK"},
    {"AU","NSW","VIC","QLD","SA","WA","TAS","NT","ACT","UNK"},
    C2310
  )
)</f>
        <v>NT</v>
      </c>
      <c r="C2310" s="1" t="s">
        <v>24</v>
      </c>
      <c r="D2310" s="11">
        <f t="shared" si="36"/>
        <v>44256</v>
      </c>
      <c r="E2310" s="1" t="s">
        <v>56</v>
      </c>
      <c r="F2310" s="1" t="s">
        <v>37</v>
      </c>
      <c r="G2310" s="4">
        <v>19872</v>
      </c>
      <c r="H2310" s="5">
        <v>954563.35000000009</v>
      </c>
      <c r="I2310" s="4">
        <v>19175</v>
      </c>
      <c r="J2310" s="4">
        <v>697</v>
      </c>
      <c r="K2310" s="4">
        <v>921043.79999999981</v>
      </c>
      <c r="L2310" s="4">
        <v>33519.550000000003</v>
      </c>
      <c r="M2310" s="6">
        <v>0.96492552334943638</v>
      </c>
      <c r="N2310" s="4">
        <v>34.535294117647062</v>
      </c>
      <c r="O2310" s="4">
        <v>1122309.8000000003</v>
      </c>
      <c r="P2310" s="4">
        <v>978634.45</v>
      </c>
      <c r="Q2310" s="4">
        <v>921043.79999999981</v>
      </c>
      <c r="R2310" s="4">
        <v>57590.65</v>
      </c>
    </row>
    <row r="2311" spans="1:18" ht="15" x14ac:dyDescent="0.2">
      <c r="A2311" s="1" t="str" cm="1">
        <f t="array" ref="A2311">_xlfn.LET(
  _xlpm.n, UPPER(TRIM(C2311)),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C2311
  )
)</f>
        <v>Australian Capital Territory</v>
      </c>
      <c r="B2311" s="1" t="str" cm="1">
        <f t="array" ref="B2311">_xlfn.LET(
  _xlpm.n, UPPER(TRIM(C2311)),
  _xlfn.XLOOKUP(
    _xlpm.n,
    {"AUSTRALIA","NSW","VIC","QLD","SA","WA","TAS","NT","ACT","UNK"},
    {"AU","NSW","VIC","QLD","SA","WA","TAS","NT","ACT","UNK"},
    C2311
  )
)</f>
        <v>ACT</v>
      </c>
      <c r="C2311" s="1" t="s">
        <v>25</v>
      </c>
      <c r="D2311" s="11">
        <f t="shared" si="36"/>
        <v>44256</v>
      </c>
      <c r="E2311" s="1" t="s">
        <v>56</v>
      </c>
      <c r="F2311" s="1" t="s">
        <v>37</v>
      </c>
      <c r="G2311" s="4">
        <v>45394</v>
      </c>
      <c r="H2311" s="5">
        <v>2197293.7000000002</v>
      </c>
      <c r="I2311" s="4">
        <v>39334</v>
      </c>
      <c r="J2311" s="4">
        <v>6060</v>
      </c>
      <c r="K2311" s="4">
        <v>1910159.4500000002</v>
      </c>
      <c r="L2311" s="4">
        <v>287134.24999999994</v>
      </c>
      <c r="M2311" s="6">
        <v>0.86650218090496545</v>
      </c>
      <c r="N2311" s="4">
        <v>39.080379537953803</v>
      </c>
      <c r="O2311" s="4">
        <v>2581962.3000000003</v>
      </c>
      <c r="P2311" s="4">
        <v>2434120.8000000003</v>
      </c>
      <c r="Q2311" s="4">
        <v>1910159.4500000002</v>
      </c>
      <c r="R2311" s="4">
        <v>523961.35</v>
      </c>
    </row>
    <row r="2312" spans="1:18" ht="15" x14ac:dyDescent="0.2">
      <c r="A2312" s="1" t="str" cm="1">
        <f t="array" ref="A2312">_xlfn.LET(
  _xlpm.n, UPPER(TRIM(C2312)),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C2312
  )
)</f>
        <v>Unknown</v>
      </c>
      <c r="B2312" s="1" t="str" cm="1">
        <f t="array" ref="B2312">_xlfn.LET(
  _xlpm.n, UPPER(TRIM(C2312)),
  _xlfn.XLOOKUP(
    _xlpm.n,
    {"AUSTRALIA","NSW","VIC","QLD","SA","WA","TAS","NT","ACT","UNK"},
    {"AU","NSW","VIC","QLD","SA","WA","TAS","NT","ACT","UNK"},
    C2312
  )
)</f>
        <v>UNK</v>
      </c>
      <c r="C2312" s="1" t="s">
        <v>26</v>
      </c>
      <c r="D2312" s="11">
        <f t="shared" si="36"/>
        <v>44256</v>
      </c>
      <c r="E2312" s="1" t="s">
        <v>56</v>
      </c>
      <c r="F2312" s="1" t="s">
        <v>37</v>
      </c>
      <c r="G2312" s="4">
        <v>8</v>
      </c>
      <c r="H2312" s="5">
        <v>407.3</v>
      </c>
      <c r="I2312" s="4">
        <v>6</v>
      </c>
      <c r="J2312" s="4">
        <v>2</v>
      </c>
      <c r="K2312" s="4">
        <v>319.39999999999998</v>
      </c>
      <c r="L2312" s="4">
        <v>87.9</v>
      </c>
      <c r="M2312" s="6">
        <v>0.75</v>
      </c>
      <c r="N2312" s="4">
        <v>7.7249999999999996</v>
      </c>
      <c r="O2312" s="4">
        <v>478.95</v>
      </c>
      <c r="P2312" s="4">
        <v>422.75</v>
      </c>
      <c r="Q2312" s="4">
        <v>319.39999999999998</v>
      </c>
      <c r="R2312" s="4">
        <v>103.35</v>
      </c>
    </row>
    <row r="2313" spans="1:18" ht="15" x14ac:dyDescent="0.2">
      <c r="A2313" s="1" t="str" cm="1">
        <f t="array" ref="A2313">_xlfn.LET(
  _xlpm.n, UPPER(TRIM(C2313)),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C2313
  )
)</f>
        <v>Australia</v>
      </c>
      <c r="B2313" s="1" t="str" cm="1">
        <f t="array" ref="B2313">_xlfn.LET(
  _xlpm.n, UPPER(TRIM(C2313)),
  _xlfn.XLOOKUP(
    _xlpm.n,
    {"AUSTRALIA","NSW","VIC","QLD","SA","WA","TAS","NT","ACT","UNK"},
    {"AU","NSW","VIC","QLD","SA","WA","TAS","NT","ACT","UNK"},
    C2313
  )
)</f>
        <v>AU</v>
      </c>
      <c r="C2313" s="2" t="s">
        <v>15</v>
      </c>
      <c r="D2313" s="12">
        <f t="shared" si="36"/>
        <v>44256</v>
      </c>
      <c r="E2313" s="3" t="s">
        <v>56</v>
      </c>
      <c r="F2313" s="3" t="s">
        <v>38</v>
      </c>
      <c r="G2313" s="8">
        <v>624412</v>
      </c>
      <c r="H2313" s="9">
        <v>156577719.90000013</v>
      </c>
      <c r="I2313" s="8">
        <v>448622</v>
      </c>
      <c r="J2313" s="8">
        <v>175790</v>
      </c>
      <c r="K2313" s="8">
        <v>91041300.24999994</v>
      </c>
      <c r="L2313" s="8">
        <v>65536419.649999939</v>
      </c>
      <c r="M2313" s="10">
        <v>0.71847113764629766</v>
      </c>
      <c r="N2313" s="8">
        <v>79.205152309045189</v>
      </c>
      <c r="O2313" s="8">
        <v>143482801.94999996</v>
      </c>
      <c r="P2313" s="8">
        <v>171179035.81000012</v>
      </c>
      <c r="Q2313" s="8">
        <v>91041300.24999994</v>
      </c>
      <c r="R2313" s="8">
        <v>80137735.559999973</v>
      </c>
    </row>
    <row r="2314" spans="1:18" ht="15" x14ac:dyDescent="0.2">
      <c r="A2314" s="1" t="str" cm="1">
        <f t="array" ref="A2314">_xlfn.LET(
  _xlpm.n, UPPER(TRIM(C2314)),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C2314
  )
)</f>
        <v>New South Wales</v>
      </c>
      <c r="B2314" s="1" t="str" cm="1">
        <f t="array" ref="B2314">_xlfn.LET(
  _xlpm.n, UPPER(TRIM(C2314)),
  _xlfn.XLOOKUP(
    _xlpm.n,
    {"AUSTRALIA","NSW","VIC","QLD","SA","WA","TAS","NT","ACT","UNK"},
    {"AU","NSW","VIC","QLD","SA","WA","TAS","NT","ACT","UNK"},
    C2314
  )
)</f>
        <v>NSW</v>
      </c>
      <c r="C2314" s="1" t="s">
        <v>18</v>
      </c>
      <c r="D2314" s="11">
        <f t="shared" si="36"/>
        <v>44256</v>
      </c>
      <c r="E2314" s="1" t="s">
        <v>56</v>
      </c>
      <c r="F2314" s="1" t="s">
        <v>38</v>
      </c>
      <c r="G2314" s="4">
        <v>194131</v>
      </c>
      <c r="H2314" s="5">
        <v>46481569.699999988</v>
      </c>
      <c r="I2314" s="4">
        <v>152783</v>
      </c>
      <c r="J2314" s="4">
        <v>41348</v>
      </c>
      <c r="K2314" s="4">
        <v>30376946.149999995</v>
      </c>
      <c r="L2314" s="4">
        <v>16104623.550000001</v>
      </c>
      <c r="M2314" s="6">
        <v>0.7870098026590292</v>
      </c>
      <c r="N2314" s="4">
        <v>84.782076483110615</v>
      </c>
      <c r="O2314" s="4">
        <v>43863848.699999988</v>
      </c>
      <c r="P2314" s="4">
        <v>50080685.739999995</v>
      </c>
      <c r="Q2314" s="4">
        <v>30376946.149999987</v>
      </c>
      <c r="R2314" s="4">
        <v>19703739.590000007</v>
      </c>
    </row>
    <row r="2315" spans="1:18" ht="15" x14ac:dyDescent="0.2">
      <c r="A2315" s="1" t="str" cm="1">
        <f t="array" ref="A2315">_xlfn.LET(
  _xlpm.n, UPPER(TRIM(C2315)),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C2315
  )
)</f>
        <v>Victoria</v>
      </c>
      <c r="B2315" s="1" t="str" cm="1">
        <f t="array" ref="B2315">_xlfn.LET(
  _xlpm.n, UPPER(TRIM(C2315)),
  _xlfn.XLOOKUP(
    _xlpm.n,
    {"AUSTRALIA","NSW","VIC","QLD","SA","WA","TAS","NT","ACT","UNK"},
    {"AU","NSW","VIC","QLD","SA","WA","TAS","NT","ACT","UNK"},
    C2315
  )
)</f>
        <v>VIC</v>
      </c>
      <c r="C2315" s="1" t="s">
        <v>19</v>
      </c>
      <c r="D2315" s="11">
        <f t="shared" si="36"/>
        <v>44256</v>
      </c>
      <c r="E2315" s="1" t="s">
        <v>56</v>
      </c>
      <c r="F2315" s="1" t="s">
        <v>38</v>
      </c>
      <c r="G2315" s="4">
        <v>139607</v>
      </c>
      <c r="H2315" s="5">
        <v>34908771.649999984</v>
      </c>
      <c r="I2315" s="4">
        <v>98891</v>
      </c>
      <c r="J2315" s="4">
        <v>40716</v>
      </c>
      <c r="K2315" s="4">
        <v>20515045.350000016</v>
      </c>
      <c r="L2315" s="4">
        <v>14393726.300000004</v>
      </c>
      <c r="M2315" s="6">
        <v>0.70835273302914614</v>
      </c>
      <c r="N2315" s="4">
        <v>77.054497317142022</v>
      </c>
      <c r="O2315" s="4">
        <v>33012281.500000019</v>
      </c>
      <c r="P2315" s="4">
        <v>38376443.539999984</v>
      </c>
      <c r="Q2315" s="4">
        <v>20515045.350000016</v>
      </c>
      <c r="R2315" s="4">
        <v>17861398.189999998</v>
      </c>
    </row>
    <row r="2316" spans="1:18" ht="15" x14ac:dyDescent="0.2">
      <c r="A2316" s="1" t="str" cm="1">
        <f t="array" ref="A2316">_xlfn.LET(
  _xlpm.n, UPPER(TRIM(C2316)),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C2316
  )
)</f>
        <v>Queensland</v>
      </c>
      <c r="B2316" s="1" t="str" cm="1">
        <f t="array" ref="B2316">_xlfn.LET(
  _xlpm.n, UPPER(TRIM(C2316)),
  _xlfn.XLOOKUP(
    _xlpm.n,
    {"AUSTRALIA","NSW","VIC","QLD","SA","WA","TAS","NT","ACT","UNK"},
    {"AU","NSW","VIC","QLD","SA","WA","TAS","NT","ACT","UNK"},
    C2316
  )
)</f>
        <v>QLD</v>
      </c>
      <c r="C2316" s="1" t="s">
        <v>20</v>
      </c>
      <c r="D2316" s="11">
        <f t="shared" si="36"/>
        <v>44256</v>
      </c>
      <c r="E2316" s="1" t="s">
        <v>56</v>
      </c>
      <c r="F2316" s="1" t="s">
        <v>38</v>
      </c>
      <c r="G2316" s="4">
        <v>144178</v>
      </c>
      <c r="H2316" s="5">
        <v>36895318.04999999</v>
      </c>
      <c r="I2316" s="4">
        <v>98299</v>
      </c>
      <c r="J2316" s="4">
        <v>45879</v>
      </c>
      <c r="K2316" s="4">
        <v>20906438.95000001</v>
      </c>
      <c r="L2316" s="4">
        <v>15988879.1</v>
      </c>
      <c r="M2316" s="6">
        <v>0.6817891772669894</v>
      </c>
      <c r="N2316" s="4">
        <v>70.630271917164919</v>
      </c>
      <c r="O2316" s="4">
        <v>33913540.649999999</v>
      </c>
      <c r="P2316" s="4">
        <v>40370583.759999983</v>
      </c>
      <c r="Q2316" s="4">
        <v>20906438.95000001</v>
      </c>
      <c r="R2316" s="4">
        <v>19464144.809999999</v>
      </c>
    </row>
    <row r="2317" spans="1:18" ht="15" x14ac:dyDescent="0.2">
      <c r="A2317" s="1" t="str" cm="1">
        <f t="array" ref="A2317">_xlfn.LET(
  _xlpm.n, UPPER(TRIM(C2317)),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C2317
  )
)</f>
        <v>South Australia</v>
      </c>
      <c r="B2317" s="1" t="str" cm="1">
        <f t="array" ref="B2317">_xlfn.LET(
  _xlpm.n, UPPER(TRIM(C2317)),
  _xlfn.XLOOKUP(
    _xlpm.n,
    {"AUSTRALIA","NSW","VIC","QLD","SA","WA","TAS","NT","ACT","UNK"},
    {"AU","NSW","VIC","QLD","SA","WA","TAS","NT","ACT","UNK"},
    C2317
  )
)</f>
        <v>SA</v>
      </c>
      <c r="C2317" s="1" t="s">
        <v>21</v>
      </c>
      <c r="D2317" s="11">
        <f t="shared" si="36"/>
        <v>44256</v>
      </c>
      <c r="E2317" s="1" t="s">
        <v>56</v>
      </c>
      <c r="F2317" s="1" t="s">
        <v>38</v>
      </c>
      <c r="G2317" s="4">
        <v>43976</v>
      </c>
      <c r="H2317" s="5">
        <v>13703172.200000001</v>
      </c>
      <c r="I2317" s="4">
        <v>22081</v>
      </c>
      <c r="J2317" s="4">
        <v>21895</v>
      </c>
      <c r="K2317" s="4">
        <v>4712406.0000000009</v>
      </c>
      <c r="L2317" s="4">
        <v>8990766.200000003</v>
      </c>
      <c r="M2317" s="6">
        <v>0.50211478988539204</v>
      </c>
      <c r="N2317" s="4">
        <v>87.011985625704611</v>
      </c>
      <c r="O2317" s="4">
        <v>10481373.450000007</v>
      </c>
      <c r="P2317" s="4">
        <v>15626052.800000004</v>
      </c>
      <c r="Q2317" s="4">
        <v>4712406.0000000009</v>
      </c>
      <c r="R2317" s="4">
        <v>10913646.800000003</v>
      </c>
    </row>
    <row r="2318" spans="1:18" ht="15" x14ac:dyDescent="0.2">
      <c r="A2318" s="1" t="str" cm="1">
        <f t="array" ref="A2318">_xlfn.LET(
  _xlpm.n, UPPER(TRIM(C2318)),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C2318
  )
)</f>
        <v>Western Australia</v>
      </c>
      <c r="B2318" s="1" t="str" cm="1">
        <f t="array" ref="B2318">_xlfn.LET(
  _xlpm.n, UPPER(TRIM(C2318)),
  _xlfn.XLOOKUP(
    _xlpm.n,
    {"AUSTRALIA","NSW","VIC","QLD","SA","WA","TAS","NT","ACT","UNK"},
    {"AU","NSW","VIC","QLD","SA","WA","TAS","NT","ACT","UNK"},
    C2318
  )
)</f>
        <v>WA</v>
      </c>
      <c r="C2318" s="1" t="s">
        <v>22</v>
      </c>
      <c r="D2318" s="11">
        <f t="shared" si="36"/>
        <v>44256</v>
      </c>
      <c r="E2318" s="1" t="s">
        <v>56</v>
      </c>
      <c r="F2318" s="1" t="s">
        <v>38</v>
      </c>
      <c r="G2318" s="4">
        <v>70859</v>
      </c>
      <c r="H2318" s="5">
        <v>18423117</v>
      </c>
      <c r="I2318" s="4">
        <v>50049</v>
      </c>
      <c r="J2318" s="4">
        <v>20810</v>
      </c>
      <c r="K2318" s="4">
        <v>9975953.7999999914</v>
      </c>
      <c r="L2318" s="4">
        <v>8447163.1999999993</v>
      </c>
      <c r="M2318" s="6">
        <v>0.70631818117670297</v>
      </c>
      <c r="N2318" s="4">
        <v>86.670955651206654</v>
      </c>
      <c r="O2318" s="4">
        <v>15833825.500000006</v>
      </c>
      <c r="P2318" s="4">
        <v>20226022.949999999</v>
      </c>
      <c r="Q2318" s="4">
        <v>9975953.7999999914</v>
      </c>
      <c r="R2318" s="4">
        <v>10250069.150000002</v>
      </c>
    </row>
    <row r="2319" spans="1:18" ht="15" x14ac:dyDescent="0.2">
      <c r="A2319" s="1" t="str" cm="1">
        <f t="array" ref="A2319">_xlfn.LET(
  _xlpm.n, UPPER(TRIM(C2319)),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C2319
  )
)</f>
        <v>Tasmania</v>
      </c>
      <c r="B2319" s="1" t="str" cm="1">
        <f t="array" ref="B2319">_xlfn.LET(
  _xlpm.n, UPPER(TRIM(C2319)),
  _xlfn.XLOOKUP(
    _xlpm.n,
    {"AUSTRALIA","NSW","VIC","QLD","SA","WA","TAS","NT","ACT","UNK"},
    {"AU","NSW","VIC","QLD","SA","WA","TAS","NT","ACT","UNK"},
    C2319
  )
)</f>
        <v>TAS</v>
      </c>
      <c r="C2319" s="1" t="s">
        <v>23</v>
      </c>
      <c r="D2319" s="11">
        <f t="shared" si="36"/>
        <v>44256</v>
      </c>
      <c r="E2319" s="1" t="s">
        <v>56</v>
      </c>
      <c r="F2319" s="1" t="s">
        <v>38</v>
      </c>
      <c r="G2319" s="4">
        <v>19258</v>
      </c>
      <c r="H2319" s="5">
        <v>3559617.6999999997</v>
      </c>
      <c r="I2319" s="4">
        <v>16180</v>
      </c>
      <c r="J2319" s="4">
        <v>3078</v>
      </c>
      <c r="K2319" s="4">
        <v>2719325.55</v>
      </c>
      <c r="L2319" s="4">
        <v>840292.14999999991</v>
      </c>
      <c r="M2319" s="6">
        <v>0.84017031882853876</v>
      </c>
      <c r="N2319" s="4">
        <v>46.636676902081192</v>
      </c>
      <c r="O2319" s="4">
        <v>3796115.45</v>
      </c>
      <c r="P2319" s="4">
        <v>3719125.3699999987</v>
      </c>
      <c r="Q2319" s="4">
        <v>2719325.55</v>
      </c>
      <c r="R2319" s="4">
        <v>999799.82000000007</v>
      </c>
    </row>
    <row r="2320" spans="1:18" ht="15" x14ac:dyDescent="0.2">
      <c r="A2320" s="1" t="str" cm="1">
        <f t="array" ref="A2320">_xlfn.LET(
  _xlpm.n, UPPER(TRIM(C2320)),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C2320
  )
)</f>
        <v>Northern Territory</v>
      </c>
      <c r="B2320" s="1" t="str" cm="1">
        <f t="array" ref="B2320">_xlfn.LET(
  _xlpm.n, UPPER(TRIM(C2320)),
  _xlfn.XLOOKUP(
    _xlpm.n,
    {"AUSTRALIA","NSW","VIC","QLD","SA","WA","TAS","NT","ACT","UNK"},
    {"AU","NSW","VIC","QLD","SA","WA","TAS","NT","ACT","UNK"},
    C2320
  )
)</f>
        <v>NT</v>
      </c>
      <c r="C2320" s="1" t="s">
        <v>24</v>
      </c>
      <c r="D2320" s="11">
        <f t="shared" si="36"/>
        <v>44256</v>
      </c>
      <c r="E2320" s="1" t="s">
        <v>56</v>
      </c>
      <c r="F2320" s="1" t="s">
        <v>38</v>
      </c>
      <c r="G2320" s="4">
        <v>3416</v>
      </c>
      <c r="H2320" s="5">
        <v>708634.75</v>
      </c>
      <c r="I2320" s="4">
        <v>3230</v>
      </c>
      <c r="J2320" s="4">
        <v>186</v>
      </c>
      <c r="K2320" s="4">
        <v>590276.44999999995</v>
      </c>
      <c r="L2320" s="4">
        <v>118358.3</v>
      </c>
      <c r="M2320" s="6">
        <v>0.9455503512880562</v>
      </c>
      <c r="N2320" s="4">
        <v>159.68218390804597</v>
      </c>
      <c r="O2320" s="4">
        <v>715615.35</v>
      </c>
      <c r="P2320" s="4">
        <v>737713.49999999977</v>
      </c>
      <c r="Q2320" s="4">
        <v>590276.45000000007</v>
      </c>
      <c r="R2320" s="4">
        <v>147437.04999999999</v>
      </c>
    </row>
    <row r="2321" spans="1:18" ht="15" x14ac:dyDescent="0.2">
      <c r="A2321" s="1" t="str" cm="1">
        <f t="array" ref="A2321">_xlfn.LET(
  _xlpm.n, UPPER(TRIM(C2321)),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C2321
  )
)</f>
        <v>Australian Capital Territory</v>
      </c>
      <c r="B2321" s="1" t="str" cm="1">
        <f t="array" ref="B2321">_xlfn.LET(
  _xlpm.n, UPPER(TRIM(C2321)),
  _xlfn.XLOOKUP(
    _xlpm.n,
    {"AUSTRALIA","NSW","VIC","QLD","SA","WA","TAS","NT","ACT","UNK"},
    {"AU","NSW","VIC","QLD","SA","WA","TAS","NT","ACT","UNK"},
    C2321
  )
)</f>
        <v>ACT</v>
      </c>
      <c r="C2321" s="1" t="s">
        <v>25</v>
      </c>
      <c r="D2321" s="11">
        <f t="shared" si="36"/>
        <v>44256</v>
      </c>
      <c r="E2321" s="1" t="s">
        <v>56</v>
      </c>
      <c r="F2321" s="1" t="s">
        <v>38</v>
      </c>
      <c r="G2321" s="4">
        <v>8987</v>
      </c>
      <c r="H2321" s="5">
        <v>1897518.8500000006</v>
      </c>
      <c r="I2321" s="4">
        <v>7109</v>
      </c>
      <c r="J2321" s="4">
        <v>1878</v>
      </c>
      <c r="K2321" s="4">
        <v>1244908</v>
      </c>
      <c r="L2321" s="4">
        <v>652610.85000000009</v>
      </c>
      <c r="M2321" s="6">
        <v>0.79103148992989869</v>
      </c>
      <c r="N2321" s="4">
        <v>75.780541455160744</v>
      </c>
      <c r="O2321" s="4">
        <v>1866201.35</v>
      </c>
      <c r="P2321" s="4">
        <v>2042408.1500000001</v>
      </c>
      <c r="Q2321" s="4">
        <v>1244908</v>
      </c>
      <c r="R2321" s="4">
        <v>797500.14999999991</v>
      </c>
    </row>
    <row r="2322" spans="1:18" ht="15" x14ac:dyDescent="0.2">
      <c r="A2322" s="1" t="str" cm="1">
        <f t="array" ref="A2322">_xlfn.LET(
  _xlpm.n, UPPER(TRIM(C2322)),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C2322
  )
)</f>
        <v>Australia</v>
      </c>
      <c r="B2322" s="1" t="str" cm="1">
        <f t="array" ref="B2322">_xlfn.LET(
  _xlpm.n, UPPER(TRIM(C2322)),
  _xlfn.XLOOKUP(
    _xlpm.n,
    {"AUSTRALIA","NSW","VIC","QLD","SA","WA","TAS","NT","ACT","UNK"},
    {"AU","NSW","VIC","QLD","SA","WA","TAS","NT","ACT","UNK"},
    C2322
  )
)</f>
        <v>AU</v>
      </c>
      <c r="C2322" s="2" t="s">
        <v>15</v>
      </c>
      <c r="D2322" s="12">
        <f t="shared" si="36"/>
        <v>44256</v>
      </c>
      <c r="E2322" s="3" t="s">
        <v>56</v>
      </c>
      <c r="F2322" s="3" t="s">
        <v>39</v>
      </c>
      <c r="G2322" s="8">
        <v>2787324</v>
      </c>
      <c r="H2322" s="9">
        <v>421952895.77999961</v>
      </c>
      <c r="I2322" s="8">
        <v>1723348</v>
      </c>
      <c r="J2322" s="8">
        <v>1063976</v>
      </c>
      <c r="K2322" s="8">
        <v>285992838.39999962</v>
      </c>
      <c r="L2322" s="8">
        <v>135960057.38000008</v>
      </c>
      <c r="M2322" s="10">
        <v>0.61828047259665542</v>
      </c>
      <c r="N2322" s="8">
        <v>130.23021303373937</v>
      </c>
      <c r="O2322" s="8">
        <v>475925874.2899999</v>
      </c>
      <c r="P2322" s="8">
        <v>530475632.80999869</v>
      </c>
      <c r="Q2322" s="8">
        <v>285992838.39999962</v>
      </c>
      <c r="R2322" s="8">
        <v>244482794.40999979</v>
      </c>
    </row>
    <row r="2323" spans="1:18" ht="15" x14ac:dyDescent="0.2">
      <c r="A2323" s="1" t="str" cm="1">
        <f t="array" ref="A2323">_xlfn.LET(
  _xlpm.n, UPPER(TRIM(C2323)),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C2323
  )
)</f>
        <v>New South Wales</v>
      </c>
      <c r="B2323" s="1" t="str" cm="1">
        <f t="array" ref="B2323">_xlfn.LET(
  _xlpm.n, UPPER(TRIM(C2323)),
  _xlfn.XLOOKUP(
    _xlpm.n,
    {"AUSTRALIA","NSW","VIC","QLD","SA","WA","TAS","NT","ACT","UNK"},
    {"AU","NSW","VIC","QLD","SA","WA","TAS","NT","ACT","UNK"},
    C2323
  )
)</f>
        <v>NSW</v>
      </c>
      <c r="C2323" s="1" t="s">
        <v>18</v>
      </c>
      <c r="D2323" s="11">
        <f t="shared" si="36"/>
        <v>44256</v>
      </c>
      <c r="E2323" s="1" t="s">
        <v>56</v>
      </c>
      <c r="F2323" s="1" t="s">
        <v>39</v>
      </c>
      <c r="G2323" s="4">
        <v>909724</v>
      </c>
      <c r="H2323" s="5">
        <v>140988050.06000075</v>
      </c>
      <c r="I2323" s="4">
        <v>567699</v>
      </c>
      <c r="J2323" s="4">
        <v>342025</v>
      </c>
      <c r="K2323" s="4">
        <v>95683716.200000167</v>
      </c>
      <c r="L2323" s="4">
        <v>45304333.860000014</v>
      </c>
      <c r="M2323" s="6">
        <v>0.62403432249781254</v>
      </c>
      <c r="N2323" s="4">
        <v>134.41227772128155</v>
      </c>
      <c r="O2323" s="4">
        <v>159085583.86999995</v>
      </c>
      <c r="P2323" s="4">
        <v>177009631.01000029</v>
      </c>
      <c r="Q2323" s="4">
        <v>95683716.200000167</v>
      </c>
      <c r="R2323" s="4">
        <v>81325914.809999958</v>
      </c>
    </row>
    <row r="2324" spans="1:18" ht="15" x14ac:dyDescent="0.2">
      <c r="A2324" s="1" t="str" cm="1">
        <f t="array" ref="A2324">_xlfn.LET(
  _xlpm.n, UPPER(TRIM(C2324)),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C2324
  )
)</f>
        <v>Victoria</v>
      </c>
      <c r="B2324" s="1" t="str" cm="1">
        <f t="array" ref="B2324">_xlfn.LET(
  _xlpm.n, UPPER(TRIM(C2324)),
  _xlfn.XLOOKUP(
    _xlpm.n,
    {"AUSTRALIA","NSW","VIC","QLD","SA","WA","TAS","NT","ACT","UNK"},
    {"AU","NSW","VIC","QLD","SA","WA","TAS","NT","ACT","UNK"},
    C2324
  )
)</f>
        <v>VIC</v>
      </c>
      <c r="C2324" s="1" t="s">
        <v>19</v>
      </c>
      <c r="D2324" s="11">
        <f t="shared" si="36"/>
        <v>44256</v>
      </c>
      <c r="E2324" s="1" t="s">
        <v>56</v>
      </c>
      <c r="F2324" s="1" t="s">
        <v>39</v>
      </c>
      <c r="G2324" s="4">
        <v>658006</v>
      </c>
      <c r="H2324" s="5">
        <v>105006485.29000004</v>
      </c>
      <c r="I2324" s="4">
        <v>417683</v>
      </c>
      <c r="J2324" s="4">
        <v>240323</v>
      </c>
      <c r="K2324" s="4">
        <v>69829373.500000015</v>
      </c>
      <c r="L2324" s="4">
        <v>35177111.789999977</v>
      </c>
      <c r="M2324" s="6">
        <v>0.63477080756102533</v>
      </c>
      <c r="N2324" s="4">
        <v>163.48337424622437</v>
      </c>
      <c r="O2324" s="4">
        <v>116790659.10000011</v>
      </c>
      <c r="P2324" s="4">
        <v>133692158.03000002</v>
      </c>
      <c r="Q2324" s="4">
        <v>69829373.500000015</v>
      </c>
      <c r="R2324" s="4">
        <v>63862784.530000024</v>
      </c>
    </row>
    <row r="2325" spans="1:18" ht="15" x14ac:dyDescent="0.2">
      <c r="A2325" s="1" t="str" cm="1">
        <f t="array" ref="A2325">_xlfn.LET(
  _xlpm.n, UPPER(TRIM(C2325)),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C2325
  )
)</f>
        <v>Queensland</v>
      </c>
      <c r="B2325" s="1" t="str" cm="1">
        <f t="array" ref="B2325">_xlfn.LET(
  _xlpm.n, UPPER(TRIM(C2325)),
  _xlfn.XLOOKUP(
    _xlpm.n,
    {"AUSTRALIA","NSW","VIC","QLD","SA","WA","TAS","NT","ACT","UNK"},
    {"AU","NSW","VIC","QLD","SA","WA","TAS","NT","ACT","UNK"},
    C2325
  )
)</f>
        <v>QLD</v>
      </c>
      <c r="C2325" s="1" t="s">
        <v>20</v>
      </c>
      <c r="D2325" s="11">
        <f t="shared" si="36"/>
        <v>44256</v>
      </c>
      <c r="E2325" s="1" t="s">
        <v>56</v>
      </c>
      <c r="F2325" s="1" t="s">
        <v>39</v>
      </c>
      <c r="G2325" s="4">
        <v>615342</v>
      </c>
      <c r="H2325" s="5">
        <v>89670372.899999887</v>
      </c>
      <c r="I2325" s="4">
        <v>364319</v>
      </c>
      <c r="J2325" s="4">
        <v>251023</v>
      </c>
      <c r="K2325" s="4">
        <v>62464083.549999945</v>
      </c>
      <c r="L2325" s="4">
        <v>27206289.350000005</v>
      </c>
      <c r="M2325" s="6">
        <v>0.59205937511172646</v>
      </c>
      <c r="N2325" s="4">
        <v>119.32381423895252</v>
      </c>
      <c r="O2325" s="4">
        <v>102279267.15000008</v>
      </c>
      <c r="P2325" s="4">
        <v>112181042.7699997</v>
      </c>
      <c r="Q2325" s="4">
        <v>62464083.549999945</v>
      </c>
      <c r="R2325" s="4">
        <v>49716959.219999991</v>
      </c>
    </row>
    <row r="2326" spans="1:18" ht="15" x14ac:dyDescent="0.2">
      <c r="A2326" s="1" t="str" cm="1">
        <f t="array" ref="A2326">_xlfn.LET(
  _xlpm.n, UPPER(TRIM(C2326)),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C2326
  )
)</f>
        <v>South Australia</v>
      </c>
      <c r="B2326" s="1" t="str" cm="1">
        <f t="array" ref="B2326">_xlfn.LET(
  _xlpm.n, UPPER(TRIM(C2326)),
  _xlfn.XLOOKUP(
    _xlpm.n,
    {"AUSTRALIA","NSW","VIC","QLD","SA","WA","TAS","NT","ACT","UNK"},
    {"AU","NSW","VIC","QLD","SA","WA","TAS","NT","ACT","UNK"},
    C2326
  )
)</f>
        <v>SA</v>
      </c>
      <c r="C2326" s="1" t="s">
        <v>21</v>
      </c>
      <c r="D2326" s="11">
        <f t="shared" si="36"/>
        <v>44256</v>
      </c>
      <c r="E2326" s="1" t="s">
        <v>56</v>
      </c>
      <c r="F2326" s="1" t="s">
        <v>39</v>
      </c>
      <c r="G2326" s="4">
        <v>209093</v>
      </c>
      <c r="H2326" s="5">
        <v>31157066.75</v>
      </c>
      <c r="I2326" s="4">
        <v>125281</v>
      </c>
      <c r="J2326" s="4">
        <v>83812</v>
      </c>
      <c r="K2326" s="4">
        <v>20470818.249999989</v>
      </c>
      <c r="L2326" s="4">
        <v>10686248.5</v>
      </c>
      <c r="M2326" s="6">
        <v>0.59916400835991646</v>
      </c>
      <c r="N2326" s="4">
        <v>98.481295936955547</v>
      </c>
      <c r="O2326" s="4">
        <v>35302314.470000014</v>
      </c>
      <c r="P2326" s="4">
        <v>38690188.399999976</v>
      </c>
      <c r="Q2326" s="4">
        <v>20470818.249999989</v>
      </c>
      <c r="R2326" s="4">
        <v>18219370.150000013</v>
      </c>
    </row>
    <row r="2327" spans="1:18" ht="15" x14ac:dyDescent="0.2">
      <c r="A2327" s="1" t="str" cm="1">
        <f t="array" ref="A2327">_xlfn.LET(
  _xlpm.n, UPPER(TRIM(C2327)),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C2327
  )
)</f>
        <v>Western Australia</v>
      </c>
      <c r="B2327" s="1" t="str" cm="1">
        <f t="array" ref="B2327">_xlfn.LET(
  _xlpm.n, UPPER(TRIM(C2327)),
  _xlfn.XLOOKUP(
    _xlpm.n,
    {"AUSTRALIA","NSW","VIC","QLD","SA","WA","TAS","NT","ACT","UNK"},
    {"AU","NSW","VIC","QLD","SA","WA","TAS","NT","ACT","UNK"},
    C2327
  )
)</f>
        <v>WA</v>
      </c>
      <c r="C2327" s="1" t="s">
        <v>22</v>
      </c>
      <c r="D2327" s="11">
        <f t="shared" si="36"/>
        <v>44256</v>
      </c>
      <c r="E2327" s="1" t="s">
        <v>56</v>
      </c>
      <c r="F2327" s="1" t="s">
        <v>39</v>
      </c>
      <c r="G2327" s="4">
        <v>277995</v>
      </c>
      <c r="H2327" s="5">
        <v>36331830.399999991</v>
      </c>
      <c r="I2327" s="4">
        <v>174801</v>
      </c>
      <c r="J2327" s="4">
        <v>103194</v>
      </c>
      <c r="K2327" s="4">
        <v>24527123.54999999</v>
      </c>
      <c r="L2327" s="4">
        <v>11804706.850000015</v>
      </c>
      <c r="M2327" s="6">
        <v>0.62879188474612857</v>
      </c>
      <c r="N2327" s="4">
        <v>99.850833401089517</v>
      </c>
      <c r="O2327" s="4">
        <v>41442777.659999989</v>
      </c>
      <c r="P2327" s="4">
        <v>45683161.660000093</v>
      </c>
      <c r="Q2327" s="4">
        <v>24527123.54999999</v>
      </c>
      <c r="R2327" s="4">
        <v>21156038.110000011</v>
      </c>
    </row>
    <row r="2328" spans="1:18" ht="15" x14ac:dyDescent="0.2">
      <c r="A2328" s="1" t="str" cm="1">
        <f t="array" ref="A2328">_xlfn.LET(
  _xlpm.n, UPPER(TRIM(C2328)),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C2328
  )
)</f>
        <v>Tasmania</v>
      </c>
      <c r="B2328" s="1" t="str" cm="1">
        <f t="array" ref="B2328">_xlfn.LET(
  _xlpm.n, UPPER(TRIM(C2328)),
  _xlfn.XLOOKUP(
    _xlpm.n,
    {"AUSTRALIA","NSW","VIC","QLD","SA","WA","TAS","NT","ACT","UNK"},
    {"AU","NSW","VIC","QLD","SA","WA","TAS","NT","ACT","UNK"},
    C2328
  )
)</f>
        <v>TAS</v>
      </c>
      <c r="C2328" s="1" t="s">
        <v>23</v>
      </c>
      <c r="D2328" s="11">
        <f t="shared" si="36"/>
        <v>44256</v>
      </c>
      <c r="E2328" s="1" t="s">
        <v>56</v>
      </c>
      <c r="F2328" s="1" t="s">
        <v>39</v>
      </c>
      <c r="G2328" s="4">
        <v>60883</v>
      </c>
      <c r="H2328" s="5">
        <v>9590100.4799999967</v>
      </c>
      <c r="I2328" s="4">
        <v>36716</v>
      </c>
      <c r="J2328" s="4">
        <v>24167</v>
      </c>
      <c r="K2328" s="4">
        <v>7037752.2500000009</v>
      </c>
      <c r="L2328" s="4">
        <v>2552348.2300000009</v>
      </c>
      <c r="M2328" s="6">
        <v>0.60305832498398571</v>
      </c>
      <c r="N2328" s="4">
        <v>73.783893828976389</v>
      </c>
      <c r="O2328" s="4">
        <v>11101925.649999987</v>
      </c>
      <c r="P2328" s="4">
        <v>11225456.859999994</v>
      </c>
      <c r="Q2328" s="4">
        <v>7037752.2500000009</v>
      </c>
      <c r="R2328" s="4">
        <v>4187704.6100000003</v>
      </c>
    </row>
    <row r="2329" spans="1:18" ht="15" x14ac:dyDescent="0.2">
      <c r="A2329" s="1" t="str" cm="1">
        <f t="array" ref="A2329">_xlfn.LET(
  _xlpm.n, UPPER(TRIM(C2329)),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C2329
  )
)</f>
        <v>Northern Territory</v>
      </c>
      <c r="B2329" s="1" t="str" cm="1">
        <f t="array" ref="B2329">_xlfn.LET(
  _xlpm.n, UPPER(TRIM(C2329)),
  _xlfn.XLOOKUP(
    _xlpm.n,
    {"AUSTRALIA","NSW","VIC","QLD","SA","WA","TAS","NT","ACT","UNK"},
    {"AU","NSW","VIC","QLD","SA","WA","TAS","NT","ACT","UNK"},
    C2329
  )
)</f>
        <v>NT</v>
      </c>
      <c r="C2329" s="1" t="s">
        <v>24</v>
      </c>
      <c r="D2329" s="11">
        <f t="shared" si="36"/>
        <v>44256</v>
      </c>
      <c r="E2329" s="1" t="s">
        <v>56</v>
      </c>
      <c r="F2329" s="1" t="s">
        <v>39</v>
      </c>
      <c r="G2329" s="4">
        <v>16550</v>
      </c>
      <c r="H2329" s="5">
        <v>3850930.7500000051</v>
      </c>
      <c r="I2329" s="4">
        <v>13604</v>
      </c>
      <c r="J2329" s="4">
        <v>2946</v>
      </c>
      <c r="K2329" s="4">
        <v>3029848.6500000027</v>
      </c>
      <c r="L2329" s="4">
        <v>821082.09999999951</v>
      </c>
      <c r="M2329" s="6">
        <v>0.82199395770392747</v>
      </c>
      <c r="N2329" s="4">
        <v>312.82891176470599</v>
      </c>
      <c r="O2329" s="4">
        <v>4119507.339999998</v>
      </c>
      <c r="P2329" s="4">
        <v>4493552.8000000026</v>
      </c>
      <c r="Q2329" s="4">
        <v>3029848.6500000027</v>
      </c>
      <c r="R2329" s="4">
        <v>1463704.15</v>
      </c>
    </row>
    <row r="2330" spans="1:18" ht="15" x14ac:dyDescent="0.2">
      <c r="A2330" s="1" t="str" cm="1">
        <f t="array" ref="A2330">_xlfn.LET(
  _xlpm.n, UPPER(TRIM(C2330)),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C2330
  )
)</f>
        <v>Australian Capital Territory</v>
      </c>
      <c r="B2330" s="1" t="str" cm="1">
        <f t="array" ref="B2330">_xlfn.LET(
  _xlpm.n, UPPER(TRIM(C2330)),
  _xlfn.XLOOKUP(
    _xlpm.n,
    {"AUSTRALIA","NSW","VIC","QLD","SA","WA","TAS","NT","ACT","UNK"},
    {"AU","NSW","VIC","QLD","SA","WA","TAS","NT","ACT","UNK"},
    C2330
  )
)</f>
        <v>ACT</v>
      </c>
      <c r="C2330" s="1" t="s">
        <v>25</v>
      </c>
      <c r="D2330" s="11">
        <f t="shared" si="36"/>
        <v>44256</v>
      </c>
      <c r="E2330" s="1" t="s">
        <v>56</v>
      </c>
      <c r="F2330" s="1" t="s">
        <v>39</v>
      </c>
      <c r="G2330" s="4">
        <v>39727</v>
      </c>
      <c r="H2330" s="5">
        <v>5357092.0999999996</v>
      </c>
      <c r="I2330" s="4">
        <v>23242</v>
      </c>
      <c r="J2330" s="4">
        <v>16485</v>
      </c>
      <c r="K2330" s="4">
        <v>2949182.850000001</v>
      </c>
      <c r="L2330" s="4">
        <v>2407909.25</v>
      </c>
      <c r="M2330" s="6">
        <v>0.58504291791476826</v>
      </c>
      <c r="N2330" s="4">
        <v>154.00629785739369</v>
      </c>
      <c r="O2330" s="4">
        <v>5802704.1999999974</v>
      </c>
      <c r="P2330" s="4">
        <v>7499446.6799999997</v>
      </c>
      <c r="Q2330" s="4">
        <v>2949182.850000001</v>
      </c>
      <c r="R2330" s="4">
        <v>4550263.830000001</v>
      </c>
    </row>
    <row r="2331" spans="1:18" ht="15" x14ac:dyDescent="0.2">
      <c r="A2331" s="1" t="str" cm="1">
        <f t="array" ref="A2331">_xlfn.LET(
  _xlpm.n, UPPER(TRIM(C2331)),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C2331
  )
)</f>
        <v>Unknown</v>
      </c>
      <c r="B2331" s="1" t="str" cm="1">
        <f t="array" ref="B2331">_xlfn.LET(
  _xlpm.n, UPPER(TRIM(C2331)),
  _xlfn.XLOOKUP(
    _xlpm.n,
    {"AUSTRALIA","NSW","VIC","QLD","SA","WA","TAS","NT","ACT","UNK"},
    {"AU","NSW","VIC","QLD","SA","WA","TAS","NT","ACT","UNK"},
    C2331
  )
)</f>
        <v>UNK</v>
      </c>
      <c r="C2331" s="1" t="s">
        <v>26</v>
      </c>
      <c r="D2331" s="11">
        <f t="shared" si="36"/>
        <v>44256</v>
      </c>
      <c r="E2331" s="1" t="s">
        <v>56</v>
      </c>
      <c r="F2331" s="1" t="s">
        <v>39</v>
      </c>
      <c r="G2331" s="4">
        <v>4</v>
      </c>
      <c r="H2331" s="5">
        <v>967.05</v>
      </c>
      <c r="I2331" s="4">
        <v>3</v>
      </c>
      <c r="J2331" s="4">
        <v>1</v>
      </c>
      <c r="K2331" s="4">
        <v>939.6</v>
      </c>
      <c r="L2331" s="4">
        <v>27.45</v>
      </c>
      <c r="M2331" s="6">
        <v>0.75</v>
      </c>
      <c r="N2331" s="4">
        <v>27.55</v>
      </c>
      <c r="O2331" s="4">
        <v>1134.8499999999999</v>
      </c>
      <c r="P2331" s="4">
        <v>994.59999999999991</v>
      </c>
      <c r="Q2331" s="4">
        <v>939.6</v>
      </c>
      <c r="R2331" s="4">
        <v>55</v>
      </c>
    </row>
    <row r="2332" spans="1:18" ht="15" x14ac:dyDescent="0.2">
      <c r="A2332" s="1" t="str" cm="1">
        <f t="array" ref="A2332">_xlfn.LET(
  _xlpm.n, UPPER(TRIM(C2332)),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C2332
  )
)</f>
        <v>Australia</v>
      </c>
      <c r="B2332" s="1" t="str" cm="1">
        <f t="array" ref="B2332">_xlfn.LET(
  _xlpm.n, UPPER(TRIM(C2332)),
  _xlfn.XLOOKUP(
    _xlpm.n,
    {"AUSTRALIA","NSW","VIC","QLD","SA","WA","TAS","NT","ACT","UNK"},
    {"AU","NSW","VIC","QLD","SA","WA","TAS","NT","ACT","UNK"},
    C2332
  )
)</f>
        <v>AU</v>
      </c>
      <c r="C2332" s="2" t="s">
        <v>15</v>
      </c>
      <c r="D2332" s="12">
        <f t="shared" si="36"/>
        <v>44166</v>
      </c>
      <c r="E2332" s="3" t="s">
        <v>57</v>
      </c>
      <c r="F2332" s="2" t="s">
        <v>17</v>
      </c>
      <c r="G2332" s="8">
        <v>113625241</v>
      </c>
      <c r="H2332" s="9">
        <v>6758768744.3799324</v>
      </c>
      <c r="I2332" s="8">
        <v>91641442</v>
      </c>
      <c r="J2332" s="8">
        <v>21983799</v>
      </c>
      <c r="K2332" s="8">
        <v>4741124646.699995</v>
      </c>
      <c r="L2332" s="8">
        <v>2017644097.6800175</v>
      </c>
      <c r="M2332" s="10">
        <v>0.80652363148783113</v>
      </c>
      <c r="N2332" s="8">
        <v>67.372429018633767</v>
      </c>
      <c r="O2332" s="8">
        <v>7402281665.759819</v>
      </c>
      <c r="P2332" s="8">
        <v>8579470894.1498604</v>
      </c>
      <c r="Q2332" s="8">
        <v>4738512198.1000042</v>
      </c>
      <c r="R2332" s="8">
        <v>3840958696.0500622</v>
      </c>
    </row>
    <row r="2333" spans="1:18" ht="15" x14ac:dyDescent="0.2">
      <c r="A2333" s="1" t="str" cm="1">
        <f t="array" ref="A2333">_xlfn.LET(
  _xlpm.n, UPPER(TRIM(C2333)),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C2333
  )
)</f>
        <v>New South Wales</v>
      </c>
      <c r="B2333" s="1" t="str" cm="1">
        <f t="array" ref="B2333">_xlfn.LET(
  _xlpm.n, UPPER(TRIM(C2333)),
  _xlfn.XLOOKUP(
    _xlpm.n,
    {"AUSTRALIA","NSW","VIC","QLD","SA","WA","TAS","NT","ACT","UNK"},
    {"AU","NSW","VIC","QLD","SA","WA","TAS","NT","ACT","UNK"},
    C2333
  )
)</f>
        <v>NSW</v>
      </c>
      <c r="C2333" s="1" t="s">
        <v>18</v>
      </c>
      <c r="D2333" s="11">
        <f t="shared" si="36"/>
        <v>44166</v>
      </c>
      <c r="E2333" s="1" t="s">
        <v>57</v>
      </c>
      <c r="F2333" s="1" t="s">
        <v>17</v>
      </c>
      <c r="G2333" s="4">
        <v>37852785</v>
      </c>
      <c r="H2333" s="5">
        <v>2279749353.3099909</v>
      </c>
      <c r="I2333" s="4">
        <v>30851246</v>
      </c>
      <c r="J2333" s="4">
        <v>7001539</v>
      </c>
      <c r="K2333" s="4">
        <v>1623539673.5000019</v>
      </c>
      <c r="L2333" s="4">
        <v>656209679.81000113</v>
      </c>
      <c r="M2333" s="6">
        <v>0.81503239457810039</v>
      </c>
      <c r="N2333" s="4">
        <v>73.035740037216115</v>
      </c>
      <c r="O2333" s="4">
        <v>2487798787.6699796</v>
      </c>
      <c r="P2333" s="4">
        <v>2894783695.7800045</v>
      </c>
      <c r="Q2333" s="4">
        <v>1622623082.4499991</v>
      </c>
      <c r="R2333" s="4">
        <v>1272160613.3300064</v>
      </c>
    </row>
    <row r="2334" spans="1:18" ht="15" x14ac:dyDescent="0.2">
      <c r="A2334" s="1" t="str" cm="1">
        <f t="array" ref="A2334">_xlfn.LET(
  _xlpm.n, UPPER(TRIM(C2334)),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C2334
  )
)</f>
        <v>Victoria</v>
      </c>
      <c r="B2334" s="1" t="str" cm="1">
        <f t="array" ref="B2334">_xlfn.LET(
  _xlpm.n, UPPER(TRIM(C2334)),
  _xlfn.XLOOKUP(
    _xlpm.n,
    {"AUSTRALIA","NSW","VIC","QLD","SA","WA","TAS","NT","ACT","UNK"},
    {"AU","NSW","VIC","QLD","SA","WA","TAS","NT","ACT","UNK"},
    C2334
  )
)</f>
        <v>VIC</v>
      </c>
      <c r="C2334" s="1" t="s">
        <v>19</v>
      </c>
      <c r="D2334" s="11">
        <f t="shared" si="36"/>
        <v>44166</v>
      </c>
      <c r="E2334" s="1" t="s">
        <v>57</v>
      </c>
      <c r="F2334" s="1" t="s">
        <v>17</v>
      </c>
      <c r="G2334" s="4">
        <v>29713020</v>
      </c>
      <c r="H2334" s="5">
        <v>1734034424.6900074</v>
      </c>
      <c r="I2334" s="4">
        <v>24125783</v>
      </c>
      <c r="J2334" s="4">
        <v>5587237</v>
      </c>
      <c r="K2334" s="4">
        <v>1220827281.1500044</v>
      </c>
      <c r="L2334" s="4">
        <v>513207143.53999847</v>
      </c>
      <c r="M2334" s="6">
        <v>0.8119599757951228</v>
      </c>
      <c r="N2334" s="4">
        <v>68.198397716525903</v>
      </c>
      <c r="O2334" s="4">
        <v>1913948406.8999987</v>
      </c>
      <c r="P2334" s="4">
        <v>2181624800.7900186</v>
      </c>
      <c r="Q2334" s="4">
        <v>1220386001.6000028</v>
      </c>
      <c r="R2334" s="4">
        <v>961238799.18999434</v>
      </c>
    </row>
    <row r="2335" spans="1:18" ht="15" x14ac:dyDescent="0.2">
      <c r="A2335" s="1" t="str" cm="1">
        <f t="array" ref="A2335">_xlfn.LET(
  _xlpm.n, UPPER(TRIM(C2335)),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C2335
  )
)</f>
        <v>Queensland</v>
      </c>
      <c r="B2335" s="1" t="str" cm="1">
        <f t="array" ref="B2335">_xlfn.LET(
  _xlpm.n, UPPER(TRIM(C2335)),
  _xlfn.XLOOKUP(
    _xlpm.n,
    {"AUSTRALIA","NSW","VIC","QLD","SA","WA","TAS","NT","ACT","UNK"},
    {"AU","NSW","VIC","QLD","SA","WA","TAS","NT","ACT","UNK"},
    C2335
  )
)</f>
        <v>QLD</v>
      </c>
      <c r="C2335" s="1" t="s">
        <v>20</v>
      </c>
      <c r="D2335" s="11">
        <f t="shared" si="36"/>
        <v>44166</v>
      </c>
      <c r="E2335" s="1" t="s">
        <v>57</v>
      </c>
      <c r="F2335" s="1" t="s">
        <v>17</v>
      </c>
      <c r="G2335" s="4">
        <v>23101867</v>
      </c>
      <c r="H2335" s="5">
        <v>1394011560.0800104</v>
      </c>
      <c r="I2335" s="4">
        <v>18516401</v>
      </c>
      <c r="J2335" s="4">
        <v>4585466</v>
      </c>
      <c r="K2335" s="4">
        <v>982641572.0500015</v>
      </c>
      <c r="L2335" s="4">
        <v>411369988.02999914</v>
      </c>
      <c r="M2335" s="6">
        <v>0.80151102073265335</v>
      </c>
      <c r="N2335" s="4">
        <v>63.64154381412385</v>
      </c>
      <c r="O2335" s="4">
        <v>1521235177.1800029</v>
      </c>
      <c r="P2335" s="4">
        <v>1765255781.1200147</v>
      </c>
      <c r="Q2335" s="4">
        <v>982240254.89999974</v>
      </c>
      <c r="R2335" s="4">
        <v>783015526.21999776</v>
      </c>
    </row>
    <row r="2336" spans="1:18" ht="15" x14ac:dyDescent="0.2">
      <c r="A2336" s="1" t="str" cm="1">
        <f t="array" ref="A2336">_xlfn.LET(
  _xlpm.n, UPPER(TRIM(C2336)),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C2336
  )
)</f>
        <v>South Australia</v>
      </c>
      <c r="B2336" s="1" t="str" cm="1">
        <f t="array" ref="B2336">_xlfn.LET(
  _xlpm.n, UPPER(TRIM(C2336)),
  _xlfn.XLOOKUP(
    _xlpm.n,
    {"AUSTRALIA","NSW","VIC","QLD","SA","WA","TAS","NT","ACT","UNK"},
    {"AU","NSW","VIC","QLD","SA","WA","TAS","NT","ACT","UNK"},
    C2336
  )
)</f>
        <v>SA</v>
      </c>
      <c r="C2336" s="1" t="s">
        <v>21</v>
      </c>
      <c r="D2336" s="11">
        <f t="shared" si="36"/>
        <v>44166</v>
      </c>
      <c r="E2336" s="1" t="s">
        <v>57</v>
      </c>
      <c r="F2336" s="1" t="s">
        <v>17</v>
      </c>
      <c r="G2336" s="4">
        <v>7860067</v>
      </c>
      <c r="H2336" s="5">
        <v>454308901.2499994</v>
      </c>
      <c r="I2336" s="4">
        <v>6260203</v>
      </c>
      <c r="J2336" s="4">
        <v>1599864</v>
      </c>
      <c r="K2336" s="4">
        <v>309781798.70000136</v>
      </c>
      <c r="L2336" s="4">
        <v>144527102.5500001</v>
      </c>
      <c r="M2336" s="6">
        <v>0.79645669687039566</v>
      </c>
      <c r="N2336" s="4">
        <v>58.552779757014086</v>
      </c>
      <c r="O2336" s="4">
        <v>501541229.47999746</v>
      </c>
      <c r="P2336" s="4">
        <v>571575697.69999945</v>
      </c>
      <c r="Q2336" s="4">
        <v>309145684.95000136</v>
      </c>
      <c r="R2336" s="4">
        <v>262430012.75000155</v>
      </c>
    </row>
    <row r="2337" spans="1:18" ht="15" x14ac:dyDescent="0.2">
      <c r="A2337" s="1" t="str" cm="1">
        <f t="array" ref="A2337">_xlfn.LET(
  _xlpm.n, UPPER(TRIM(C2337)),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C2337
  )
)</f>
        <v>Western Australia</v>
      </c>
      <c r="B2337" s="1" t="str" cm="1">
        <f t="array" ref="B2337">_xlfn.LET(
  _xlpm.n, UPPER(TRIM(C2337)),
  _xlfn.XLOOKUP(
    _xlpm.n,
    {"AUSTRALIA","NSW","VIC","QLD","SA","WA","TAS","NT","ACT","UNK"},
    {"AU","NSW","VIC","QLD","SA","WA","TAS","NT","ACT","UNK"},
    C2337
  )
)</f>
        <v>WA</v>
      </c>
      <c r="C2337" s="1" t="s">
        <v>22</v>
      </c>
      <c r="D2337" s="11">
        <f t="shared" si="36"/>
        <v>44166</v>
      </c>
      <c r="E2337" s="1" t="s">
        <v>57</v>
      </c>
      <c r="F2337" s="1" t="s">
        <v>17</v>
      </c>
      <c r="G2337" s="4">
        <v>10536253</v>
      </c>
      <c r="H2337" s="5">
        <v>634165315.42999637</v>
      </c>
      <c r="I2337" s="4">
        <v>8359898</v>
      </c>
      <c r="J2337" s="4">
        <v>2176355</v>
      </c>
      <c r="K2337" s="4">
        <v>432871951.45000052</v>
      </c>
      <c r="L2337" s="4">
        <v>201293363.98000011</v>
      </c>
      <c r="M2337" s="6">
        <v>0.79344127366721362</v>
      </c>
      <c r="N2337" s="4">
        <v>64.011325811763896</v>
      </c>
      <c r="O2337" s="4">
        <v>691439228.67999637</v>
      </c>
      <c r="P2337" s="4">
        <v>817360486.96999514</v>
      </c>
      <c r="Q2337" s="4">
        <v>432735103.89999998</v>
      </c>
      <c r="R2337" s="4">
        <v>384625383.07000005</v>
      </c>
    </row>
    <row r="2338" spans="1:18" ht="15" x14ac:dyDescent="0.2">
      <c r="A2338" s="1" t="str" cm="1">
        <f t="array" ref="A2338">_xlfn.LET(
  _xlpm.n, UPPER(TRIM(C2338)),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C2338
  )
)</f>
        <v>Tasmania</v>
      </c>
      <c r="B2338" s="1" t="str" cm="1">
        <f t="array" ref="B2338">_xlfn.LET(
  _xlpm.n, UPPER(TRIM(C2338)),
  _xlfn.XLOOKUP(
    _xlpm.n,
    {"AUSTRALIA","NSW","VIC","QLD","SA","WA","TAS","NT","ACT","UNK"},
    {"AU","NSW","VIC","QLD","SA","WA","TAS","NT","ACT","UNK"},
    C2338
  )
)</f>
        <v>TAS</v>
      </c>
      <c r="C2338" s="1" t="s">
        <v>23</v>
      </c>
      <c r="D2338" s="11">
        <f t="shared" si="36"/>
        <v>44166</v>
      </c>
      <c r="E2338" s="1" t="s">
        <v>57</v>
      </c>
      <c r="F2338" s="1" t="s">
        <v>17</v>
      </c>
      <c r="G2338" s="4">
        <v>2183672</v>
      </c>
      <c r="H2338" s="5">
        <v>128674591.3999996</v>
      </c>
      <c r="I2338" s="4">
        <v>1677885</v>
      </c>
      <c r="J2338" s="4">
        <v>505787</v>
      </c>
      <c r="K2338" s="4">
        <v>84396331.350000218</v>
      </c>
      <c r="L2338" s="4">
        <v>44278260.050000086</v>
      </c>
      <c r="M2338" s="6">
        <v>0.76837776002989455</v>
      </c>
      <c r="N2338" s="4">
        <v>53.654228190869055</v>
      </c>
      <c r="O2338" s="4">
        <v>142933414.16999975</v>
      </c>
      <c r="P2338" s="4">
        <v>166497191.75999936</v>
      </c>
      <c r="Q2338" s="4">
        <v>84361404.350000292</v>
      </c>
      <c r="R2338" s="4">
        <v>82135787.409999788</v>
      </c>
    </row>
    <row r="2339" spans="1:18" ht="15" x14ac:dyDescent="0.2">
      <c r="A2339" s="1" t="str" cm="1">
        <f t="array" ref="A2339">_xlfn.LET(
  _xlpm.n, UPPER(TRIM(C2339)),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C2339
  )
)</f>
        <v>Northern Territory</v>
      </c>
      <c r="B2339" s="1" t="str" cm="1">
        <f t="array" ref="B2339">_xlfn.LET(
  _xlpm.n, UPPER(TRIM(C2339)),
  _xlfn.XLOOKUP(
    _xlpm.n,
    {"AUSTRALIA","NSW","VIC","QLD","SA","WA","TAS","NT","ACT","UNK"},
    {"AU","NSW","VIC","QLD","SA","WA","TAS","NT","ACT","UNK"},
    C2339
  )
)</f>
        <v>NT</v>
      </c>
      <c r="C2339" s="1" t="s">
        <v>24</v>
      </c>
      <c r="D2339" s="11">
        <f t="shared" si="36"/>
        <v>44166</v>
      </c>
      <c r="E2339" s="1" t="s">
        <v>57</v>
      </c>
      <c r="F2339" s="1" t="s">
        <v>17</v>
      </c>
      <c r="G2339" s="4">
        <v>700598</v>
      </c>
      <c r="H2339" s="5">
        <v>39298237.88000007</v>
      </c>
      <c r="I2339" s="4">
        <v>621884</v>
      </c>
      <c r="J2339" s="4">
        <v>78714</v>
      </c>
      <c r="K2339" s="4">
        <v>31834530.850000061</v>
      </c>
      <c r="L2339" s="4">
        <v>7463707.0299999975</v>
      </c>
      <c r="M2339" s="6">
        <v>0.88764740978421297</v>
      </c>
      <c r="N2339" s="4">
        <v>76.072765168517392</v>
      </c>
      <c r="O2339" s="4">
        <v>42810838.529999763</v>
      </c>
      <c r="P2339" s="4">
        <v>47195285.440000013</v>
      </c>
      <c r="Q2339" s="4">
        <v>31817858.550000068</v>
      </c>
      <c r="R2339" s="4">
        <v>15377426.890000006</v>
      </c>
    </row>
    <row r="2340" spans="1:18" ht="15" x14ac:dyDescent="0.2">
      <c r="A2340" s="1" t="str" cm="1">
        <f t="array" ref="A2340">_xlfn.LET(
  _xlpm.n, UPPER(TRIM(C2340)),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C2340
  )
)</f>
        <v>Australian Capital Territory</v>
      </c>
      <c r="B2340" s="1" t="str" cm="1">
        <f t="array" ref="B2340">_xlfn.LET(
  _xlpm.n, UPPER(TRIM(C2340)),
  _xlfn.XLOOKUP(
    _xlpm.n,
    {"AUSTRALIA","NSW","VIC","QLD","SA","WA","TAS","NT","ACT","UNK"},
    {"AU","NSW","VIC","QLD","SA","WA","TAS","NT","ACT","UNK"},
    C2340
  )
)</f>
        <v>ACT</v>
      </c>
      <c r="C2340" s="1" t="s">
        <v>25</v>
      </c>
      <c r="D2340" s="11">
        <f t="shared" si="36"/>
        <v>44166</v>
      </c>
      <c r="E2340" s="1" t="s">
        <v>57</v>
      </c>
      <c r="F2340" s="1" t="s">
        <v>17</v>
      </c>
      <c r="G2340" s="4">
        <v>1676638</v>
      </c>
      <c r="H2340" s="5">
        <v>94501561.939999908</v>
      </c>
      <c r="I2340" s="4">
        <v>1227883</v>
      </c>
      <c r="J2340" s="4">
        <v>448755</v>
      </c>
      <c r="K2340" s="4">
        <v>55216031.950000115</v>
      </c>
      <c r="L2340" s="4">
        <v>39285529.990000062</v>
      </c>
      <c r="M2340" s="6">
        <v>0.73234830655156335</v>
      </c>
      <c r="N2340" s="4">
        <v>69.126776894616739</v>
      </c>
      <c r="O2340" s="4">
        <v>100547340.45000012</v>
      </c>
      <c r="P2340" s="4">
        <v>135143176.02000037</v>
      </c>
      <c r="Q2340" s="4">
        <v>55187331.700000159</v>
      </c>
      <c r="R2340" s="4">
        <v>79955844.320000485</v>
      </c>
    </row>
    <row r="2341" spans="1:18" ht="15" x14ac:dyDescent="0.2">
      <c r="A2341" s="1" t="str" cm="1">
        <f t="array" ref="A2341">_xlfn.LET(
  _xlpm.n, UPPER(TRIM(C2341)),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C2341
  )
)</f>
        <v>Unknown</v>
      </c>
      <c r="B2341" s="1" t="str" cm="1">
        <f t="array" ref="B2341">_xlfn.LET(
  _xlpm.n, UPPER(TRIM(C2341)),
  _xlfn.XLOOKUP(
    _xlpm.n,
    {"AUSTRALIA","NSW","VIC","QLD","SA","WA","TAS","NT","ACT","UNK"},
    {"AU","NSW","VIC","QLD","SA","WA","TAS","NT","ACT","UNK"},
    C2341
  )
)</f>
        <v>UNK</v>
      </c>
      <c r="C2341" s="1" t="s">
        <v>26</v>
      </c>
      <c r="D2341" s="11">
        <f t="shared" si="36"/>
        <v>44166</v>
      </c>
      <c r="E2341" s="1" t="s">
        <v>57</v>
      </c>
      <c r="F2341" s="1" t="s">
        <v>17</v>
      </c>
      <c r="G2341" s="4">
        <v>341</v>
      </c>
      <c r="H2341" s="5">
        <v>24798.399999999991</v>
      </c>
      <c r="I2341" s="4">
        <v>259</v>
      </c>
      <c r="J2341" s="4">
        <v>82</v>
      </c>
      <c r="K2341" s="4">
        <v>15475.700000000008</v>
      </c>
      <c r="L2341" s="4">
        <v>9322.7000000000007</v>
      </c>
      <c r="M2341" s="6">
        <v>0.7595307917888563</v>
      </c>
      <c r="N2341" s="4">
        <v>62.93333333333333</v>
      </c>
      <c r="O2341" s="4">
        <v>27242.700000000012</v>
      </c>
      <c r="P2341" s="4">
        <v>34778.569999999985</v>
      </c>
      <c r="Q2341" s="4">
        <v>15475.700000000008</v>
      </c>
      <c r="R2341" s="4">
        <v>19302.87</v>
      </c>
    </row>
    <row r="2342" spans="1:18" ht="15" x14ac:dyDescent="0.2">
      <c r="A2342" s="1" t="str" cm="1">
        <f t="array" ref="A2342">_xlfn.LET(
  _xlpm.n, UPPER(TRIM(C2342)),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C2342
  )
)</f>
        <v>Australia</v>
      </c>
      <c r="B2342" s="1" t="str" cm="1">
        <f t="array" ref="B2342">_xlfn.LET(
  _xlpm.n, UPPER(TRIM(C2342)),
  _xlfn.XLOOKUP(
    _xlpm.n,
    {"AUSTRALIA","NSW","VIC","QLD","SA","WA","TAS","NT","ACT","UNK"},
    {"AU","NSW","VIC","QLD","SA","WA","TAS","NT","ACT","UNK"},
    C2342
  )
)</f>
        <v>AU</v>
      </c>
      <c r="C2342" s="2" t="s">
        <v>15</v>
      </c>
      <c r="D2342" s="12">
        <f t="shared" si="36"/>
        <v>44166</v>
      </c>
      <c r="E2342" s="3" t="s">
        <v>57</v>
      </c>
      <c r="F2342" s="3" t="s">
        <v>27</v>
      </c>
      <c r="G2342" s="8">
        <v>40547046</v>
      </c>
      <c r="H2342" s="9">
        <v>2115092735.7300079</v>
      </c>
      <c r="I2342" s="8">
        <v>35729704</v>
      </c>
      <c r="J2342" s="8">
        <v>4817342</v>
      </c>
      <c r="K2342" s="8">
        <v>1867888843.300004</v>
      </c>
      <c r="L2342" s="8">
        <v>247203892.42999977</v>
      </c>
      <c r="M2342" s="10">
        <v>0.88119129566183441</v>
      </c>
      <c r="N2342" s="8">
        <v>38.676040487884563</v>
      </c>
      <c r="O2342" s="8">
        <v>2171470036.2600079</v>
      </c>
      <c r="P2342" s="8">
        <v>2300688855.7700071</v>
      </c>
      <c r="Q2342" s="8">
        <v>1867888843.300004</v>
      </c>
      <c r="R2342" s="8">
        <v>432800012.47000003</v>
      </c>
    </row>
    <row r="2343" spans="1:18" ht="15" x14ac:dyDescent="0.2">
      <c r="A2343" s="1" t="str" cm="1">
        <f t="array" ref="A2343">_xlfn.LET(
  _xlpm.n, UPPER(TRIM(C2343)),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C2343
  )
)</f>
        <v>New South Wales</v>
      </c>
      <c r="B2343" s="1" t="str" cm="1">
        <f t="array" ref="B2343">_xlfn.LET(
  _xlpm.n, UPPER(TRIM(C2343)),
  _xlfn.XLOOKUP(
    _xlpm.n,
    {"AUSTRALIA","NSW","VIC","QLD","SA","WA","TAS","NT","ACT","UNK"},
    {"AU","NSW","VIC","QLD","SA","WA","TAS","NT","ACT","UNK"},
    C2343
  )
)</f>
        <v>NSW</v>
      </c>
      <c r="C2343" s="1" t="s">
        <v>18</v>
      </c>
      <c r="D2343" s="11">
        <f t="shared" si="36"/>
        <v>44166</v>
      </c>
      <c r="E2343" s="1" t="s">
        <v>57</v>
      </c>
      <c r="F2343" s="1" t="s">
        <v>27</v>
      </c>
      <c r="G2343" s="4">
        <v>13303963</v>
      </c>
      <c r="H2343" s="5">
        <v>693123618.08999896</v>
      </c>
      <c r="I2343" s="4">
        <v>12015987</v>
      </c>
      <c r="J2343" s="4">
        <v>1287976</v>
      </c>
      <c r="K2343" s="4">
        <v>626153198.3999989</v>
      </c>
      <c r="L2343" s="4">
        <v>66970419.690000005</v>
      </c>
      <c r="M2343" s="6">
        <v>0.90318854614974498</v>
      </c>
      <c r="N2343" s="4">
        <v>37.78432175230072</v>
      </c>
      <c r="O2343" s="4">
        <v>708580964.35000002</v>
      </c>
      <c r="P2343" s="4">
        <v>741491166.26999903</v>
      </c>
      <c r="Q2343" s="4">
        <v>626153198.3999989</v>
      </c>
      <c r="R2343" s="4">
        <v>115337967.86999993</v>
      </c>
    </row>
    <row r="2344" spans="1:18" ht="15" x14ac:dyDescent="0.2">
      <c r="A2344" s="1" t="str" cm="1">
        <f t="array" ref="A2344">_xlfn.LET(
  _xlpm.n, UPPER(TRIM(C2344)),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C2344
  )
)</f>
        <v>Victoria</v>
      </c>
      <c r="B2344" s="1" t="str" cm="1">
        <f t="array" ref="B2344">_xlfn.LET(
  _xlpm.n, UPPER(TRIM(C2344)),
  _xlfn.XLOOKUP(
    _xlpm.n,
    {"AUSTRALIA","NSW","VIC","QLD","SA","WA","TAS","NT","ACT","UNK"},
    {"AU","NSW","VIC","QLD","SA","WA","TAS","NT","ACT","UNK"},
    C2344
  )
)</f>
        <v>VIC</v>
      </c>
      <c r="C2344" s="1" t="s">
        <v>19</v>
      </c>
      <c r="D2344" s="11">
        <f t="shared" si="36"/>
        <v>44166</v>
      </c>
      <c r="E2344" s="1" t="s">
        <v>57</v>
      </c>
      <c r="F2344" s="1" t="s">
        <v>27</v>
      </c>
      <c r="G2344" s="4">
        <v>10663803</v>
      </c>
      <c r="H2344" s="5">
        <v>550059000.81000185</v>
      </c>
      <c r="I2344" s="4">
        <v>9457004</v>
      </c>
      <c r="J2344" s="4">
        <v>1206799</v>
      </c>
      <c r="K2344" s="4">
        <v>487144809.14999956</v>
      </c>
      <c r="L2344" s="4">
        <v>62914191.660000026</v>
      </c>
      <c r="M2344" s="6">
        <v>0.88683221173534432</v>
      </c>
      <c r="N2344" s="4">
        <v>38.656044878782474</v>
      </c>
      <c r="O2344" s="4">
        <v>576368583.80000174</v>
      </c>
      <c r="P2344" s="4">
        <v>596600503.82000101</v>
      </c>
      <c r="Q2344" s="4">
        <v>487144809.14999956</v>
      </c>
      <c r="R2344" s="4">
        <v>109455694.67</v>
      </c>
    </row>
    <row r="2345" spans="1:18" ht="15" x14ac:dyDescent="0.2">
      <c r="A2345" s="1" t="str" cm="1">
        <f t="array" ref="A2345">_xlfn.LET(
  _xlpm.n, UPPER(TRIM(C2345)),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C2345
  )
)</f>
        <v>Queensland</v>
      </c>
      <c r="B2345" s="1" t="str" cm="1">
        <f t="array" ref="B2345">_xlfn.LET(
  _xlpm.n, UPPER(TRIM(C2345)),
  _xlfn.XLOOKUP(
    _xlpm.n,
    {"AUSTRALIA","NSW","VIC","QLD","SA","WA","TAS","NT","ACT","UNK"},
    {"AU","NSW","VIC","QLD","SA","WA","TAS","NT","ACT","UNK"},
    C2345
  )
)</f>
        <v>QLD</v>
      </c>
      <c r="C2345" s="1" t="s">
        <v>20</v>
      </c>
      <c r="D2345" s="11">
        <f t="shared" si="36"/>
        <v>44166</v>
      </c>
      <c r="E2345" s="1" t="s">
        <v>57</v>
      </c>
      <c r="F2345" s="1" t="s">
        <v>27</v>
      </c>
      <c r="G2345" s="4">
        <v>8295768</v>
      </c>
      <c r="H2345" s="5">
        <v>439343362.55000037</v>
      </c>
      <c r="I2345" s="4">
        <v>7246848</v>
      </c>
      <c r="J2345" s="4">
        <v>1048920</v>
      </c>
      <c r="K2345" s="4">
        <v>385423612.50000036</v>
      </c>
      <c r="L2345" s="4">
        <v>53919750.049999937</v>
      </c>
      <c r="M2345" s="6">
        <v>0.87355962702910694</v>
      </c>
      <c r="N2345" s="4">
        <v>39.595787779512818</v>
      </c>
      <c r="O2345" s="4">
        <v>446677229.64999926</v>
      </c>
      <c r="P2345" s="4">
        <v>480674651.34000087</v>
      </c>
      <c r="Q2345" s="4">
        <v>385423612.50000036</v>
      </c>
      <c r="R2345" s="4">
        <v>95251038.839999855</v>
      </c>
    </row>
    <row r="2346" spans="1:18" ht="15" x14ac:dyDescent="0.2">
      <c r="A2346" s="1" t="str" cm="1">
        <f t="array" ref="A2346">_xlfn.LET(
  _xlpm.n, UPPER(TRIM(C2346)),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C2346
  )
)</f>
        <v>South Australia</v>
      </c>
      <c r="B2346" s="1" t="str" cm="1">
        <f t="array" ref="B2346">_xlfn.LET(
  _xlpm.n, UPPER(TRIM(C2346)),
  _xlfn.XLOOKUP(
    _xlpm.n,
    {"AUSTRALIA","NSW","VIC","QLD","SA","WA","TAS","NT","ACT","UNK"},
    {"AU","NSW","VIC","QLD","SA","WA","TAS","NT","ACT","UNK"},
    C2346
  )
)</f>
        <v>SA</v>
      </c>
      <c r="C2346" s="1" t="s">
        <v>21</v>
      </c>
      <c r="D2346" s="11">
        <f t="shared" si="36"/>
        <v>44166</v>
      </c>
      <c r="E2346" s="1" t="s">
        <v>57</v>
      </c>
      <c r="F2346" s="1" t="s">
        <v>27</v>
      </c>
      <c r="G2346" s="4">
        <v>2757852</v>
      </c>
      <c r="H2346" s="5">
        <v>143182591.55999991</v>
      </c>
      <c r="I2346" s="4">
        <v>2405769</v>
      </c>
      <c r="J2346" s="4">
        <v>352083</v>
      </c>
      <c r="K2346" s="4">
        <v>125459944.49999993</v>
      </c>
      <c r="L2346" s="4">
        <v>17722647.05999998</v>
      </c>
      <c r="M2346" s="6">
        <v>0.8723343384634128</v>
      </c>
      <c r="N2346" s="4">
        <v>34.254912230365939</v>
      </c>
      <c r="O2346" s="4">
        <v>147549506.70000026</v>
      </c>
      <c r="P2346" s="4">
        <v>155228370.25999993</v>
      </c>
      <c r="Q2346" s="4">
        <v>125459944.49999993</v>
      </c>
      <c r="R2346" s="4">
        <v>29768425.75999999</v>
      </c>
    </row>
    <row r="2347" spans="1:18" ht="15" x14ac:dyDescent="0.2">
      <c r="A2347" s="1" t="str" cm="1">
        <f t="array" ref="A2347">_xlfn.LET(
  _xlpm.n, UPPER(TRIM(C2347)),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C2347
  )
)</f>
        <v>Western Australia</v>
      </c>
      <c r="B2347" s="1" t="str" cm="1">
        <f t="array" ref="B2347">_xlfn.LET(
  _xlpm.n, UPPER(TRIM(C2347)),
  _xlfn.XLOOKUP(
    _xlpm.n,
    {"AUSTRALIA","NSW","VIC","QLD","SA","WA","TAS","NT","ACT","UNK"},
    {"AU","NSW","VIC","QLD","SA","WA","TAS","NT","ACT","UNK"},
    C2347
  )
)</f>
        <v>WA</v>
      </c>
      <c r="C2347" s="1" t="s">
        <v>22</v>
      </c>
      <c r="D2347" s="11">
        <f t="shared" si="36"/>
        <v>44166</v>
      </c>
      <c r="E2347" s="1" t="s">
        <v>57</v>
      </c>
      <c r="F2347" s="1" t="s">
        <v>27</v>
      </c>
      <c r="G2347" s="4">
        <v>3943490</v>
      </c>
      <c r="H2347" s="5">
        <v>204426129.55999991</v>
      </c>
      <c r="I2347" s="4">
        <v>3393810</v>
      </c>
      <c r="J2347" s="4">
        <v>549680</v>
      </c>
      <c r="K2347" s="4">
        <v>177586974.59999999</v>
      </c>
      <c r="L2347" s="4">
        <v>26839154.960000008</v>
      </c>
      <c r="M2347" s="6">
        <v>0.86061077877717451</v>
      </c>
      <c r="N2347" s="4">
        <v>39.520215337675303</v>
      </c>
      <c r="O2347" s="4">
        <v>206695723.80999979</v>
      </c>
      <c r="P2347" s="4">
        <v>226100232.55000016</v>
      </c>
      <c r="Q2347" s="4">
        <v>177586974.59999999</v>
      </c>
      <c r="R2347" s="4">
        <v>48513257.949999951</v>
      </c>
    </row>
    <row r="2348" spans="1:18" ht="15" x14ac:dyDescent="0.2">
      <c r="A2348" s="1" t="str" cm="1">
        <f t="array" ref="A2348">_xlfn.LET(
  _xlpm.n, UPPER(TRIM(C2348)),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C2348
  )
)</f>
        <v>Tasmania</v>
      </c>
      <c r="B2348" s="1" t="str" cm="1">
        <f t="array" ref="B2348">_xlfn.LET(
  _xlpm.n, UPPER(TRIM(C2348)),
  _xlfn.XLOOKUP(
    _xlpm.n,
    {"AUSTRALIA","NSW","VIC","QLD","SA","WA","TAS","NT","ACT","UNK"},
    {"AU","NSW","VIC","QLD","SA","WA","TAS","NT","ACT","UNK"},
    C2348
  )
)</f>
        <v>TAS</v>
      </c>
      <c r="C2348" s="1" t="s">
        <v>23</v>
      </c>
      <c r="D2348" s="11">
        <f t="shared" si="36"/>
        <v>44166</v>
      </c>
      <c r="E2348" s="1" t="s">
        <v>57</v>
      </c>
      <c r="F2348" s="1" t="s">
        <v>27</v>
      </c>
      <c r="G2348" s="4">
        <v>766917</v>
      </c>
      <c r="H2348" s="5">
        <v>40695990.860000007</v>
      </c>
      <c r="I2348" s="4">
        <v>599554</v>
      </c>
      <c r="J2348" s="4">
        <v>167363</v>
      </c>
      <c r="K2348" s="4">
        <v>32310578.799999997</v>
      </c>
      <c r="L2348" s="4">
        <v>8385412.0600000005</v>
      </c>
      <c r="M2348" s="6">
        <v>0.78177169106956812</v>
      </c>
      <c r="N2348" s="4">
        <v>39.91010725923789</v>
      </c>
      <c r="O2348" s="4">
        <v>41450659</v>
      </c>
      <c r="P2348" s="4">
        <v>47368353.289999977</v>
      </c>
      <c r="Q2348" s="4">
        <v>32310578.799999997</v>
      </c>
      <c r="R2348" s="4">
        <v>15057774.489999998</v>
      </c>
    </row>
    <row r="2349" spans="1:18" ht="15" x14ac:dyDescent="0.2">
      <c r="A2349" s="1" t="str" cm="1">
        <f t="array" ref="A2349">_xlfn.LET(
  _xlpm.n, UPPER(TRIM(C2349)),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C2349
  )
)</f>
        <v>Northern Territory</v>
      </c>
      <c r="B2349" s="1" t="str" cm="1">
        <f t="array" ref="B2349">_xlfn.LET(
  _xlpm.n, UPPER(TRIM(C2349)),
  _xlfn.XLOOKUP(
    _xlpm.n,
    {"AUSTRALIA","NSW","VIC","QLD","SA","WA","TAS","NT","ACT","UNK"},
    {"AU","NSW","VIC","QLD","SA","WA","TAS","NT","ACT","UNK"},
    C2349
  )
)</f>
        <v>NT</v>
      </c>
      <c r="C2349" s="1" t="s">
        <v>24</v>
      </c>
      <c r="D2349" s="11">
        <f t="shared" si="36"/>
        <v>44166</v>
      </c>
      <c r="E2349" s="1" t="s">
        <v>57</v>
      </c>
      <c r="F2349" s="1" t="s">
        <v>27</v>
      </c>
      <c r="G2349" s="4">
        <v>263465</v>
      </c>
      <c r="H2349" s="5">
        <v>15405293.600000007</v>
      </c>
      <c r="I2349" s="4">
        <v>236364</v>
      </c>
      <c r="J2349" s="4">
        <v>27101</v>
      </c>
      <c r="K2349" s="4">
        <v>14084186.350000009</v>
      </c>
      <c r="L2349" s="4">
        <v>1321107.2499999988</v>
      </c>
      <c r="M2349" s="6">
        <v>0.89713624200557951</v>
      </c>
      <c r="N2349" s="4">
        <v>47.469427948082682</v>
      </c>
      <c r="O2349" s="4">
        <v>15641373.250000006</v>
      </c>
      <c r="P2349" s="4">
        <v>16691422.930000015</v>
      </c>
      <c r="Q2349" s="4">
        <v>14084186.350000009</v>
      </c>
      <c r="R2349" s="4">
        <v>2607236.5799999991</v>
      </c>
    </row>
    <row r="2350" spans="1:18" ht="15" x14ac:dyDescent="0.2">
      <c r="A2350" s="1" t="str" cm="1">
        <f t="array" ref="A2350">_xlfn.LET(
  _xlpm.n, UPPER(TRIM(C2350)),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C2350
  )
)</f>
        <v>Australian Capital Territory</v>
      </c>
      <c r="B2350" s="1" t="str" cm="1">
        <f t="array" ref="B2350">_xlfn.LET(
  _xlpm.n, UPPER(TRIM(C2350)),
  _xlfn.XLOOKUP(
    _xlpm.n,
    {"AUSTRALIA","NSW","VIC","QLD","SA","WA","TAS","NT","ACT","UNK"},
    {"AU","NSW","VIC","QLD","SA","WA","TAS","NT","ACT","UNK"},
    C2350
  )
)</f>
        <v>ACT</v>
      </c>
      <c r="C2350" s="1" t="s">
        <v>25</v>
      </c>
      <c r="D2350" s="11">
        <f t="shared" si="36"/>
        <v>44166</v>
      </c>
      <c r="E2350" s="1" t="s">
        <v>57</v>
      </c>
      <c r="F2350" s="1" t="s">
        <v>27</v>
      </c>
      <c r="G2350" s="4">
        <v>551675</v>
      </c>
      <c r="H2350" s="5">
        <v>28850583.749999948</v>
      </c>
      <c r="I2350" s="4">
        <v>374276</v>
      </c>
      <c r="J2350" s="4">
        <v>177399</v>
      </c>
      <c r="K2350" s="4">
        <v>19720396.449999969</v>
      </c>
      <c r="L2350" s="4">
        <v>9130187.299999997</v>
      </c>
      <c r="M2350" s="6">
        <v>0.67843567317714237</v>
      </c>
      <c r="N2350" s="4">
        <v>43.285971359061634</v>
      </c>
      <c r="O2350" s="4">
        <v>28499749.649999984</v>
      </c>
      <c r="P2350" s="4">
        <v>36527224.509999953</v>
      </c>
      <c r="Q2350" s="4">
        <v>19720396.449999969</v>
      </c>
      <c r="R2350" s="4">
        <v>16806828.059999999</v>
      </c>
    </row>
    <row r="2351" spans="1:18" ht="15" x14ac:dyDescent="0.2">
      <c r="A2351" s="1" t="str" cm="1">
        <f t="array" ref="A2351">_xlfn.LET(
  _xlpm.n, UPPER(TRIM(C2351)),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C2351
  )
)</f>
        <v>Unknown</v>
      </c>
      <c r="B2351" s="1" t="str" cm="1">
        <f t="array" ref="B2351">_xlfn.LET(
  _xlpm.n, UPPER(TRIM(C2351)),
  _xlfn.XLOOKUP(
    _xlpm.n,
    {"AUSTRALIA","NSW","VIC","QLD","SA","WA","TAS","NT","ACT","UNK"},
    {"AU","NSW","VIC","QLD","SA","WA","TAS","NT","ACT","UNK"},
    C2351
  )
)</f>
        <v>UNK</v>
      </c>
      <c r="C2351" s="1" t="s">
        <v>26</v>
      </c>
      <c r="D2351" s="11">
        <f t="shared" si="36"/>
        <v>44166</v>
      </c>
      <c r="E2351" s="1" t="s">
        <v>57</v>
      </c>
      <c r="F2351" s="1" t="s">
        <v>27</v>
      </c>
      <c r="G2351" s="4">
        <v>113</v>
      </c>
      <c r="H2351" s="5">
        <v>6164.9500000000007</v>
      </c>
      <c r="I2351" s="4">
        <v>92</v>
      </c>
      <c r="J2351" s="4">
        <v>21</v>
      </c>
      <c r="K2351" s="4">
        <v>5142.55</v>
      </c>
      <c r="L2351" s="4">
        <v>1022.4</v>
      </c>
      <c r="M2351" s="6">
        <v>0.81415929203539827</v>
      </c>
      <c r="N2351" s="4">
        <v>36.469047619047622</v>
      </c>
      <c r="O2351" s="4">
        <v>6246.0500000000011</v>
      </c>
      <c r="P2351" s="4">
        <v>6930.8000000000011</v>
      </c>
      <c r="Q2351" s="4">
        <v>5142.55</v>
      </c>
      <c r="R2351" s="4">
        <v>1788.25</v>
      </c>
    </row>
    <row r="2352" spans="1:18" ht="15" x14ac:dyDescent="0.2">
      <c r="A2352" s="1" t="str" cm="1">
        <f t="array" ref="A2352">_xlfn.LET(
  _xlpm.n, UPPER(TRIM(C2352)),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C2352
  )
)</f>
        <v>Australia</v>
      </c>
      <c r="B2352" s="1" t="str" cm="1">
        <f t="array" ref="B2352">_xlfn.LET(
  _xlpm.n, UPPER(TRIM(C2352)),
  _xlfn.XLOOKUP(
    _xlpm.n,
    {"AUSTRALIA","NSW","VIC","QLD","SA","WA","TAS","NT","ACT","UNK"},
    {"AU","NSW","VIC","QLD","SA","WA","TAS","NT","ACT","UNK"},
    C2352
  )
)</f>
        <v>AU</v>
      </c>
      <c r="C2352" s="2" t="s">
        <v>15</v>
      </c>
      <c r="D2352" s="12">
        <f t="shared" si="36"/>
        <v>44166</v>
      </c>
      <c r="E2352" s="3" t="s">
        <v>57</v>
      </c>
      <c r="F2352" s="3" t="s">
        <v>28</v>
      </c>
      <c r="G2352" s="8">
        <v>710503</v>
      </c>
      <c r="H2352" s="9">
        <v>9723066.8500000015</v>
      </c>
      <c r="I2352" s="8">
        <v>708036</v>
      </c>
      <c r="J2352" s="8">
        <v>2467</v>
      </c>
      <c r="K2352" s="8">
        <v>9689309.1499999985</v>
      </c>
      <c r="L2352" s="8">
        <v>33757.700000000026</v>
      </c>
      <c r="M2352" s="10">
        <v>0.99652781198671925</v>
      </c>
      <c r="N2352" s="8">
        <v>8.8444426428860972</v>
      </c>
      <c r="O2352" s="8">
        <v>9870256.9000000078</v>
      </c>
      <c r="P2352" s="8">
        <v>9744886.0899999999</v>
      </c>
      <c r="Q2352" s="8">
        <v>9689309.1499999985</v>
      </c>
      <c r="R2352" s="8">
        <v>55576.94</v>
      </c>
    </row>
    <row r="2353" spans="1:18" ht="15" x14ac:dyDescent="0.2">
      <c r="A2353" s="1" t="str" cm="1">
        <f t="array" ref="A2353">_xlfn.LET(
  _xlpm.n, UPPER(TRIM(C2353)),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C2353
  )
)</f>
        <v>New South Wales</v>
      </c>
      <c r="B2353" s="1" t="str" cm="1">
        <f t="array" ref="B2353">_xlfn.LET(
  _xlpm.n, UPPER(TRIM(C2353)),
  _xlfn.XLOOKUP(
    _xlpm.n,
    {"AUSTRALIA","NSW","VIC","QLD","SA","WA","TAS","NT","ACT","UNK"},
    {"AU","NSW","VIC","QLD","SA","WA","TAS","NT","ACT","UNK"},
    C2353
  )
)</f>
        <v>NSW</v>
      </c>
      <c r="C2353" s="1" t="s">
        <v>18</v>
      </c>
      <c r="D2353" s="11">
        <f t="shared" si="36"/>
        <v>44166</v>
      </c>
      <c r="E2353" s="1" t="s">
        <v>57</v>
      </c>
      <c r="F2353" s="1" t="s">
        <v>28</v>
      </c>
      <c r="G2353" s="4">
        <v>194812</v>
      </c>
      <c r="H2353" s="5">
        <v>2640902.1999999993</v>
      </c>
      <c r="I2353" s="4">
        <v>194208</v>
      </c>
      <c r="J2353" s="4">
        <v>604</v>
      </c>
      <c r="K2353" s="4">
        <v>2632256.4499999993</v>
      </c>
      <c r="L2353" s="4">
        <v>8645.75</v>
      </c>
      <c r="M2353" s="6">
        <v>0.99689957497484749</v>
      </c>
      <c r="N2353" s="4">
        <v>10.696357615894041</v>
      </c>
      <c r="O2353" s="4">
        <v>2662115.7499999995</v>
      </c>
      <c r="P2353" s="4">
        <v>2647362.7999999993</v>
      </c>
      <c r="Q2353" s="4">
        <v>2632256.4499999993</v>
      </c>
      <c r="R2353" s="4">
        <v>15106.35</v>
      </c>
    </row>
    <row r="2354" spans="1:18" ht="15" x14ac:dyDescent="0.2">
      <c r="A2354" s="1" t="str" cm="1">
        <f t="array" ref="A2354">_xlfn.LET(
  _xlpm.n, UPPER(TRIM(C2354)),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C2354
  )
)</f>
        <v>Victoria</v>
      </c>
      <c r="B2354" s="1" t="str" cm="1">
        <f t="array" ref="B2354">_xlfn.LET(
  _xlpm.n, UPPER(TRIM(C2354)),
  _xlfn.XLOOKUP(
    _xlpm.n,
    {"AUSTRALIA","NSW","VIC","QLD","SA","WA","TAS","NT","ACT","UNK"},
    {"AU","NSW","VIC","QLD","SA","WA","TAS","NT","ACT","UNK"},
    C2354
  )
)</f>
        <v>VIC</v>
      </c>
      <c r="C2354" s="1" t="s">
        <v>19</v>
      </c>
      <c r="D2354" s="11">
        <f t="shared" si="36"/>
        <v>44166</v>
      </c>
      <c r="E2354" s="1" t="s">
        <v>57</v>
      </c>
      <c r="F2354" s="1" t="s">
        <v>28</v>
      </c>
      <c r="G2354" s="4">
        <v>155178</v>
      </c>
      <c r="H2354" s="5">
        <v>1970394.2999999998</v>
      </c>
      <c r="I2354" s="4">
        <v>154587</v>
      </c>
      <c r="J2354" s="4">
        <v>591</v>
      </c>
      <c r="K2354" s="4">
        <v>1962838.7500000002</v>
      </c>
      <c r="L2354" s="4">
        <v>7555.5499999999993</v>
      </c>
      <c r="M2354" s="6">
        <v>0.99619147044039746</v>
      </c>
      <c r="N2354" s="4">
        <v>15.370135363790187</v>
      </c>
      <c r="O2354" s="4">
        <v>2052992.05</v>
      </c>
      <c r="P2354" s="4">
        <v>1979478.0500000003</v>
      </c>
      <c r="Q2354" s="4">
        <v>1962838.7500000002</v>
      </c>
      <c r="R2354" s="4">
        <v>16639.3</v>
      </c>
    </row>
    <row r="2355" spans="1:18" ht="15" x14ac:dyDescent="0.2">
      <c r="A2355" s="1" t="str" cm="1">
        <f t="array" ref="A2355">_xlfn.LET(
  _xlpm.n, UPPER(TRIM(C2355)),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C2355
  )
)</f>
        <v>Queensland</v>
      </c>
      <c r="B2355" s="1" t="str" cm="1">
        <f t="array" ref="B2355">_xlfn.LET(
  _xlpm.n, UPPER(TRIM(C2355)),
  _xlfn.XLOOKUP(
    _xlpm.n,
    {"AUSTRALIA","NSW","VIC","QLD","SA","WA","TAS","NT","ACT","UNK"},
    {"AU","NSW","VIC","QLD","SA","WA","TAS","NT","ACT","UNK"},
    C2355
  )
)</f>
        <v>QLD</v>
      </c>
      <c r="C2355" s="1" t="s">
        <v>20</v>
      </c>
      <c r="D2355" s="11">
        <f t="shared" si="36"/>
        <v>44166</v>
      </c>
      <c r="E2355" s="1" t="s">
        <v>57</v>
      </c>
      <c r="F2355" s="1" t="s">
        <v>28</v>
      </c>
      <c r="G2355" s="4">
        <v>172891</v>
      </c>
      <c r="H2355" s="5">
        <v>2452285.3500000006</v>
      </c>
      <c r="I2355" s="4">
        <v>172453</v>
      </c>
      <c r="J2355" s="4">
        <v>438</v>
      </c>
      <c r="K2355" s="4">
        <v>2446522.6000000006</v>
      </c>
      <c r="L2355" s="4">
        <v>5762.7499999999982</v>
      </c>
      <c r="M2355" s="6">
        <v>0.99746661191155117</v>
      </c>
      <c r="N2355" s="4">
        <v>4.7419863013698622</v>
      </c>
      <c r="O2355" s="4">
        <v>2477834.3499999987</v>
      </c>
      <c r="P2355" s="4">
        <v>2454362.3400000008</v>
      </c>
      <c r="Q2355" s="4">
        <v>2446522.6000000006</v>
      </c>
      <c r="R2355" s="4">
        <v>7839.74</v>
      </c>
    </row>
    <row r="2356" spans="1:18" ht="15" x14ac:dyDescent="0.2">
      <c r="A2356" s="1" t="str" cm="1">
        <f t="array" ref="A2356">_xlfn.LET(
  _xlpm.n, UPPER(TRIM(C2356)),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C2356
  )
)</f>
        <v>South Australia</v>
      </c>
      <c r="B2356" s="1" t="str" cm="1">
        <f t="array" ref="B2356">_xlfn.LET(
  _xlpm.n, UPPER(TRIM(C2356)),
  _xlfn.XLOOKUP(
    _xlpm.n,
    {"AUSTRALIA","NSW","VIC","QLD","SA","WA","TAS","NT","ACT","UNK"},
    {"AU","NSW","VIC","QLD","SA","WA","TAS","NT","ACT","UNK"},
    C2356
  )
)</f>
        <v>SA</v>
      </c>
      <c r="C2356" s="1" t="s">
        <v>21</v>
      </c>
      <c r="D2356" s="11">
        <f t="shared" si="36"/>
        <v>44166</v>
      </c>
      <c r="E2356" s="1" t="s">
        <v>57</v>
      </c>
      <c r="F2356" s="1" t="s">
        <v>28</v>
      </c>
      <c r="G2356" s="4">
        <v>65489</v>
      </c>
      <c r="H2356" s="5">
        <v>847908.15</v>
      </c>
      <c r="I2356" s="4">
        <v>65053</v>
      </c>
      <c r="J2356" s="4">
        <v>436</v>
      </c>
      <c r="K2356" s="4">
        <v>841663.5</v>
      </c>
      <c r="L2356" s="4">
        <v>6244.6500000000005</v>
      </c>
      <c r="M2356" s="6">
        <v>0.99334239337904073</v>
      </c>
      <c r="N2356" s="4">
        <v>3.155504587155963</v>
      </c>
      <c r="O2356" s="4">
        <v>860695.59999999974</v>
      </c>
      <c r="P2356" s="4">
        <v>849283.95</v>
      </c>
      <c r="Q2356" s="4">
        <v>841663.5</v>
      </c>
      <c r="R2356" s="4">
        <v>7620.4499999999989</v>
      </c>
    </row>
    <row r="2357" spans="1:18" ht="15" x14ac:dyDescent="0.2">
      <c r="A2357" s="1" t="str" cm="1">
        <f t="array" ref="A2357">_xlfn.LET(
  _xlpm.n, UPPER(TRIM(C2357)),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C2357
  )
)</f>
        <v>Western Australia</v>
      </c>
      <c r="B2357" s="1" t="str" cm="1">
        <f t="array" ref="B2357">_xlfn.LET(
  _xlpm.n, UPPER(TRIM(C2357)),
  _xlfn.XLOOKUP(
    _xlpm.n,
    {"AUSTRALIA","NSW","VIC","QLD","SA","WA","TAS","NT","ACT","UNK"},
    {"AU","NSW","VIC","QLD","SA","WA","TAS","NT","ACT","UNK"},
    C2357
  )
)</f>
        <v>WA</v>
      </c>
      <c r="C2357" s="1" t="s">
        <v>22</v>
      </c>
      <c r="D2357" s="11">
        <f t="shared" si="36"/>
        <v>44166</v>
      </c>
      <c r="E2357" s="1" t="s">
        <v>57</v>
      </c>
      <c r="F2357" s="1" t="s">
        <v>28</v>
      </c>
      <c r="G2357" s="4">
        <v>77065</v>
      </c>
      <c r="H2357" s="5">
        <v>1052567.7499999995</v>
      </c>
      <c r="I2357" s="4">
        <v>76761</v>
      </c>
      <c r="J2357" s="4">
        <v>304</v>
      </c>
      <c r="K2357" s="4">
        <v>1048183.0499999997</v>
      </c>
      <c r="L2357" s="4">
        <v>4384.7</v>
      </c>
      <c r="M2357" s="6">
        <v>0.99605527801206772</v>
      </c>
      <c r="N2357" s="4">
        <v>9.0319078947368432</v>
      </c>
      <c r="O2357" s="4">
        <v>1055375.6499999994</v>
      </c>
      <c r="P2357" s="4">
        <v>1055313.4499999993</v>
      </c>
      <c r="Q2357" s="4">
        <v>1048183.0499999997</v>
      </c>
      <c r="R2357" s="4">
        <v>7130.3999999999978</v>
      </c>
    </row>
    <row r="2358" spans="1:18" ht="15" x14ac:dyDescent="0.2">
      <c r="A2358" s="1" t="str" cm="1">
        <f t="array" ref="A2358">_xlfn.LET(
  _xlpm.n, UPPER(TRIM(C2358)),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C2358
  )
)</f>
        <v>Tasmania</v>
      </c>
      <c r="B2358" s="1" t="str" cm="1">
        <f t="array" ref="B2358">_xlfn.LET(
  _xlpm.n, UPPER(TRIM(C2358)),
  _xlfn.XLOOKUP(
    _xlpm.n,
    {"AUSTRALIA","NSW","VIC","QLD","SA","WA","TAS","NT","ACT","UNK"},
    {"AU","NSW","VIC","QLD","SA","WA","TAS","NT","ACT","UNK"},
    C2358
  )
)</f>
        <v>TAS</v>
      </c>
      <c r="C2358" s="1" t="s">
        <v>23</v>
      </c>
      <c r="D2358" s="11">
        <f t="shared" si="36"/>
        <v>44166</v>
      </c>
      <c r="E2358" s="1" t="s">
        <v>57</v>
      </c>
      <c r="F2358" s="1" t="s">
        <v>28</v>
      </c>
      <c r="G2358" s="4">
        <v>17482</v>
      </c>
      <c r="H2358" s="5">
        <v>225571.50000000006</v>
      </c>
      <c r="I2358" s="4">
        <v>17403</v>
      </c>
      <c r="J2358" s="4">
        <v>79</v>
      </c>
      <c r="K2358" s="4">
        <v>224593.40000000005</v>
      </c>
      <c r="L2358" s="4">
        <v>978.09999999999991</v>
      </c>
      <c r="M2358" s="6">
        <v>0.99548106623956067</v>
      </c>
      <c r="N2358" s="4">
        <v>0.32911392405063289</v>
      </c>
      <c r="O2358" s="4">
        <v>227379.65</v>
      </c>
      <c r="P2358" s="4">
        <v>225597.50000000006</v>
      </c>
      <c r="Q2358" s="4">
        <v>224593.40000000005</v>
      </c>
      <c r="R2358" s="4">
        <v>1004.1</v>
      </c>
    </row>
    <row r="2359" spans="1:18" ht="15" x14ac:dyDescent="0.2">
      <c r="A2359" s="1" t="str" cm="1">
        <f t="array" ref="A2359">_xlfn.LET(
  _xlpm.n, UPPER(TRIM(C2359)),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C2359
  )
)</f>
        <v>Northern Territory</v>
      </c>
      <c r="B2359" s="1" t="str" cm="1">
        <f t="array" ref="B2359">_xlfn.LET(
  _xlpm.n, UPPER(TRIM(C2359)),
  _xlfn.XLOOKUP(
    _xlpm.n,
    {"AUSTRALIA","NSW","VIC","QLD","SA","WA","TAS","NT","ACT","UNK"},
    {"AU","NSW","VIC","QLD","SA","WA","TAS","NT","ACT","UNK"},
    C2359
  )
)</f>
        <v>NT</v>
      </c>
      <c r="C2359" s="1" t="s">
        <v>24</v>
      </c>
      <c r="D2359" s="11">
        <f t="shared" si="36"/>
        <v>44166</v>
      </c>
      <c r="E2359" s="1" t="s">
        <v>57</v>
      </c>
      <c r="F2359" s="1" t="s">
        <v>28</v>
      </c>
      <c r="G2359" s="4">
        <v>22904</v>
      </c>
      <c r="H2359" s="5">
        <v>474028.75</v>
      </c>
      <c r="I2359" s="4">
        <v>22902</v>
      </c>
      <c r="J2359" s="4">
        <v>2</v>
      </c>
      <c r="K2359" s="4">
        <v>474003.95</v>
      </c>
      <c r="L2359" s="4">
        <v>24.8</v>
      </c>
      <c r="M2359" s="6">
        <v>0.99991267900803349</v>
      </c>
      <c r="N2359" s="4">
        <v>0</v>
      </c>
      <c r="O2359" s="4">
        <v>474141</v>
      </c>
      <c r="P2359" s="4">
        <v>474028.75</v>
      </c>
      <c r="Q2359" s="4">
        <v>474003.95</v>
      </c>
      <c r="R2359" s="4">
        <v>24.8</v>
      </c>
    </row>
    <row r="2360" spans="1:18" ht="15" x14ac:dyDescent="0.2">
      <c r="A2360" s="1" t="str" cm="1">
        <f t="array" ref="A2360">_xlfn.LET(
  _xlpm.n, UPPER(TRIM(C2360)),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C2360
  )
)</f>
        <v>Australian Capital Territory</v>
      </c>
      <c r="B2360" s="1" t="str" cm="1">
        <f t="array" ref="B2360">_xlfn.LET(
  _xlpm.n, UPPER(TRIM(C2360)),
  _xlfn.XLOOKUP(
    _xlpm.n,
    {"AUSTRALIA","NSW","VIC","QLD","SA","WA","TAS","NT","ACT","UNK"},
    {"AU","NSW","VIC","QLD","SA","WA","TAS","NT","ACT","UNK"},
    C2360
  )
)</f>
        <v>ACT</v>
      </c>
      <c r="C2360" s="1" t="s">
        <v>25</v>
      </c>
      <c r="D2360" s="11">
        <f t="shared" si="36"/>
        <v>44166</v>
      </c>
      <c r="E2360" s="1" t="s">
        <v>57</v>
      </c>
      <c r="F2360" s="1" t="s">
        <v>28</v>
      </c>
      <c r="G2360" s="4">
        <v>4678</v>
      </c>
      <c r="H2360" s="5">
        <v>59346.9</v>
      </c>
      <c r="I2360" s="4">
        <v>4665</v>
      </c>
      <c r="J2360" s="4">
        <v>13</v>
      </c>
      <c r="K2360" s="4">
        <v>59185.5</v>
      </c>
      <c r="L2360" s="4">
        <v>161.4</v>
      </c>
      <c r="M2360" s="6">
        <v>0.99722103463018386</v>
      </c>
      <c r="N2360" s="4">
        <v>3.8769230769230774</v>
      </c>
      <c r="O2360" s="4">
        <v>59660.900000000016</v>
      </c>
      <c r="P2360" s="4">
        <v>59397.30000000001</v>
      </c>
      <c r="Q2360" s="4">
        <v>59185.5</v>
      </c>
      <c r="R2360" s="4">
        <v>211.8</v>
      </c>
    </row>
    <row r="2361" spans="1:18" ht="15" x14ac:dyDescent="0.2">
      <c r="A2361" s="1" t="str" cm="1">
        <f t="array" ref="A2361">_xlfn.LET(
  _xlpm.n, UPPER(TRIM(C2361)),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C2361
  )
)</f>
        <v>Unknown</v>
      </c>
      <c r="B2361" s="1" t="str" cm="1">
        <f t="array" ref="B2361">_xlfn.LET(
  _xlpm.n, UPPER(TRIM(C2361)),
  _xlfn.XLOOKUP(
    _xlpm.n,
    {"AUSTRALIA","NSW","VIC","QLD","SA","WA","TAS","NT","ACT","UNK"},
    {"AU","NSW","VIC","QLD","SA","WA","TAS","NT","ACT","UNK"},
    C2361
  )
)</f>
        <v>UNK</v>
      </c>
      <c r="C2361" s="1" t="s">
        <v>26</v>
      </c>
      <c r="D2361" s="11">
        <f t="shared" si="36"/>
        <v>44166</v>
      </c>
      <c r="E2361" s="1" t="s">
        <v>57</v>
      </c>
      <c r="F2361" s="1" t="s">
        <v>28</v>
      </c>
      <c r="G2361" s="4">
        <v>4</v>
      </c>
      <c r="H2361" s="5">
        <v>61.95</v>
      </c>
      <c r="I2361" s="4">
        <v>4</v>
      </c>
      <c r="J2361" s="4">
        <v>0</v>
      </c>
      <c r="K2361" s="4">
        <v>61.95</v>
      </c>
      <c r="L2361" s="4">
        <v>0</v>
      </c>
      <c r="M2361" s="6">
        <v>1</v>
      </c>
      <c r="N2361" s="4" t="s">
        <v>32</v>
      </c>
      <c r="O2361" s="4">
        <v>61.95</v>
      </c>
      <c r="P2361" s="4">
        <v>61.95</v>
      </c>
      <c r="Q2361" s="4">
        <v>61.95</v>
      </c>
      <c r="R2361" s="4">
        <v>0</v>
      </c>
    </row>
    <row r="2362" spans="1:18" ht="15" x14ac:dyDescent="0.2">
      <c r="A2362" s="1" t="str" cm="1">
        <f t="array" ref="A2362">_xlfn.LET(
  _xlpm.n, UPPER(TRIM(C2362)),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C2362
  )
)</f>
        <v>Australia</v>
      </c>
      <c r="B2362" s="1" t="str" cm="1">
        <f t="array" ref="B2362">_xlfn.LET(
  _xlpm.n, UPPER(TRIM(C2362)),
  _xlfn.XLOOKUP(
    _xlpm.n,
    {"AUSTRALIA","NSW","VIC","QLD","SA","WA","TAS","NT","ACT","UNK"},
    {"AU","NSW","VIC","QLD","SA","WA","TAS","NT","ACT","UNK"},
    C2362
  )
)</f>
        <v>AU</v>
      </c>
      <c r="C2362" s="2" t="s">
        <v>15</v>
      </c>
      <c r="D2362" s="12">
        <f t="shared" si="36"/>
        <v>44166</v>
      </c>
      <c r="E2362" s="3" t="s">
        <v>57</v>
      </c>
      <c r="F2362" s="3" t="s">
        <v>29</v>
      </c>
      <c r="G2362" s="8">
        <v>4035400</v>
      </c>
      <c r="H2362" s="9">
        <v>327533925.23000103</v>
      </c>
      <c r="I2362" s="8">
        <v>2334372</v>
      </c>
      <c r="J2362" s="8">
        <v>1701028</v>
      </c>
      <c r="K2362" s="8">
        <v>159962856.69999909</v>
      </c>
      <c r="L2362" s="8">
        <v>167571068.52999988</v>
      </c>
      <c r="M2362" s="10">
        <v>0.57847350944144327</v>
      </c>
      <c r="N2362" s="8">
        <v>49.081581273206645</v>
      </c>
      <c r="O2362" s="8">
        <v>361329268.54999751</v>
      </c>
      <c r="P2362" s="8">
        <v>411023069.2600013</v>
      </c>
      <c r="Q2362" s="8">
        <v>159962856.69999909</v>
      </c>
      <c r="R2362" s="8">
        <v>251060212.55999997</v>
      </c>
    </row>
    <row r="2363" spans="1:18" ht="15" x14ac:dyDescent="0.2">
      <c r="A2363" s="1" t="str" cm="1">
        <f t="array" ref="A2363">_xlfn.LET(
  _xlpm.n, UPPER(TRIM(C2363)),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C2363
  )
)</f>
        <v>New South Wales</v>
      </c>
      <c r="B2363" s="1" t="str" cm="1">
        <f t="array" ref="B2363">_xlfn.LET(
  _xlpm.n, UPPER(TRIM(C2363)),
  _xlfn.XLOOKUP(
    _xlpm.n,
    {"AUSTRALIA","NSW","VIC","QLD","SA","WA","TAS","NT","ACT","UNK"},
    {"AU","NSW","VIC","QLD","SA","WA","TAS","NT","ACT","UNK"},
    C2363
  )
)</f>
        <v>NSW</v>
      </c>
      <c r="C2363" s="1" t="s">
        <v>18</v>
      </c>
      <c r="D2363" s="11">
        <f t="shared" si="36"/>
        <v>44166</v>
      </c>
      <c r="E2363" s="1" t="s">
        <v>57</v>
      </c>
      <c r="F2363" s="1" t="s">
        <v>29</v>
      </c>
      <c r="G2363" s="4">
        <v>1253660</v>
      </c>
      <c r="H2363" s="5">
        <v>100466068.26000001</v>
      </c>
      <c r="I2363" s="4">
        <v>714719</v>
      </c>
      <c r="J2363" s="4">
        <v>538941</v>
      </c>
      <c r="K2363" s="4">
        <v>48478120.000000022</v>
      </c>
      <c r="L2363" s="4">
        <v>51987948.260000058</v>
      </c>
      <c r="M2363" s="6">
        <v>0.57010592983743602</v>
      </c>
      <c r="N2363" s="4">
        <v>49.373653479694418</v>
      </c>
      <c r="O2363" s="4">
        <v>110152413.50000004</v>
      </c>
      <c r="P2363" s="4">
        <v>127075554.43999986</v>
      </c>
      <c r="Q2363" s="4">
        <v>48478120.000000022</v>
      </c>
      <c r="R2363" s="4">
        <v>78597434.439999893</v>
      </c>
    </row>
    <row r="2364" spans="1:18" ht="15" x14ac:dyDescent="0.2">
      <c r="A2364" s="1" t="str" cm="1">
        <f t="array" ref="A2364">_xlfn.LET(
  _xlpm.n, UPPER(TRIM(C2364)),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C2364
  )
)</f>
        <v>Victoria</v>
      </c>
      <c r="B2364" s="1" t="str" cm="1">
        <f t="array" ref="B2364">_xlfn.LET(
  _xlpm.n, UPPER(TRIM(C2364)),
  _xlfn.XLOOKUP(
    _xlpm.n,
    {"AUSTRALIA","NSW","VIC","QLD","SA","WA","TAS","NT","ACT","UNK"},
    {"AU","NSW","VIC","QLD","SA","WA","TAS","NT","ACT","UNK"},
    C2364
  )
)</f>
        <v>VIC</v>
      </c>
      <c r="C2364" s="1" t="s">
        <v>19</v>
      </c>
      <c r="D2364" s="11">
        <f t="shared" si="36"/>
        <v>44166</v>
      </c>
      <c r="E2364" s="1" t="s">
        <v>57</v>
      </c>
      <c r="F2364" s="1" t="s">
        <v>29</v>
      </c>
      <c r="G2364" s="4">
        <v>1218296</v>
      </c>
      <c r="H2364" s="5">
        <v>100245790.29999985</v>
      </c>
      <c r="I2364" s="4">
        <v>688534</v>
      </c>
      <c r="J2364" s="4">
        <v>529762</v>
      </c>
      <c r="K2364" s="4">
        <v>47946774.599999949</v>
      </c>
      <c r="L2364" s="4">
        <v>52299015.699999981</v>
      </c>
      <c r="M2364" s="6">
        <v>0.56516150426497336</v>
      </c>
      <c r="N2364" s="4">
        <v>47.593513011503241</v>
      </c>
      <c r="O2364" s="4">
        <v>110358022.84999986</v>
      </c>
      <c r="P2364" s="4">
        <v>125459024.93999991</v>
      </c>
      <c r="Q2364" s="4">
        <v>47946774.599999949</v>
      </c>
      <c r="R2364" s="4">
        <v>77512250.339999974</v>
      </c>
    </row>
    <row r="2365" spans="1:18" ht="15" x14ac:dyDescent="0.2">
      <c r="A2365" s="1" t="str" cm="1">
        <f t="array" ref="A2365">_xlfn.LET(
  _xlpm.n, UPPER(TRIM(C2365)),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C2365
  )
)</f>
        <v>Queensland</v>
      </c>
      <c r="B2365" s="1" t="str" cm="1">
        <f t="array" ref="B2365">_xlfn.LET(
  _xlpm.n, UPPER(TRIM(C2365)),
  _xlfn.XLOOKUP(
    _xlpm.n,
    {"AUSTRALIA","NSW","VIC","QLD","SA","WA","TAS","NT","ACT","UNK"},
    {"AU","NSW","VIC","QLD","SA","WA","TAS","NT","ACT","UNK"},
    C2365
  )
)</f>
        <v>QLD</v>
      </c>
      <c r="C2365" s="1" t="s">
        <v>20</v>
      </c>
      <c r="D2365" s="11">
        <f t="shared" si="36"/>
        <v>44166</v>
      </c>
      <c r="E2365" s="1" t="s">
        <v>57</v>
      </c>
      <c r="F2365" s="1" t="s">
        <v>29</v>
      </c>
      <c r="G2365" s="4">
        <v>797033</v>
      </c>
      <c r="H2365" s="5">
        <v>63355696.350000076</v>
      </c>
      <c r="I2365" s="4">
        <v>494703</v>
      </c>
      <c r="J2365" s="4">
        <v>302330</v>
      </c>
      <c r="K2365" s="4">
        <v>33854734.150000028</v>
      </c>
      <c r="L2365" s="4">
        <v>29500962.199999996</v>
      </c>
      <c r="M2365" s="6">
        <v>0.62068069954443539</v>
      </c>
      <c r="N2365" s="4">
        <v>48.629997816954962</v>
      </c>
      <c r="O2365" s="4">
        <v>70483295.15000017</v>
      </c>
      <c r="P2365" s="4">
        <v>78058003.589999959</v>
      </c>
      <c r="Q2365" s="4">
        <v>33854734.150000028</v>
      </c>
      <c r="R2365" s="4">
        <v>44203269.44000002</v>
      </c>
    </row>
    <row r="2366" spans="1:18" ht="15" x14ac:dyDescent="0.2">
      <c r="A2366" s="1" t="str" cm="1">
        <f t="array" ref="A2366">_xlfn.LET(
  _xlpm.n, UPPER(TRIM(C2366)),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C2366
  )
)</f>
        <v>South Australia</v>
      </c>
      <c r="B2366" s="1" t="str" cm="1">
        <f t="array" ref="B2366">_xlfn.LET(
  _xlpm.n, UPPER(TRIM(C2366)),
  _xlfn.XLOOKUP(
    _xlpm.n,
    {"AUSTRALIA","NSW","VIC","QLD","SA","WA","TAS","NT","ACT","UNK"},
    {"AU","NSW","VIC","QLD","SA","WA","TAS","NT","ACT","UNK"},
    C2366
  )
)</f>
        <v>SA</v>
      </c>
      <c r="C2366" s="1" t="s">
        <v>21</v>
      </c>
      <c r="D2366" s="11">
        <f t="shared" si="36"/>
        <v>44166</v>
      </c>
      <c r="E2366" s="1" t="s">
        <v>57</v>
      </c>
      <c r="F2366" s="1" t="s">
        <v>29</v>
      </c>
      <c r="G2366" s="4">
        <v>274590</v>
      </c>
      <c r="H2366" s="5">
        <v>21031811.850000013</v>
      </c>
      <c r="I2366" s="4">
        <v>186663</v>
      </c>
      <c r="J2366" s="4">
        <v>87927</v>
      </c>
      <c r="K2366" s="4">
        <v>12337179.199999986</v>
      </c>
      <c r="L2366" s="4">
        <v>8694632.6500000041</v>
      </c>
      <c r="M2366" s="6">
        <v>0.67978804763465528</v>
      </c>
      <c r="N2366" s="4">
        <v>47.832750235991192</v>
      </c>
      <c r="O2366" s="4">
        <v>23897446.349999961</v>
      </c>
      <c r="P2366" s="4">
        <v>25237602.080000006</v>
      </c>
      <c r="Q2366" s="4">
        <v>12337179.199999986</v>
      </c>
      <c r="R2366" s="4">
        <v>12900422.87999999</v>
      </c>
    </row>
    <row r="2367" spans="1:18" ht="15" x14ac:dyDescent="0.2">
      <c r="A2367" s="1" t="str" cm="1">
        <f t="array" ref="A2367">_xlfn.LET(
  _xlpm.n, UPPER(TRIM(C2367)),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C2367
  )
)</f>
        <v>Western Australia</v>
      </c>
      <c r="B2367" s="1" t="str" cm="1">
        <f t="array" ref="B2367">_xlfn.LET(
  _xlpm.n, UPPER(TRIM(C2367)),
  _xlfn.XLOOKUP(
    _xlpm.n,
    {"AUSTRALIA","NSW","VIC","QLD","SA","WA","TAS","NT","ACT","UNK"},
    {"AU","NSW","VIC","QLD","SA","WA","TAS","NT","ACT","UNK"},
    C2367
  )
)</f>
        <v>WA</v>
      </c>
      <c r="C2367" s="1" t="s">
        <v>22</v>
      </c>
      <c r="D2367" s="11">
        <f t="shared" si="36"/>
        <v>44166</v>
      </c>
      <c r="E2367" s="1" t="s">
        <v>57</v>
      </c>
      <c r="F2367" s="1" t="s">
        <v>29</v>
      </c>
      <c r="G2367" s="4">
        <v>367028</v>
      </c>
      <c r="H2367" s="5">
        <v>31142863.839999992</v>
      </c>
      <c r="I2367" s="4">
        <v>202836</v>
      </c>
      <c r="J2367" s="4">
        <v>164192</v>
      </c>
      <c r="K2367" s="4">
        <v>13716680.399999991</v>
      </c>
      <c r="L2367" s="4">
        <v>17426183.440000001</v>
      </c>
      <c r="M2367" s="6">
        <v>0.55264448488943618</v>
      </c>
      <c r="N2367" s="4">
        <v>53.425110297700272</v>
      </c>
      <c r="O2367" s="4">
        <v>34198702.950000055</v>
      </c>
      <c r="P2367" s="4">
        <v>39914839.550000034</v>
      </c>
      <c r="Q2367" s="4">
        <v>13716680.399999991</v>
      </c>
      <c r="R2367" s="4">
        <v>26198159.150000002</v>
      </c>
    </row>
    <row r="2368" spans="1:18" ht="15" x14ac:dyDescent="0.2">
      <c r="A2368" s="1" t="str" cm="1">
        <f t="array" ref="A2368">_xlfn.LET(
  _xlpm.n, UPPER(TRIM(C2368)),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C2368
  )
)</f>
        <v>Tasmania</v>
      </c>
      <c r="B2368" s="1" t="str" cm="1">
        <f t="array" ref="B2368">_xlfn.LET(
  _xlpm.n, UPPER(TRIM(C2368)),
  _xlfn.XLOOKUP(
    _xlpm.n,
    {"AUSTRALIA","NSW","VIC","QLD","SA","WA","TAS","NT","ACT","UNK"},
    {"AU","NSW","VIC","QLD","SA","WA","TAS","NT","ACT","UNK"},
    C2368
  )
)</f>
        <v>TAS</v>
      </c>
      <c r="C2368" s="1" t="s">
        <v>23</v>
      </c>
      <c r="D2368" s="11">
        <f t="shared" si="36"/>
        <v>44166</v>
      </c>
      <c r="E2368" s="1" t="s">
        <v>57</v>
      </c>
      <c r="F2368" s="1" t="s">
        <v>29</v>
      </c>
      <c r="G2368" s="4">
        <v>68424</v>
      </c>
      <c r="H2368" s="5">
        <v>5821535.2499999944</v>
      </c>
      <c r="I2368" s="4">
        <v>28374</v>
      </c>
      <c r="J2368" s="4">
        <v>40050</v>
      </c>
      <c r="K2368" s="4">
        <v>2264994.8500000029</v>
      </c>
      <c r="L2368" s="4">
        <v>3556540.3999999985</v>
      </c>
      <c r="M2368" s="6">
        <v>0.41467905997895477</v>
      </c>
      <c r="N2368" s="4">
        <v>37.539000000000001</v>
      </c>
      <c r="O2368" s="4">
        <v>6575405.1499999994</v>
      </c>
      <c r="P2368" s="4">
        <v>7324972.1999999927</v>
      </c>
      <c r="Q2368" s="4">
        <v>2264994.8500000029</v>
      </c>
      <c r="R2368" s="4">
        <v>5059977.3499999978</v>
      </c>
    </row>
    <row r="2369" spans="1:18" ht="15" x14ac:dyDescent="0.2">
      <c r="A2369" s="1" t="str" cm="1">
        <f t="array" ref="A2369">_xlfn.LET(
  _xlpm.n, UPPER(TRIM(C2369)),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C2369
  )
)</f>
        <v>Northern Territory</v>
      </c>
      <c r="B2369" s="1" t="str" cm="1">
        <f t="array" ref="B2369">_xlfn.LET(
  _xlpm.n, UPPER(TRIM(C2369)),
  _xlfn.XLOOKUP(
    _xlpm.n,
    {"AUSTRALIA","NSW","VIC","QLD","SA","WA","TAS","NT","ACT","UNK"},
    {"AU","NSW","VIC","QLD","SA","WA","TAS","NT","ACT","UNK"},
    C2369
  )
)</f>
        <v>NT</v>
      </c>
      <c r="C2369" s="1" t="s">
        <v>24</v>
      </c>
      <c r="D2369" s="11">
        <f t="shared" si="36"/>
        <v>44166</v>
      </c>
      <c r="E2369" s="1" t="s">
        <v>57</v>
      </c>
      <c r="F2369" s="1" t="s">
        <v>29</v>
      </c>
      <c r="G2369" s="4">
        <v>11923</v>
      </c>
      <c r="H2369" s="5">
        <v>910669.94999999879</v>
      </c>
      <c r="I2369" s="4">
        <v>7946</v>
      </c>
      <c r="J2369" s="4">
        <v>3977</v>
      </c>
      <c r="K2369" s="4">
        <v>540502.64999999979</v>
      </c>
      <c r="L2369" s="4">
        <v>370167.29999999993</v>
      </c>
      <c r="M2369" s="6">
        <v>0.66644300930973743</v>
      </c>
      <c r="N2369" s="4">
        <v>62.346602967060562</v>
      </c>
      <c r="O2369" s="4">
        <v>1035800.0499999996</v>
      </c>
      <c r="P2369" s="4">
        <v>1158622.3900000001</v>
      </c>
      <c r="Q2369" s="4">
        <v>540502.64999999979</v>
      </c>
      <c r="R2369" s="4">
        <v>618119.74</v>
      </c>
    </row>
    <row r="2370" spans="1:18" ht="15" x14ac:dyDescent="0.2">
      <c r="A2370" s="1" t="str" cm="1">
        <f t="array" ref="A2370">_xlfn.LET(
  _xlpm.n, UPPER(TRIM(C2370)),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C2370
  )
)</f>
        <v>Australian Capital Territory</v>
      </c>
      <c r="B2370" s="1" t="str" cm="1">
        <f t="array" ref="B2370">_xlfn.LET(
  _xlpm.n, UPPER(TRIM(C2370)),
  _xlfn.XLOOKUP(
    _xlpm.n,
    {"AUSTRALIA","NSW","VIC","QLD","SA","WA","TAS","NT","ACT","UNK"},
    {"AU","NSW","VIC","QLD","SA","WA","TAS","NT","ACT","UNK"},
    C2370
  )
)</f>
        <v>ACT</v>
      </c>
      <c r="C2370" s="1" t="s">
        <v>25</v>
      </c>
      <c r="D2370" s="11">
        <f t="shared" ref="D2370:D2433" si="37">_xlfn.LET(
  _xlpm.s, TRIM(E2370),
  _xlpm.y, VALUE(LEFT(_xlpm.s,4)),
  _xlpm.q, VALUE(MID(_xlpm.s, FIND("Q",_xlpm.s)+1, 1)),
  _xlpm.m, CHOOSE(_xlpm.q, 9,12,3,6),
  DATE(_xlpm.y + (_xlpm.q&gt;=3), _xlpm.m, 1)
)</f>
        <v>44166</v>
      </c>
      <c r="E2370" s="1" t="s">
        <v>57</v>
      </c>
      <c r="F2370" s="1" t="s">
        <v>29</v>
      </c>
      <c r="G2370" s="4">
        <v>44438</v>
      </c>
      <c r="H2370" s="5">
        <v>4558909.5299999909</v>
      </c>
      <c r="I2370" s="4">
        <v>10590</v>
      </c>
      <c r="J2370" s="4">
        <v>33848</v>
      </c>
      <c r="K2370" s="4">
        <v>823488.64999999944</v>
      </c>
      <c r="L2370" s="4">
        <v>3735420.88</v>
      </c>
      <c r="M2370" s="6">
        <v>0.23830955488545838</v>
      </c>
      <c r="N2370" s="4">
        <v>66.028815291893196</v>
      </c>
      <c r="O2370" s="4">
        <v>4627582.1000000108</v>
      </c>
      <c r="P2370" s="4">
        <v>6793852.8699999955</v>
      </c>
      <c r="Q2370" s="4">
        <v>823488.64999999944</v>
      </c>
      <c r="R2370" s="4">
        <v>5970364.2199999979</v>
      </c>
    </row>
    <row r="2371" spans="1:18" ht="15" x14ac:dyDescent="0.2">
      <c r="A2371" s="1" t="str" cm="1">
        <f t="array" ref="A2371">_xlfn.LET(
  _xlpm.n, UPPER(TRIM(C2371)),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C2371
  )
)</f>
        <v>Unknown</v>
      </c>
      <c r="B2371" s="1" t="str" cm="1">
        <f t="array" ref="B2371">_xlfn.LET(
  _xlpm.n, UPPER(TRIM(C2371)),
  _xlfn.XLOOKUP(
    _xlpm.n,
    {"AUSTRALIA","NSW","VIC","QLD","SA","WA","TAS","NT","ACT","UNK"},
    {"AU","NSW","VIC","QLD","SA","WA","TAS","NT","ACT","UNK"},
    C2371
  )
)</f>
        <v>UNK</v>
      </c>
      <c r="C2371" s="1" t="s">
        <v>26</v>
      </c>
      <c r="D2371" s="11">
        <f t="shared" si="37"/>
        <v>44166</v>
      </c>
      <c r="E2371" s="1" t="s">
        <v>57</v>
      </c>
      <c r="F2371" s="1" t="s">
        <v>29</v>
      </c>
      <c r="G2371" s="4">
        <v>8</v>
      </c>
      <c r="H2371" s="5">
        <v>579.9</v>
      </c>
      <c r="I2371" s="4">
        <v>7</v>
      </c>
      <c r="J2371" s="4">
        <v>1</v>
      </c>
      <c r="K2371" s="4">
        <v>382.2</v>
      </c>
      <c r="L2371" s="4">
        <v>197.7</v>
      </c>
      <c r="M2371" s="6">
        <v>0.875</v>
      </c>
      <c r="N2371" s="4">
        <v>17.3</v>
      </c>
      <c r="O2371" s="4">
        <v>600.45000000000005</v>
      </c>
      <c r="P2371" s="4">
        <v>597.20000000000005</v>
      </c>
      <c r="Q2371" s="4">
        <v>382.2</v>
      </c>
      <c r="R2371" s="4">
        <v>215</v>
      </c>
    </row>
    <row r="2372" spans="1:18" ht="15" x14ac:dyDescent="0.2">
      <c r="A2372" s="1" t="str" cm="1">
        <f t="array" ref="A2372">_xlfn.LET(
  _xlpm.n, UPPER(TRIM(C2372)),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C2372
  )
)</f>
        <v>Australia</v>
      </c>
      <c r="B2372" s="1" t="str" cm="1">
        <f t="array" ref="B2372">_xlfn.LET(
  _xlpm.n, UPPER(TRIM(C2372)),
  _xlfn.XLOOKUP(
    _xlpm.n,
    {"AUSTRALIA","NSW","VIC","QLD","SA","WA","TAS","NT","ACT","UNK"},
    {"AU","NSW","VIC","QLD","SA","WA","TAS","NT","ACT","UNK"},
    C2372
  )
)</f>
        <v>AU</v>
      </c>
      <c r="C2372" s="2" t="s">
        <v>15</v>
      </c>
      <c r="D2372" s="12">
        <f t="shared" si="37"/>
        <v>44166</v>
      </c>
      <c r="E2372" s="3" t="s">
        <v>57</v>
      </c>
      <c r="F2372" s="3" t="s">
        <v>30</v>
      </c>
      <c r="G2372" s="8">
        <v>8728430</v>
      </c>
      <c r="H2372" s="9">
        <v>746354032.52000046</v>
      </c>
      <c r="I2372" s="8">
        <v>3088356</v>
      </c>
      <c r="J2372" s="8">
        <v>5640074</v>
      </c>
      <c r="K2372" s="8">
        <v>266575124.6499998</v>
      </c>
      <c r="L2372" s="8">
        <v>479778907.86999971</v>
      </c>
      <c r="M2372" s="10">
        <v>0.35382720603819928</v>
      </c>
      <c r="N2372" s="8">
        <v>84.011863023088722</v>
      </c>
      <c r="O2372" s="8">
        <v>825045450.38999701</v>
      </c>
      <c r="P2372" s="8">
        <v>1163219594.4599991</v>
      </c>
      <c r="Q2372" s="8">
        <v>266575124.6499998</v>
      </c>
      <c r="R2372" s="8">
        <v>896644469.8100003</v>
      </c>
    </row>
    <row r="2373" spans="1:18" ht="15" x14ac:dyDescent="0.2">
      <c r="A2373" s="1" t="str" cm="1">
        <f t="array" ref="A2373">_xlfn.LET(
  _xlpm.n, UPPER(TRIM(C2373)),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C2373
  )
)</f>
        <v>New South Wales</v>
      </c>
      <c r="B2373" s="1" t="str" cm="1">
        <f t="array" ref="B2373">_xlfn.LET(
  _xlpm.n, UPPER(TRIM(C2373)),
  _xlfn.XLOOKUP(
    _xlpm.n,
    {"AUSTRALIA","NSW","VIC","QLD","SA","WA","TAS","NT","ACT","UNK"},
    {"AU","NSW","VIC","QLD","SA","WA","TAS","NT","ACT","UNK"},
    C2373
  )
)</f>
        <v>NSW</v>
      </c>
      <c r="C2373" s="1" t="s">
        <v>18</v>
      </c>
      <c r="D2373" s="11">
        <f t="shared" si="37"/>
        <v>44166</v>
      </c>
      <c r="E2373" s="1" t="s">
        <v>57</v>
      </c>
      <c r="F2373" s="1" t="s">
        <v>30</v>
      </c>
      <c r="G2373" s="4">
        <v>3028517</v>
      </c>
      <c r="H2373" s="5">
        <v>269184309.93000013</v>
      </c>
      <c r="I2373" s="4">
        <v>1155751</v>
      </c>
      <c r="J2373" s="4">
        <v>1872766</v>
      </c>
      <c r="K2373" s="4">
        <v>102139837.84999992</v>
      </c>
      <c r="L2373" s="4">
        <v>167044472.07999992</v>
      </c>
      <c r="M2373" s="6">
        <v>0.38162275463535456</v>
      </c>
      <c r="N2373" s="4">
        <v>91.155684015149689</v>
      </c>
      <c r="O2373" s="4">
        <v>292733243.19999993</v>
      </c>
      <c r="P2373" s="4">
        <v>420578977.85000044</v>
      </c>
      <c r="Q2373" s="4">
        <v>102139837.84999992</v>
      </c>
      <c r="R2373" s="4">
        <v>318439140</v>
      </c>
    </row>
    <row r="2374" spans="1:18" ht="15" x14ac:dyDescent="0.2">
      <c r="A2374" s="1" t="str" cm="1">
        <f t="array" ref="A2374">_xlfn.LET(
  _xlpm.n, UPPER(TRIM(C2374)),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C2374
  )
)</f>
        <v>Victoria</v>
      </c>
      <c r="B2374" s="1" t="str" cm="1">
        <f t="array" ref="B2374">_xlfn.LET(
  _xlpm.n, UPPER(TRIM(C2374)),
  _xlfn.XLOOKUP(
    _xlpm.n,
    {"AUSTRALIA","NSW","VIC","QLD","SA","WA","TAS","NT","ACT","UNK"},
    {"AU","NSW","VIC","QLD","SA","WA","TAS","NT","ACT","UNK"},
    C2374
  )
)</f>
        <v>VIC</v>
      </c>
      <c r="C2374" s="1" t="s">
        <v>19</v>
      </c>
      <c r="D2374" s="11">
        <f t="shared" si="37"/>
        <v>44166</v>
      </c>
      <c r="E2374" s="1" t="s">
        <v>57</v>
      </c>
      <c r="F2374" s="1" t="s">
        <v>30</v>
      </c>
      <c r="G2374" s="4">
        <v>2463391</v>
      </c>
      <c r="H2374" s="5">
        <v>210324061.42999998</v>
      </c>
      <c r="I2374" s="4">
        <v>953624</v>
      </c>
      <c r="J2374" s="4">
        <v>1509767</v>
      </c>
      <c r="K2374" s="4">
        <v>82362528.350000113</v>
      </c>
      <c r="L2374" s="4">
        <v>127961533.08000001</v>
      </c>
      <c r="M2374" s="6">
        <v>0.38711840710630185</v>
      </c>
      <c r="N2374" s="4">
        <v>78.35614711474652</v>
      </c>
      <c r="O2374" s="4">
        <v>234863465.50999999</v>
      </c>
      <c r="P2374" s="4">
        <v>315659195.11999977</v>
      </c>
      <c r="Q2374" s="4">
        <v>82362528.350000113</v>
      </c>
      <c r="R2374" s="4">
        <v>233296666.76999989</v>
      </c>
    </row>
    <row r="2375" spans="1:18" ht="15" x14ac:dyDescent="0.2">
      <c r="A2375" s="1" t="str" cm="1">
        <f t="array" ref="A2375">_xlfn.LET(
  _xlpm.n, UPPER(TRIM(C2375)),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C2375
  )
)</f>
        <v>Queensland</v>
      </c>
      <c r="B2375" s="1" t="str" cm="1">
        <f t="array" ref="B2375">_xlfn.LET(
  _xlpm.n, UPPER(TRIM(C2375)),
  _xlfn.XLOOKUP(
    _xlpm.n,
    {"AUSTRALIA","NSW","VIC","QLD","SA","WA","TAS","NT","ACT","UNK"},
    {"AU","NSW","VIC","QLD","SA","WA","TAS","NT","ACT","UNK"},
    C2375
  )
)</f>
        <v>QLD</v>
      </c>
      <c r="C2375" s="1" t="s">
        <v>20</v>
      </c>
      <c r="D2375" s="11">
        <f t="shared" si="37"/>
        <v>44166</v>
      </c>
      <c r="E2375" s="1" t="s">
        <v>57</v>
      </c>
      <c r="F2375" s="1" t="s">
        <v>30</v>
      </c>
      <c r="G2375" s="4">
        <v>1632031</v>
      </c>
      <c r="H2375" s="5">
        <v>137398246.57999995</v>
      </c>
      <c r="I2375" s="4">
        <v>486815</v>
      </c>
      <c r="J2375" s="4">
        <v>1145216</v>
      </c>
      <c r="K2375" s="4">
        <v>41673460.250000045</v>
      </c>
      <c r="L2375" s="4">
        <v>95724786.329999924</v>
      </c>
      <c r="M2375" s="6">
        <v>0.29828783889521704</v>
      </c>
      <c r="N2375" s="4">
        <v>83.233596571519683</v>
      </c>
      <c r="O2375" s="4">
        <v>152203303.61000022</v>
      </c>
      <c r="P2375" s="4">
        <v>219299007.30999959</v>
      </c>
      <c r="Q2375" s="4">
        <v>41673460.250000045</v>
      </c>
      <c r="R2375" s="4">
        <v>177625547.05999988</v>
      </c>
    </row>
    <row r="2376" spans="1:18" ht="15" x14ac:dyDescent="0.2">
      <c r="A2376" s="1" t="str" cm="1">
        <f t="array" ref="A2376">_xlfn.LET(
  _xlpm.n, UPPER(TRIM(C2376)),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C2376
  )
)</f>
        <v>South Australia</v>
      </c>
      <c r="B2376" s="1" t="str" cm="1">
        <f t="array" ref="B2376">_xlfn.LET(
  _xlpm.n, UPPER(TRIM(C2376)),
  _xlfn.XLOOKUP(
    _xlpm.n,
    {"AUSTRALIA","NSW","VIC","QLD","SA","WA","TAS","NT","ACT","UNK"},
    {"AU","NSW","VIC","QLD","SA","WA","TAS","NT","ACT","UNK"},
    C2376
  )
)</f>
        <v>SA</v>
      </c>
      <c r="C2376" s="1" t="s">
        <v>21</v>
      </c>
      <c r="D2376" s="11">
        <f t="shared" si="37"/>
        <v>44166</v>
      </c>
      <c r="E2376" s="1" t="s">
        <v>57</v>
      </c>
      <c r="F2376" s="1" t="s">
        <v>30</v>
      </c>
      <c r="G2376" s="4">
        <v>601233</v>
      </c>
      <c r="H2376" s="5">
        <v>48014020.189999998</v>
      </c>
      <c r="I2376" s="4">
        <v>220276</v>
      </c>
      <c r="J2376" s="4">
        <v>380957</v>
      </c>
      <c r="K2376" s="4">
        <v>18366261.84999999</v>
      </c>
      <c r="L2376" s="4">
        <v>29647758.339999981</v>
      </c>
      <c r="M2376" s="6">
        <v>0.36637376857225068</v>
      </c>
      <c r="N2376" s="4">
        <v>67.725338097106629</v>
      </c>
      <c r="O2376" s="4">
        <v>54721624.569999903</v>
      </c>
      <c r="P2376" s="4">
        <v>72515117.169999987</v>
      </c>
      <c r="Q2376" s="4">
        <v>18366261.84999999</v>
      </c>
      <c r="R2376" s="4">
        <v>54148855.319999985</v>
      </c>
    </row>
    <row r="2377" spans="1:18" ht="15" x14ac:dyDescent="0.2">
      <c r="A2377" s="1" t="str" cm="1">
        <f t="array" ref="A2377">_xlfn.LET(
  _xlpm.n, UPPER(TRIM(C2377)),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C2377
  )
)</f>
        <v>Western Australia</v>
      </c>
      <c r="B2377" s="1" t="str" cm="1">
        <f t="array" ref="B2377">_xlfn.LET(
  _xlpm.n, UPPER(TRIM(C2377)),
  _xlfn.XLOOKUP(
    _xlpm.n,
    {"AUSTRALIA","NSW","VIC","QLD","SA","WA","TAS","NT","ACT","UNK"},
    {"AU","NSW","VIC","QLD","SA","WA","TAS","NT","ACT","UNK"},
    C2377
  )
)</f>
        <v>WA</v>
      </c>
      <c r="C2377" s="1" t="s">
        <v>22</v>
      </c>
      <c r="D2377" s="11">
        <f t="shared" si="37"/>
        <v>44166</v>
      </c>
      <c r="E2377" s="1" t="s">
        <v>57</v>
      </c>
      <c r="F2377" s="1" t="s">
        <v>30</v>
      </c>
      <c r="G2377" s="4">
        <v>696608</v>
      </c>
      <c r="H2377" s="5">
        <v>56016355.199999891</v>
      </c>
      <c r="I2377" s="4">
        <v>168113</v>
      </c>
      <c r="J2377" s="4">
        <v>528495</v>
      </c>
      <c r="K2377" s="4">
        <v>13161389.400000023</v>
      </c>
      <c r="L2377" s="4">
        <v>42854965.799999967</v>
      </c>
      <c r="M2377" s="6">
        <v>0.24133084891359272</v>
      </c>
      <c r="N2377" s="4">
        <v>85.152196336635441</v>
      </c>
      <c r="O2377" s="4">
        <v>62512238.45000004</v>
      </c>
      <c r="P2377" s="4">
        <v>94614760.109999985</v>
      </c>
      <c r="Q2377" s="4">
        <v>13161389.400000023</v>
      </c>
      <c r="R2377" s="4">
        <v>81453370.709999919</v>
      </c>
    </row>
    <row r="2378" spans="1:18" ht="15" x14ac:dyDescent="0.2">
      <c r="A2378" s="1" t="str" cm="1">
        <f t="array" ref="A2378">_xlfn.LET(
  _xlpm.n, UPPER(TRIM(C2378)),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C2378
  )
)</f>
        <v>Tasmania</v>
      </c>
      <c r="B2378" s="1" t="str" cm="1">
        <f t="array" ref="B2378">_xlfn.LET(
  _xlpm.n, UPPER(TRIM(C2378)),
  _xlfn.XLOOKUP(
    _xlpm.n,
    {"AUSTRALIA","NSW","VIC","QLD","SA","WA","TAS","NT","ACT","UNK"},
    {"AU","NSW","VIC","QLD","SA","WA","TAS","NT","ACT","UNK"},
    C2378
  )
)</f>
        <v>TAS</v>
      </c>
      <c r="C2378" s="1" t="s">
        <v>23</v>
      </c>
      <c r="D2378" s="11">
        <f t="shared" si="37"/>
        <v>44166</v>
      </c>
      <c r="E2378" s="1" t="s">
        <v>57</v>
      </c>
      <c r="F2378" s="1" t="s">
        <v>30</v>
      </c>
      <c r="G2378" s="4">
        <v>167240</v>
      </c>
      <c r="H2378" s="5">
        <v>12989054.490000008</v>
      </c>
      <c r="I2378" s="4">
        <v>60239</v>
      </c>
      <c r="J2378" s="4">
        <v>107001</v>
      </c>
      <c r="K2378" s="4">
        <v>5105244.6499999994</v>
      </c>
      <c r="L2378" s="4">
        <v>7883809.839999998</v>
      </c>
      <c r="M2378" s="6">
        <v>0.36019492944271703</v>
      </c>
      <c r="N2378" s="4">
        <v>70.121531298962964</v>
      </c>
      <c r="O2378" s="4">
        <v>14965182.050000014</v>
      </c>
      <c r="P2378" s="4">
        <v>19665124.970000021</v>
      </c>
      <c r="Q2378" s="4">
        <v>5105244.6499999994</v>
      </c>
      <c r="R2378" s="4">
        <v>14559880.320000004</v>
      </c>
    </row>
    <row r="2379" spans="1:18" ht="15" x14ac:dyDescent="0.2">
      <c r="A2379" s="1" t="str" cm="1">
        <f t="array" ref="A2379">_xlfn.LET(
  _xlpm.n, UPPER(TRIM(C2379)),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C2379
  )
)</f>
        <v>Northern Territory</v>
      </c>
      <c r="B2379" s="1" t="str" cm="1">
        <f t="array" ref="B2379">_xlfn.LET(
  _xlpm.n, UPPER(TRIM(C2379)),
  _xlfn.XLOOKUP(
    _xlpm.n,
    {"AUSTRALIA","NSW","VIC","QLD","SA","WA","TAS","NT","ACT","UNK"},
    {"AU","NSW","VIC","QLD","SA","WA","TAS","NT","ACT","UNK"},
    C2379
  )
)</f>
        <v>NT</v>
      </c>
      <c r="C2379" s="1" t="s">
        <v>24</v>
      </c>
      <c r="D2379" s="11">
        <f t="shared" si="37"/>
        <v>44166</v>
      </c>
      <c r="E2379" s="1" t="s">
        <v>57</v>
      </c>
      <c r="F2379" s="1" t="s">
        <v>30</v>
      </c>
      <c r="G2379" s="4">
        <v>27894</v>
      </c>
      <c r="H2379" s="5">
        <v>2212968.8000000007</v>
      </c>
      <c r="I2379" s="4">
        <v>11064</v>
      </c>
      <c r="J2379" s="4">
        <v>16830</v>
      </c>
      <c r="K2379" s="4">
        <v>980937.10000000021</v>
      </c>
      <c r="L2379" s="4">
        <v>1232031.6999999988</v>
      </c>
      <c r="M2379" s="6">
        <v>0.39664443966444396</v>
      </c>
      <c r="N2379" s="4">
        <v>96.400559976987253</v>
      </c>
      <c r="O2379" s="4">
        <v>2563170.2499999977</v>
      </c>
      <c r="P2379" s="4">
        <v>3531844.8600000017</v>
      </c>
      <c r="Q2379" s="4">
        <v>980937.10000000021</v>
      </c>
      <c r="R2379" s="4">
        <v>2550907.7600000021</v>
      </c>
    </row>
    <row r="2380" spans="1:18" ht="15" x14ac:dyDescent="0.2">
      <c r="A2380" s="1" t="str" cm="1">
        <f t="array" ref="A2380">_xlfn.LET(
  _xlpm.n, UPPER(TRIM(C2380)),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C2380
  )
)</f>
        <v>Australian Capital Territory</v>
      </c>
      <c r="B2380" s="1" t="str" cm="1">
        <f t="array" ref="B2380">_xlfn.LET(
  _xlpm.n, UPPER(TRIM(C2380)),
  _xlfn.XLOOKUP(
    _xlpm.n,
    {"AUSTRALIA","NSW","VIC","QLD","SA","WA","TAS","NT","ACT","UNK"},
    {"AU","NSW","VIC","QLD","SA","WA","TAS","NT","ACT","UNK"},
    C2380
  )
)</f>
        <v>ACT</v>
      </c>
      <c r="C2380" s="1" t="s">
        <v>25</v>
      </c>
      <c r="D2380" s="11">
        <f t="shared" si="37"/>
        <v>44166</v>
      </c>
      <c r="E2380" s="1" t="s">
        <v>57</v>
      </c>
      <c r="F2380" s="1" t="s">
        <v>30</v>
      </c>
      <c r="G2380" s="4">
        <v>111489</v>
      </c>
      <c r="H2380" s="5">
        <v>10212575.149999982</v>
      </c>
      <c r="I2380" s="4">
        <v>32467</v>
      </c>
      <c r="J2380" s="4">
        <v>79022</v>
      </c>
      <c r="K2380" s="4">
        <v>2784923.3500000043</v>
      </c>
      <c r="L2380" s="4">
        <v>7427651.7999999933</v>
      </c>
      <c r="M2380" s="6">
        <v>0.29121258599503091</v>
      </c>
      <c r="N2380" s="4">
        <v>99.041335766928512</v>
      </c>
      <c r="O2380" s="4">
        <v>10480636.750000024</v>
      </c>
      <c r="P2380" s="4">
        <v>17351359.369999986</v>
      </c>
      <c r="Q2380" s="4">
        <v>2784923.3500000043</v>
      </c>
      <c r="R2380" s="4">
        <v>14566436.019999994</v>
      </c>
    </row>
    <row r="2381" spans="1:18" ht="15" x14ac:dyDescent="0.2">
      <c r="A2381" s="1" t="str" cm="1">
        <f t="array" ref="A2381">_xlfn.LET(
  _xlpm.n, UPPER(TRIM(C2381)),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C2381
  )
)</f>
        <v>Unknown</v>
      </c>
      <c r="B2381" s="1" t="str" cm="1">
        <f t="array" ref="B2381">_xlfn.LET(
  _xlpm.n, UPPER(TRIM(C2381)),
  _xlfn.XLOOKUP(
    _xlpm.n,
    {"AUSTRALIA","NSW","VIC","QLD","SA","WA","TAS","NT","ACT","UNK"},
    {"AU","NSW","VIC","QLD","SA","WA","TAS","NT","ACT","UNK"},
    C2381
  )
)</f>
        <v>UNK</v>
      </c>
      <c r="C2381" s="1" t="s">
        <v>26</v>
      </c>
      <c r="D2381" s="11">
        <f t="shared" si="37"/>
        <v>44166</v>
      </c>
      <c r="E2381" s="1" t="s">
        <v>57</v>
      </c>
      <c r="F2381" s="1" t="s">
        <v>30</v>
      </c>
      <c r="G2381" s="4">
        <v>27</v>
      </c>
      <c r="H2381" s="5">
        <v>2440.75</v>
      </c>
      <c r="I2381" s="4">
        <v>7</v>
      </c>
      <c r="J2381" s="4">
        <v>20</v>
      </c>
      <c r="K2381" s="4">
        <v>541.84999999999991</v>
      </c>
      <c r="L2381" s="4">
        <v>1898.9</v>
      </c>
      <c r="M2381" s="6">
        <v>0.25925925925925924</v>
      </c>
      <c r="N2381" s="4">
        <v>90.337500000000006</v>
      </c>
      <c r="O2381" s="4">
        <v>2586</v>
      </c>
      <c r="P2381" s="4">
        <v>4207.7</v>
      </c>
      <c r="Q2381" s="4">
        <v>541.84999999999991</v>
      </c>
      <c r="R2381" s="4">
        <v>3665.85</v>
      </c>
    </row>
    <row r="2382" spans="1:18" ht="15" x14ac:dyDescent="0.2">
      <c r="A2382" s="1" t="str" cm="1">
        <f t="array" ref="A2382">_xlfn.LET(
  _xlpm.n, UPPER(TRIM(C2382)),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C2382
  )
)</f>
        <v>Australia</v>
      </c>
      <c r="B2382" s="1" t="str" cm="1">
        <f t="array" ref="B2382">_xlfn.LET(
  _xlpm.n, UPPER(TRIM(C2382)),
  _xlfn.XLOOKUP(
    _xlpm.n,
    {"AUSTRALIA","NSW","VIC","QLD","SA","WA","TAS","NT","ACT","UNK"},
    {"AU","NSW","VIC","QLD","SA","WA","TAS","NT","ACT","UNK"},
    C2382
  )
)</f>
        <v>AU</v>
      </c>
      <c r="C2382" s="2" t="s">
        <v>15</v>
      </c>
      <c r="D2382" s="12">
        <f t="shared" si="37"/>
        <v>44166</v>
      </c>
      <c r="E2382" s="3" t="s">
        <v>57</v>
      </c>
      <c r="F2382" s="3" t="s">
        <v>31</v>
      </c>
      <c r="G2382" s="8">
        <v>487093</v>
      </c>
      <c r="H2382" s="9">
        <v>44768128.589999929</v>
      </c>
      <c r="I2382" s="8">
        <v>300377</v>
      </c>
      <c r="J2382" s="8">
        <v>186716</v>
      </c>
      <c r="K2382" s="8">
        <v>14693362.650000013</v>
      </c>
      <c r="L2382" s="8">
        <v>30074765.940000035</v>
      </c>
      <c r="M2382" s="10">
        <v>0.61667279143818532</v>
      </c>
      <c r="N2382" s="8">
        <v>247.203595377634</v>
      </c>
      <c r="O2382" s="8">
        <v>49679221.130000159</v>
      </c>
      <c r="P2382" s="8">
        <v>104201630.40000005</v>
      </c>
      <c r="Q2382" s="8">
        <v>14693362.650000013</v>
      </c>
      <c r="R2382" s="8">
        <v>89508267.750000015</v>
      </c>
    </row>
    <row r="2383" spans="1:18" ht="15" x14ac:dyDescent="0.2">
      <c r="A2383" s="1" t="str" cm="1">
        <f t="array" ref="A2383">_xlfn.LET(
  _xlpm.n, UPPER(TRIM(C2383)),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C2383
  )
)</f>
        <v>New South Wales</v>
      </c>
      <c r="B2383" s="1" t="str" cm="1">
        <f t="array" ref="B2383">_xlfn.LET(
  _xlpm.n, UPPER(TRIM(C2383)),
  _xlfn.XLOOKUP(
    _xlpm.n,
    {"AUSTRALIA","NSW","VIC","QLD","SA","WA","TAS","NT","ACT","UNK"},
    {"AU","NSW","VIC","QLD","SA","WA","TAS","NT","ACT","UNK"},
    C2383
  )
)</f>
        <v>NSW</v>
      </c>
      <c r="C2383" s="1" t="s">
        <v>18</v>
      </c>
      <c r="D2383" s="11">
        <f t="shared" si="37"/>
        <v>44166</v>
      </c>
      <c r="E2383" s="1" t="s">
        <v>57</v>
      </c>
      <c r="F2383" s="1" t="s">
        <v>31</v>
      </c>
      <c r="G2383" s="4">
        <v>162866</v>
      </c>
      <c r="H2383" s="5">
        <v>15631549.100000003</v>
      </c>
      <c r="I2383" s="4">
        <v>101861</v>
      </c>
      <c r="J2383" s="4">
        <v>61005</v>
      </c>
      <c r="K2383" s="4">
        <v>5093154.1499999994</v>
      </c>
      <c r="L2383" s="4">
        <v>10538394.949999999</v>
      </c>
      <c r="M2383" s="6">
        <v>0.62542826618201464</v>
      </c>
      <c r="N2383" s="4">
        <v>302.81171323211214</v>
      </c>
      <c r="O2383" s="4">
        <v>17293171.800000001</v>
      </c>
      <c r="P2383" s="4">
        <v>38234021.619999968</v>
      </c>
      <c r="Q2383" s="4">
        <v>5093154.1499999994</v>
      </c>
      <c r="R2383" s="4">
        <v>33140867.469999988</v>
      </c>
    </row>
    <row r="2384" spans="1:18" ht="15" x14ac:dyDescent="0.2">
      <c r="A2384" s="1" t="str" cm="1">
        <f t="array" ref="A2384">_xlfn.LET(
  _xlpm.n, UPPER(TRIM(C2384)),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C2384
  )
)</f>
        <v>Victoria</v>
      </c>
      <c r="B2384" s="1" t="str" cm="1">
        <f t="array" ref="B2384">_xlfn.LET(
  _xlpm.n, UPPER(TRIM(C2384)),
  _xlfn.XLOOKUP(
    _xlpm.n,
    {"AUSTRALIA","NSW","VIC","QLD","SA","WA","TAS","NT","ACT","UNK"},
    {"AU","NSW","VIC","QLD","SA","WA","TAS","NT","ACT","UNK"},
    C2384
  )
)</f>
        <v>VIC</v>
      </c>
      <c r="C2384" s="1" t="s">
        <v>19</v>
      </c>
      <c r="D2384" s="11">
        <f t="shared" si="37"/>
        <v>44166</v>
      </c>
      <c r="E2384" s="1" t="s">
        <v>57</v>
      </c>
      <c r="F2384" s="1" t="s">
        <v>31</v>
      </c>
      <c r="G2384" s="4">
        <v>131309</v>
      </c>
      <c r="H2384" s="5">
        <v>11851977.489999996</v>
      </c>
      <c r="I2384" s="4">
        <v>94081</v>
      </c>
      <c r="J2384" s="4">
        <v>37228</v>
      </c>
      <c r="K2384" s="4">
        <v>4455822.2</v>
      </c>
      <c r="L2384" s="4">
        <v>7396155.2899999982</v>
      </c>
      <c r="M2384" s="6">
        <v>0.71648554173742851</v>
      </c>
      <c r="N2384" s="4">
        <v>386.38033122629582</v>
      </c>
      <c r="O2384" s="4">
        <v>13301780.369999986</v>
      </c>
      <c r="P2384" s="4">
        <v>28647913.450000003</v>
      </c>
      <c r="Q2384" s="4">
        <v>4455822.2</v>
      </c>
      <c r="R2384" s="4">
        <v>24192091.25</v>
      </c>
    </row>
    <row r="2385" spans="1:18" ht="15" x14ac:dyDescent="0.2">
      <c r="A2385" s="1" t="str" cm="1">
        <f t="array" ref="A2385">_xlfn.LET(
  _xlpm.n, UPPER(TRIM(C2385)),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C2385
  )
)</f>
        <v>Queensland</v>
      </c>
      <c r="B2385" s="1" t="str" cm="1">
        <f t="array" ref="B2385">_xlfn.LET(
  _xlpm.n, UPPER(TRIM(C2385)),
  _xlfn.XLOOKUP(
    _xlpm.n,
    {"AUSTRALIA","NSW","VIC","QLD","SA","WA","TAS","NT","ACT","UNK"},
    {"AU","NSW","VIC","QLD","SA","WA","TAS","NT","ACT","UNK"},
    C2385
  )
)</f>
        <v>QLD</v>
      </c>
      <c r="C2385" s="1" t="s">
        <v>20</v>
      </c>
      <c r="D2385" s="11">
        <f t="shared" si="37"/>
        <v>44166</v>
      </c>
      <c r="E2385" s="1" t="s">
        <v>57</v>
      </c>
      <c r="F2385" s="1" t="s">
        <v>31</v>
      </c>
      <c r="G2385" s="4">
        <v>93711</v>
      </c>
      <c r="H2385" s="5">
        <v>8085002.2999999989</v>
      </c>
      <c r="I2385" s="4">
        <v>51337</v>
      </c>
      <c r="J2385" s="4">
        <v>42374</v>
      </c>
      <c r="K2385" s="4">
        <v>2491041</v>
      </c>
      <c r="L2385" s="4">
        <v>5593961.299999997</v>
      </c>
      <c r="M2385" s="6">
        <v>0.54782256085198111</v>
      </c>
      <c r="N2385" s="4">
        <v>134.35259003810853</v>
      </c>
      <c r="O2385" s="4">
        <v>8926302.6499999948</v>
      </c>
      <c r="P2385" s="4">
        <v>16670238.610000005</v>
      </c>
      <c r="Q2385" s="4">
        <v>2491041</v>
      </c>
      <c r="R2385" s="4">
        <v>14179197.610000003</v>
      </c>
    </row>
    <row r="2386" spans="1:18" ht="15" x14ac:dyDescent="0.2">
      <c r="A2386" s="1" t="str" cm="1">
        <f t="array" ref="A2386">_xlfn.LET(
  _xlpm.n, UPPER(TRIM(C2386)),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C2386
  )
)</f>
        <v>South Australia</v>
      </c>
      <c r="B2386" s="1" t="str" cm="1">
        <f t="array" ref="B2386">_xlfn.LET(
  _xlpm.n, UPPER(TRIM(C2386)),
  _xlfn.XLOOKUP(
    _xlpm.n,
    {"AUSTRALIA","NSW","VIC","QLD","SA","WA","TAS","NT","ACT","UNK"},
    {"AU","NSW","VIC","QLD","SA","WA","TAS","NT","ACT","UNK"},
    C2386
  )
)</f>
        <v>SA</v>
      </c>
      <c r="C2386" s="1" t="s">
        <v>21</v>
      </c>
      <c r="D2386" s="11">
        <f t="shared" si="37"/>
        <v>44166</v>
      </c>
      <c r="E2386" s="1" t="s">
        <v>57</v>
      </c>
      <c r="F2386" s="1" t="s">
        <v>31</v>
      </c>
      <c r="G2386" s="4">
        <v>28465</v>
      </c>
      <c r="H2386" s="5">
        <v>2705549.8499999992</v>
      </c>
      <c r="I2386" s="4">
        <v>15092</v>
      </c>
      <c r="J2386" s="4">
        <v>13373</v>
      </c>
      <c r="K2386" s="4">
        <v>808635.50000000023</v>
      </c>
      <c r="L2386" s="4">
        <v>1896914.35</v>
      </c>
      <c r="M2386" s="6">
        <v>0.53019497628666779</v>
      </c>
      <c r="N2386" s="4">
        <v>176.67997760822689</v>
      </c>
      <c r="O2386" s="4">
        <v>2981528.4000000022</v>
      </c>
      <c r="P2386" s="4">
        <v>6087123.0199999996</v>
      </c>
      <c r="Q2386" s="4">
        <v>808635.50000000023</v>
      </c>
      <c r="R2386" s="4">
        <v>5278487.5199999996</v>
      </c>
    </row>
    <row r="2387" spans="1:18" ht="15" x14ac:dyDescent="0.2">
      <c r="A2387" s="1" t="str" cm="1">
        <f t="array" ref="A2387">_xlfn.LET(
  _xlpm.n, UPPER(TRIM(C2387)),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C2387
  )
)</f>
        <v>Western Australia</v>
      </c>
      <c r="B2387" s="1" t="str" cm="1">
        <f t="array" ref="B2387">_xlfn.LET(
  _xlpm.n, UPPER(TRIM(C2387)),
  _xlfn.XLOOKUP(
    _xlpm.n,
    {"AUSTRALIA","NSW","VIC","QLD","SA","WA","TAS","NT","ACT","UNK"},
    {"AU","NSW","VIC","QLD","SA","WA","TAS","NT","ACT","UNK"},
    C2387
  )
)</f>
        <v>WA</v>
      </c>
      <c r="C2387" s="1" t="s">
        <v>22</v>
      </c>
      <c r="D2387" s="11">
        <f t="shared" si="37"/>
        <v>44166</v>
      </c>
      <c r="E2387" s="1" t="s">
        <v>57</v>
      </c>
      <c r="F2387" s="1" t="s">
        <v>31</v>
      </c>
      <c r="G2387" s="4">
        <v>54203</v>
      </c>
      <c r="H2387" s="5">
        <v>4979466.8499999978</v>
      </c>
      <c r="I2387" s="4">
        <v>29151</v>
      </c>
      <c r="J2387" s="4">
        <v>25052</v>
      </c>
      <c r="K2387" s="4">
        <v>1449688.85</v>
      </c>
      <c r="L2387" s="4">
        <v>3529778</v>
      </c>
      <c r="M2387" s="6">
        <v>0.53781156024574284</v>
      </c>
      <c r="N2387" s="4">
        <v>156.2421441392928</v>
      </c>
      <c r="O2387" s="4">
        <v>5525086.5999999987</v>
      </c>
      <c r="P2387" s="4">
        <v>10998014.899999989</v>
      </c>
      <c r="Q2387" s="4">
        <v>1449688.85</v>
      </c>
      <c r="R2387" s="4">
        <v>9548326.0499999914</v>
      </c>
    </row>
    <row r="2388" spans="1:18" ht="15" x14ac:dyDescent="0.2">
      <c r="A2388" s="1" t="str" cm="1">
        <f t="array" ref="A2388">_xlfn.LET(
  _xlpm.n, UPPER(TRIM(C2388)),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C2388
  )
)</f>
        <v>Tasmania</v>
      </c>
      <c r="B2388" s="1" t="str" cm="1">
        <f t="array" ref="B2388">_xlfn.LET(
  _xlpm.n, UPPER(TRIM(C2388)),
  _xlfn.XLOOKUP(
    _xlpm.n,
    {"AUSTRALIA","NSW","VIC","QLD","SA","WA","TAS","NT","ACT","UNK"},
    {"AU","NSW","VIC","QLD","SA","WA","TAS","NT","ACT","UNK"},
    C2388
  )
)</f>
        <v>TAS</v>
      </c>
      <c r="C2388" s="1" t="s">
        <v>23</v>
      </c>
      <c r="D2388" s="11">
        <f t="shared" si="37"/>
        <v>44166</v>
      </c>
      <c r="E2388" s="1" t="s">
        <v>57</v>
      </c>
      <c r="F2388" s="1" t="s">
        <v>31</v>
      </c>
      <c r="G2388" s="4">
        <v>7229</v>
      </c>
      <c r="H2388" s="5">
        <v>695519.50000000023</v>
      </c>
      <c r="I2388" s="4">
        <v>3689</v>
      </c>
      <c r="J2388" s="4">
        <v>3540</v>
      </c>
      <c r="K2388" s="4">
        <v>168433.64999999997</v>
      </c>
      <c r="L2388" s="4">
        <v>527085.84999999986</v>
      </c>
      <c r="M2388" s="6">
        <v>0.51030571310001382</v>
      </c>
      <c r="N2388" s="4">
        <v>165.88335967130217</v>
      </c>
      <c r="O2388" s="4">
        <v>765681.00999999978</v>
      </c>
      <c r="P2388" s="4">
        <v>1548129.4600000002</v>
      </c>
      <c r="Q2388" s="4">
        <v>168433.64999999997</v>
      </c>
      <c r="R2388" s="4">
        <v>1379695.81</v>
      </c>
    </row>
    <row r="2389" spans="1:18" ht="15" x14ac:dyDescent="0.2">
      <c r="A2389" s="1" t="str" cm="1">
        <f t="array" ref="A2389">_xlfn.LET(
  _xlpm.n, UPPER(TRIM(C2389)),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C2389
  )
)</f>
        <v>Northern Territory</v>
      </c>
      <c r="B2389" s="1" t="str" cm="1">
        <f t="array" ref="B2389">_xlfn.LET(
  _xlpm.n, UPPER(TRIM(C2389)),
  _xlfn.XLOOKUP(
    _xlpm.n,
    {"AUSTRALIA","NSW","VIC","QLD","SA","WA","TAS","NT","ACT","UNK"},
    {"AU","NSW","VIC","QLD","SA","WA","TAS","NT","ACT","UNK"},
    C2389
  )
)</f>
        <v>NT</v>
      </c>
      <c r="C2389" s="1" t="s">
        <v>24</v>
      </c>
      <c r="D2389" s="11">
        <f t="shared" si="37"/>
        <v>44166</v>
      </c>
      <c r="E2389" s="1" t="s">
        <v>57</v>
      </c>
      <c r="F2389" s="1" t="s">
        <v>31</v>
      </c>
      <c r="G2389" s="4">
        <v>2896</v>
      </c>
      <c r="H2389" s="5">
        <v>202652.55</v>
      </c>
      <c r="I2389" s="4">
        <v>2225</v>
      </c>
      <c r="J2389" s="4">
        <v>671</v>
      </c>
      <c r="K2389" s="4">
        <v>88130.05</v>
      </c>
      <c r="L2389" s="4">
        <v>114522.5</v>
      </c>
      <c r="M2389" s="6">
        <v>0.76830110497237569</v>
      </c>
      <c r="N2389" s="4">
        <v>253.20740432612311</v>
      </c>
      <c r="O2389" s="4">
        <v>229272.95000000007</v>
      </c>
      <c r="P2389" s="4">
        <v>387119.21</v>
      </c>
      <c r="Q2389" s="4">
        <v>88130.05</v>
      </c>
      <c r="R2389" s="4">
        <v>298989.15999999997</v>
      </c>
    </row>
    <row r="2390" spans="1:18" ht="15" x14ac:dyDescent="0.2">
      <c r="A2390" s="1" t="str" cm="1">
        <f t="array" ref="A2390">_xlfn.LET(
  _xlpm.n, UPPER(TRIM(C2390)),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C2390
  )
)</f>
        <v>Australian Capital Territory</v>
      </c>
      <c r="B2390" s="1" t="str" cm="1">
        <f t="array" ref="B2390">_xlfn.LET(
  _xlpm.n, UPPER(TRIM(C2390)),
  _xlfn.XLOOKUP(
    _xlpm.n,
    {"AUSTRALIA","NSW","VIC","QLD","SA","WA","TAS","NT","ACT","UNK"},
    {"AU","NSW","VIC","QLD","SA","WA","TAS","NT","ACT","UNK"},
    C2390
  )
)</f>
        <v>ACT</v>
      </c>
      <c r="C2390" s="1" t="s">
        <v>25</v>
      </c>
      <c r="D2390" s="11">
        <f t="shared" si="37"/>
        <v>44166</v>
      </c>
      <c r="E2390" s="1" t="s">
        <v>57</v>
      </c>
      <c r="F2390" s="1" t="s">
        <v>31</v>
      </c>
      <c r="G2390" s="4">
        <v>6414</v>
      </c>
      <c r="H2390" s="5">
        <v>616410.94999999995</v>
      </c>
      <c r="I2390" s="4">
        <v>2941</v>
      </c>
      <c r="J2390" s="4">
        <v>3473</v>
      </c>
      <c r="K2390" s="4">
        <v>138457.25</v>
      </c>
      <c r="L2390" s="4">
        <v>477953.6999999999</v>
      </c>
      <c r="M2390" s="6">
        <v>0.45852821951980044</v>
      </c>
      <c r="N2390" s="4">
        <v>239.83776891158627</v>
      </c>
      <c r="O2390" s="4">
        <v>656397.35000000021</v>
      </c>
      <c r="P2390" s="4">
        <v>1629070.1300000001</v>
      </c>
      <c r="Q2390" s="4">
        <v>138457.25</v>
      </c>
      <c r="R2390" s="4">
        <v>1490612.8800000001</v>
      </c>
    </row>
    <row r="2391" spans="1:18" ht="15" x14ac:dyDescent="0.2">
      <c r="A2391" s="1" t="str" cm="1">
        <f t="array" ref="A2391">_xlfn.LET(
  _xlpm.n, UPPER(TRIM(C2391)),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C2391
  )
)</f>
        <v>Australia</v>
      </c>
      <c r="B2391" s="1" t="str" cm="1">
        <f t="array" ref="B2391">_xlfn.LET(
  _xlpm.n, UPPER(TRIM(C2391)),
  _xlfn.XLOOKUP(
    _xlpm.n,
    {"AUSTRALIA","NSW","VIC","QLD","SA","WA","TAS","NT","ACT","UNK"},
    {"AU","NSW","VIC","QLD","SA","WA","TAS","NT","ACT","UNK"},
    C2391
  )
)</f>
        <v>AU</v>
      </c>
      <c r="C2391" s="2" t="s">
        <v>15</v>
      </c>
      <c r="D2391" s="12">
        <f t="shared" si="37"/>
        <v>44166</v>
      </c>
      <c r="E2391" s="3" t="s">
        <v>57</v>
      </c>
      <c r="F2391" s="3" t="s">
        <v>33</v>
      </c>
      <c r="G2391" s="8">
        <v>1003682</v>
      </c>
      <c r="H2391" s="9">
        <v>137747955.71000016</v>
      </c>
      <c r="I2391" s="8">
        <v>115081</v>
      </c>
      <c r="J2391" s="8">
        <v>888601</v>
      </c>
      <c r="K2391" s="8">
        <v>11083679.299999982</v>
      </c>
      <c r="L2391" s="8">
        <v>126664276.41000034</v>
      </c>
      <c r="M2391" s="10">
        <v>0.11465882620192451</v>
      </c>
      <c r="N2391" s="8">
        <v>156.03870171412674</v>
      </c>
      <c r="O2391" s="8">
        <v>177396868.27999872</v>
      </c>
      <c r="P2391" s="8">
        <v>339128879.77000254</v>
      </c>
      <c r="Q2391" s="8">
        <v>11083679.299999982</v>
      </c>
      <c r="R2391" s="8">
        <v>328045200.47000194</v>
      </c>
    </row>
    <row r="2392" spans="1:18" ht="15" x14ac:dyDescent="0.2">
      <c r="A2392" s="1" t="str" cm="1">
        <f t="array" ref="A2392">_xlfn.LET(
  _xlpm.n, UPPER(TRIM(C2392)),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C2392
  )
)</f>
        <v>New South Wales</v>
      </c>
      <c r="B2392" s="1" t="str" cm="1">
        <f t="array" ref="B2392">_xlfn.LET(
  _xlpm.n, UPPER(TRIM(C2392)),
  _xlfn.XLOOKUP(
    _xlpm.n,
    {"AUSTRALIA","NSW","VIC","QLD","SA","WA","TAS","NT","ACT","UNK"},
    {"AU","NSW","VIC","QLD","SA","WA","TAS","NT","ACT","UNK"},
    C2392
  )
)</f>
        <v>NSW</v>
      </c>
      <c r="C2392" s="1" t="s">
        <v>18</v>
      </c>
      <c r="D2392" s="11">
        <f t="shared" si="37"/>
        <v>44166</v>
      </c>
      <c r="E2392" s="1" t="s">
        <v>57</v>
      </c>
      <c r="F2392" s="1" t="s">
        <v>33</v>
      </c>
      <c r="G2392" s="4">
        <v>332526</v>
      </c>
      <c r="H2392" s="5">
        <v>46797352.500000082</v>
      </c>
      <c r="I2392" s="4">
        <v>47884</v>
      </c>
      <c r="J2392" s="4">
        <v>284642</v>
      </c>
      <c r="K2392" s="4">
        <v>4471858.9499999946</v>
      </c>
      <c r="L2392" s="4">
        <v>42325493.550000034</v>
      </c>
      <c r="M2392" s="6">
        <v>0.14400076986461208</v>
      </c>
      <c r="N2392" s="4">
        <v>177.55484701366149</v>
      </c>
      <c r="O2392" s="4">
        <v>59728057.15000008</v>
      </c>
      <c r="P2392" s="4">
        <v>116549350.54999991</v>
      </c>
      <c r="Q2392" s="4">
        <v>4471858.9499999946</v>
      </c>
      <c r="R2392" s="4">
        <v>112077491.59999995</v>
      </c>
    </row>
    <row r="2393" spans="1:18" ht="15" x14ac:dyDescent="0.2">
      <c r="A2393" s="1" t="str" cm="1">
        <f t="array" ref="A2393">_xlfn.LET(
  _xlpm.n, UPPER(TRIM(C2393)),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C2393
  )
)</f>
        <v>Victoria</v>
      </c>
      <c r="B2393" s="1" t="str" cm="1">
        <f t="array" ref="B2393">_xlfn.LET(
  _xlpm.n, UPPER(TRIM(C2393)),
  _xlfn.XLOOKUP(
    _xlpm.n,
    {"AUSTRALIA","NSW","VIC","QLD","SA","WA","TAS","NT","ACT","UNK"},
    {"AU","NSW","VIC","QLD","SA","WA","TAS","NT","ACT","UNK"},
    C2393
  )
)</f>
        <v>VIC</v>
      </c>
      <c r="C2393" s="1" t="s">
        <v>19</v>
      </c>
      <c r="D2393" s="11">
        <f t="shared" si="37"/>
        <v>44166</v>
      </c>
      <c r="E2393" s="1" t="s">
        <v>57</v>
      </c>
      <c r="F2393" s="1" t="s">
        <v>33</v>
      </c>
      <c r="G2393" s="4">
        <v>234166</v>
      </c>
      <c r="H2393" s="5">
        <v>31934338.369999949</v>
      </c>
      <c r="I2393" s="4">
        <v>25362</v>
      </c>
      <c r="J2393" s="4">
        <v>208804</v>
      </c>
      <c r="K2393" s="4">
        <v>2412164.8500000024</v>
      </c>
      <c r="L2393" s="4">
        <v>29522173.519999947</v>
      </c>
      <c r="M2393" s="6">
        <v>0.10830778165916487</v>
      </c>
      <c r="N2393" s="4">
        <v>142.68234340627532</v>
      </c>
      <c r="O2393" s="4">
        <v>40771984.050000072</v>
      </c>
      <c r="P2393" s="4">
        <v>78551958.640000075</v>
      </c>
      <c r="Q2393" s="4">
        <v>2412164.8500000024</v>
      </c>
      <c r="R2393" s="4">
        <v>76139793.790000081</v>
      </c>
    </row>
    <row r="2394" spans="1:18" ht="15" x14ac:dyDescent="0.2">
      <c r="A2394" s="1" t="str" cm="1">
        <f t="array" ref="A2394">_xlfn.LET(
  _xlpm.n, UPPER(TRIM(C2394)),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C2394
  )
)</f>
        <v>Queensland</v>
      </c>
      <c r="B2394" s="1" t="str" cm="1">
        <f t="array" ref="B2394">_xlfn.LET(
  _xlpm.n, UPPER(TRIM(C2394)),
  _xlfn.XLOOKUP(
    _xlpm.n,
    {"AUSTRALIA","NSW","VIC","QLD","SA","WA","TAS","NT","ACT","UNK"},
    {"AU","NSW","VIC","QLD","SA","WA","TAS","NT","ACT","UNK"},
    C2394
  )
)</f>
        <v>QLD</v>
      </c>
      <c r="C2394" s="1" t="s">
        <v>20</v>
      </c>
      <c r="D2394" s="11">
        <f t="shared" si="37"/>
        <v>44166</v>
      </c>
      <c r="E2394" s="1" t="s">
        <v>57</v>
      </c>
      <c r="F2394" s="1" t="s">
        <v>33</v>
      </c>
      <c r="G2394" s="4">
        <v>210271</v>
      </c>
      <c r="H2394" s="5">
        <v>28411136.149999991</v>
      </c>
      <c r="I2394" s="4">
        <v>26633</v>
      </c>
      <c r="J2394" s="4">
        <v>183638</v>
      </c>
      <c r="K2394" s="4">
        <v>2721318.0499999989</v>
      </c>
      <c r="L2394" s="4">
        <v>25689818.099999998</v>
      </c>
      <c r="M2394" s="6">
        <v>0.12666035734837425</v>
      </c>
      <c r="N2394" s="4">
        <v>92.062873274780429</v>
      </c>
      <c r="O2394" s="4">
        <v>37092982.050000034</v>
      </c>
      <c r="P2394" s="4">
        <v>69356326.870000035</v>
      </c>
      <c r="Q2394" s="4">
        <v>2721318.0499999989</v>
      </c>
      <c r="R2394" s="4">
        <v>66635008.820000075</v>
      </c>
    </row>
    <row r="2395" spans="1:18" ht="15" x14ac:dyDescent="0.2">
      <c r="A2395" s="1" t="str" cm="1">
        <f t="array" ref="A2395">_xlfn.LET(
  _xlpm.n, UPPER(TRIM(C2395)),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C2395
  )
)</f>
        <v>South Australia</v>
      </c>
      <c r="B2395" s="1" t="str" cm="1">
        <f t="array" ref="B2395">_xlfn.LET(
  _xlpm.n, UPPER(TRIM(C2395)),
  _xlfn.XLOOKUP(
    _xlpm.n,
    {"AUSTRALIA","NSW","VIC","QLD","SA","WA","TAS","NT","ACT","UNK"},
    {"AU","NSW","VIC","QLD","SA","WA","TAS","NT","ACT","UNK"},
    C2395
  )
)</f>
        <v>SA</v>
      </c>
      <c r="C2395" s="1" t="s">
        <v>21</v>
      </c>
      <c r="D2395" s="11">
        <f t="shared" si="37"/>
        <v>44166</v>
      </c>
      <c r="E2395" s="1" t="s">
        <v>57</v>
      </c>
      <c r="F2395" s="1" t="s">
        <v>33</v>
      </c>
      <c r="G2395" s="4">
        <v>76696</v>
      </c>
      <c r="H2395" s="5">
        <v>10198760.849999975</v>
      </c>
      <c r="I2395" s="4">
        <v>5783</v>
      </c>
      <c r="J2395" s="4">
        <v>70913</v>
      </c>
      <c r="K2395" s="4">
        <v>623861.54999999912</v>
      </c>
      <c r="L2395" s="4">
        <v>9574899.2999999933</v>
      </c>
      <c r="M2395" s="6">
        <v>7.5401585480337957E-2</v>
      </c>
      <c r="N2395" s="4">
        <v>168.51338407494146</v>
      </c>
      <c r="O2395" s="4">
        <v>13450071.68</v>
      </c>
      <c r="P2395" s="4">
        <v>24353956.080000032</v>
      </c>
      <c r="Q2395" s="4">
        <v>623861.54999999912</v>
      </c>
      <c r="R2395" s="4">
        <v>23730094.530000016</v>
      </c>
    </row>
    <row r="2396" spans="1:18" ht="15" x14ac:dyDescent="0.2">
      <c r="A2396" s="1" t="str" cm="1">
        <f t="array" ref="A2396">_xlfn.LET(
  _xlpm.n, UPPER(TRIM(C2396)),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C2396
  )
)</f>
        <v>Western Australia</v>
      </c>
      <c r="B2396" s="1" t="str" cm="1">
        <f t="array" ref="B2396">_xlfn.LET(
  _xlpm.n, UPPER(TRIM(C2396)),
  _xlfn.XLOOKUP(
    _xlpm.n,
    {"AUSTRALIA","NSW","VIC","QLD","SA","WA","TAS","NT","ACT","UNK"},
    {"AU","NSW","VIC","QLD","SA","WA","TAS","NT","ACT","UNK"},
    C2396
  )
)</f>
        <v>WA</v>
      </c>
      <c r="C2396" s="1" t="s">
        <v>22</v>
      </c>
      <c r="D2396" s="11">
        <f t="shared" si="37"/>
        <v>44166</v>
      </c>
      <c r="E2396" s="1" t="s">
        <v>57</v>
      </c>
      <c r="F2396" s="1" t="s">
        <v>33</v>
      </c>
      <c r="G2396" s="4">
        <v>112196</v>
      </c>
      <c r="H2396" s="5">
        <v>15192856.270000005</v>
      </c>
      <c r="I2396" s="4">
        <v>7614</v>
      </c>
      <c r="J2396" s="4">
        <v>104582</v>
      </c>
      <c r="K2396" s="4">
        <v>674366.2500000007</v>
      </c>
      <c r="L2396" s="4">
        <v>14518490.019999992</v>
      </c>
      <c r="M2396" s="6">
        <v>6.786338193875005E-2</v>
      </c>
      <c r="N2396" s="4">
        <v>295.59146114864865</v>
      </c>
      <c r="O2396" s="4">
        <v>19582278.10000002</v>
      </c>
      <c r="P2396" s="4">
        <v>36616464.649999887</v>
      </c>
      <c r="Q2396" s="4">
        <v>674366.2500000007</v>
      </c>
      <c r="R2396" s="4">
        <v>35942098.399999954</v>
      </c>
    </row>
    <row r="2397" spans="1:18" ht="15" x14ac:dyDescent="0.2">
      <c r="A2397" s="1" t="str" cm="1">
        <f t="array" ref="A2397">_xlfn.LET(
  _xlpm.n, UPPER(TRIM(C2397)),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C2397
  )
)</f>
        <v>Tasmania</v>
      </c>
      <c r="B2397" s="1" t="str" cm="1">
        <f t="array" ref="B2397">_xlfn.LET(
  _xlpm.n, UPPER(TRIM(C2397)),
  _xlfn.XLOOKUP(
    _xlpm.n,
    {"AUSTRALIA","NSW","VIC","QLD","SA","WA","TAS","NT","ACT","UNK"},
    {"AU","NSW","VIC","QLD","SA","WA","TAS","NT","ACT","UNK"},
    C2397
  )
)</f>
        <v>TAS</v>
      </c>
      <c r="C2397" s="1" t="s">
        <v>23</v>
      </c>
      <c r="D2397" s="11">
        <f t="shared" si="37"/>
        <v>44166</v>
      </c>
      <c r="E2397" s="1" t="s">
        <v>57</v>
      </c>
      <c r="F2397" s="1" t="s">
        <v>33</v>
      </c>
      <c r="G2397" s="4">
        <v>19973</v>
      </c>
      <c r="H2397" s="5">
        <v>2784157.0000000033</v>
      </c>
      <c r="I2397" s="4">
        <v>484</v>
      </c>
      <c r="J2397" s="4">
        <v>19489</v>
      </c>
      <c r="K2397" s="4">
        <v>52269.299999999981</v>
      </c>
      <c r="L2397" s="4">
        <v>2731887.7000000025</v>
      </c>
      <c r="M2397" s="6">
        <v>2.4232714164121563E-2</v>
      </c>
      <c r="N2397" s="4">
        <v>69.861834319526636</v>
      </c>
      <c r="O2397" s="4">
        <v>3690104.4000000041</v>
      </c>
      <c r="P2397" s="4">
        <v>6961086.7699999912</v>
      </c>
      <c r="Q2397" s="4">
        <v>52269.299999999981</v>
      </c>
      <c r="R2397" s="4">
        <v>6908817.4699999886</v>
      </c>
    </row>
    <row r="2398" spans="1:18" ht="15" x14ac:dyDescent="0.2">
      <c r="A2398" s="1" t="str" cm="1">
        <f t="array" ref="A2398">_xlfn.LET(
  _xlpm.n, UPPER(TRIM(C2398)),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C2398
  )
)</f>
        <v>Northern Territory</v>
      </c>
      <c r="B2398" s="1" t="str" cm="1">
        <f t="array" ref="B2398">_xlfn.LET(
  _xlpm.n, UPPER(TRIM(C2398)),
  _xlfn.XLOOKUP(
    _xlpm.n,
    {"AUSTRALIA","NSW","VIC","QLD","SA","WA","TAS","NT","ACT","UNK"},
    {"AU","NSW","VIC","QLD","SA","WA","TAS","NT","ACT","UNK"},
    C2398
  )
)</f>
        <v>NT</v>
      </c>
      <c r="C2398" s="1" t="s">
        <v>24</v>
      </c>
      <c r="D2398" s="11">
        <f t="shared" si="37"/>
        <v>44166</v>
      </c>
      <c r="E2398" s="1" t="s">
        <v>57</v>
      </c>
      <c r="F2398" s="1" t="s">
        <v>33</v>
      </c>
      <c r="G2398" s="4">
        <v>4106</v>
      </c>
      <c r="H2398" s="5">
        <v>569165.70000000007</v>
      </c>
      <c r="I2398" s="4">
        <v>177</v>
      </c>
      <c r="J2398" s="4">
        <v>3929</v>
      </c>
      <c r="K2398" s="4">
        <v>19259.699999999997</v>
      </c>
      <c r="L2398" s="4">
        <v>549906</v>
      </c>
      <c r="M2398" s="6">
        <v>4.310764734534827E-2</v>
      </c>
      <c r="N2398" s="4">
        <v>76.8222105263158</v>
      </c>
      <c r="O2398" s="4">
        <v>753655.24999999907</v>
      </c>
      <c r="P2398" s="4">
        <v>1349429.2200000018</v>
      </c>
      <c r="Q2398" s="4">
        <v>19259.699999999997</v>
      </c>
      <c r="R2398" s="4">
        <v>1330169.5200000012</v>
      </c>
    </row>
    <row r="2399" spans="1:18" ht="15" x14ac:dyDescent="0.2">
      <c r="A2399" s="1" t="str" cm="1">
        <f t="array" ref="A2399">_xlfn.LET(
  _xlpm.n, UPPER(TRIM(C2399)),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C2399
  )
)</f>
        <v>Australian Capital Territory</v>
      </c>
      <c r="B2399" s="1" t="str" cm="1">
        <f t="array" ref="B2399">_xlfn.LET(
  _xlpm.n, UPPER(TRIM(C2399)),
  _xlfn.XLOOKUP(
    _xlpm.n,
    {"AUSTRALIA","NSW","VIC","QLD","SA","WA","TAS","NT","ACT","UNK"},
    {"AU","NSW","VIC","QLD","SA","WA","TAS","NT","ACT","UNK"},
    C2399
  )
)</f>
        <v>ACT</v>
      </c>
      <c r="C2399" s="1" t="s">
        <v>25</v>
      </c>
      <c r="D2399" s="11">
        <f t="shared" si="37"/>
        <v>44166</v>
      </c>
      <c r="E2399" s="1" t="s">
        <v>57</v>
      </c>
      <c r="F2399" s="1" t="s">
        <v>33</v>
      </c>
      <c r="G2399" s="4">
        <v>13742</v>
      </c>
      <c r="H2399" s="5">
        <v>1859530.9700000004</v>
      </c>
      <c r="I2399" s="4">
        <v>1144</v>
      </c>
      <c r="J2399" s="4">
        <v>12598</v>
      </c>
      <c r="K2399" s="4">
        <v>108580.65000000004</v>
      </c>
      <c r="L2399" s="4">
        <v>1750950.3199999996</v>
      </c>
      <c r="M2399" s="6">
        <v>8.3248435453354683E-2</v>
      </c>
      <c r="N2399" s="4">
        <v>202.07510471204193</v>
      </c>
      <c r="O2399" s="4">
        <v>2326858.4000000018</v>
      </c>
      <c r="P2399" s="4">
        <v>5388263.8400000008</v>
      </c>
      <c r="Q2399" s="4">
        <v>108580.65000000004</v>
      </c>
      <c r="R2399" s="4">
        <v>5279683.1900000032</v>
      </c>
    </row>
    <row r="2400" spans="1:18" ht="15" x14ac:dyDescent="0.2">
      <c r="A2400" s="1" t="str" cm="1">
        <f t="array" ref="A2400">_xlfn.LET(
  _xlpm.n, UPPER(TRIM(C2400)),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C2400
  )
)</f>
        <v>Unknown</v>
      </c>
      <c r="B2400" s="1" t="str" cm="1">
        <f t="array" ref="B2400">_xlfn.LET(
  _xlpm.n, UPPER(TRIM(C2400)),
  _xlfn.XLOOKUP(
    _xlpm.n,
    {"AUSTRALIA","NSW","VIC","QLD","SA","WA","TAS","NT","ACT","UNK"},
    {"AU","NSW","VIC","QLD","SA","WA","TAS","NT","ACT","UNK"},
    C2400
  )
)</f>
        <v>UNK</v>
      </c>
      <c r="C2400" s="1" t="s">
        <v>26</v>
      </c>
      <c r="D2400" s="11">
        <f t="shared" si="37"/>
        <v>44166</v>
      </c>
      <c r="E2400" s="1" t="s">
        <v>57</v>
      </c>
      <c r="F2400" s="1" t="s">
        <v>33</v>
      </c>
      <c r="G2400" s="4">
        <v>6</v>
      </c>
      <c r="H2400" s="5">
        <v>657.9</v>
      </c>
      <c r="I2400" s="4">
        <v>0</v>
      </c>
      <c r="J2400" s="4">
        <v>6</v>
      </c>
      <c r="K2400" s="4">
        <v>0</v>
      </c>
      <c r="L2400" s="4">
        <v>657.9</v>
      </c>
      <c r="M2400" s="6">
        <v>0</v>
      </c>
      <c r="N2400" s="4" t="s">
        <v>32</v>
      </c>
      <c r="O2400" s="4">
        <v>877.2</v>
      </c>
      <c r="P2400" s="4">
        <v>2043.15</v>
      </c>
      <c r="Q2400" s="4">
        <v>0</v>
      </c>
      <c r="R2400" s="4">
        <v>2043.15</v>
      </c>
    </row>
    <row r="2401" spans="1:18" ht="15" x14ac:dyDescent="0.2">
      <c r="A2401" s="1" t="str" cm="1">
        <f t="array" ref="A2401">_xlfn.LET(
  _xlpm.n, UPPER(TRIM(C2401)),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C2401
  )
)</f>
        <v>Australia</v>
      </c>
      <c r="B2401" s="1" t="str" cm="1">
        <f t="array" ref="B2401">_xlfn.LET(
  _xlpm.n, UPPER(TRIM(C2401)),
  _xlfn.XLOOKUP(
    _xlpm.n,
    {"AUSTRALIA","NSW","VIC","QLD","SA","WA","TAS","NT","ACT","UNK"},
    {"AU","NSW","VIC","QLD","SA","WA","TAS","NT","ACT","UNK"},
    C2401
  )
)</f>
        <v>AU</v>
      </c>
      <c r="C2401" s="2" t="s">
        <v>15</v>
      </c>
      <c r="D2401" s="12">
        <f t="shared" si="37"/>
        <v>44166</v>
      </c>
      <c r="E2401" s="3" t="s">
        <v>57</v>
      </c>
      <c r="F2401" s="3" t="s">
        <v>34</v>
      </c>
      <c r="G2401" s="8">
        <v>41321340</v>
      </c>
      <c r="H2401" s="9">
        <v>950095319.19000769</v>
      </c>
      <c r="I2401" s="8">
        <v>37265615</v>
      </c>
      <c r="J2401" s="8">
        <v>4055725</v>
      </c>
      <c r="K2401" s="8">
        <v>862186413.25000262</v>
      </c>
      <c r="L2401" s="8">
        <v>87908905.940000013</v>
      </c>
      <c r="M2401" s="10">
        <v>0.9018491413879608</v>
      </c>
      <c r="N2401" s="8">
        <v>22.014257887469494</v>
      </c>
      <c r="O2401" s="8">
        <v>1126347131.1800067</v>
      </c>
      <c r="P2401" s="8">
        <v>1006185383.3199918</v>
      </c>
      <c r="Q2401" s="8">
        <v>859573964.64999962</v>
      </c>
      <c r="R2401" s="8">
        <v>146611418.6700018</v>
      </c>
    </row>
    <row r="2402" spans="1:18" ht="15" x14ac:dyDescent="0.2">
      <c r="A2402" s="1" t="str" cm="1">
        <f t="array" ref="A2402">_xlfn.LET(
  _xlpm.n, UPPER(TRIM(C2402)),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C2402
  )
)</f>
        <v>New South Wales</v>
      </c>
      <c r="B2402" s="1" t="str" cm="1">
        <f t="array" ref="B2402">_xlfn.LET(
  _xlpm.n, UPPER(TRIM(C2402)),
  _xlfn.XLOOKUP(
    _xlpm.n,
    {"AUSTRALIA","NSW","VIC","QLD","SA","WA","TAS","NT","ACT","UNK"},
    {"AU","NSW","VIC","QLD","SA","WA","TAS","NT","ACT","UNK"},
    C2402
  )
)</f>
        <v>NSW</v>
      </c>
      <c r="C2402" s="1" t="s">
        <v>18</v>
      </c>
      <c r="D2402" s="11">
        <f t="shared" si="37"/>
        <v>44166</v>
      </c>
      <c r="E2402" s="1" t="s">
        <v>57</v>
      </c>
      <c r="F2402" s="1" t="s">
        <v>34</v>
      </c>
      <c r="G2402" s="4">
        <v>13926987</v>
      </c>
      <c r="H2402" s="5">
        <v>325880423.92999893</v>
      </c>
      <c r="I2402" s="4">
        <v>12475579</v>
      </c>
      <c r="J2402" s="4">
        <v>1451408</v>
      </c>
      <c r="K2402" s="4">
        <v>295929640.54999942</v>
      </c>
      <c r="L2402" s="4">
        <v>29950783.379999977</v>
      </c>
      <c r="M2402" s="6">
        <v>0.89578449380328995</v>
      </c>
      <c r="N2402" s="4">
        <v>20.614823002938824</v>
      </c>
      <c r="O2402" s="4">
        <v>386189232.20000046</v>
      </c>
      <c r="P2402" s="4">
        <v>343424935.08000076</v>
      </c>
      <c r="Q2402" s="4">
        <v>295013049.49999976</v>
      </c>
      <c r="R2402" s="4">
        <v>48411885.579999954</v>
      </c>
    </row>
    <row r="2403" spans="1:18" ht="15" x14ac:dyDescent="0.2">
      <c r="A2403" s="1" t="str" cm="1">
        <f t="array" ref="A2403">_xlfn.LET(
  _xlpm.n, UPPER(TRIM(C2403)),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C2403
  )
)</f>
        <v>Victoria</v>
      </c>
      <c r="B2403" s="1" t="str" cm="1">
        <f t="array" ref="B2403">_xlfn.LET(
  _xlpm.n, UPPER(TRIM(C2403)),
  _xlfn.XLOOKUP(
    _xlpm.n,
    {"AUSTRALIA","NSW","VIC","QLD","SA","WA","TAS","NT","ACT","UNK"},
    {"AU","NSW","VIC","QLD","SA","WA","TAS","NT","ACT","UNK"},
    C2403
  )
)</f>
        <v>VIC</v>
      </c>
      <c r="C2403" s="1" t="s">
        <v>19</v>
      </c>
      <c r="D2403" s="11">
        <f t="shared" si="37"/>
        <v>44166</v>
      </c>
      <c r="E2403" s="1" t="s">
        <v>57</v>
      </c>
      <c r="F2403" s="1" t="s">
        <v>34</v>
      </c>
      <c r="G2403" s="4">
        <v>10904362</v>
      </c>
      <c r="H2403" s="5">
        <v>257696686.82000014</v>
      </c>
      <c r="I2403" s="4">
        <v>9952590</v>
      </c>
      <c r="J2403" s="4">
        <v>951772</v>
      </c>
      <c r="K2403" s="4">
        <v>236731857.10000014</v>
      </c>
      <c r="L2403" s="4">
        <v>20964829.720000032</v>
      </c>
      <c r="M2403" s="6">
        <v>0.91271639734630972</v>
      </c>
      <c r="N2403" s="4">
        <v>24.747655846224646</v>
      </c>
      <c r="O2403" s="4">
        <v>305474169.16999972</v>
      </c>
      <c r="P2403" s="4">
        <v>272331599.7100004</v>
      </c>
      <c r="Q2403" s="4">
        <v>236290577.55000013</v>
      </c>
      <c r="R2403" s="4">
        <v>36041022.160000019</v>
      </c>
    </row>
    <row r="2404" spans="1:18" ht="15" x14ac:dyDescent="0.2">
      <c r="A2404" s="1" t="str" cm="1">
        <f t="array" ref="A2404">_xlfn.LET(
  _xlpm.n, UPPER(TRIM(C2404)),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C2404
  )
)</f>
        <v>Queensland</v>
      </c>
      <c r="B2404" s="1" t="str" cm="1">
        <f t="array" ref="B2404">_xlfn.LET(
  _xlpm.n, UPPER(TRIM(C2404)),
  _xlfn.XLOOKUP(
    _xlpm.n,
    {"AUSTRALIA","NSW","VIC","QLD","SA","WA","TAS","NT","ACT","UNK"},
    {"AU","NSW","VIC","QLD","SA","WA","TAS","NT","ACT","UNK"},
    C2404
  )
)</f>
        <v>QLD</v>
      </c>
      <c r="C2404" s="1" t="s">
        <v>20</v>
      </c>
      <c r="D2404" s="11">
        <f t="shared" si="37"/>
        <v>44166</v>
      </c>
      <c r="E2404" s="1" t="s">
        <v>57</v>
      </c>
      <c r="F2404" s="1" t="s">
        <v>34</v>
      </c>
      <c r="G2404" s="4">
        <v>8159599</v>
      </c>
      <c r="H2404" s="5">
        <v>186763756.5599997</v>
      </c>
      <c r="I2404" s="4">
        <v>7309165</v>
      </c>
      <c r="J2404" s="4">
        <v>850434</v>
      </c>
      <c r="K2404" s="4">
        <v>167816387.54999989</v>
      </c>
      <c r="L2404" s="4">
        <v>18947369.009999983</v>
      </c>
      <c r="M2404" s="6">
        <v>0.89577502521876384</v>
      </c>
      <c r="N2404" s="4">
        <v>23.489136023054751</v>
      </c>
      <c r="O2404" s="4">
        <v>221880836.12999991</v>
      </c>
      <c r="P2404" s="4">
        <v>199413403.18999982</v>
      </c>
      <c r="Q2404" s="4">
        <v>167415070.40000021</v>
      </c>
      <c r="R2404" s="4">
        <v>31998332.789999936</v>
      </c>
    </row>
    <row r="2405" spans="1:18" ht="15" x14ac:dyDescent="0.2">
      <c r="A2405" s="1" t="str" cm="1">
        <f t="array" ref="A2405">_xlfn.LET(
  _xlpm.n, UPPER(TRIM(C2405)),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C2405
  )
)</f>
        <v>South Australia</v>
      </c>
      <c r="B2405" s="1" t="str" cm="1">
        <f t="array" ref="B2405">_xlfn.LET(
  _xlpm.n, UPPER(TRIM(C2405)),
  _xlfn.XLOOKUP(
    _xlpm.n,
    {"AUSTRALIA","NSW","VIC","QLD","SA","WA","TAS","NT","ACT","UNK"},
    {"AU","NSW","VIC","QLD","SA","WA","TAS","NT","ACT","UNK"},
    C2405
  )
)</f>
        <v>SA</v>
      </c>
      <c r="C2405" s="1" t="s">
        <v>21</v>
      </c>
      <c r="D2405" s="11">
        <f t="shared" si="37"/>
        <v>44166</v>
      </c>
      <c r="E2405" s="1" t="s">
        <v>57</v>
      </c>
      <c r="F2405" s="1" t="s">
        <v>34</v>
      </c>
      <c r="G2405" s="4">
        <v>2922409</v>
      </c>
      <c r="H2405" s="5">
        <v>62511734.870000064</v>
      </c>
      <c r="I2405" s="4">
        <v>2594255</v>
      </c>
      <c r="J2405" s="4">
        <v>328154</v>
      </c>
      <c r="K2405" s="4">
        <v>55451704.900000043</v>
      </c>
      <c r="L2405" s="4">
        <v>7060029.97000001</v>
      </c>
      <c r="M2405" s="6">
        <v>0.88771113146722447</v>
      </c>
      <c r="N2405" s="4">
        <v>19.940600359888766</v>
      </c>
      <c r="O2405" s="4">
        <v>73757544.570000261</v>
      </c>
      <c r="P2405" s="4">
        <v>66028470.349999979</v>
      </c>
      <c r="Q2405" s="4">
        <v>54815591.150000036</v>
      </c>
      <c r="R2405" s="4">
        <v>11212879.200000014</v>
      </c>
    </row>
    <row r="2406" spans="1:18" ht="15" x14ac:dyDescent="0.2">
      <c r="A2406" s="1" t="str" cm="1">
        <f t="array" ref="A2406">_xlfn.LET(
  _xlpm.n, UPPER(TRIM(C2406)),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C2406
  )
)</f>
        <v>Western Australia</v>
      </c>
      <c r="B2406" s="1" t="str" cm="1">
        <f t="array" ref="B2406">_xlfn.LET(
  _xlpm.n, UPPER(TRIM(C2406)),
  _xlfn.XLOOKUP(
    _xlpm.n,
    {"AUSTRALIA","NSW","VIC","QLD","SA","WA","TAS","NT","ACT","UNK"},
    {"AU","NSW","VIC","QLD","SA","WA","TAS","NT","ACT","UNK"},
    C2406
  )
)</f>
        <v>WA</v>
      </c>
      <c r="C2406" s="1" t="s">
        <v>22</v>
      </c>
      <c r="D2406" s="11">
        <f t="shared" si="37"/>
        <v>44166</v>
      </c>
      <c r="E2406" s="1" t="s">
        <v>57</v>
      </c>
      <c r="F2406" s="1" t="s">
        <v>34</v>
      </c>
      <c r="G2406" s="4">
        <v>3617910</v>
      </c>
      <c r="H2406" s="5">
        <v>78763346.259999931</v>
      </c>
      <c r="I2406" s="4">
        <v>3266431</v>
      </c>
      <c r="J2406" s="4">
        <v>351479</v>
      </c>
      <c r="K2406" s="4">
        <v>70898914.949999973</v>
      </c>
      <c r="L2406" s="4">
        <v>7864431.3099999987</v>
      </c>
      <c r="M2406" s="6">
        <v>0.90285026437915816</v>
      </c>
      <c r="N2406" s="4">
        <v>22.58707372942018</v>
      </c>
      <c r="O2406" s="4">
        <v>93554744.720000163</v>
      </c>
      <c r="P2406" s="4">
        <v>84472793.27000019</v>
      </c>
      <c r="Q2406" s="4">
        <v>70762067.400000066</v>
      </c>
      <c r="R2406" s="4">
        <v>13710725.870000001</v>
      </c>
    </row>
    <row r="2407" spans="1:18" ht="15" x14ac:dyDescent="0.2">
      <c r="A2407" s="1" t="str" cm="1">
        <f t="array" ref="A2407">_xlfn.LET(
  _xlpm.n, UPPER(TRIM(C2407)),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C2407
  )
)</f>
        <v>Tasmania</v>
      </c>
      <c r="B2407" s="1" t="str" cm="1">
        <f t="array" ref="B2407">_xlfn.LET(
  _xlpm.n, UPPER(TRIM(C2407)),
  _xlfn.XLOOKUP(
    _xlpm.n,
    {"AUSTRALIA","NSW","VIC","QLD","SA","WA","TAS","NT","ACT","UNK"},
    {"AU","NSW","VIC","QLD","SA","WA","TAS","NT","ACT","UNK"},
    C2407
  )
)</f>
        <v>TAS</v>
      </c>
      <c r="C2407" s="1" t="s">
        <v>23</v>
      </c>
      <c r="D2407" s="11">
        <f t="shared" si="37"/>
        <v>44166</v>
      </c>
      <c r="E2407" s="1" t="s">
        <v>57</v>
      </c>
      <c r="F2407" s="1" t="s">
        <v>34</v>
      </c>
      <c r="G2407" s="4">
        <v>796454</v>
      </c>
      <c r="H2407" s="5">
        <v>16611645.449999997</v>
      </c>
      <c r="I2407" s="4">
        <v>740611</v>
      </c>
      <c r="J2407" s="4">
        <v>55843</v>
      </c>
      <c r="K2407" s="4">
        <v>15233763.499999981</v>
      </c>
      <c r="L2407" s="4">
        <v>1377881.9500000009</v>
      </c>
      <c r="M2407" s="6">
        <v>0.92988546733395772</v>
      </c>
      <c r="N2407" s="4">
        <v>28.533866453418636</v>
      </c>
      <c r="O2407" s="4">
        <v>19668353.970000055</v>
      </c>
      <c r="P2407" s="4">
        <v>17583171.439999964</v>
      </c>
      <c r="Q2407" s="4">
        <v>15198836.499999991</v>
      </c>
      <c r="R2407" s="4">
        <v>2384334.939999999</v>
      </c>
    </row>
    <row r="2408" spans="1:18" ht="15" x14ac:dyDescent="0.2">
      <c r="A2408" s="1" t="str" cm="1">
        <f t="array" ref="A2408">_xlfn.LET(
  _xlpm.n, UPPER(TRIM(C2408)),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C2408
  )
)</f>
        <v>Northern Territory</v>
      </c>
      <c r="B2408" s="1" t="str" cm="1">
        <f t="array" ref="B2408">_xlfn.LET(
  _xlpm.n, UPPER(TRIM(C2408)),
  _xlfn.XLOOKUP(
    _xlpm.n,
    {"AUSTRALIA","NSW","VIC","QLD","SA","WA","TAS","NT","ACT","UNK"},
    {"AU","NSW","VIC","QLD","SA","WA","TAS","NT","ACT","UNK"},
    C2408
  )
)</f>
        <v>NT</v>
      </c>
      <c r="C2408" s="1" t="s">
        <v>24</v>
      </c>
      <c r="D2408" s="11">
        <f t="shared" si="37"/>
        <v>44166</v>
      </c>
      <c r="E2408" s="1" t="s">
        <v>57</v>
      </c>
      <c r="F2408" s="1" t="s">
        <v>34</v>
      </c>
      <c r="G2408" s="4">
        <v>272377</v>
      </c>
      <c r="H2408" s="5">
        <v>5950405.6500000032</v>
      </c>
      <c r="I2408" s="4">
        <v>263875</v>
      </c>
      <c r="J2408" s="4">
        <v>8502</v>
      </c>
      <c r="K2408" s="4">
        <v>5704310.6500000004</v>
      </c>
      <c r="L2408" s="4">
        <v>246095.00000000017</v>
      </c>
      <c r="M2408" s="6">
        <v>0.96878591070464837</v>
      </c>
      <c r="N2408" s="4">
        <v>46.648648648648638</v>
      </c>
      <c r="O2408" s="4">
        <v>7008446.1499999985</v>
      </c>
      <c r="P2408" s="4">
        <v>6069012.6999999955</v>
      </c>
      <c r="Q2408" s="4">
        <v>5687638.3500000006</v>
      </c>
      <c r="R2408" s="4">
        <v>381374.34999999992</v>
      </c>
    </row>
    <row r="2409" spans="1:18" ht="15" x14ac:dyDescent="0.2">
      <c r="A2409" s="1" t="str" cm="1">
        <f t="array" ref="A2409">_xlfn.LET(
  _xlpm.n, UPPER(TRIM(C2409)),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C2409
  )
)</f>
        <v>Australian Capital Territory</v>
      </c>
      <c r="B2409" s="1" t="str" cm="1">
        <f t="array" ref="B2409">_xlfn.LET(
  _xlpm.n, UPPER(TRIM(C2409)),
  _xlfn.XLOOKUP(
    _xlpm.n,
    {"AUSTRALIA","NSW","VIC","QLD","SA","WA","TAS","NT","ACT","UNK"},
    {"AU","NSW","VIC","QLD","SA","WA","TAS","NT","ACT","UNK"},
    C2409
  )
)</f>
        <v>ACT</v>
      </c>
      <c r="C2409" s="1" t="s">
        <v>25</v>
      </c>
      <c r="D2409" s="11">
        <f t="shared" si="37"/>
        <v>44166</v>
      </c>
      <c r="E2409" s="1" t="s">
        <v>57</v>
      </c>
      <c r="F2409" s="1" t="s">
        <v>34</v>
      </c>
      <c r="G2409" s="4">
        <v>721135</v>
      </c>
      <c r="H2409" s="5">
        <v>15914661.449999994</v>
      </c>
      <c r="I2409" s="4">
        <v>663008</v>
      </c>
      <c r="J2409" s="4">
        <v>58127</v>
      </c>
      <c r="K2409" s="4">
        <v>14417369.150000004</v>
      </c>
      <c r="L2409" s="4">
        <v>1497292.2999999998</v>
      </c>
      <c r="M2409" s="6">
        <v>0.91939512019247438</v>
      </c>
      <c r="N2409" s="4">
        <v>16.124557162223226</v>
      </c>
      <c r="O2409" s="4">
        <v>18810650.170000058</v>
      </c>
      <c r="P2409" s="4">
        <v>16859245.580000021</v>
      </c>
      <c r="Q2409" s="4">
        <v>14388668.899999991</v>
      </c>
      <c r="R2409" s="4">
        <v>2470576.6799999974</v>
      </c>
    </row>
    <row r="2410" spans="1:18" ht="15" x14ac:dyDescent="0.2">
      <c r="A2410" s="1" t="str" cm="1">
        <f t="array" ref="A2410">_xlfn.LET(
  _xlpm.n, UPPER(TRIM(C2410)),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C2410
  )
)</f>
        <v>Unknown</v>
      </c>
      <c r="B2410" s="1" t="str" cm="1">
        <f t="array" ref="B2410">_xlfn.LET(
  _xlpm.n, UPPER(TRIM(C2410)),
  _xlfn.XLOOKUP(
    _xlpm.n,
    {"AUSTRALIA","NSW","VIC","QLD","SA","WA","TAS","NT","ACT","UNK"},
    {"AU","NSW","VIC","QLD","SA","WA","TAS","NT","ACT","UNK"},
    C2410
  )
)</f>
        <v>UNK</v>
      </c>
      <c r="C2410" s="1" t="s">
        <v>26</v>
      </c>
      <c r="D2410" s="11">
        <f t="shared" si="37"/>
        <v>44166</v>
      </c>
      <c r="E2410" s="1" t="s">
        <v>57</v>
      </c>
      <c r="F2410" s="1" t="s">
        <v>34</v>
      </c>
      <c r="G2410" s="4">
        <v>107</v>
      </c>
      <c r="H2410" s="5">
        <v>2658.2</v>
      </c>
      <c r="I2410" s="4">
        <v>101</v>
      </c>
      <c r="J2410" s="4">
        <v>6</v>
      </c>
      <c r="K2410" s="4">
        <v>2464.8999999999992</v>
      </c>
      <c r="L2410" s="4">
        <v>193.3</v>
      </c>
      <c r="M2410" s="6">
        <v>0.94392523364485981</v>
      </c>
      <c r="N2410" s="4" t="s">
        <v>32</v>
      </c>
      <c r="O2410" s="4">
        <v>3154.1</v>
      </c>
      <c r="P2410" s="4">
        <v>2751.9999999999991</v>
      </c>
      <c r="Q2410" s="4">
        <v>2464.8999999999992</v>
      </c>
      <c r="R2410" s="4">
        <v>287.09999999999997</v>
      </c>
    </row>
    <row r="2411" spans="1:18" ht="15" x14ac:dyDescent="0.2">
      <c r="A2411" s="1" t="str" cm="1">
        <f t="array" ref="A2411">_xlfn.LET(
  _xlpm.n, UPPER(TRIM(C2411)),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C2411
  )
)</f>
        <v>Australia</v>
      </c>
      <c r="B2411" s="1" t="str" cm="1">
        <f t="array" ref="B2411">_xlfn.LET(
  _xlpm.n, UPPER(TRIM(C2411)),
  _xlfn.XLOOKUP(
    _xlpm.n,
    {"AUSTRALIA","NSW","VIC","QLD","SA","WA","TAS","NT","ACT","UNK"},
    {"AU","NSW","VIC","QLD","SA","WA","TAS","NT","ACT","UNK"},
    C2411
  )
)</f>
        <v>AU</v>
      </c>
      <c r="C2411" s="2" t="s">
        <v>15</v>
      </c>
      <c r="D2411" s="12">
        <f t="shared" si="37"/>
        <v>44166</v>
      </c>
      <c r="E2411" s="3" t="s">
        <v>57</v>
      </c>
      <c r="F2411" s="3" t="s">
        <v>35</v>
      </c>
      <c r="G2411" s="8">
        <v>7365989</v>
      </c>
      <c r="H2411" s="9">
        <v>1107252219.43999</v>
      </c>
      <c r="I2411" s="8">
        <v>5953372</v>
      </c>
      <c r="J2411" s="8">
        <v>1412617</v>
      </c>
      <c r="K2411" s="8">
        <v>905418306.20000124</v>
      </c>
      <c r="L2411" s="8">
        <v>201833913.2400012</v>
      </c>
      <c r="M2411" s="10">
        <v>0.80822439457892215</v>
      </c>
      <c r="N2411" s="8">
        <v>110.19956663235</v>
      </c>
      <c r="O2411" s="8">
        <v>1182548213.3000257</v>
      </c>
      <c r="P2411" s="8">
        <v>1249728866.7800148</v>
      </c>
      <c r="Q2411" s="8">
        <v>905418306.20000124</v>
      </c>
      <c r="R2411" s="8">
        <v>344310560.57999748</v>
      </c>
    </row>
    <row r="2412" spans="1:18" ht="15" x14ac:dyDescent="0.2">
      <c r="A2412" s="1" t="str" cm="1">
        <f t="array" ref="A2412">_xlfn.LET(
  _xlpm.n, UPPER(TRIM(C2412)),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C2412
  )
)</f>
        <v>New South Wales</v>
      </c>
      <c r="B2412" s="1" t="str" cm="1">
        <f t="array" ref="B2412">_xlfn.LET(
  _xlpm.n, UPPER(TRIM(C2412)),
  _xlfn.XLOOKUP(
    _xlpm.n,
    {"AUSTRALIA","NSW","VIC","QLD","SA","WA","TAS","NT","ACT","UNK"},
    {"AU","NSW","VIC","QLD","SA","WA","TAS","NT","ACT","UNK"},
    C2412
  )
)</f>
        <v>NSW</v>
      </c>
      <c r="C2412" s="1" t="s">
        <v>18</v>
      </c>
      <c r="D2412" s="11">
        <f t="shared" si="37"/>
        <v>44166</v>
      </c>
      <c r="E2412" s="1" t="s">
        <v>57</v>
      </c>
      <c r="F2412" s="1" t="s">
        <v>35</v>
      </c>
      <c r="G2412" s="4">
        <v>2561943</v>
      </c>
      <c r="H2412" s="5">
        <v>389192206.05000198</v>
      </c>
      <c r="I2412" s="4">
        <v>2074472</v>
      </c>
      <c r="J2412" s="4">
        <v>487471</v>
      </c>
      <c r="K2412" s="4">
        <v>319081319.50000125</v>
      </c>
      <c r="L2412" s="4">
        <v>70110886.549999908</v>
      </c>
      <c r="M2412" s="6">
        <v>0.80972605557578758</v>
      </c>
      <c r="N2412" s="4">
        <v>99.596286008373582</v>
      </c>
      <c r="O2412" s="4">
        <v>416050703.09000051</v>
      </c>
      <c r="P2412" s="4">
        <v>432186904.13000053</v>
      </c>
      <c r="Q2412" s="4">
        <v>319081319.50000125</v>
      </c>
      <c r="R2412" s="4">
        <v>113105584.63000023</v>
      </c>
    </row>
    <row r="2413" spans="1:18" ht="15" x14ac:dyDescent="0.2">
      <c r="A2413" s="1" t="str" cm="1">
        <f t="array" ref="A2413">_xlfn.LET(
  _xlpm.n, UPPER(TRIM(C2413)),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C2413
  )
)</f>
        <v>Victoria</v>
      </c>
      <c r="B2413" s="1" t="str" cm="1">
        <f t="array" ref="B2413">_xlfn.LET(
  _xlpm.n, UPPER(TRIM(C2413)),
  _xlfn.XLOOKUP(
    _xlpm.n,
    {"AUSTRALIA","NSW","VIC","QLD","SA","WA","TAS","NT","ACT","UNK"},
    {"AU","NSW","VIC","QLD","SA","WA","TAS","NT","ACT","UNK"},
    C2413
  )
)</f>
        <v>VIC</v>
      </c>
      <c r="C2413" s="1" t="s">
        <v>19</v>
      </c>
      <c r="D2413" s="11">
        <f t="shared" si="37"/>
        <v>44166</v>
      </c>
      <c r="E2413" s="1" t="s">
        <v>57</v>
      </c>
      <c r="F2413" s="1" t="s">
        <v>35</v>
      </c>
      <c r="G2413" s="4">
        <v>1800580</v>
      </c>
      <c r="H2413" s="5">
        <v>265555386.37000036</v>
      </c>
      <c r="I2413" s="4">
        <v>1415071</v>
      </c>
      <c r="J2413" s="4">
        <v>385509</v>
      </c>
      <c r="K2413" s="4">
        <v>212443358.25000003</v>
      </c>
      <c r="L2413" s="4">
        <v>53112028.119999886</v>
      </c>
      <c r="M2413" s="6">
        <v>0.78589732197403062</v>
      </c>
      <c r="N2413" s="4">
        <v>115.04868155067284</v>
      </c>
      <c r="O2413" s="4">
        <v>283551118.58999884</v>
      </c>
      <c r="P2413" s="4">
        <v>306666295.72999948</v>
      </c>
      <c r="Q2413" s="4">
        <v>212443358.25000003</v>
      </c>
      <c r="R2413" s="4">
        <v>94222937.480000123</v>
      </c>
    </row>
    <row r="2414" spans="1:18" ht="15" x14ac:dyDescent="0.2">
      <c r="A2414" s="1" t="str" cm="1">
        <f t="array" ref="A2414">_xlfn.LET(
  _xlpm.n, UPPER(TRIM(C2414)),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C2414
  )
)</f>
        <v>Queensland</v>
      </c>
      <c r="B2414" s="1" t="str" cm="1">
        <f t="array" ref="B2414">_xlfn.LET(
  _xlpm.n, UPPER(TRIM(C2414)),
  _xlfn.XLOOKUP(
    _xlpm.n,
    {"AUSTRALIA","NSW","VIC","QLD","SA","WA","TAS","NT","ACT","UNK"},
    {"AU","NSW","VIC","QLD","SA","WA","TAS","NT","ACT","UNK"},
    C2414
  )
)</f>
        <v>QLD</v>
      </c>
      <c r="C2414" s="1" t="s">
        <v>20</v>
      </c>
      <c r="D2414" s="11">
        <f t="shared" si="37"/>
        <v>44166</v>
      </c>
      <c r="E2414" s="1" t="s">
        <v>57</v>
      </c>
      <c r="F2414" s="1" t="s">
        <v>35</v>
      </c>
      <c r="G2414" s="4">
        <v>1555748</v>
      </c>
      <c r="H2414" s="5">
        <v>235703196.84000009</v>
      </c>
      <c r="I2414" s="4">
        <v>1291534</v>
      </c>
      <c r="J2414" s="4">
        <v>264214</v>
      </c>
      <c r="K2414" s="4">
        <v>197367882.00000018</v>
      </c>
      <c r="L2414" s="4">
        <v>38335314.839999989</v>
      </c>
      <c r="M2414" s="6">
        <v>0.8301691533590273</v>
      </c>
      <c r="N2414" s="4">
        <v>107.92969484230139</v>
      </c>
      <c r="O2414" s="4">
        <v>250986417.73999983</v>
      </c>
      <c r="P2414" s="4">
        <v>262976659.82000047</v>
      </c>
      <c r="Q2414" s="4">
        <v>197367882.00000018</v>
      </c>
      <c r="R2414" s="4">
        <v>65608777.81999997</v>
      </c>
    </row>
    <row r="2415" spans="1:18" ht="15" x14ac:dyDescent="0.2">
      <c r="A2415" s="1" t="str" cm="1">
        <f t="array" ref="A2415">_xlfn.LET(
  _xlpm.n, UPPER(TRIM(C2415)),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C2415
  )
)</f>
        <v>South Australia</v>
      </c>
      <c r="B2415" s="1" t="str" cm="1">
        <f t="array" ref="B2415">_xlfn.LET(
  _xlpm.n, UPPER(TRIM(C2415)),
  _xlfn.XLOOKUP(
    _xlpm.n,
    {"AUSTRALIA","NSW","VIC","QLD","SA","WA","TAS","NT","ACT","UNK"},
    {"AU","NSW","VIC","QLD","SA","WA","TAS","NT","ACT","UNK"},
    C2415
  )
)</f>
        <v>SA</v>
      </c>
      <c r="C2415" s="1" t="s">
        <v>21</v>
      </c>
      <c r="D2415" s="11">
        <f t="shared" si="37"/>
        <v>44166</v>
      </c>
      <c r="E2415" s="1" t="s">
        <v>57</v>
      </c>
      <c r="F2415" s="1" t="s">
        <v>35</v>
      </c>
      <c r="G2415" s="4">
        <v>473908</v>
      </c>
      <c r="H2415" s="5">
        <v>69380402.440000087</v>
      </c>
      <c r="I2415" s="4">
        <v>364474</v>
      </c>
      <c r="J2415" s="4">
        <v>109434</v>
      </c>
      <c r="K2415" s="4">
        <v>53411896.200000025</v>
      </c>
      <c r="L2415" s="4">
        <v>15968506.23999998</v>
      </c>
      <c r="M2415" s="6">
        <v>0.76908176270499762</v>
      </c>
      <c r="N2415" s="4">
        <v>111.88505799358913</v>
      </c>
      <c r="O2415" s="4">
        <v>74751416.480000257</v>
      </c>
      <c r="P2415" s="4">
        <v>80538268.529999867</v>
      </c>
      <c r="Q2415" s="4">
        <v>53411896.200000025</v>
      </c>
      <c r="R2415" s="4">
        <v>27126372.330000047</v>
      </c>
    </row>
    <row r="2416" spans="1:18" ht="15" x14ac:dyDescent="0.2">
      <c r="A2416" s="1" t="str" cm="1">
        <f t="array" ref="A2416">_xlfn.LET(
  _xlpm.n, UPPER(TRIM(C2416)),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C2416
  )
)</f>
        <v>Western Australia</v>
      </c>
      <c r="B2416" s="1" t="str" cm="1">
        <f t="array" ref="B2416">_xlfn.LET(
  _xlpm.n, UPPER(TRIM(C2416)),
  _xlfn.XLOOKUP(
    _xlpm.n,
    {"AUSTRALIA","NSW","VIC","QLD","SA","WA","TAS","NT","ACT","UNK"},
    {"AU","NSW","VIC","QLD","SA","WA","TAS","NT","ACT","UNK"},
    C2416
  )
)</f>
        <v>WA</v>
      </c>
      <c r="C2416" s="1" t="s">
        <v>22</v>
      </c>
      <c r="D2416" s="11">
        <f t="shared" si="37"/>
        <v>44166</v>
      </c>
      <c r="E2416" s="1" t="s">
        <v>57</v>
      </c>
      <c r="F2416" s="1" t="s">
        <v>35</v>
      </c>
      <c r="G2416" s="4">
        <v>712657</v>
      </c>
      <c r="H2416" s="5">
        <v>108762863.28999992</v>
      </c>
      <c r="I2416" s="4">
        <v>615925</v>
      </c>
      <c r="J2416" s="4">
        <v>96732</v>
      </c>
      <c r="K2416" s="4">
        <v>94194891.899999976</v>
      </c>
      <c r="L2416" s="4">
        <v>14567971.390000023</v>
      </c>
      <c r="M2416" s="6">
        <v>0.86426569864605274</v>
      </c>
      <c r="N2416" s="4">
        <v>140.13729355671816</v>
      </c>
      <c r="O2416" s="4">
        <v>115803876.84999999</v>
      </c>
      <c r="P2416" s="4">
        <v>120983245.65999992</v>
      </c>
      <c r="Q2416" s="4">
        <v>94194891.899999976</v>
      </c>
      <c r="R2416" s="4">
        <v>26788353.759999994</v>
      </c>
    </row>
    <row r="2417" spans="1:18" ht="15" x14ac:dyDescent="0.2">
      <c r="A2417" s="1" t="str" cm="1">
        <f t="array" ref="A2417">_xlfn.LET(
  _xlpm.n, UPPER(TRIM(C2417)),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C2417
  )
)</f>
        <v>Tasmania</v>
      </c>
      <c r="B2417" s="1" t="str" cm="1">
        <f t="array" ref="B2417">_xlfn.LET(
  _xlpm.n, UPPER(TRIM(C2417)),
  _xlfn.XLOOKUP(
    _xlpm.n,
    {"AUSTRALIA","NSW","VIC","QLD","SA","WA","TAS","NT","ACT","UNK"},
    {"AU","NSW","VIC","QLD","SA","WA","TAS","NT","ACT","UNK"},
    C2417
  )
)</f>
        <v>TAS</v>
      </c>
      <c r="C2417" s="1" t="s">
        <v>23</v>
      </c>
      <c r="D2417" s="11">
        <f t="shared" si="37"/>
        <v>44166</v>
      </c>
      <c r="E2417" s="1" t="s">
        <v>57</v>
      </c>
      <c r="F2417" s="1" t="s">
        <v>35</v>
      </c>
      <c r="G2417" s="4">
        <v>131124</v>
      </c>
      <c r="H2417" s="5">
        <v>18812322.59999999</v>
      </c>
      <c r="I2417" s="4">
        <v>99249</v>
      </c>
      <c r="J2417" s="4">
        <v>31875</v>
      </c>
      <c r="K2417" s="4">
        <v>14357172.099999981</v>
      </c>
      <c r="L2417" s="4">
        <v>4455150.4999999925</v>
      </c>
      <c r="M2417" s="6">
        <v>0.75690949025350052</v>
      </c>
      <c r="N2417" s="4">
        <v>123.57354299962361</v>
      </c>
      <c r="O2417" s="4">
        <v>20314277.569999918</v>
      </c>
      <c r="P2417" s="4">
        <v>22149495.88999993</v>
      </c>
      <c r="Q2417" s="4">
        <v>14357172.099999981</v>
      </c>
      <c r="R2417" s="4">
        <v>7792323.7900000112</v>
      </c>
    </row>
    <row r="2418" spans="1:18" ht="15" x14ac:dyDescent="0.2">
      <c r="A2418" s="1" t="str" cm="1">
        <f t="array" ref="A2418">_xlfn.LET(
  _xlpm.n, UPPER(TRIM(C2418)),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C2418
  )
)</f>
        <v>Northern Territory</v>
      </c>
      <c r="B2418" s="1" t="str" cm="1">
        <f t="array" ref="B2418">_xlfn.LET(
  _xlpm.n, UPPER(TRIM(C2418)),
  _xlfn.XLOOKUP(
    _xlpm.n,
    {"AUSTRALIA","NSW","VIC","QLD","SA","WA","TAS","NT","ACT","UNK"},
    {"AU","NSW","VIC","QLD","SA","WA","TAS","NT","ACT","UNK"},
    C2418
  )
)</f>
        <v>NT</v>
      </c>
      <c r="C2418" s="1" t="s">
        <v>24</v>
      </c>
      <c r="D2418" s="11">
        <f t="shared" si="37"/>
        <v>44166</v>
      </c>
      <c r="E2418" s="1" t="s">
        <v>57</v>
      </c>
      <c r="F2418" s="1" t="s">
        <v>35</v>
      </c>
      <c r="G2418" s="4">
        <v>38200</v>
      </c>
      <c r="H2418" s="5">
        <v>5212841.5999999894</v>
      </c>
      <c r="I2418" s="4">
        <v>32658</v>
      </c>
      <c r="J2418" s="4">
        <v>5542</v>
      </c>
      <c r="K2418" s="4">
        <v>4450375.0000000037</v>
      </c>
      <c r="L2418" s="4">
        <v>762466.60000000126</v>
      </c>
      <c r="M2418" s="6">
        <v>0.85492146596858642</v>
      </c>
      <c r="N2418" s="4">
        <v>133.23614490402812</v>
      </c>
      <c r="O2418" s="4">
        <v>5578075.1500000088</v>
      </c>
      <c r="P2418" s="4">
        <v>5846702.1900000032</v>
      </c>
      <c r="Q2418" s="4">
        <v>4450375.0000000037</v>
      </c>
      <c r="R2418" s="4">
        <v>1396327.189999999</v>
      </c>
    </row>
    <row r="2419" spans="1:18" ht="15" x14ac:dyDescent="0.2">
      <c r="A2419" s="1" t="str" cm="1">
        <f t="array" ref="A2419">_xlfn.LET(
  _xlpm.n, UPPER(TRIM(C2419)),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C2419
  )
)</f>
        <v>Australian Capital Territory</v>
      </c>
      <c r="B2419" s="1" t="str" cm="1">
        <f t="array" ref="B2419">_xlfn.LET(
  _xlpm.n, UPPER(TRIM(C2419)),
  _xlfn.XLOOKUP(
    _xlpm.n,
    {"AUSTRALIA","NSW","VIC","QLD","SA","WA","TAS","NT","ACT","UNK"},
    {"AU","NSW","VIC","QLD","SA","WA","TAS","NT","ACT","UNK"},
    C2419
  )
)</f>
        <v>ACT</v>
      </c>
      <c r="C2419" s="1" t="s">
        <v>25</v>
      </c>
      <c r="D2419" s="11">
        <f t="shared" si="37"/>
        <v>44166</v>
      </c>
      <c r="E2419" s="1" t="s">
        <v>57</v>
      </c>
      <c r="F2419" s="1" t="s">
        <v>35</v>
      </c>
      <c r="G2419" s="4">
        <v>91793</v>
      </c>
      <c r="H2419" s="5">
        <v>14626413.250000011</v>
      </c>
      <c r="I2419" s="4">
        <v>59960</v>
      </c>
      <c r="J2419" s="4">
        <v>31833</v>
      </c>
      <c r="K2419" s="4">
        <v>10106216.299999999</v>
      </c>
      <c r="L2419" s="4">
        <v>4520196.9499999974</v>
      </c>
      <c r="M2419" s="6">
        <v>0.65320885034806575</v>
      </c>
      <c r="N2419" s="4">
        <v>122.3677854978195</v>
      </c>
      <c r="O2419" s="4">
        <v>15505215.180000015</v>
      </c>
      <c r="P2419" s="4">
        <v>18373845.560000002</v>
      </c>
      <c r="Q2419" s="4">
        <v>10106216.299999999</v>
      </c>
      <c r="R2419" s="4">
        <v>8267629.2600000063</v>
      </c>
    </row>
    <row r="2420" spans="1:18" ht="15" x14ac:dyDescent="0.2">
      <c r="A2420" s="1" t="str" cm="1">
        <f t="array" ref="A2420">_xlfn.LET(
  _xlpm.n, UPPER(TRIM(C2420)),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C2420
  )
)</f>
        <v>Unknown</v>
      </c>
      <c r="B2420" s="1" t="str" cm="1">
        <f t="array" ref="B2420">_xlfn.LET(
  _xlpm.n, UPPER(TRIM(C2420)),
  _xlfn.XLOOKUP(
    _xlpm.n,
    {"AUSTRALIA","NSW","VIC","QLD","SA","WA","TAS","NT","ACT","UNK"},
    {"AU","NSW","VIC","QLD","SA","WA","TAS","NT","ACT","UNK"},
    C2420
  )
)</f>
        <v>UNK</v>
      </c>
      <c r="C2420" s="1" t="s">
        <v>26</v>
      </c>
      <c r="D2420" s="11">
        <f t="shared" si="37"/>
        <v>44166</v>
      </c>
      <c r="E2420" s="1" t="s">
        <v>57</v>
      </c>
      <c r="F2420" s="1" t="s">
        <v>35</v>
      </c>
      <c r="G2420" s="4">
        <v>36</v>
      </c>
      <c r="H2420" s="5">
        <v>6586.9999999999991</v>
      </c>
      <c r="I2420" s="4">
        <v>29</v>
      </c>
      <c r="J2420" s="4">
        <v>7</v>
      </c>
      <c r="K2420" s="4">
        <v>5194.95</v>
      </c>
      <c r="L2420" s="4">
        <v>1392.05</v>
      </c>
      <c r="M2420" s="6">
        <v>0.80555555555555558</v>
      </c>
      <c r="N2420" s="4">
        <v>113.88333333333334</v>
      </c>
      <c r="O2420" s="4">
        <v>7112.65</v>
      </c>
      <c r="P2420" s="4">
        <v>7449.2699999999995</v>
      </c>
      <c r="Q2420" s="4">
        <v>5194.95</v>
      </c>
      <c r="R2420" s="4">
        <v>2254.3200000000002</v>
      </c>
    </row>
    <row r="2421" spans="1:18" ht="15" x14ac:dyDescent="0.2">
      <c r="A2421" s="1" t="str" cm="1">
        <f t="array" ref="A2421">_xlfn.LET(
  _xlpm.n, UPPER(TRIM(C2421)),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C2421
  )
)</f>
        <v>Australia</v>
      </c>
      <c r="B2421" s="1" t="str" cm="1">
        <f t="array" ref="B2421">_xlfn.LET(
  _xlpm.n, UPPER(TRIM(C2421)),
  _xlfn.XLOOKUP(
    _xlpm.n,
    {"AUSTRALIA","NSW","VIC","QLD","SA","WA","TAS","NT","ACT","UNK"},
    {"AU","NSW","VIC","QLD","SA","WA","TAS","NT","ACT","UNK"},
    C2421
  )
)</f>
        <v>AU</v>
      </c>
      <c r="C2421" s="2" t="s">
        <v>15</v>
      </c>
      <c r="D2421" s="12">
        <f t="shared" si="37"/>
        <v>44166</v>
      </c>
      <c r="E2421" s="3" t="s">
        <v>57</v>
      </c>
      <c r="F2421" s="3" t="s">
        <v>36</v>
      </c>
      <c r="G2421" s="8">
        <v>3126670</v>
      </c>
      <c r="H2421" s="9">
        <v>569747174.02999902</v>
      </c>
      <c r="I2421" s="8">
        <v>1264553</v>
      </c>
      <c r="J2421" s="8">
        <v>1862117</v>
      </c>
      <c r="K2421" s="8">
        <v>130212640.00000025</v>
      </c>
      <c r="L2421" s="8">
        <v>439534534.02999878</v>
      </c>
      <c r="M2421" s="10">
        <v>0.40444082682214627</v>
      </c>
      <c r="N2421" s="8">
        <v>86.124677603602237</v>
      </c>
      <c r="O2421" s="8">
        <v>700773864.65998805</v>
      </c>
      <c r="P2421" s="8">
        <v>1118484185.9000032</v>
      </c>
      <c r="Q2421" s="8">
        <v>130212640.00000025</v>
      </c>
      <c r="R2421" s="8">
        <v>988271545.89999032</v>
      </c>
    </row>
    <row r="2422" spans="1:18" ht="15" x14ac:dyDescent="0.2">
      <c r="A2422" s="1" t="str" cm="1">
        <f t="array" ref="A2422">_xlfn.LET(
  _xlpm.n, UPPER(TRIM(C2422)),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C2422
  )
)</f>
        <v>New South Wales</v>
      </c>
      <c r="B2422" s="1" t="str" cm="1">
        <f t="array" ref="B2422">_xlfn.LET(
  _xlpm.n, UPPER(TRIM(C2422)),
  _xlfn.XLOOKUP(
    _xlpm.n,
    {"AUSTRALIA","NSW","VIC","QLD","SA","WA","TAS","NT","ACT","UNK"},
    {"AU","NSW","VIC","QLD","SA","WA","TAS","NT","ACT","UNK"},
    C2422
  )
)</f>
        <v>NSW</v>
      </c>
      <c r="C2422" s="1" t="s">
        <v>18</v>
      </c>
      <c r="D2422" s="11">
        <f t="shared" si="37"/>
        <v>44166</v>
      </c>
      <c r="E2422" s="1" t="s">
        <v>57</v>
      </c>
      <c r="F2422" s="1" t="s">
        <v>36</v>
      </c>
      <c r="G2422" s="4">
        <v>1030506</v>
      </c>
      <c r="H2422" s="5">
        <v>192900640.83999991</v>
      </c>
      <c r="I2422" s="4">
        <v>447912</v>
      </c>
      <c r="J2422" s="4">
        <v>582594</v>
      </c>
      <c r="K2422" s="4">
        <v>48319161.850000046</v>
      </c>
      <c r="L2422" s="4">
        <v>144581478.99000061</v>
      </c>
      <c r="M2422" s="6">
        <v>0.43465249110631088</v>
      </c>
      <c r="N2422" s="4">
        <v>95.825319859243976</v>
      </c>
      <c r="O2422" s="4">
        <v>232545277.97999978</v>
      </c>
      <c r="P2422" s="4">
        <v>387651995.61999881</v>
      </c>
      <c r="Q2422" s="4">
        <v>48319161.850000046</v>
      </c>
      <c r="R2422" s="4">
        <v>339332833.76999974</v>
      </c>
    </row>
    <row r="2423" spans="1:18" ht="15" x14ac:dyDescent="0.2">
      <c r="A2423" s="1" t="str" cm="1">
        <f t="array" ref="A2423">_xlfn.LET(
  _xlpm.n, UPPER(TRIM(C2423)),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C2423
  )
)</f>
        <v>Victoria</v>
      </c>
      <c r="B2423" s="1" t="str" cm="1">
        <f t="array" ref="B2423">_xlfn.LET(
  _xlpm.n, UPPER(TRIM(C2423)),
  _xlfn.XLOOKUP(
    _xlpm.n,
    {"AUSTRALIA","NSW","VIC","QLD","SA","WA","TAS","NT","ACT","UNK"},
    {"AU","NSW","VIC","QLD","SA","WA","TAS","NT","ACT","UNK"},
    C2423
  )
)</f>
        <v>VIC</v>
      </c>
      <c r="C2423" s="1" t="s">
        <v>19</v>
      </c>
      <c r="D2423" s="11">
        <f t="shared" si="37"/>
        <v>44166</v>
      </c>
      <c r="E2423" s="1" t="s">
        <v>57</v>
      </c>
      <c r="F2423" s="1" t="s">
        <v>36</v>
      </c>
      <c r="G2423" s="4">
        <v>626920</v>
      </c>
      <c r="H2423" s="5">
        <v>122624884.48999999</v>
      </c>
      <c r="I2423" s="4">
        <v>196142</v>
      </c>
      <c r="J2423" s="4">
        <v>430778</v>
      </c>
      <c r="K2423" s="4">
        <v>21471753.950000003</v>
      </c>
      <c r="L2423" s="4">
        <v>101153130.5400001</v>
      </c>
      <c r="M2423" s="6">
        <v>0.31286607541632105</v>
      </c>
      <c r="N2423" s="4">
        <v>90.402672128587</v>
      </c>
      <c r="O2423" s="4">
        <v>153485931.56000081</v>
      </c>
      <c r="P2423" s="4">
        <v>239755201.44000119</v>
      </c>
      <c r="Q2423" s="4">
        <v>21471753.950000003</v>
      </c>
      <c r="R2423" s="4">
        <v>218283447.49000069</v>
      </c>
    </row>
    <row r="2424" spans="1:18" ht="15" x14ac:dyDescent="0.2">
      <c r="A2424" s="1" t="str" cm="1">
        <f t="array" ref="A2424">_xlfn.LET(
  _xlpm.n, UPPER(TRIM(C2424)),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C2424
  )
)</f>
        <v>Queensland</v>
      </c>
      <c r="B2424" s="1" t="str" cm="1">
        <f t="array" ref="B2424">_xlfn.LET(
  _xlpm.n, UPPER(TRIM(C2424)),
  _xlfn.XLOOKUP(
    _xlpm.n,
    {"AUSTRALIA","NSW","VIC","QLD","SA","WA","TAS","NT","ACT","UNK"},
    {"AU","NSW","VIC","QLD","SA","WA","TAS","NT","ACT","UNK"},
    C2424
  )
)</f>
        <v>QLD</v>
      </c>
      <c r="C2424" s="1" t="s">
        <v>20</v>
      </c>
      <c r="D2424" s="11">
        <f t="shared" si="37"/>
        <v>44166</v>
      </c>
      <c r="E2424" s="1" t="s">
        <v>57</v>
      </c>
      <c r="F2424" s="1" t="s">
        <v>36</v>
      </c>
      <c r="G2424" s="4">
        <v>822354</v>
      </c>
      <c r="H2424" s="5">
        <v>130889009.49000059</v>
      </c>
      <c r="I2424" s="4">
        <v>408836</v>
      </c>
      <c r="J2424" s="4">
        <v>413518</v>
      </c>
      <c r="K2424" s="4">
        <v>39030330.74999997</v>
      </c>
      <c r="L2424" s="4">
        <v>91858678.740000203</v>
      </c>
      <c r="M2424" s="6">
        <v>0.49715329408016501</v>
      </c>
      <c r="N2424" s="4">
        <v>81.199576132398136</v>
      </c>
      <c r="O2424" s="4">
        <v>159196503.00000039</v>
      </c>
      <c r="P2424" s="4">
        <v>248959433.48000017</v>
      </c>
      <c r="Q2424" s="4">
        <v>39030330.74999997</v>
      </c>
      <c r="R2424" s="4">
        <v>209929102.73000029</v>
      </c>
    </row>
    <row r="2425" spans="1:18" ht="15" x14ac:dyDescent="0.2">
      <c r="A2425" s="1" t="str" cm="1">
        <f t="array" ref="A2425">_xlfn.LET(
  _xlpm.n, UPPER(TRIM(C2425)),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C2425
  )
)</f>
        <v>South Australia</v>
      </c>
      <c r="B2425" s="1" t="str" cm="1">
        <f t="array" ref="B2425">_xlfn.LET(
  _xlpm.n, UPPER(TRIM(C2425)),
  _xlfn.XLOOKUP(
    _xlpm.n,
    {"AUSTRALIA","NSW","VIC","QLD","SA","WA","TAS","NT","ACT","UNK"},
    {"AU","NSW","VIC","QLD","SA","WA","TAS","NT","ACT","UNK"},
    C2425
  )
)</f>
        <v>SA</v>
      </c>
      <c r="C2425" s="1" t="s">
        <v>21</v>
      </c>
      <c r="D2425" s="11">
        <f t="shared" si="37"/>
        <v>44166</v>
      </c>
      <c r="E2425" s="1" t="s">
        <v>57</v>
      </c>
      <c r="F2425" s="1" t="s">
        <v>36</v>
      </c>
      <c r="G2425" s="4">
        <v>211113</v>
      </c>
      <c r="H2425" s="5">
        <v>40946934.610000007</v>
      </c>
      <c r="I2425" s="4">
        <v>69077</v>
      </c>
      <c r="J2425" s="4">
        <v>142036</v>
      </c>
      <c r="K2425" s="4">
        <v>7412301.099999995</v>
      </c>
      <c r="L2425" s="4">
        <v>33534633.509999935</v>
      </c>
      <c r="M2425" s="6">
        <v>0.32720391449129138</v>
      </c>
      <c r="N2425" s="4">
        <v>61.183266691440629</v>
      </c>
      <c r="O2425" s="4">
        <v>51771242.929999925</v>
      </c>
      <c r="P2425" s="4">
        <v>76271159.020000085</v>
      </c>
      <c r="Q2425" s="4">
        <v>7412301.099999995</v>
      </c>
      <c r="R2425" s="4">
        <v>68858857.920000151</v>
      </c>
    </row>
    <row r="2426" spans="1:18" ht="15" x14ac:dyDescent="0.2">
      <c r="A2426" s="1" t="str" cm="1">
        <f t="array" ref="A2426">_xlfn.LET(
  _xlpm.n, UPPER(TRIM(C2426)),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C2426
  )
)</f>
        <v>Western Australia</v>
      </c>
      <c r="B2426" s="1" t="str" cm="1">
        <f t="array" ref="B2426">_xlfn.LET(
  _xlpm.n, UPPER(TRIM(C2426)),
  _xlfn.XLOOKUP(
    _xlpm.n,
    {"AUSTRALIA","NSW","VIC","QLD","SA","WA","TAS","NT","ACT","UNK"},
    {"AU","NSW","VIC","QLD","SA","WA","TAS","NT","ACT","UNK"},
    C2426
  )
)</f>
        <v>WA</v>
      </c>
      <c r="C2426" s="1" t="s">
        <v>22</v>
      </c>
      <c r="D2426" s="11">
        <f t="shared" si="37"/>
        <v>44166</v>
      </c>
      <c r="E2426" s="1" t="s">
        <v>57</v>
      </c>
      <c r="F2426" s="1" t="s">
        <v>36</v>
      </c>
      <c r="G2426" s="4">
        <v>318883</v>
      </c>
      <c r="H2426" s="5">
        <v>59338847.289999872</v>
      </c>
      <c r="I2426" s="4">
        <v>111181</v>
      </c>
      <c r="J2426" s="4">
        <v>207702</v>
      </c>
      <c r="K2426" s="4">
        <v>10585681.800000025</v>
      </c>
      <c r="L2426" s="4">
        <v>48753165.490000039</v>
      </c>
      <c r="M2426" s="6">
        <v>0.34865765813793775</v>
      </c>
      <c r="N2426" s="4">
        <v>78.043699722061959</v>
      </c>
      <c r="O2426" s="4">
        <v>75185649.139999971</v>
      </c>
      <c r="P2426" s="4">
        <v>116558299.50000022</v>
      </c>
      <c r="Q2426" s="4">
        <v>10585681.800000025</v>
      </c>
      <c r="R2426" s="4">
        <v>105972617.70000026</v>
      </c>
    </row>
    <row r="2427" spans="1:18" ht="15" x14ac:dyDescent="0.2">
      <c r="A2427" s="1" t="str" cm="1">
        <f t="array" ref="A2427">_xlfn.LET(
  _xlpm.n, UPPER(TRIM(C2427)),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C2427
  )
)</f>
        <v>Tasmania</v>
      </c>
      <c r="B2427" s="1" t="str" cm="1">
        <f t="array" ref="B2427">_xlfn.LET(
  _xlpm.n, UPPER(TRIM(C2427)),
  _xlfn.XLOOKUP(
    _xlpm.n,
    {"AUSTRALIA","NSW","VIC","QLD","SA","WA","TAS","NT","ACT","UNK"},
    {"AU","NSW","VIC","QLD","SA","WA","TAS","NT","ACT","UNK"},
    C2427
  )
)</f>
        <v>TAS</v>
      </c>
      <c r="C2427" s="1" t="s">
        <v>23</v>
      </c>
      <c r="D2427" s="11">
        <f t="shared" si="37"/>
        <v>44166</v>
      </c>
      <c r="E2427" s="1" t="s">
        <v>57</v>
      </c>
      <c r="F2427" s="1" t="s">
        <v>36</v>
      </c>
      <c r="G2427" s="4">
        <v>65570</v>
      </c>
      <c r="H2427" s="5">
        <v>12969983.259999966</v>
      </c>
      <c r="I2427" s="4">
        <v>16608</v>
      </c>
      <c r="J2427" s="4">
        <v>48962</v>
      </c>
      <c r="K2427" s="4">
        <v>1802991.4000000015</v>
      </c>
      <c r="L2427" s="4">
        <v>11166991.859999986</v>
      </c>
      <c r="M2427" s="6">
        <v>0.25328656397742871</v>
      </c>
      <c r="N2427" s="4">
        <v>51.953350398792843</v>
      </c>
      <c r="O2427" s="4">
        <v>16372000.870000001</v>
      </c>
      <c r="P2427" s="4">
        <v>24796779.369999982</v>
      </c>
      <c r="Q2427" s="4">
        <v>1802991.4000000015</v>
      </c>
      <c r="R2427" s="4">
        <v>22993787.969999976</v>
      </c>
    </row>
    <row r="2428" spans="1:18" ht="15" x14ac:dyDescent="0.2">
      <c r="A2428" s="1" t="str" cm="1">
        <f t="array" ref="A2428">_xlfn.LET(
  _xlpm.n, UPPER(TRIM(C2428)),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C2428
  )
)</f>
        <v>Northern Territory</v>
      </c>
      <c r="B2428" s="1" t="str" cm="1">
        <f t="array" ref="B2428">_xlfn.LET(
  _xlpm.n, UPPER(TRIM(C2428)),
  _xlfn.XLOOKUP(
    _xlpm.n,
    {"AUSTRALIA","NSW","VIC","QLD","SA","WA","TAS","NT","ACT","UNK"},
    {"AU","NSW","VIC","QLD","SA","WA","TAS","NT","ACT","UNK"},
    C2428
  )
)</f>
        <v>NT</v>
      </c>
      <c r="C2428" s="1" t="s">
        <v>24</v>
      </c>
      <c r="D2428" s="11">
        <f t="shared" si="37"/>
        <v>44166</v>
      </c>
      <c r="E2428" s="1" t="s">
        <v>57</v>
      </c>
      <c r="F2428" s="1" t="s">
        <v>36</v>
      </c>
      <c r="G2428" s="4">
        <v>15049</v>
      </c>
      <c r="H2428" s="5">
        <v>2567037.1800000016</v>
      </c>
      <c r="I2428" s="4">
        <v>6661</v>
      </c>
      <c r="J2428" s="4">
        <v>8388</v>
      </c>
      <c r="K2428" s="4">
        <v>637333.79999999958</v>
      </c>
      <c r="L2428" s="4">
        <v>1929703.3799999994</v>
      </c>
      <c r="M2428" s="6">
        <v>0.44262077214432854</v>
      </c>
      <c r="N2428" s="4">
        <v>66.728220720720742</v>
      </c>
      <c r="O2428" s="4">
        <v>3253129.6299999957</v>
      </c>
      <c r="P2428" s="4">
        <v>5266380.6199999889</v>
      </c>
      <c r="Q2428" s="4">
        <v>637333.79999999958</v>
      </c>
      <c r="R2428" s="4">
        <v>4629046.82</v>
      </c>
    </row>
    <row r="2429" spans="1:18" ht="15" x14ac:dyDescent="0.2">
      <c r="A2429" s="1" t="str" cm="1">
        <f t="array" ref="A2429">_xlfn.LET(
  _xlpm.n, UPPER(TRIM(C2429)),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C2429
  )
)</f>
        <v>Australian Capital Territory</v>
      </c>
      <c r="B2429" s="1" t="str" cm="1">
        <f t="array" ref="B2429">_xlfn.LET(
  _xlpm.n, UPPER(TRIM(C2429)),
  _xlfn.XLOOKUP(
    _xlpm.n,
    {"AUSTRALIA","NSW","VIC","QLD","SA","WA","TAS","NT","ACT","UNK"},
    {"AU","NSW","VIC","QLD","SA","WA","TAS","NT","ACT","UNK"},
    C2429
  )
)</f>
        <v>ACT</v>
      </c>
      <c r="C2429" s="1" t="s">
        <v>25</v>
      </c>
      <c r="D2429" s="11">
        <f t="shared" si="37"/>
        <v>44166</v>
      </c>
      <c r="E2429" s="1" t="s">
        <v>57</v>
      </c>
      <c r="F2429" s="1" t="s">
        <v>36</v>
      </c>
      <c r="G2429" s="4">
        <v>36251</v>
      </c>
      <c r="H2429" s="5">
        <v>7505767.8699999908</v>
      </c>
      <c r="I2429" s="4">
        <v>8131</v>
      </c>
      <c r="J2429" s="4">
        <v>28120</v>
      </c>
      <c r="K2429" s="4">
        <v>952808.6999999996</v>
      </c>
      <c r="L2429" s="4">
        <v>6552959.1699999934</v>
      </c>
      <c r="M2429" s="6">
        <v>0.22429726076522027</v>
      </c>
      <c r="N2429" s="4">
        <v>114.7019814670477</v>
      </c>
      <c r="O2429" s="4">
        <v>8959379.9500000272</v>
      </c>
      <c r="P2429" s="4">
        <v>19215880.999999963</v>
      </c>
      <c r="Q2429" s="4">
        <v>952808.6999999996</v>
      </c>
      <c r="R2429" s="4">
        <v>18263072.299999945</v>
      </c>
    </row>
    <row r="2430" spans="1:18" ht="15" x14ac:dyDescent="0.2">
      <c r="A2430" s="1" t="str" cm="1">
        <f t="array" ref="A2430">_xlfn.LET(
  _xlpm.n, UPPER(TRIM(C2430)),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C2430
  )
)</f>
        <v>Unknown</v>
      </c>
      <c r="B2430" s="1" t="str" cm="1">
        <f t="array" ref="B2430">_xlfn.LET(
  _xlpm.n, UPPER(TRIM(C2430)),
  _xlfn.XLOOKUP(
    _xlpm.n,
    {"AUSTRALIA","NSW","VIC","QLD","SA","WA","TAS","NT","ACT","UNK"},
    {"AU","NSW","VIC","QLD","SA","WA","TAS","NT","ACT","UNK"},
    C2430
  )
)</f>
        <v>UNK</v>
      </c>
      <c r="C2430" s="1" t="s">
        <v>26</v>
      </c>
      <c r="D2430" s="11">
        <f t="shared" si="37"/>
        <v>44166</v>
      </c>
      <c r="E2430" s="1" t="s">
        <v>57</v>
      </c>
      <c r="F2430" s="1" t="s">
        <v>36</v>
      </c>
      <c r="G2430" s="4">
        <v>24</v>
      </c>
      <c r="H2430" s="5">
        <v>4068.9999999999991</v>
      </c>
      <c r="I2430" s="4">
        <v>5</v>
      </c>
      <c r="J2430" s="4">
        <v>19</v>
      </c>
      <c r="K2430" s="4">
        <v>276.64999999999998</v>
      </c>
      <c r="L2430" s="4">
        <v>3792.3499999999995</v>
      </c>
      <c r="M2430" s="6">
        <v>0.20833333333333334</v>
      </c>
      <c r="N2430" s="4">
        <v>39.17</v>
      </c>
      <c r="O2430" s="4">
        <v>4749.6000000000004</v>
      </c>
      <c r="P2430" s="4">
        <v>9055.8500000000022</v>
      </c>
      <c r="Q2430" s="4">
        <v>276.64999999999998</v>
      </c>
      <c r="R2430" s="4">
        <v>8779.2000000000007</v>
      </c>
    </row>
    <row r="2431" spans="1:18" ht="15" x14ac:dyDescent="0.2">
      <c r="A2431" s="1" t="str" cm="1">
        <f t="array" ref="A2431">_xlfn.LET(
  _xlpm.n, UPPER(TRIM(C2431)),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C2431
  )
)</f>
        <v>Australia</v>
      </c>
      <c r="B2431" s="1" t="str" cm="1">
        <f t="array" ref="B2431">_xlfn.LET(
  _xlpm.n, UPPER(TRIM(C2431)),
  _xlfn.XLOOKUP(
    _xlpm.n,
    {"AUSTRALIA","NSW","VIC","QLD","SA","WA","TAS","NT","ACT","UNK"},
    {"AU","NSW","VIC","QLD","SA","WA","TAS","NT","ACT","UNK"},
    C2431
  )
)</f>
        <v>AU</v>
      </c>
      <c r="C2431" s="2" t="s">
        <v>15</v>
      </c>
      <c r="D2431" s="12">
        <f t="shared" si="37"/>
        <v>44166</v>
      </c>
      <c r="E2431" s="3" t="s">
        <v>57</v>
      </c>
      <c r="F2431" s="3" t="s">
        <v>37</v>
      </c>
      <c r="G2431" s="8">
        <v>2829572</v>
      </c>
      <c r="H2431" s="9">
        <v>138005141.46999967</v>
      </c>
      <c r="I2431" s="8">
        <v>2680966</v>
      </c>
      <c r="J2431" s="8">
        <v>148606</v>
      </c>
      <c r="K2431" s="8">
        <v>130511115.39999984</v>
      </c>
      <c r="L2431" s="8">
        <v>7494026.0699999928</v>
      </c>
      <c r="M2431" s="10">
        <v>0.94748110314916889</v>
      </c>
      <c r="N2431" s="8">
        <v>30.259696782094942</v>
      </c>
      <c r="O2431" s="8">
        <v>161746405.70000011</v>
      </c>
      <c r="P2431" s="8">
        <v>142501913.96999961</v>
      </c>
      <c r="Q2431" s="8">
        <v>130511115.39999984</v>
      </c>
      <c r="R2431" s="8">
        <v>11990798.569999997</v>
      </c>
    </row>
    <row r="2432" spans="1:18" ht="15" x14ac:dyDescent="0.2">
      <c r="A2432" s="1" t="str" cm="1">
        <f t="array" ref="A2432">_xlfn.LET(
  _xlpm.n, UPPER(TRIM(C2432)),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C2432
  )
)</f>
        <v>New South Wales</v>
      </c>
      <c r="B2432" s="1" t="str" cm="1">
        <f t="array" ref="B2432">_xlfn.LET(
  _xlpm.n, UPPER(TRIM(C2432)),
  _xlfn.XLOOKUP(
    _xlpm.n,
    {"AUSTRALIA","NSW","VIC","QLD","SA","WA","TAS","NT","ACT","UNK"},
    {"AU","NSW","VIC","QLD","SA","WA","TAS","NT","ACT","UNK"},
    C2432
  )
)</f>
        <v>NSW</v>
      </c>
      <c r="C2432" s="1" t="s">
        <v>18</v>
      </c>
      <c r="D2432" s="11">
        <f t="shared" si="37"/>
        <v>44166</v>
      </c>
      <c r="E2432" s="1" t="s">
        <v>57</v>
      </c>
      <c r="F2432" s="1" t="s">
        <v>37</v>
      </c>
      <c r="G2432" s="4">
        <v>934717</v>
      </c>
      <c r="H2432" s="5">
        <v>45348315.400000013</v>
      </c>
      <c r="I2432" s="4">
        <v>892747</v>
      </c>
      <c r="J2432" s="4">
        <v>41970</v>
      </c>
      <c r="K2432" s="4">
        <v>43222410.350000009</v>
      </c>
      <c r="L2432" s="4">
        <v>2125905.0499999998</v>
      </c>
      <c r="M2432" s="6">
        <v>0.95509870902101923</v>
      </c>
      <c r="N2432" s="4">
        <v>29.688043364307841</v>
      </c>
      <c r="O2432" s="4">
        <v>53174025.599999987</v>
      </c>
      <c r="P2432" s="4">
        <v>46594322.580000006</v>
      </c>
      <c r="Q2432" s="4">
        <v>43222410.350000009</v>
      </c>
      <c r="R2432" s="4">
        <v>3371912.2300000004</v>
      </c>
    </row>
    <row r="2433" spans="1:18" ht="15" x14ac:dyDescent="0.2">
      <c r="A2433" s="1" t="str" cm="1">
        <f t="array" ref="A2433">_xlfn.LET(
  _xlpm.n, UPPER(TRIM(C2433)),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C2433
  )
)</f>
        <v>Victoria</v>
      </c>
      <c r="B2433" s="1" t="str" cm="1">
        <f t="array" ref="B2433">_xlfn.LET(
  _xlpm.n, UPPER(TRIM(C2433)),
  _xlfn.XLOOKUP(
    _xlpm.n,
    {"AUSTRALIA","NSW","VIC","QLD","SA","WA","TAS","NT","ACT","UNK"},
    {"AU","NSW","VIC","QLD","SA","WA","TAS","NT","ACT","UNK"},
    C2433
  )
)</f>
        <v>VIC</v>
      </c>
      <c r="C2433" s="1" t="s">
        <v>19</v>
      </c>
      <c r="D2433" s="11">
        <f t="shared" si="37"/>
        <v>44166</v>
      </c>
      <c r="E2433" s="1" t="s">
        <v>57</v>
      </c>
      <c r="F2433" s="1" t="s">
        <v>37</v>
      </c>
      <c r="G2433" s="4">
        <v>706120</v>
      </c>
      <c r="H2433" s="5">
        <v>34700624.849999994</v>
      </c>
      <c r="I2433" s="4">
        <v>662973</v>
      </c>
      <c r="J2433" s="4">
        <v>43147</v>
      </c>
      <c r="K2433" s="4">
        <v>32466349.399999999</v>
      </c>
      <c r="L2433" s="4">
        <v>2234275.4499999993</v>
      </c>
      <c r="M2433" s="6">
        <v>0.93889565512943973</v>
      </c>
      <c r="N2433" s="4">
        <v>29.891761652026801</v>
      </c>
      <c r="O2433" s="4">
        <v>40643835.549999975</v>
      </c>
      <c r="P2433" s="4">
        <v>35990364.690000005</v>
      </c>
      <c r="Q2433" s="4">
        <v>32466349.399999999</v>
      </c>
      <c r="R2433" s="4">
        <v>3524015.2900000005</v>
      </c>
    </row>
    <row r="2434" spans="1:18" ht="15" x14ac:dyDescent="0.2">
      <c r="A2434" s="1" t="str" cm="1">
        <f t="array" ref="A2434">_xlfn.LET(
  _xlpm.n, UPPER(TRIM(C2434)),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C2434
  )
)</f>
        <v>Queensland</v>
      </c>
      <c r="B2434" s="1" t="str" cm="1">
        <f t="array" ref="B2434">_xlfn.LET(
  _xlpm.n, UPPER(TRIM(C2434)),
  _xlfn.XLOOKUP(
    _xlpm.n,
    {"AUSTRALIA","NSW","VIC","QLD","SA","WA","TAS","NT","ACT","UNK"},
    {"AU","NSW","VIC","QLD","SA","WA","TAS","NT","ACT","UNK"},
    C2434
  )
)</f>
        <v>QLD</v>
      </c>
      <c r="C2434" s="1" t="s">
        <v>20</v>
      </c>
      <c r="D2434" s="11">
        <f t="shared" ref="D2434:D2497" si="38">_xlfn.LET(
  _xlpm.s, TRIM(E2434),
  _xlpm.y, VALUE(LEFT(_xlpm.s,4)),
  _xlpm.q, VALUE(MID(_xlpm.s, FIND("Q",_xlpm.s)+1, 1)),
  _xlpm.m, CHOOSE(_xlpm.q, 9,12,3,6),
  DATE(_xlpm.y + (_xlpm.q&gt;=3), _xlpm.m, 1)
)</f>
        <v>44166</v>
      </c>
      <c r="E2434" s="1" t="s">
        <v>57</v>
      </c>
      <c r="F2434" s="1" t="s">
        <v>37</v>
      </c>
      <c r="G2434" s="4">
        <v>606991</v>
      </c>
      <c r="H2434" s="5">
        <v>29478747.150000025</v>
      </c>
      <c r="I2434" s="4">
        <v>575088</v>
      </c>
      <c r="J2434" s="4">
        <v>31903</v>
      </c>
      <c r="K2434" s="4">
        <v>27919646.500000011</v>
      </c>
      <c r="L2434" s="4">
        <v>1559100.6500000008</v>
      </c>
      <c r="M2434" s="6">
        <v>0.94744073635358683</v>
      </c>
      <c r="N2434" s="4">
        <v>28.832679998746197</v>
      </c>
      <c r="O2434" s="4">
        <v>34536492.500000015</v>
      </c>
      <c r="P2434" s="4">
        <v>30398596.140000004</v>
      </c>
      <c r="Q2434" s="4">
        <v>27919646.500000011</v>
      </c>
      <c r="R2434" s="4">
        <v>2478949.64</v>
      </c>
    </row>
    <row r="2435" spans="1:18" ht="15" x14ac:dyDescent="0.2">
      <c r="A2435" s="1" t="str" cm="1">
        <f t="array" ref="A2435">_xlfn.LET(
  _xlpm.n, UPPER(TRIM(C2435)),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C2435
  )
)</f>
        <v>South Australia</v>
      </c>
      <c r="B2435" s="1" t="str" cm="1">
        <f t="array" ref="B2435">_xlfn.LET(
  _xlpm.n, UPPER(TRIM(C2435)),
  _xlfn.XLOOKUP(
    _xlpm.n,
    {"AUSTRALIA","NSW","VIC","QLD","SA","WA","TAS","NT","ACT","UNK"},
    {"AU","NSW","VIC","QLD","SA","WA","TAS","NT","ACT","UNK"},
    C2435
  )
)</f>
        <v>SA</v>
      </c>
      <c r="C2435" s="1" t="s">
        <v>21</v>
      </c>
      <c r="D2435" s="11">
        <f t="shared" si="38"/>
        <v>44166</v>
      </c>
      <c r="E2435" s="1" t="s">
        <v>57</v>
      </c>
      <c r="F2435" s="1" t="s">
        <v>37</v>
      </c>
      <c r="G2435" s="4">
        <v>191775</v>
      </c>
      <c r="H2435" s="5">
        <v>9317933.9199999962</v>
      </c>
      <c r="I2435" s="4">
        <v>183998</v>
      </c>
      <c r="J2435" s="4">
        <v>7777</v>
      </c>
      <c r="K2435" s="4">
        <v>8939377.6499999966</v>
      </c>
      <c r="L2435" s="4">
        <v>378556.26999999984</v>
      </c>
      <c r="M2435" s="6">
        <v>0.9594472689349498</v>
      </c>
      <c r="N2435" s="4">
        <v>29.418790021859337</v>
      </c>
      <c r="O2435" s="4">
        <v>10939043.650000002</v>
      </c>
      <c r="P2435" s="4">
        <v>9546723.849999994</v>
      </c>
      <c r="Q2435" s="4">
        <v>8939377.6499999966</v>
      </c>
      <c r="R2435" s="4">
        <v>607346.20000000007</v>
      </c>
    </row>
    <row r="2436" spans="1:18" ht="15" x14ac:dyDescent="0.2">
      <c r="A2436" s="1" t="str" cm="1">
        <f t="array" ref="A2436">_xlfn.LET(
  _xlpm.n, UPPER(TRIM(C2436)),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C2436
  )
)</f>
        <v>Western Australia</v>
      </c>
      <c r="B2436" s="1" t="str" cm="1">
        <f t="array" ref="B2436">_xlfn.LET(
  _xlpm.n, UPPER(TRIM(C2436)),
  _xlfn.XLOOKUP(
    _xlpm.n,
    {"AUSTRALIA","NSW","VIC","QLD","SA","WA","TAS","NT","ACT","UNK"},
    {"AU","NSW","VIC","QLD","SA","WA","TAS","NT","ACT","UNK"},
    C2436
  )
)</f>
        <v>WA</v>
      </c>
      <c r="C2436" s="1" t="s">
        <v>22</v>
      </c>
      <c r="D2436" s="11">
        <f t="shared" si="38"/>
        <v>44166</v>
      </c>
      <c r="E2436" s="1" t="s">
        <v>57</v>
      </c>
      <c r="F2436" s="1" t="s">
        <v>37</v>
      </c>
      <c r="G2436" s="4">
        <v>262371</v>
      </c>
      <c r="H2436" s="5">
        <v>12932374.199999994</v>
      </c>
      <c r="I2436" s="4">
        <v>248627</v>
      </c>
      <c r="J2436" s="4">
        <v>13744</v>
      </c>
      <c r="K2436" s="4">
        <v>12242280.249999994</v>
      </c>
      <c r="L2436" s="4">
        <v>690093.95000000007</v>
      </c>
      <c r="M2436" s="6">
        <v>0.94761616184715536</v>
      </c>
      <c r="N2436" s="4">
        <v>36.168840948777657</v>
      </c>
      <c r="O2436" s="4">
        <v>15161012.100000005</v>
      </c>
      <c r="P2436" s="4">
        <v>13429478.749999993</v>
      </c>
      <c r="Q2436" s="4">
        <v>12242280.249999994</v>
      </c>
      <c r="R2436" s="4">
        <v>1187198.5000000005</v>
      </c>
    </row>
    <row r="2437" spans="1:18" ht="15" x14ac:dyDescent="0.2">
      <c r="A2437" s="1" t="str" cm="1">
        <f t="array" ref="A2437">_xlfn.LET(
  _xlpm.n, UPPER(TRIM(C2437)),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C2437
  )
)</f>
        <v>Tasmania</v>
      </c>
      <c r="B2437" s="1" t="str" cm="1">
        <f t="array" ref="B2437">_xlfn.LET(
  _xlpm.n, UPPER(TRIM(C2437)),
  _xlfn.XLOOKUP(
    _xlpm.n,
    {"AUSTRALIA","NSW","VIC","QLD","SA","WA","TAS","NT","ACT","UNK"},
    {"AU","NSW","VIC","QLD","SA","WA","TAS","NT","ACT","UNK"},
    C2437
  )
)</f>
        <v>TAS</v>
      </c>
      <c r="C2437" s="1" t="s">
        <v>23</v>
      </c>
      <c r="D2437" s="11">
        <f t="shared" si="38"/>
        <v>44166</v>
      </c>
      <c r="E2437" s="1" t="s">
        <v>57</v>
      </c>
      <c r="F2437" s="1" t="s">
        <v>37</v>
      </c>
      <c r="G2437" s="4">
        <v>60592</v>
      </c>
      <c r="H2437" s="5">
        <v>2933216.3</v>
      </c>
      <c r="I2437" s="4">
        <v>56532</v>
      </c>
      <c r="J2437" s="4">
        <v>4060</v>
      </c>
      <c r="K2437" s="4">
        <v>2732238.8499999996</v>
      </c>
      <c r="L2437" s="4">
        <v>200977.44999999998</v>
      </c>
      <c r="M2437" s="6">
        <v>0.93299445471349352</v>
      </c>
      <c r="N2437" s="4">
        <v>23.357820197044337</v>
      </c>
      <c r="O2437" s="4">
        <v>3445399.7499999995</v>
      </c>
      <c r="P2437" s="4">
        <v>3028049.0499999993</v>
      </c>
      <c r="Q2437" s="4">
        <v>2732238.8499999996</v>
      </c>
      <c r="R2437" s="4">
        <v>295810.20000000007</v>
      </c>
    </row>
    <row r="2438" spans="1:18" ht="15" x14ac:dyDescent="0.2">
      <c r="A2438" s="1" t="str" cm="1">
        <f t="array" ref="A2438">_xlfn.LET(
  _xlpm.n, UPPER(TRIM(C2438)),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C2438
  )
)</f>
        <v>Northern Territory</v>
      </c>
      <c r="B2438" s="1" t="str" cm="1">
        <f t="array" ref="B2438">_xlfn.LET(
  _xlpm.n, UPPER(TRIM(C2438)),
  _xlfn.XLOOKUP(
    _xlpm.n,
    {"AUSTRALIA","NSW","VIC","QLD","SA","WA","TAS","NT","ACT","UNK"},
    {"AU","NSW","VIC","QLD","SA","WA","TAS","NT","ACT","UNK"},
    C2438
  )
)</f>
        <v>NT</v>
      </c>
      <c r="C2438" s="1" t="s">
        <v>24</v>
      </c>
      <c r="D2438" s="11">
        <f t="shared" si="38"/>
        <v>44166</v>
      </c>
      <c r="E2438" s="1" t="s">
        <v>57</v>
      </c>
      <c r="F2438" s="1" t="s">
        <v>37</v>
      </c>
      <c r="G2438" s="4">
        <v>20957</v>
      </c>
      <c r="H2438" s="5">
        <v>1032550.4</v>
      </c>
      <c r="I2438" s="4">
        <v>20231</v>
      </c>
      <c r="J2438" s="4">
        <v>726</v>
      </c>
      <c r="K2438" s="4">
        <v>998490.99999999988</v>
      </c>
      <c r="L2438" s="4">
        <v>34059.4</v>
      </c>
      <c r="M2438" s="6">
        <v>0.96535763706637401</v>
      </c>
      <c r="N2438" s="4">
        <v>32.00805785123967</v>
      </c>
      <c r="O2438" s="4">
        <v>1213549.0999999999</v>
      </c>
      <c r="P2438" s="4">
        <v>1055788.25</v>
      </c>
      <c r="Q2438" s="4">
        <v>998490.99999999988</v>
      </c>
      <c r="R2438" s="4">
        <v>57297.25</v>
      </c>
    </row>
    <row r="2439" spans="1:18" ht="15" x14ac:dyDescent="0.2">
      <c r="A2439" s="1" t="str" cm="1">
        <f t="array" ref="A2439">_xlfn.LET(
  _xlpm.n, UPPER(TRIM(C2439)),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C2439
  )
)</f>
        <v>Australian Capital Territory</v>
      </c>
      <c r="B2439" s="1" t="str" cm="1">
        <f t="array" ref="B2439">_xlfn.LET(
  _xlpm.n, UPPER(TRIM(C2439)),
  _xlfn.XLOOKUP(
    _xlpm.n,
    {"AUSTRALIA","NSW","VIC","QLD","SA","WA","TAS","NT","ACT","UNK"},
    {"AU","NSW","VIC","QLD","SA","WA","TAS","NT","ACT","UNK"},
    C2439
  )
)</f>
        <v>ACT</v>
      </c>
      <c r="C2439" s="1" t="s">
        <v>25</v>
      </c>
      <c r="D2439" s="11">
        <f t="shared" si="38"/>
        <v>44166</v>
      </c>
      <c r="E2439" s="1" t="s">
        <v>57</v>
      </c>
      <c r="F2439" s="1" t="s">
        <v>37</v>
      </c>
      <c r="G2439" s="4">
        <v>46039</v>
      </c>
      <c r="H2439" s="5">
        <v>2260881.350000001</v>
      </c>
      <c r="I2439" s="4">
        <v>40760</v>
      </c>
      <c r="J2439" s="4">
        <v>5279</v>
      </c>
      <c r="K2439" s="4">
        <v>1989823.4999999993</v>
      </c>
      <c r="L2439" s="4">
        <v>271057.8499999998</v>
      </c>
      <c r="M2439" s="6">
        <v>0.88533634527248639</v>
      </c>
      <c r="N2439" s="4">
        <v>37.357721159310472</v>
      </c>
      <c r="O2439" s="4">
        <v>2632462.0000000014</v>
      </c>
      <c r="P2439" s="4">
        <v>2458092.7600000007</v>
      </c>
      <c r="Q2439" s="4">
        <v>1989823.4999999993</v>
      </c>
      <c r="R2439" s="4">
        <v>468269.25999999989</v>
      </c>
    </row>
    <row r="2440" spans="1:18" ht="15" x14ac:dyDescent="0.2">
      <c r="A2440" s="1" t="str" cm="1">
        <f t="array" ref="A2440">_xlfn.LET(
  _xlpm.n, UPPER(TRIM(C2440)),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C2440
  )
)</f>
        <v>Unknown</v>
      </c>
      <c r="B2440" s="1" t="str" cm="1">
        <f t="array" ref="B2440">_xlfn.LET(
  _xlpm.n, UPPER(TRIM(C2440)),
  _xlfn.XLOOKUP(
    _xlpm.n,
    {"AUSTRALIA","NSW","VIC","QLD","SA","WA","TAS","NT","ACT","UNK"},
    {"AU","NSW","VIC","QLD","SA","WA","TAS","NT","ACT","UNK"},
    C2440
  )
)</f>
        <v>UNK</v>
      </c>
      <c r="C2440" s="1" t="s">
        <v>26</v>
      </c>
      <c r="D2440" s="11">
        <f t="shared" si="38"/>
        <v>44166</v>
      </c>
      <c r="E2440" s="1" t="s">
        <v>57</v>
      </c>
      <c r="F2440" s="1" t="s">
        <v>37</v>
      </c>
      <c r="G2440" s="4">
        <v>10</v>
      </c>
      <c r="H2440" s="5">
        <v>497.9</v>
      </c>
      <c r="I2440" s="4">
        <v>10</v>
      </c>
      <c r="J2440" s="4">
        <v>0</v>
      </c>
      <c r="K2440" s="4">
        <v>497.9</v>
      </c>
      <c r="L2440" s="4">
        <v>0</v>
      </c>
      <c r="M2440" s="6">
        <v>1</v>
      </c>
      <c r="N2440" s="4" t="s">
        <v>32</v>
      </c>
      <c r="O2440" s="4">
        <v>585.45000000000005</v>
      </c>
      <c r="P2440" s="4">
        <v>497.9</v>
      </c>
      <c r="Q2440" s="4">
        <v>497.9</v>
      </c>
      <c r="R2440" s="4">
        <v>0</v>
      </c>
    </row>
    <row r="2441" spans="1:18" ht="15" x14ac:dyDescent="0.2">
      <c r="A2441" s="1" t="str" cm="1">
        <f t="array" ref="A2441">_xlfn.LET(
  _xlpm.n, UPPER(TRIM(C2441)),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C2441
  )
)</f>
        <v>Australia</v>
      </c>
      <c r="B2441" s="1" t="str" cm="1">
        <f t="array" ref="B2441">_xlfn.LET(
  _xlpm.n, UPPER(TRIM(C2441)),
  _xlfn.XLOOKUP(
    _xlpm.n,
    {"AUSTRALIA","NSW","VIC","QLD","SA","WA","TAS","NT","ACT","UNK"},
    {"AU","NSW","VIC","QLD","SA","WA","TAS","NT","ACT","UNK"},
    C2441
  )
)</f>
        <v>AU</v>
      </c>
      <c r="C2441" s="2" t="s">
        <v>15</v>
      </c>
      <c r="D2441" s="12">
        <f t="shared" si="38"/>
        <v>44166</v>
      </c>
      <c r="E2441" s="3" t="s">
        <v>57</v>
      </c>
      <c r="F2441" s="3" t="s">
        <v>38</v>
      </c>
      <c r="G2441" s="8">
        <v>629231</v>
      </c>
      <c r="H2441" s="9">
        <v>160559670.70000005</v>
      </c>
      <c r="I2441" s="8">
        <v>444602</v>
      </c>
      <c r="J2441" s="8">
        <v>184629</v>
      </c>
      <c r="K2441" s="8">
        <v>89103346.549999982</v>
      </c>
      <c r="L2441" s="8">
        <v>71456324.150000125</v>
      </c>
      <c r="M2441" s="10">
        <v>0.70657993646212602</v>
      </c>
      <c r="N2441" s="8">
        <v>61.759409587956519</v>
      </c>
      <c r="O2441" s="8">
        <v>141543296.70000035</v>
      </c>
      <c r="P2441" s="8">
        <v>172734111.59000024</v>
      </c>
      <c r="Q2441" s="8">
        <v>89103346.549999982</v>
      </c>
      <c r="R2441" s="8">
        <v>83630765.039999992</v>
      </c>
    </row>
    <row r="2442" spans="1:18" ht="15" x14ac:dyDescent="0.2">
      <c r="A2442" s="1" t="str" cm="1">
        <f t="array" ref="A2442">_xlfn.LET(
  _xlpm.n, UPPER(TRIM(C2442)),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C2442
  )
)</f>
        <v>New South Wales</v>
      </c>
      <c r="B2442" s="1" t="str" cm="1">
        <f t="array" ref="B2442">_xlfn.LET(
  _xlpm.n, UPPER(TRIM(C2442)),
  _xlfn.XLOOKUP(
    _xlpm.n,
    {"AUSTRALIA","NSW","VIC","QLD","SA","WA","TAS","NT","ACT","UNK"},
    {"AU","NSW","VIC","QLD","SA","WA","TAS","NT","ACT","UNK"},
    C2442
  )
)</f>
        <v>NSW</v>
      </c>
      <c r="C2442" s="1" t="s">
        <v>18</v>
      </c>
      <c r="D2442" s="11">
        <f t="shared" si="38"/>
        <v>44166</v>
      </c>
      <c r="E2442" s="1" t="s">
        <v>57</v>
      </c>
      <c r="F2442" s="1" t="s">
        <v>38</v>
      </c>
      <c r="G2442" s="4">
        <v>190041</v>
      </c>
      <c r="H2442" s="5">
        <v>46689122.200000018</v>
      </c>
      <c r="I2442" s="4">
        <v>145803</v>
      </c>
      <c r="J2442" s="4">
        <v>44238</v>
      </c>
      <c r="K2442" s="4">
        <v>28881759.449999999</v>
      </c>
      <c r="L2442" s="4">
        <v>17807362.749999985</v>
      </c>
      <c r="M2442" s="6">
        <v>0.76721865281702373</v>
      </c>
      <c r="N2442" s="4">
        <v>64.033808004914462</v>
      </c>
      <c r="O2442" s="4">
        <v>42334375.699999988</v>
      </c>
      <c r="P2442" s="4">
        <v>49625300.520000026</v>
      </c>
      <c r="Q2442" s="4">
        <v>28881759.449999999</v>
      </c>
      <c r="R2442" s="4">
        <v>20743541.069999997</v>
      </c>
    </row>
    <row r="2443" spans="1:18" ht="15" x14ac:dyDescent="0.2">
      <c r="A2443" s="1" t="str" cm="1">
        <f t="array" ref="A2443">_xlfn.LET(
  _xlpm.n, UPPER(TRIM(C2443)),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C2443
  )
)</f>
        <v>Victoria</v>
      </c>
      <c r="B2443" s="1" t="str" cm="1">
        <f t="array" ref="B2443">_xlfn.LET(
  _xlpm.n, UPPER(TRIM(C2443)),
  _xlfn.XLOOKUP(
    _xlpm.n,
    {"AUSTRALIA","NSW","VIC","QLD","SA","WA","TAS","NT","ACT","UNK"},
    {"AU","NSW","VIC","QLD","SA","WA","TAS","NT","ACT","UNK"},
    C2443
  )
)</f>
        <v>VIC</v>
      </c>
      <c r="C2443" s="1" t="s">
        <v>19</v>
      </c>
      <c r="D2443" s="11">
        <f t="shared" si="38"/>
        <v>44166</v>
      </c>
      <c r="E2443" s="1" t="s">
        <v>57</v>
      </c>
      <c r="F2443" s="1" t="s">
        <v>38</v>
      </c>
      <c r="G2443" s="4">
        <v>137484</v>
      </c>
      <c r="H2443" s="5">
        <v>33971375.050000004</v>
      </c>
      <c r="I2443" s="4">
        <v>98679</v>
      </c>
      <c r="J2443" s="4">
        <v>38805</v>
      </c>
      <c r="K2443" s="4">
        <v>20143214.750000011</v>
      </c>
      <c r="L2443" s="4">
        <v>13828160.299999997</v>
      </c>
      <c r="M2443" s="6">
        <v>0.71774897442611507</v>
      </c>
      <c r="N2443" s="4">
        <v>58.707274412485781</v>
      </c>
      <c r="O2443" s="4">
        <v>31682346.65000001</v>
      </c>
      <c r="P2443" s="4">
        <v>36651158.779999979</v>
      </c>
      <c r="Q2443" s="4">
        <v>20143214.750000011</v>
      </c>
      <c r="R2443" s="4">
        <v>16507944.030000003</v>
      </c>
    </row>
    <row r="2444" spans="1:18" ht="15" x14ac:dyDescent="0.2">
      <c r="A2444" s="1" t="str" cm="1">
        <f t="array" ref="A2444">_xlfn.LET(
  _xlpm.n, UPPER(TRIM(C2444)),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C2444
  )
)</f>
        <v>Queensland</v>
      </c>
      <c r="B2444" s="1" t="str" cm="1">
        <f t="array" ref="B2444">_xlfn.LET(
  _xlpm.n, UPPER(TRIM(C2444)),
  _xlfn.XLOOKUP(
    _xlpm.n,
    {"AUSTRALIA","NSW","VIC","QLD","SA","WA","TAS","NT","ACT","UNK"},
    {"AU","NSW","VIC","QLD","SA","WA","TAS","NT","ACT","UNK"},
    C2444
  )
)</f>
        <v>QLD</v>
      </c>
      <c r="C2444" s="1" t="s">
        <v>20</v>
      </c>
      <c r="D2444" s="11">
        <f t="shared" si="38"/>
        <v>44166</v>
      </c>
      <c r="E2444" s="1" t="s">
        <v>57</v>
      </c>
      <c r="F2444" s="1" t="s">
        <v>38</v>
      </c>
      <c r="G2444" s="4">
        <v>144167</v>
      </c>
      <c r="H2444" s="5">
        <v>37961546.150000013</v>
      </c>
      <c r="I2444" s="4">
        <v>93866</v>
      </c>
      <c r="J2444" s="4">
        <v>50301</v>
      </c>
      <c r="K2444" s="4">
        <v>19406726.649999987</v>
      </c>
      <c r="L2444" s="4">
        <v>18554819.499999989</v>
      </c>
      <c r="M2444" s="6">
        <v>0.65109213620315332</v>
      </c>
      <c r="N2444" s="4">
        <v>55.606392374966411</v>
      </c>
      <c r="O2444" s="4">
        <v>32880047.450000014</v>
      </c>
      <c r="P2444" s="4">
        <v>40991885.119999997</v>
      </c>
      <c r="Q2444" s="4">
        <v>19406726.649999987</v>
      </c>
      <c r="R2444" s="4">
        <v>21585158.469999995</v>
      </c>
    </row>
    <row r="2445" spans="1:18" ht="15" x14ac:dyDescent="0.2">
      <c r="A2445" s="1" t="str" cm="1">
        <f t="array" ref="A2445">_xlfn.LET(
  _xlpm.n, UPPER(TRIM(C2445)),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C2445
  )
)</f>
        <v>South Australia</v>
      </c>
      <c r="B2445" s="1" t="str" cm="1">
        <f t="array" ref="B2445">_xlfn.LET(
  _xlpm.n, UPPER(TRIM(C2445)),
  _xlfn.XLOOKUP(
    _xlpm.n,
    {"AUSTRALIA","NSW","VIC","QLD","SA","WA","TAS","NT","ACT","UNK"},
    {"AU","NSW","VIC","QLD","SA","WA","TAS","NT","ACT","UNK"},
    C2445
  )
)</f>
        <v>SA</v>
      </c>
      <c r="C2445" s="1" t="s">
        <v>21</v>
      </c>
      <c r="D2445" s="11">
        <f t="shared" si="38"/>
        <v>44166</v>
      </c>
      <c r="E2445" s="1" t="s">
        <v>57</v>
      </c>
      <c r="F2445" s="1" t="s">
        <v>38</v>
      </c>
      <c r="G2445" s="4">
        <v>49115</v>
      </c>
      <c r="H2445" s="5">
        <v>14136460.050000003</v>
      </c>
      <c r="I2445" s="4">
        <v>27338</v>
      </c>
      <c r="J2445" s="4">
        <v>21777</v>
      </c>
      <c r="K2445" s="4">
        <v>5514046.8500000015</v>
      </c>
      <c r="L2445" s="4">
        <v>8622413.200000003</v>
      </c>
      <c r="M2445" s="6">
        <v>0.55661203298381345</v>
      </c>
      <c r="N2445" s="4">
        <v>62.420147936053453</v>
      </c>
      <c r="O2445" s="4">
        <v>11121711.750000004</v>
      </c>
      <c r="P2445" s="4">
        <v>15533793.680000007</v>
      </c>
      <c r="Q2445" s="4">
        <v>5514046.8500000015</v>
      </c>
      <c r="R2445" s="4">
        <v>10019746.830000008</v>
      </c>
    </row>
    <row r="2446" spans="1:18" ht="15" x14ac:dyDescent="0.2">
      <c r="A2446" s="1" t="str" cm="1">
        <f t="array" ref="A2446">_xlfn.LET(
  _xlpm.n, UPPER(TRIM(C2446)),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C2446
  )
)</f>
        <v>Western Australia</v>
      </c>
      <c r="B2446" s="1" t="str" cm="1">
        <f t="array" ref="B2446">_xlfn.LET(
  _xlpm.n, UPPER(TRIM(C2446)),
  _xlfn.XLOOKUP(
    _xlpm.n,
    {"AUSTRALIA","NSW","VIC","QLD","SA","WA","TAS","NT","ACT","UNK"},
    {"AU","NSW","VIC","QLD","SA","WA","TAS","NT","ACT","UNK"},
    C2446
  )
)</f>
        <v>WA</v>
      </c>
      <c r="C2446" s="1" t="s">
        <v>22</v>
      </c>
      <c r="D2446" s="11">
        <f t="shared" si="38"/>
        <v>44166</v>
      </c>
      <c r="E2446" s="1" t="s">
        <v>57</v>
      </c>
      <c r="F2446" s="1" t="s">
        <v>38</v>
      </c>
      <c r="G2446" s="4">
        <v>76255</v>
      </c>
      <c r="H2446" s="5">
        <v>21218589.250000026</v>
      </c>
      <c r="I2446" s="4">
        <v>52896</v>
      </c>
      <c r="J2446" s="4">
        <v>23359</v>
      </c>
      <c r="K2446" s="4">
        <v>10625927.000000004</v>
      </c>
      <c r="L2446" s="4">
        <v>10592662.249999998</v>
      </c>
      <c r="M2446" s="6">
        <v>0.69367254606255324</v>
      </c>
      <c r="N2446" s="4">
        <v>77.856299347751445</v>
      </c>
      <c r="O2446" s="4">
        <v>17031315.099999998</v>
      </c>
      <c r="P2446" s="4">
        <v>23038221.150000021</v>
      </c>
      <c r="Q2446" s="4">
        <v>10625927.000000004</v>
      </c>
      <c r="R2446" s="4">
        <v>12412294.150000004</v>
      </c>
    </row>
    <row r="2447" spans="1:18" ht="15" x14ac:dyDescent="0.2">
      <c r="A2447" s="1" t="str" cm="1">
        <f t="array" ref="A2447">_xlfn.LET(
  _xlpm.n, UPPER(TRIM(C2447)),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C2447
  )
)</f>
        <v>Tasmania</v>
      </c>
      <c r="B2447" s="1" t="str" cm="1">
        <f t="array" ref="B2447">_xlfn.LET(
  _xlpm.n, UPPER(TRIM(C2447)),
  _xlfn.XLOOKUP(
    _xlpm.n,
    {"AUSTRALIA","NSW","VIC","QLD","SA","WA","TAS","NT","ACT","UNK"},
    {"AU","NSW","VIC","QLD","SA","WA","TAS","NT","ACT","UNK"},
    C2447
  )
)</f>
        <v>TAS</v>
      </c>
      <c r="C2447" s="1" t="s">
        <v>23</v>
      </c>
      <c r="D2447" s="11">
        <f t="shared" si="38"/>
        <v>44166</v>
      </c>
      <c r="E2447" s="1" t="s">
        <v>57</v>
      </c>
      <c r="F2447" s="1" t="s">
        <v>38</v>
      </c>
      <c r="G2447" s="4">
        <v>19287</v>
      </c>
      <c r="H2447" s="5">
        <v>3832678.6999999979</v>
      </c>
      <c r="I2447" s="4">
        <v>15526</v>
      </c>
      <c r="J2447" s="4">
        <v>3761</v>
      </c>
      <c r="K2447" s="4">
        <v>2660641.899999999</v>
      </c>
      <c r="L2447" s="4">
        <v>1172036.7999999998</v>
      </c>
      <c r="M2447" s="6">
        <v>0.80499818530616474</v>
      </c>
      <c r="N2447" s="4">
        <v>41.157834994462888</v>
      </c>
      <c r="O2447" s="4">
        <v>3829779.5499999993</v>
      </c>
      <c r="P2447" s="4">
        <v>4005037.1499999994</v>
      </c>
      <c r="Q2447" s="4">
        <v>2660641.899999999</v>
      </c>
      <c r="R2447" s="4">
        <v>1344395.2500000002</v>
      </c>
    </row>
    <row r="2448" spans="1:18" ht="15" x14ac:dyDescent="0.2">
      <c r="A2448" s="1" t="str" cm="1">
        <f t="array" ref="A2448">_xlfn.LET(
  _xlpm.n, UPPER(TRIM(C2448)),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C2448
  )
)</f>
        <v>Northern Territory</v>
      </c>
      <c r="B2448" s="1" t="str" cm="1">
        <f t="array" ref="B2448">_xlfn.LET(
  _xlpm.n, UPPER(TRIM(C2448)),
  _xlfn.XLOOKUP(
    _xlpm.n,
    {"AUSTRALIA","NSW","VIC","QLD","SA","WA","TAS","NT","ACT","UNK"},
    {"AU","NSW","VIC","QLD","SA","WA","TAS","NT","ACT","UNK"},
    C2448
  )
)</f>
        <v>NT</v>
      </c>
      <c r="C2448" s="1" t="s">
        <v>24</v>
      </c>
      <c r="D2448" s="11">
        <f t="shared" si="38"/>
        <v>44166</v>
      </c>
      <c r="E2448" s="1" t="s">
        <v>57</v>
      </c>
      <c r="F2448" s="1" t="s">
        <v>38</v>
      </c>
      <c r="G2448" s="4">
        <v>4718</v>
      </c>
      <c r="H2448" s="5">
        <v>891746.44999999984</v>
      </c>
      <c r="I2448" s="4">
        <v>4465</v>
      </c>
      <c r="J2448" s="4">
        <v>253</v>
      </c>
      <c r="K2448" s="4">
        <v>795632.35</v>
      </c>
      <c r="L2448" s="4">
        <v>96114.1</v>
      </c>
      <c r="M2448" s="6">
        <v>0.94637558287409917</v>
      </c>
      <c r="N2448" s="4">
        <v>71.495219123505976</v>
      </c>
      <c r="O2448" s="4">
        <v>954568.10000000021</v>
      </c>
      <c r="P2448" s="4">
        <v>911244.54999999993</v>
      </c>
      <c r="Q2448" s="4">
        <v>795632.35</v>
      </c>
      <c r="R2448" s="4">
        <v>115612.20000000001</v>
      </c>
    </row>
    <row r="2449" spans="1:18" ht="15" x14ac:dyDescent="0.2">
      <c r="A2449" s="1" t="str" cm="1">
        <f t="array" ref="A2449">_xlfn.LET(
  _xlpm.n, UPPER(TRIM(C2449)),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C2449
  )
)</f>
        <v>Australian Capital Territory</v>
      </c>
      <c r="B2449" s="1" t="str" cm="1">
        <f t="array" ref="B2449">_xlfn.LET(
  _xlpm.n, UPPER(TRIM(C2449)),
  _xlfn.XLOOKUP(
    _xlpm.n,
    {"AUSTRALIA","NSW","VIC","QLD","SA","WA","TAS","NT","ACT","UNK"},
    {"AU","NSW","VIC","QLD","SA","WA","TAS","NT","ACT","UNK"},
    C2449
  )
)</f>
        <v>ACT</v>
      </c>
      <c r="C2449" s="1" t="s">
        <v>25</v>
      </c>
      <c r="D2449" s="11">
        <f t="shared" si="38"/>
        <v>44166</v>
      </c>
      <c r="E2449" s="1" t="s">
        <v>57</v>
      </c>
      <c r="F2449" s="1" t="s">
        <v>38</v>
      </c>
      <c r="G2449" s="4">
        <v>8164</v>
      </c>
      <c r="H2449" s="5">
        <v>1858152.8499999992</v>
      </c>
      <c r="I2449" s="4">
        <v>6029</v>
      </c>
      <c r="J2449" s="4">
        <v>2135</v>
      </c>
      <c r="K2449" s="4">
        <v>1075397.5999999999</v>
      </c>
      <c r="L2449" s="4">
        <v>782755.25000000012</v>
      </c>
      <c r="M2449" s="6">
        <v>0.73848603625673692</v>
      </c>
      <c r="N2449" s="4">
        <v>55.114557023984325</v>
      </c>
      <c r="O2449" s="4">
        <v>1709152.4</v>
      </c>
      <c r="P2449" s="4">
        <v>1977470.6399999994</v>
      </c>
      <c r="Q2449" s="4">
        <v>1075397.5999999999</v>
      </c>
      <c r="R2449" s="4">
        <v>902073.03999999992</v>
      </c>
    </row>
    <row r="2450" spans="1:18" ht="15" x14ac:dyDescent="0.2">
      <c r="A2450" s="1" t="str" cm="1">
        <f t="array" ref="A2450">_xlfn.LET(
  _xlpm.n, UPPER(TRIM(C2450)),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C2450
  )
)</f>
        <v>Australia</v>
      </c>
      <c r="B2450" s="1" t="str" cm="1">
        <f t="array" ref="B2450">_xlfn.LET(
  _xlpm.n, UPPER(TRIM(C2450)),
  _xlfn.XLOOKUP(
    _xlpm.n,
    {"AUSTRALIA","NSW","VIC","QLD","SA","WA","TAS","NT","ACT","UNK"},
    {"AU","NSW","VIC","QLD","SA","WA","TAS","NT","ACT","UNK"},
    C2450
  )
)</f>
        <v>AU</v>
      </c>
      <c r="C2450" s="2" t="s">
        <v>15</v>
      </c>
      <c r="D2450" s="12">
        <f t="shared" si="38"/>
        <v>44166</v>
      </c>
      <c r="E2450" s="3" t="s">
        <v>57</v>
      </c>
      <c r="F2450" s="3" t="s">
        <v>39</v>
      </c>
      <c r="G2450" s="8">
        <v>2840285</v>
      </c>
      <c r="H2450" s="9">
        <v>451889374.91999882</v>
      </c>
      <c r="I2450" s="8">
        <v>1756408</v>
      </c>
      <c r="J2450" s="8">
        <v>1083877</v>
      </c>
      <c r="K2450" s="8">
        <v>293799649.55000126</v>
      </c>
      <c r="L2450" s="8">
        <v>158089725.3699995</v>
      </c>
      <c r="M2450" s="10">
        <v>0.61839146423686353</v>
      </c>
      <c r="N2450" s="8">
        <v>130.59961343650531</v>
      </c>
      <c r="O2450" s="8">
        <v>494531652.7100001</v>
      </c>
      <c r="P2450" s="8">
        <v>561829516.84000003</v>
      </c>
      <c r="Q2450" s="8">
        <v>293799649.55000126</v>
      </c>
      <c r="R2450" s="8">
        <v>268029867.28999937</v>
      </c>
    </row>
    <row r="2451" spans="1:18" ht="15" x14ac:dyDescent="0.2">
      <c r="A2451" s="1" t="str" cm="1">
        <f t="array" ref="A2451">_xlfn.LET(
  _xlpm.n, UPPER(TRIM(C2451)),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C2451
  )
)</f>
        <v>New South Wales</v>
      </c>
      <c r="B2451" s="1" t="str" cm="1">
        <f t="array" ref="B2451">_xlfn.LET(
  _xlpm.n, UPPER(TRIM(C2451)),
  _xlfn.XLOOKUP(
    _xlpm.n,
    {"AUSTRALIA","NSW","VIC","QLD","SA","WA","TAS","NT","ACT","UNK"},
    {"AU","NSW","VIC","QLD","SA","WA","TAS","NT","ACT","UNK"},
    C2451
  )
)</f>
        <v>NSW</v>
      </c>
      <c r="C2451" s="1" t="s">
        <v>18</v>
      </c>
      <c r="D2451" s="11">
        <f t="shared" si="38"/>
        <v>44166</v>
      </c>
      <c r="E2451" s="1" t="s">
        <v>57</v>
      </c>
      <c r="F2451" s="1" t="s">
        <v>39</v>
      </c>
      <c r="G2451" s="4">
        <v>932247</v>
      </c>
      <c r="H2451" s="5">
        <v>151894844.81000003</v>
      </c>
      <c r="I2451" s="4">
        <v>584323</v>
      </c>
      <c r="J2451" s="4">
        <v>347924</v>
      </c>
      <c r="K2451" s="4">
        <v>99136955.99999994</v>
      </c>
      <c r="L2451" s="4">
        <v>52757888.810000017</v>
      </c>
      <c r="M2451" s="6">
        <v>0.62678989581087419</v>
      </c>
      <c r="N2451" s="4">
        <v>135.86402573856336</v>
      </c>
      <c r="O2451" s="4">
        <v>166355207.35000005</v>
      </c>
      <c r="P2451" s="4">
        <v>188723804.31999987</v>
      </c>
      <c r="Q2451" s="4">
        <v>99136955.99999994</v>
      </c>
      <c r="R2451" s="4">
        <v>89586848.319999963</v>
      </c>
    </row>
    <row r="2452" spans="1:18" ht="15" x14ac:dyDescent="0.2">
      <c r="A2452" s="1" t="str" cm="1">
        <f t="array" ref="A2452">_xlfn.LET(
  _xlpm.n, UPPER(TRIM(C2452)),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C2452
  )
)</f>
        <v>Victoria</v>
      </c>
      <c r="B2452" s="1" t="str" cm="1">
        <f t="array" ref="B2452">_xlfn.LET(
  _xlpm.n, UPPER(TRIM(C2452)),
  _xlfn.XLOOKUP(
    _xlpm.n,
    {"AUSTRALIA","NSW","VIC","QLD","SA","WA","TAS","NT","ACT","UNK"},
    {"AU","NSW","VIC","QLD","SA","WA","TAS","NT","ACT","UNK"},
    C2452
  )
)</f>
        <v>VIC</v>
      </c>
      <c r="C2452" s="1" t="s">
        <v>19</v>
      </c>
      <c r="D2452" s="11">
        <f t="shared" si="38"/>
        <v>44166</v>
      </c>
      <c r="E2452" s="1" t="s">
        <v>57</v>
      </c>
      <c r="F2452" s="1" t="s">
        <v>39</v>
      </c>
      <c r="G2452" s="4">
        <v>671411</v>
      </c>
      <c r="H2452" s="5">
        <v>113099904.41000032</v>
      </c>
      <c r="I2452" s="4">
        <v>427136</v>
      </c>
      <c r="J2452" s="4">
        <v>244275</v>
      </c>
      <c r="K2452" s="4">
        <v>71285809.800000116</v>
      </c>
      <c r="L2452" s="4">
        <v>41814094.610000037</v>
      </c>
      <c r="M2452" s="6">
        <v>0.63617664887825787</v>
      </c>
      <c r="N2452" s="4">
        <v>175.2540517977128</v>
      </c>
      <c r="O2452" s="4">
        <v>121394176.75000025</v>
      </c>
      <c r="P2452" s="4">
        <v>143332106.4199999</v>
      </c>
      <c r="Q2452" s="4">
        <v>71285809.800000116</v>
      </c>
      <c r="R2452" s="4">
        <v>72046296.61999993</v>
      </c>
    </row>
    <row r="2453" spans="1:18" ht="15" x14ac:dyDescent="0.2">
      <c r="A2453" s="1" t="str" cm="1">
        <f t="array" ref="A2453">_xlfn.LET(
  _xlpm.n, UPPER(TRIM(C2453)),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C2453
  )
)</f>
        <v>Queensland</v>
      </c>
      <c r="B2453" s="1" t="str" cm="1">
        <f t="array" ref="B2453">_xlfn.LET(
  _xlpm.n, UPPER(TRIM(C2453)),
  _xlfn.XLOOKUP(
    _xlpm.n,
    {"AUSTRALIA","NSW","VIC","QLD","SA","WA","TAS","NT","ACT","UNK"},
    {"AU","NSW","VIC","QLD","SA","WA","TAS","NT","ACT","UNK"},
    C2453
  )
)</f>
        <v>QLD</v>
      </c>
      <c r="C2453" s="1" t="s">
        <v>20</v>
      </c>
      <c r="D2453" s="11">
        <f t="shared" si="38"/>
        <v>44166</v>
      </c>
      <c r="E2453" s="1" t="s">
        <v>57</v>
      </c>
      <c r="F2453" s="1" t="s">
        <v>39</v>
      </c>
      <c r="G2453" s="4">
        <v>611303</v>
      </c>
      <c r="H2453" s="5">
        <v>94169574.609999985</v>
      </c>
      <c r="I2453" s="4">
        <v>359123</v>
      </c>
      <c r="J2453" s="4">
        <v>252180</v>
      </c>
      <c r="K2453" s="4">
        <v>62489910.049999967</v>
      </c>
      <c r="L2453" s="4">
        <v>31679664.559999969</v>
      </c>
      <c r="M2453" s="6">
        <v>0.58747135217723456</v>
      </c>
      <c r="N2453" s="4">
        <v>114.47072624218664</v>
      </c>
      <c r="O2453" s="4">
        <v>103893932.90000011</v>
      </c>
      <c r="P2453" s="4">
        <v>116003213.30999985</v>
      </c>
      <c r="Q2453" s="4">
        <v>62489910.049999967</v>
      </c>
      <c r="R2453" s="4">
        <v>53513303.259999976</v>
      </c>
    </row>
    <row r="2454" spans="1:18" ht="15" x14ac:dyDescent="0.2">
      <c r="A2454" s="1" t="str" cm="1">
        <f t="array" ref="A2454">_xlfn.LET(
  _xlpm.n, UPPER(TRIM(C2454)),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C2454
  )
)</f>
        <v>South Australia</v>
      </c>
      <c r="B2454" s="1" t="str" cm="1">
        <f t="array" ref="B2454">_xlfn.LET(
  _xlpm.n, UPPER(TRIM(C2454)),
  _xlfn.XLOOKUP(
    _xlpm.n,
    {"AUSTRALIA","NSW","VIC","QLD","SA","WA","TAS","NT","ACT","UNK"},
    {"AU","NSW","VIC","QLD","SA","WA","TAS","NT","ACT","UNK"},
    C2454
  )
)</f>
        <v>SA</v>
      </c>
      <c r="C2454" s="1" t="s">
        <v>21</v>
      </c>
      <c r="D2454" s="11">
        <f t="shared" si="38"/>
        <v>44166</v>
      </c>
      <c r="E2454" s="1" t="s">
        <v>57</v>
      </c>
      <c r="F2454" s="1" t="s">
        <v>39</v>
      </c>
      <c r="G2454" s="4">
        <v>207422</v>
      </c>
      <c r="H2454" s="5">
        <v>32034792.910000041</v>
      </c>
      <c r="I2454" s="4">
        <v>122425</v>
      </c>
      <c r="J2454" s="4">
        <v>84997</v>
      </c>
      <c r="K2454" s="4">
        <v>20614925.900000032</v>
      </c>
      <c r="L2454" s="4">
        <v>11419867.009999983</v>
      </c>
      <c r="M2454" s="6">
        <v>0.59022186653296183</v>
      </c>
      <c r="N2454" s="4">
        <v>92.412244562987269</v>
      </c>
      <c r="O2454" s="4">
        <v>35739396.799999908</v>
      </c>
      <c r="P2454" s="4">
        <v>39385829.709999934</v>
      </c>
      <c r="Q2454" s="4">
        <v>20614925.900000032</v>
      </c>
      <c r="R2454" s="4">
        <v>18770903.810000051</v>
      </c>
    </row>
    <row r="2455" spans="1:18" ht="15" x14ac:dyDescent="0.2">
      <c r="A2455" s="1" t="str" cm="1">
        <f t="array" ref="A2455">_xlfn.LET(
  _xlpm.n, UPPER(TRIM(C2455)),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C2455
  )
)</f>
        <v>Western Australia</v>
      </c>
      <c r="B2455" s="1" t="str" cm="1">
        <f t="array" ref="B2455">_xlfn.LET(
  _xlpm.n, UPPER(TRIM(C2455)),
  _xlfn.XLOOKUP(
    _xlpm.n,
    {"AUSTRALIA","NSW","VIC","QLD","SA","WA","TAS","NT","ACT","UNK"},
    {"AU","NSW","VIC","QLD","SA","WA","TAS","NT","ACT","UNK"},
    C2455
  )
)</f>
        <v>WA</v>
      </c>
      <c r="C2455" s="1" t="s">
        <v>22</v>
      </c>
      <c r="D2455" s="11">
        <f t="shared" si="38"/>
        <v>44166</v>
      </c>
      <c r="E2455" s="1" t="s">
        <v>57</v>
      </c>
      <c r="F2455" s="1" t="s">
        <v>39</v>
      </c>
      <c r="G2455" s="4">
        <v>297587</v>
      </c>
      <c r="H2455" s="5">
        <v>40339055.670000032</v>
      </c>
      <c r="I2455" s="4">
        <v>186553</v>
      </c>
      <c r="J2455" s="4">
        <v>111034</v>
      </c>
      <c r="K2455" s="4">
        <v>26686973.000000019</v>
      </c>
      <c r="L2455" s="4">
        <v>13652082.670000009</v>
      </c>
      <c r="M2455" s="6">
        <v>0.62688558303958175</v>
      </c>
      <c r="N2455" s="4">
        <v>89.123163711498691</v>
      </c>
      <c r="O2455" s="4">
        <v>45133225.210000038</v>
      </c>
      <c r="P2455" s="4">
        <v>49578823.430000111</v>
      </c>
      <c r="Q2455" s="4">
        <v>26686973.000000019</v>
      </c>
      <c r="R2455" s="4">
        <v>22891850.430000015</v>
      </c>
    </row>
    <row r="2456" spans="1:18" ht="15" x14ac:dyDescent="0.2">
      <c r="A2456" s="1" t="str" cm="1">
        <f t="array" ref="A2456">_xlfn.LET(
  _xlpm.n, UPPER(TRIM(C2456)),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C2456
  )
)</f>
        <v>Tasmania</v>
      </c>
      <c r="B2456" s="1" t="str" cm="1">
        <f t="array" ref="B2456">_xlfn.LET(
  _xlpm.n, UPPER(TRIM(C2456)),
  _xlfn.XLOOKUP(
    _xlpm.n,
    {"AUSTRALIA","NSW","VIC","QLD","SA","WA","TAS","NT","ACT","UNK"},
    {"AU","NSW","VIC","QLD","SA","WA","TAS","NT","ACT","UNK"},
    C2456
  )
)</f>
        <v>TAS</v>
      </c>
      <c r="C2456" s="1" t="s">
        <v>23</v>
      </c>
      <c r="D2456" s="11">
        <f t="shared" si="38"/>
        <v>44166</v>
      </c>
      <c r="E2456" s="1" t="s">
        <v>57</v>
      </c>
      <c r="F2456" s="1" t="s">
        <v>39</v>
      </c>
      <c r="G2456" s="4">
        <v>63380</v>
      </c>
      <c r="H2456" s="5">
        <v>10302916.490000008</v>
      </c>
      <c r="I2456" s="4">
        <v>39616</v>
      </c>
      <c r="J2456" s="4">
        <v>23764</v>
      </c>
      <c r="K2456" s="4">
        <v>7483408.950000002</v>
      </c>
      <c r="L2456" s="4">
        <v>2819507.540000001</v>
      </c>
      <c r="M2456" s="6">
        <v>0.62505522246765544</v>
      </c>
      <c r="N2456" s="4">
        <v>70.93047194144296</v>
      </c>
      <c r="O2456" s="4">
        <v>11629191.199999979</v>
      </c>
      <c r="P2456" s="4">
        <v>11841394.669999989</v>
      </c>
      <c r="Q2456" s="4">
        <v>7483408.950000002</v>
      </c>
      <c r="R2456" s="4">
        <v>4357985.7199999988</v>
      </c>
    </row>
    <row r="2457" spans="1:18" ht="15" x14ac:dyDescent="0.2">
      <c r="A2457" s="1" t="str" cm="1">
        <f t="array" ref="A2457">_xlfn.LET(
  _xlpm.n, UPPER(TRIM(C2457)),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C2457
  )
)</f>
        <v>Northern Territory</v>
      </c>
      <c r="B2457" s="1" t="str" cm="1">
        <f t="array" ref="B2457">_xlfn.LET(
  _xlpm.n, UPPER(TRIM(C2457)),
  _xlfn.XLOOKUP(
    _xlpm.n,
    {"AUSTRALIA","NSW","VIC","QLD","SA","WA","TAS","NT","ACT","UNK"},
    {"AU","NSW","VIC","QLD","SA","WA","TAS","NT","ACT","UNK"},
    C2457
  )
)</f>
        <v>NT</v>
      </c>
      <c r="C2457" s="1" t="s">
        <v>24</v>
      </c>
      <c r="D2457" s="11">
        <f t="shared" si="38"/>
        <v>44166</v>
      </c>
      <c r="E2457" s="1" t="s">
        <v>57</v>
      </c>
      <c r="F2457" s="1" t="s">
        <v>39</v>
      </c>
      <c r="G2457" s="4">
        <v>16109</v>
      </c>
      <c r="H2457" s="5">
        <v>3868877.2500000009</v>
      </c>
      <c r="I2457" s="4">
        <v>13316</v>
      </c>
      <c r="J2457" s="4">
        <v>2793</v>
      </c>
      <c r="K2457" s="4">
        <v>3061368.2500000023</v>
      </c>
      <c r="L2457" s="4">
        <v>807508.99999999965</v>
      </c>
      <c r="M2457" s="6">
        <v>0.82661866037618725</v>
      </c>
      <c r="N2457" s="4">
        <v>306.64216061185465</v>
      </c>
      <c r="O2457" s="4">
        <v>4105657.6499999976</v>
      </c>
      <c r="P2457" s="4">
        <v>4453689.7699999958</v>
      </c>
      <c r="Q2457" s="4">
        <v>3061368.2500000023</v>
      </c>
      <c r="R2457" s="4">
        <v>1392321.5199999996</v>
      </c>
    </row>
    <row r="2458" spans="1:18" ht="15" x14ac:dyDescent="0.2">
      <c r="A2458" s="1" t="str" cm="1">
        <f t="array" ref="A2458">_xlfn.LET(
  _xlpm.n, UPPER(TRIM(C2458)),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C2458
  )
)</f>
        <v>Australian Capital Territory</v>
      </c>
      <c r="B2458" s="1" t="str" cm="1">
        <f t="array" ref="B2458">_xlfn.LET(
  _xlpm.n, UPPER(TRIM(C2458)),
  _xlfn.XLOOKUP(
    _xlpm.n,
    {"AUSTRALIA","NSW","VIC","QLD","SA","WA","TAS","NT","ACT","UNK"},
    {"AU","NSW","VIC","QLD","SA","WA","TAS","NT","ACT","UNK"},
    C2458
  )
)</f>
        <v>ACT</v>
      </c>
      <c r="C2458" s="1" t="s">
        <v>25</v>
      </c>
      <c r="D2458" s="11">
        <f t="shared" si="38"/>
        <v>44166</v>
      </c>
      <c r="E2458" s="1" t="s">
        <v>57</v>
      </c>
      <c r="F2458" s="1" t="s">
        <v>39</v>
      </c>
      <c r="G2458" s="4">
        <v>40820</v>
      </c>
      <c r="H2458" s="5">
        <v>6178327.9199999999</v>
      </c>
      <c r="I2458" s="4">
        <v>23912</v>
      </c>
      <c r="J2458" s="4">
        <v>16908</v>
      </c>
      <c r="K2458" s="4">
        <v>3039384.8500000015</v>
      </c>
      <c r="L2458" s="4">
        <v>3138943.0700000003</v>
      </c>
      <c r="M2458" s="6">
        <v>0.58579127878490933</v>
      </c>
      <c r="N2458" s="4">
        <v>159.45962091724493</v>
      </c>
      <c r="O2458" s="4">
        <v>6279595.6000000006</v>
      </c>
      <c r="P2458" s="4">
        <v>8509472.459999999</v>
      </c>
      <c r="Q2458" s="4">
        <v>3039384.8500000015</v>
      </c>
      <c r="R2458" s="4">
        <v>5470087.6100000003</v>
      </c>
    </row>
    <row r="2459" spans="1:18" ht="15" x14ac:dyDescent="0.2">
      <c r="A2459" s="1" t="str" cm="1">
        <f t="array" ref="A2459">_xlfn.LET(
  _xlpm.n, UPPER(TRIM(C2459)),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C2459
  )
)</f>
        <v>Unknown</v>
      </c>
      <c r="B2459" s="1" t="str" cm="1">
        <f t="array" ref="B2459">_xlfn.LET(
  _xlpm.n, UPPER(TRIM(C2459)),
  _xlfn.XLOOKUP(
    _xlpm.n,
    {"AUSTRALIA","NSW","VIC","QLD","SA","WA","TAS","NT","ACT","UNK"},
    {"AU","NSW","VIC","QLD","SA","WA","TAS","NT","ACT","UNK"},
    C2459
  )
)</f>
        <v>UNK</v>
      </c>
      <c r="C2459" s="1" t="s">
        <v>26</v>
      </c>
      <c r="D2459" s="11">
        <f t="shared" si="38"/>
        <v>44166</v>
      </c>
      <c r="E2459" s="1" t="s">
        <v>57</v>
      </c>
      <c r="F2459" s="1" t="s">
        <v>39</v>
      </c>
      <c r="G2459" s="4">
        <v>6</v>
      </c>
      <c r="H2459" s="5">
        <v>1080.8500000000001</v>
      </c>
      <c r="I2459" s="4">
        <v>4</v>
      </c>
      <c r="J2459" s="4">
        <v>2</v>
      </c>
      <c r="K2459" s="4">
        <v>912.75</v>
      </c>
      <c r="L2459" s="4">
        <v>168.1</v>
      </c>
      <c r="M2459" s="6">
        <v>0.66666666666666663</v>
      </c>
      <c r="N2459" s="4">
        <v>50.95</v>
      </c>
      <c r="O2459" s="4">
        <v>1269.25</v>
      </c>
      <c r="P2459" s="4">
        <v>1182.75</v>
      </c>
      <c r="Q2459" s="4">
        <v>912.75</v>
      </c>
      <c r="R2459" s="4">
        <v>270</v>
      </c>
    </row>
    <row r="2460" spans="1:18" ht="15" x14ac:dyDescent="0.2">
      <c r="A2460" s="1" t="str" cm="1">
        <f t="array" ref="A2460">_xlfn.LET(
  _xlpm.n, UPPER(TRIM(C2460)),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C2460
  )
)</f>
        <v>Australia</v>
      </c>
      <c r="B2460" s="1" t="str" cm="1">
        <f t="array" ref="B2460">_xlfn.LET(
  _xlpm.n, UPPER(TRIM(C2460)),
  _xlfn.XLOOKUP(
    _xlpm.n,
    {"AUSTRALIA","NSW","VIC","QLD","SA","WA","TAS","NT","ACT","UNK"},
    {"AU","NSW","VIC","QLD","SA","WA","TAS","NT","ACT","UNK"},
    C2460
  )
)</f>
        <v>AU</v>
      </c>
      <c r="C2460" s="2" t="s">
        <v>15</v>
      </c>
      <c r="D2460" s="12">
        <f t="shared" si="38"/>
        <v>44075</v>
      </c>
      <c r="E2460" s="3" t="s">
        <v>58</v>
      </c>
      <c r="F2460" s="2" t="s">
        <v>17</v>
      </c>
      <c r="G2460" s="8">
        <v>116543468</v>
      </c>
      <c r="H2460" s="9">
        <v>7087044751.0900307</v>
      </c>
      <c r="I2460" s="8">
        <v>95459899</v>
      </c>
      <c r="J2460" s="8">
        <v>21083569</v>
      </c>
      <c r="K2460" s="8">
        <v>5192578560.4999905</v>
      </c>
      <c r="L2460" s="8">
        <v>1894466190.5899961</v>
      </c>
      <c r="M2460" s="10">
        <v>0.81909265820028632</v>
      </c>
      <c r="N2460" s="8">
        <v>73.089024114075386</v>
      </c>
      <c r="O2460" s="8">
        <v>7860643998.1099958</v>
      </c>
      <c r="P2460" s="8">
        <v>8879315174.6499844</v>
      </c>
      <c r="Q2460" s="8">
        <v>5190181941.3999891</v>
      </c>
      <c r="R2460" s="8">
        <v>3689133233.2499824</v>
      </c>
    </row>
    <row r="2461" spans="1:18" ht="15" x14ac:dyDescent="0.2">
      <c r="A2461" s="1" t="str" cm="1">
        <f t="array" ref="A2461">_xlfn.LET(
  _xlpm.n, UPPER(TRIM(C2461)),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C2461
  )
)</f>
        <v>New South Wales</v>
      </c>
      <c r="B2461" s="1" t="str" cm="1">
        <f t="array" ref="B2461">_xlfn.LET(
  _xlpm.n, UPPER(TRIM(C2461)),
  _xlfn.XLOOKUP(
    _xlpm.n,
    {"AUSTRALIA","NSW","VIC","QLD","SA","WA","TAS","NT","ACT","UNK"},
    {"AU","NSW","VIC","QLD","SA","WA","TAS","NT","ACT","UNK"},
    C2461
  )
)</f>
        <v>NSW</v>
      </c>
      <c r="C2461" s="1" t="s">
        <v>18</v>
      </c>
      <c r="D2461" s="11">
        <f t="shared" si="38"/>
        <v>44075</v>
      </c>
      <c r="E2461" s="1" t="s">
        <v>58</v>
      </c>
      <c r="F2461" s="1" t="s">
        <v>17</v>
      </c>
      <c r="G2461" s="4">
        <v>39512165</v>
      </c>
      <c r="H2461" s="5">
        <v>2424115163.8699894</v>
      </c>
      <c r="I2461" s="4">
        <v>32355655</v>
      </c>
      <c r="J2461" s="4">
        <v>7156510</v>
      </c>
      <c r="K2461" s="4">
        <v>1780822543.799994</v>
      </c>
      <c r="L2461" s="4">
        <v>643292620.07000017</v>
      </c>
      <c r="M2461" s="6">
        <v>0.81887831253994814</v>
      </c>
      <c r="N2461" s="4">
        <v>79.165165845916462</v>
      </c>
      <c r="O2461" s="4">
        <v>2679095041.3499861</v>
      </c>
      <c r="P2461" s="4">
        <v>3061545849.5399861</v>
      </c>
      <c r="Q2461" s="4">
        <v>1779747393.6999955</v>
      </c>
      <c r="R2461" s="4">
        <v>1281798455.8399997</v>
      </c>
    </row>
    <row r="2462" spans="1:18" ht="15" x14ac:dyDescent="0.2">
      <c r="A2462" s="1" t="str" cm="1">
        <f t="array" ref="A2462">_xlfn.LET(
  _xlpm.n, UPPER(TRIM(C2462)),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C2462
  )
)</f>
        <v>Victoria</v>
      </c>
      <c r="B2462" s="1" t="str" cm="1">
        <f t="array" ref="B2462">_xlfn.LET(
  _xlpm.n, UPPER(TRIM(C2462)),
  _xlfn.XLOOKUP(
    _xlpm.n,
    {"AUSTRALIA","NSW","VIC","QLD","SA","WA","TAS","NT","ACT","UNK"},
    {"AU","NSW","VIC","QLD","SA","WA","TAS","NT","ACT","UNK"},
    C2462
  )
)</f>
        <v>VIC</v>
      </c>
      <c r="C2462" s="1" t="s">
        <v>19</v>
      </c>
      <c r="D2462" s="11">
        <f t="shared" si="38"/>
        <v>44075</v>
      </c>
      <c r="E2462" s="1" t="s">
        <v>58</v>
      </c>
      <c r="F2462" s="1" t="s">
        <v>17</v>
      </c>
      <c r="G2462" s="4">
        <v>28677364</v>
      </c>
      <c r="H2462" s="5">
        <v>1722613643.9800012</v>
      </c>
      <c r="I2462" s="4">
        <v>23967574</v>
      </c>
      <c r="J2462" s="4">
        <v>4709790</v>
      </c>
      <c r="K2462" s="4">
        <v>1289935391.9499969</v>
      </c>
      <c r="L2462" s="4">
        <v>432678252.02999878</v>
      </c>
      <c r="M2462" s="6">
        <v>0.83576628591107605</v>
      </c>
      <c r="N2462" s="4">
        <v>75.904677094223516</v>
      </c>
      <c r="O2462" s="4">
        <v>1928787221.3399987</v>
      </c>
      <c r="P2462" s="4">
        <v>2106607566.5599988</v>
      </c>
      <c r="Q2462" s="4">
        <v>1289515696.9499972</v>
      </c>
      <c r="R2462" s="4">
        <v>817091869.61000109</v>
      </c>
    </row>
    <row r="2463" spans="1:18" ht="15" x14ac:dyDescent="0.2">
      <c r="A2463" s="1" t="str" cm="1">
        <f t="array" ref="A2463">_xlfn.LET(
  _xlpm.n, UPPER(TRIM(C2463)),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C2463
  )
)</f>
        <v>Queensland</v>
      </c>
      <c r="B2463" s="1" t="str" cm="1">
        <f t="array" ref="B2463">_xlfn.LET(
  _xlpm.n, UPPER(TRIM(C2463)),
  _xlfn.XLOOKUP(
    _xlpm.n,
    {"AUSTRALIA","NSW","VIC","QLD","SA","WA","TAS","NT","ACT","UNK"},
    {"AU","NSW","VIC","QLD","SA","WA","TAS","NT","ACT","UNK"},
    C2463
  )
)</f>
        <v>QLD</v>
      </c>
      <c r="C2463" s="1" t="s">
        <v>20</v>
      </c>
      <c r="D2463" s="11">
        <f t="shared" si="38"/>
        <v>44075</v>
      </c>
      <c r="E2463" s="1" t="s">
        <v>58</v>
      </c>
      <c r="F2463" s="1" t="s">
        <v>17</v>
      </c>
      <c r="G2463" s="4">
        <v>24196678</v>
      </c>
      <c r="H2463" s="5">
        <v>1488466432.6999955</v>
      </c>
      <c r="I2463" s="4">
        <v>19745194</v>
      </c>
      <c r="J2463" s="4">
        <v>4451484</v>
      </c>
      <c r="K2463" s="4">
        <v>1097614642.2000015</v>
      </c>
      <c r="L2463" s="4">
        <v>390851790.50000083</v>
      </c>
      <c r="M2463" s="6">
        <v>0.81602912598167399</v>
      </c>
      <c r="N2463" s="4">
        <v>68.794222660396713</v>
      </c>
      <c r="O2463" s="4">
        <v>1645708234.2300036</v>
      </c>
      <c r="P2463" s="4">
        <v>1863271556.850004</v>
      </c>
      <c r="Q2463" s="4">
        <v>1097251310.7500012</v>
      </c>
      <c r="R2463" s="4">
        <v>766020246.10000026</v>
      </c>
    </row>
    <row r="2464" spans="1:18" ht="15" x14ac:dyDescent="0.2">
      <c r="A2464" s="1" t="str" cm="1">
        <f t="array" ref="A2464">_xlfn.LET(
  _xlpm.n, UPPER(TRIM(C2464)),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C2464
  )
)</f>
        <v>South Australia</v>
      </c>
      <c r="B2464" s="1" t="str" cm="1">
        <f t="array" ref="B2464">_xlfn.LET(
  _xlpm.n, UPPER(TRIM(C2464)),
  _xlfn.XLOOKUP(
    _xlpm.n,
    {"AUSTRALIA","NSW","VIC","QLD","SA","WA","TAS","NT","ACT","UNK"},
    {"AU","NSW","VIC","QLD","SA","WA","TAS","NT","ACT","UNK"},
    C2464
  )
)</f>
        <v>SA</v>
      </c>
      <c r="C2464" s="1" t="s">
        <v>21</v>
      </c>
      <c r="D2464" s="11">
        <f t="shared" si="38"/>
        <v>44075</v>
      </c>
      <c r="E2464" s="1" t="s">
        <v>58</v>
      </c>
      <c r="F2464" s="1" t="s">
        <v>17</v>
      </c>
      <c r="G2464" s="4">
        <v>8499305</v>
      </c>
      <c r="H2464" s="5">
        <v>503709658.88000071</v>
      </c>
      <c r="I2464" s="4">
        <v>6912486</v>
      </c>
      <c r="J2464" s="4">
        <v>1586819</v>
      </c>
      <c r="K2464" s="4">
        <v>357868657.15000033</v>
      </c>
      <c r="L2464" s="4">
        <v>145841001.72999978</v>
      </c>
      <c r="M2464" s="6">
        <v>0.81330014630608027</v>
      </c>
      <c r="N2464" s="4">
        <v>62.0618224988416</v>
      </c>
      <c r="O2464" s="4">
        <v>560422183.54999852</v>
      </c>
      <c r="P2464" s="4">
        <v>627412688.51000071</v>
      </c>
      <c r="Q2464" s="4">
        <v>357560111.34999967</v>
      </c>
      <c r="R2464" s="4">
        <v>269852577.16000044</v>
      </c>
    </row>
    <row r="2465" spans="1:18" ht="15" x14ac:dyDescent="0.2">
      <c r="A2465" s="1" t="str" cm="1">
        <f t="array" ref="A2465">_xlfn.LET(
  _xlpm.n, UPPER(TRIM(C2465)),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C2465
  )
)</f>
        <v>Western Australia</v>
      </c>
      <c r="B2465" s="1" t="str" cm="1">
        <f t="array" ref="B2465">_xlfn.LET(
  _xlpm.n, UPPER(TRIM(C2465)),
  _xlfn.XLOOKUP(
    _xlpm.n,
    {"AUSTRALIA","NSW","VIC","QLD","SA","WA","TAS","NT","ACT","UNK"},
    {"AU","NSW","VIC","QLD","SA","WA","TAS","NT","ACT","UNK"},
    C2465
  )
)</f>
        <v>WA</v>
      </c>
      <c r="C2465" s="1" t="s">
        <v>22</v>
      </c>
      <c r="D2465" s="11">
        <f t="shared" si="38"/>
        <v>44075</v>
      </c>
      <c r="E2465" s="1" t="s">
        <v>58</v>
      </c>
      <c r="F2465" s="1" t="s">
        <v>17</v>
      </c>
      <c r="G2465" s="4">
        <v>10952220</v>
      </c>
      <c r="H2465" s="5">
        <v>665850833.78999889</v>
      </c>
      <c r="I2465" s="4">
        <v>8796942</v>
      </c>
      <c r="J2465" s="4">
        <v>2155278</v>
      </c>
      <c r="K2465" s="4">
        <v>471693433.19999975</v>
      </c>
      <c r="L2465" s="4">
        <v>194157400.58999991</v>
      </c>
      <c r="M2465" s="6">
        <v>0.80321085588127339</v>
      </c>
      <c r="N2465" s="4">
        <v>68.062999004669692</v>
      </c>
      <c r="O2465" s="4">
        <v>734368313.68999851</v>
      </c>
      <c r="P2465" s="4">
        <v>850651800.90999961</v>
      </c>
      <c r="Q2465" s="4">
        <v>471545212.49999958</v>
      </c>
      <c r="R2465" s="4">
        <v>379106588.40999925</v>
      </c>
    </row>
    <row r="2466" spans="1:18" ht="15" x14ac:dyDescent="0.2">
      <c r="A2466" s="1" t="str" cm="1">
        <f t="array" ref="A2466">_xlfn.LET(
  _xlpm.n, UPPER(TRIM(C2466)),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C2466
  )
)</f>
        <v>Tasmania</v>
      </c>
      <c r="B2466" s="1" t="str" cm="1">
        <f t="array" ref="B2466">_xlfn.LET(
  _xlpm.n, UPPER(TRIM(C2466)),
  _xlfn.XLOOKUP(
    _xlpm.n,
    {"AUSTRALIA","NSW","VIC","QLD","SA","WA","TAS","NT","ACT","UNK"},
    {"AU","NSW","VIC","QLD","SA","WA","TAS","NT","ACT","UNK"},
    C2466
  )
)</f>
        <v>TAS</v>
      </c>
      <c r="C2466" s="1" t="s">
        <v>23</v>
      </c>
      <c r="D2466" s="11">
        <f t="shared" si="38"/>
        <v>44075</v>
      </c>
      <c r="E2466" s="1" t="s">
        <v>58</v>
      </c>
      <c r="F2466" s="1" t="s">
        <v>17</v>
      </c>
      <c r="G2466" s="4">
        <v>2317072</v>
      </c>
      <c r="H2466" s="5">
        <v>142538246.56000003</v>
      </c>
      <c r="I2466" s="4">
        <v>1816507</v>
      </c>
      <c r="J2466" s="4">
        <v>500565</v>
      </c>
      <c r="K2466" s="4">
        <v>99604387.399999961</v>
      </c>
      <c r="L2466" s="4">
        <v>42933859.160000086</v>
      </c>
      <c r="M2466" s="6">
        <v>0.78396657505679579</v>
      </c>
      <c r="N2466" s="4">
        <v>56.553414872261122</v>
      </c>
      <c r="O2466" s="4">
        <v>160093992.89000002</v>
      </c>
      <c r="P2466" s="4">
        <v>180319460.43999958</v>
      </c>
      <c r="Q2466" s="4">
        <v>99568807.99999994</v>
      </c>
      <c r="R2466" s="4">
        <v>80750652.439999804</v>
      </c>
    </row>
    <row r="2467" spans="1:18" ht="15" x14ac:dyDescent="0.2">
      <c r="A2467" s="1" t="str" cm="1">
        <f t="array" ref="A2467">_xlfn.LET(
  _xlpm.n, UPPER(TRIM(C2467)),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C2467
  )
)</f>
        <v>Northern Territory</v>
      </c>
      <c r="B2467" s="1" t="str" cm="1">
        <f t="array" ref="B2467">_xlfn.LET(
  _xlpm.n, UPPER(TRIM(C2467)),
  _xlfn.XLOOKUP(
    _xlpm.n,
    {"AUSTRALIA","NSW","VIC","QLD","SA","WA","TAS","NT","ACT","UNK"},
    {"AU","NSW","VIC","QLD","SA","WA","TAS","NT","ACT","UNK"},
    C2467
  )
)</f>
        <v>NT</v>
      </c>
      <c r="C2467" s="1" t="s">
        <v>24</v>
      </c>
      <c r="D2467" s="11">
        <f t="shared" si="38"/>
        <v>44075</v>
      </c>
      <c r="E2467" s="1" t="s">
        <v>58</v>
      </c>
      <c r="F2467" s="1" t="s">
        <v>17</v>
      </c>
      <c r="G2467" s="4">
        <v>713797</v>
      </c>
      <c r="H2467" s="5">
        <v>42038008.929999962</v>
      </c>
      <c r="I2467" s="4">
        <v>638372</v>
      </c>
      <c r="J2467" s="4">
        <v>75425</v>
      </c>
      <c r="K2467" s="4">
        <v>35077966.599999927</v>
      </c>
      <c r="L2467" s="4">
        <v>6960042.3300000243</v>
      </c>
      <c r="M2467" s="6">
        <v>0.89433270243500607</v>
      </c>
      <c r="N2467" s="4">
        <v>78.087145451315592</v>
      </c>
      <c r="O2467" s="4">
        <v>45965622.450000003</v>
      </c>
      <c r="P2467" s="4">
        <v>49437701.700000033</v>
      </c>
      <c r="Q2467" s="4">
        <v>35063674.349999934</v>
      </c>
      <c r="R2467" s="4">
        <v>14374027.34999999</v>
      </c>
    </row>
    <row r="2468" spans="1:18" ht="15" x14ac:dyDescent="0.2">
      <c r="A2468" s="1" t="str" cm="1">
        <f t="array" ref="A2468">_xlfn.LET(
  _xlpm.n, UPPER(TRIM(C2468)),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C2468
  )
)</f>
        <v>Australian Capital Territory</v>
      </c>
      <c r="B2468" s="1" t="str" cm="1">
        <f t="array" ref="B2468">_xlfn.LET(
  _xlpm.n, UPPER(TRIM(C2468)),
  _xlfn.XLOOKUP(
    _xlpm.n,
    {"AUSTRALIA","NSW","VIC","QLD","SA","WA","TAS","NT","ACT","UNK"},
    {"AU","NSW","VIC","QLD","SA","WA","TAS","NT","ACT","UNK"},
    C2468
  )
)</f>
        <v>ACT</v>
      </c>
      <c r="C2468" s="1" t="s">
        <v>25</v>
      </c>
      <c r="D2468" s="11">
        <f t="shared" si="38"/>
        <v>44075</v>
      </c>
      <c r="E2468" s="1" t="s">
        <v>58</v>
      </c>
      <c r="F2468" s="1" t="s">
        <v>17</v>
      </c>
      <c r="G2468" s="4">
        <v>1674402</v>
      </c>
      <c r="H2468" s="5">
        <v>97684803.980000243</v>
      </c>
      <c r="I2468" s="4">
        <v>1226800</v>
      </c>
      <c r="J2468" s="4">
        <v>447602</v>
      </c>
      <c r="K2468" s="4">
        <v>59942362.749999985</v>
      </c>
      <c r="L2468" s="4">
        <v>37742441.229999974</v>
      </c>
      <c r="M2468" s="6">
        <v>0.73267948796047788</v>
      </c>
      <c r="N2468" s="4">
        <v>73.93194594610712</v>
      </c>
      <c r="O2468" s="4">
        <v>106172464.86000024</v>
      </c>
      <c r="P2468" s="4">
        <v>140031950.95999983</v>
      </c>
      <c r="Q2468" s="4">
        <v>59910558.349999994</v>
      </c>
      <c r="R2468" s="4">
        <v>80121392.60999991</v>
      </c>
    </row>
    <row r="2469" spans="1:18" ht="15" x14ac:dyDescent="0.2">
      <c r="A2469" s="1" t="str" cm="1">
        <f t="array" ref="A2469">_xlfn.LET(
  _xlpm.n, UPPER(TRIM(C2469)),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C2469
  )
)</f>
        <v>Unknown</v>
      </c>
      <c r="B2469" s="1" t="str" cm="1">
        <f t="array" ref="B2469">_xlfn.LET(
  _xlpm.n, UPPER(TRIM(C2469)),
  _xlfn.XLOOKUP(
    _xlpm.n,
    {"AUSTRALIA","NSW","VIC","QLD","SA","WA","TAS","NT","ACT","UNK"},
    {"AU","NSW","VIC","QLD","SA","WA","TAS","NT","ACT","UNK"},
    C2469
  )
)</f>
        <v>UNK</v>
      </c>
      <c r="C2469" s="1" t="s">
        <v>26</v>
      </c>
      <c r="D2469" s="11">
        <f t="shared" si="38"/>
        <v>44075</v>
      </c>
      <c r="E2469" s="1" t="s">
        <v>58</v>
      </c>
      <c r="F2469" s="1" t="s">
        <v>17</v>
      </c>
      <c r="G2469" s="4">
        <v>465</v>
      </c>
      <c r="H2469" s="5">
        <v>27958.400000000005</v>
      </c>
      <c r="I2469" s="4">
        <v>369</v>
      </c>
      <c r="J2469" s="4">
        <v>96</v>
      </c>
      <c r="K2469" s="4">
        <v>19175.45</v>
      </c>
      <c r="L2469" s="4">
        <v>8782.9500000000007</v>
      </c>
      <c r="M2469" s="6">
        <v>0.79354838709677422</v>
      </c>
      <c r="N2469" s="4">
        <v>68.317808219178076</v>
      </c>
      <c r="O2469" s="4">
        <v>30923.749999999982</v>
      </c>
      <c r="P2469" s="4">
        <v>36599.179999999978</v>
      </c>
      <c r="Q2469" s="4">
        <v>19175.45</v>
      </c>
      <c r="R2469" s="4">
        <v>17423.73</v>
      </c>
    </row>
    <row r="2470" spans="1:18" ht="15" x14ac:dyDescent="0.2">
      <c r="A2470" s="1" t="str" cm="1">
        <f t="array" ref="A2470">_xlfn.LET(
  _xlpm.n, UPPER(TRIM(C2470)),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C2470
  )
)</f>
        <v>Australia</v>
      </c>
      <c r="B2470" s="1" t="str" cm="1">
        <f t="array" ref="B2470">_xlfn.LET(
  _xlpm.n, UPPER(TRIM(C2470)),
  _xlfn.XLOOKUP(
    _xlpm.n,
    {"AUSTRALIA","NSW","VIC","QLD","SA","WA","TAS","NT","ACT","UNK"},
    {"AU","NSW","VIC","QLD","SA","WA","TAS","NT","ACT","UNK"},
    C2470
  )
)</f>
        <v>AU</v>
      </c>
      <c r="C2470" s="2" t="s">
        <v>15</v>
      </c>
      <c r="D2470" s="12">
        <f t="shared" si="38"/>
        <v>44075</v>
      </c>
      <c r="E2470" s="3" t="s">
        <v>58</v>
      </c>
      <c r="F2470" s="3" t="s">
        <v>27</v>
      </c>
      <c r="G2470" s="8">
        <v>42656019</v>
      </c>
      <c r="H2470" s="9">
        <v>2197827182.3699989</v>
      </c>
      <c r="I2470" s="8">
        <v>38573998</v>
      </c>
      <c r="J2470" s="8">
        <v>4082021</v>
      </c>
      <c r="K2470" s="8">
        <v>1993398937.4499984</v>
      </c>
      <c r="L2470" s="8">
        <v>204428244.92000014</v>
      </c>
      <c r="M2470" s="10">
        <v>0.90430375136507701</v>
      </c>
      <c r="N2470" s="8">
        <v>40.94667205231481</v>
      </c>
      <c r="O2470" s="8">
        <v>2291609742.4799976</v>
      </c>
      <c r="P2470" s="8">
        <v>2364027081.5399919</v>
      </c>
      <c r="Q2470" s="8">
        <v>1993398937.4499984</v>
      </c>
      <c r="R2470" s="8">
        <v>370628144.09000009</v>
      </c>
    </row>
    <row r="2471" spans="1:18" ht="15" x14ac:dyDescent="0.2">
      <c r="A2471" s="1" t="str" cm="1">
        <f t="array" ref="A2471">_xlfn.LET(
  _xlpm.n, UPPER(TRIM(C2471)),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C2471
  )
)</f>
        <v>New South Wales</v>
      </c>
      <c r="B2471" s="1" t="str" cm="1">
        <f t="array" ref="B2471">_xlfn.LET(
  _xlpm.n, UPPER(TRIM(C2471)),
  _xlfn.XLOOKUP(
    _xlpm.n,
    {"AUSTRALIA","NSW","VIC","QLD","SA","WA","TAS","NT","ACT","UNK"},
    {"AU","NSW","VIC","QLD","SA","WA","TAS","NT","ACT","UNK"},
    C2471
  )
)</f>
        <v>NSW</v>
      </c>
      <c r="C2471" s="1" t="s">
        <v>18</v>
      </c>
      <c r="D2471" s="11">
        <f t="shared" si="38"/>
        <v>44075</v>
      </c>
      <c r="E2471" s="1" t="s">
        <v>58</v>
      </c>
      <c r="F2471" s="1" t="s">
        <v>27</v>
      </c>
      <c r="G2471" s="4">
        <v>14127559</v>
      </c>
      <c r="H2471" s="5">
        <v>727666385.68999982</v>
      </c>
      <c r="I2471" s="4">
        <v>12970566</v>
      </c>
      <c r="J2471" s="4">
        <v>1156993</v>
      </c>
      <c r="K2471" s="4">
        <v>669229880.0999999</v>
      </c>
      <c r="L2471" s="4">
        <v>58436505.589999974</v>
      </c>
      <c r="M2471" s="6">
        <v>0.91810382812770419</v>
      </c>
      <c r="N2471" s="4">
        <v>40.047886458016272</v>
      </c>
      <c r="O2471" s="4">
        <v>753130659.68000126</v>
      </c>
      <c r="P2471" s="4">
        <v>773605506.60000062</v>
      </c>
      <c r="Q2471" s="4">
        <v>669229880.10000038</v>
      </c>
      <c r="R2471" s="4">
        <v>104375626.50000006</v>
      </c>
    </row>
    <row r="2472" spans="1:18" ht="15" x14ac:dyDescent="0.2">
      <c r="A2472" s="1" t="str" cm="1">
        <f t="array" ref="A2472">_xlfn.LET(
  _xlpm.n, UPPER(TRIM(C2472)),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C2472
  )
)</f>
        <v>Victoria</v>
      </c>
      <c r="B2472" s="1" t="str" cm="1">
        <f t="array" ref="B2472">_xlfn.LET(
  _xlpm.n, UPPER(TRIM(C2472)),
  _xlfn.XLOOKUP(
    _xlpm.n,
    {"AUSTRALIA","NSW","VIC","QLD","SA","WA","TAS","NT","ACT","UNK"},
    {"AU","NSW","VIC","QLD","SA","WA","TAS","NT","ACT","UNK"},
    C2472
  )
)</f>
        <v>VIC</v>
      </c>
      <c r="C2472" s="1" t="s">
        <v>19</v>
      </c>
      <c r="D2472" s="11">
        <f t="shared" si="38"/>
        <v>44075</v>
      </c>
      <c r="E2472" s="1" t="s">
        <v>58</v>
      </c>
      <c r="F2472" s="1" t="s">
        <v>27</v>
      </c>
      <c r="G2472" s="4">
        <v>10885662</v>
      </c>
      <c r="H2472" s="5">
        <v>550740048.43000007</v>
      </c>
      <c r="I2472" s="4">
        <v>10060863</v>
      </c>
      <c r="J2472" s="4">
        <v>824799</v>
      </c>
      <c r="K2472" s="4">
        <v>508484632.95000011</v>
      </c>
      <c r="L2472" s="4">
        <v>42255415.479999997</v>
      </c>
      <c r="M2472" s="6">
        <v>0.92423069906083799</v>
      </c>
      <c r="N2472" s="4">
        <v>41.467843566529019</v>
      </c>
      <c r="O2472" s="4">
        <v>592851039.45000041</v>
      </c>
      <c r="P2472" s="4">
        <v>584713090.2300005</v>
      </c>
      <c r="Q2472" s="4">
        <v>508484632.95000011</v>
      </c>
      <c r="R2472" s="4">
        <v>76228457.279999971</v>
      </c>
    </row>
    <row r="2473" spans="1:18" ht="15" x14ac:dyDescent="0.2">
      <c r="A2473" s="1" t="str" cm="1">
        <f t="array" ref="A2473">_xlfn.LET(
  _xlpm.n, UPPER(TRIM(C2473)),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C2473
  )
)</f>
        <v>Queensland</v>
      </c>
      <c r="B2473" s="1" t="str" cm="1">
        <f t="array" ref="B2473">_xlfn.LET(
  _xlpm.n, UPPER(TRIM(C2473)),
  _xlfn.XLOOKUP(
    _xlpm.n,
    {"AUSTRALIA","NSW","VIC","QLD","SA","WA","TAS","NT","ACT","UNK"},
    {"AU","NSW","VIC","QLD","SA","WA","TAS","NT","ACT","UNK"},
    C2473
  )
)</f>
        <v>QLD</v>
      </c>
      <c r="C2473" s="1" t="s">
        <v>20</v>
      </c>
      <c r="D2473" s="11">
        <f t="shared" si="38"/>
        <v>44075</v>
      </c>
      <c r="E2473" s="1" t="s">
        <v>58</v>
      </c>
      <c r="F2473" s="1" t="s">
        <v>27</v>
      </c>
      <c r="G2473" s="4">
        <v>8887537</v>
      </c>
      <c r="H2473" s="5">
        <v>463041807.77999973</v>
      </c>
      <c r="I2473" s="4">
        <v>7953548</v>
      </c>
      <c r="J2473" s="4">
        <v>933989</v>
      </c>
      <c r="K2473" s="4">
        <v>416462438.54999983</v>
      </c>
      <c r="L2473" s="4">
        <v>46579369.229999967</v>
      </c>
      <c r="M2473" s="6">
        <v>0.89491025466335616</v>
      </c>
      <c r="N2473" s="4">
        <v>41.85258329706204</v>
      </c>
      <c r="O2473" s="4">
        <v>477514702.29999959</v>
      </c>
      <c r="P2473" s="4">
        <v>501927757.14999992</v>
      </c>
      <c r="Q2473" s="4">
        <v>416462438.54999983</v>
      </c>
      <c r="R2473" s="4">
        <v>85465318.600000024</v>
      </c>
    </row>
    <row r="2474" spans="1:18" ht="15" x14ac:dyDescent="0.2">
      <c r="A2474" s="1" t="str" cm="1">
        <f t="array" ref="A2474">_xlfn.LET(
  _xlpm.n, UPPER(TRIM(C2474)),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C2474
  )
)</f>
        <v>South Australia</v>
      </c>
      <c r="B2474" s="1" t="str" cm="1">
        <f t="array" ref="B2474">_xlfn.LET(
  _xlpm.n, UPPER(TRIM(C2474)),
  _xlfn.XLOOKUP(
    _xlpm.n,
    {"AUSTRALIA","NSW","VIC","QLD","SA","WA","TAS","NT","ACT","UNK"},
    {"AU","NSW","VIC","QLD","SA","WA","TAS","NT","ACT","UNK"},
    C2474
  )
)</f>
        <v>SA</v>
      </c>
      <c r="C2474" s="1" t="s">
        <v>21</v>
      </c>
      <c r="D2474" s="11">
        <f t="shared" si="38"/>
        <v>44075</v>
      </c>
      <c r="E2474" s="1" t="s">
        <v>58</v>
      </c>
      <c r="F2474" s="1" t="s">
        <v>27</v>
      </c>
      <c r="G2474" s="4">
        <v>3011312</v>
      </c>
      <c r="H2474" s="5">
        <v>156031286.94</v>
      </c>
      <c r="I2474" s="4">
        <v>2687148</v>
      </c>
      <c r="J2474" s="4">
        <v>324164</v>
      </c>
      <c r="K2474" s="4">
        <v>139793873.35000002</v>
      </c>
      <c r="L2474" s="4">
        <v>16237413.590000007</v>
      </c>
      <c r="M2474" s="6">
        <v>0.8923512409209009</v>
      </c>
      <c r="N2474" s="4">
        <v>36.067821322384262</v>
      </c>
      <c r="O2474" s="4">
        <v>161284631.69999978</v>
      </c>
      <c r="P2474" s="4">
        <v>167694900.39999992</v>
      </c>
      <c r="Q2474" s="4">
        <v>139793873.35000005</v>
      </c>
      <c r="R2474" s="4">
        <v>27901027.050000001</v>
      </c>
    </row>
    <row r="2475" spans="1:18" ht="15" x14ac:dyDescent="0.2">
      <c r="A2475" s="1" t="str" cm="1">
        <f t="array" ref="A2475">_xlfn.LET(
  _xlpm.n, UPPER(TRIM(C2475)),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C2475
  )
)</f>
        <v>Western Australia</v>
      </c>
      <c r="B2475" s="1" t="str" cm="1">
        <f t="array" ref="B2475">_xlfn.LET(
  _xlpm.n, UPPER(TRIM(C2475)),
  _xlfn.XLOOKUP(
    _xlpm.n,
    {"AUSTRALIA","NSW","VIC","QLD","SA","WA","TAS","NT","ACT","UNK"},
    {"AU","NSW","VIC","QLD","SA","WA","TAS","NT","ACT","UNK"},
    C2475
  )
)</f>
        <v>WA</v>
      </c>
      <c r="C2475" s="1" t="s">
        <v>22</v>
      </c>
      <c r="D2475" s="11">
        <f t="shared" si="38"/>
        <v>44075</v>
      </c>
      <c r="E2475" s="1" t="s">
        <v>58</v>
      </c>
      <c r="F2475" s="1" t="s">
        <v>27</v>
      </c>
      <c r="G2475" s="4">
        <v>4041197</v>
      </c>
      <c r="H2475" s="5">
        <v>209757765.42999995</v>
      </c>
      <c r="I2475" s="4">
        <v>3544349</v>
      </c>
      <c r="J2475" s="4">
        <v>496848</v>
      </c>
      <c r="K2475" s="4">
        <v>185933419.65000004</v>
      </c>
      <c r="L2475" s="4">
        <v>23824345.780000001</v>
      </c>
      <c r="M2475" s="6">
        <v>0.87705424902572182</v>
      </c>
      <c r="N2475" s="4">
        <v>41.159377648778133</v>
      </c>
      <c r="O2475" s="4">
        <v>213978111.69999984</v>
      </c>
      <c r="P2475" s="4">
        <v>230163102.73999995</v>
      </c>
      <c r="Q2475" s="4">
        <v>185933419.65000004</v>
      </c>
      <c r="R2475" s="4">
        <v>44229683.089999996</v>
      </c>
    </row>
    <row r="2476" spans="1:18" ht="15" x14ac:dyDescent="0.2">
      <c r="A2476" s="1" t="str" cm="1">
        <f t="array" ref="A2476">_xlfn.LET(
  _xlpm.n, UPPER(TRIM(C2476)),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C2476
  )
)</f>
        <v>Tasmania</v>
      </c>
      <c r="B2476" s="1" t="str" cm="1">
        <f t="array" ref="B2476">_xlfn.LET(
  _xlpm.n, UPPER(TRIM(C2476)),
  _xlfn.XLOOKUP(
    _xlpm.n,
    {"AUSTRALIA","NSW","VIC","QLD","SA","WA","TAS","NT","ACT","UNK"},
    {"AU","NSW","VIC","QLD","SA","WA","TAS","NT","ACT","UNK"},
    C2476
  )
)</f>
        <v>TAS</v>
      </c>
      <c r="C2476" s="1" t="s">
        <v>23</v>
      </c>
      <c r="D2476" s="11">
        <f t="shared" si="38"/>
        <v>44075</v>
      </c>
      <c r="E2476" s="1" t="s">
        <v>58</v>
      </c>
      <c r="F2476" s="1" t="s">
        <v>27</v>
      </c>
      <c r="G2476" s="4">
        <v>838978</v>
      </c>
      <c r="H2476" s="5">
        <v>44087270.050000019</v>
      </c>
      <c r="I2476" s="4">
        <v>690993</v>
      </c>
      <c r="J2476" s="4">
        <v>147985</v>
      </c>
      <c r="K2476" s="4">
        <v>36733106.099999972</v>
      </c>
      <c r="L2476" s="4">
        <v>7354163.9499999937</v>
      </c>
      <c r="M2476" s="6">
        <v>0.82361277649711906</v>
      </c>
      <c r="N2476" s="4">
        <v>42.405801355936816</v>
      </c>
      <c r="O2476" s="4">
        <v>45681592.100000001</v>
      </c>
      <c r="P2476" s="4">
        <v>50354764.43999999</v>
      </c>
      <c r="Q2476" s="4">
        <v>36733106.100000001</v>
      </c>
      <c r="R2476" s="4">
        <v>13621658.339999998</v>
      </c>
    </row>
    <row r="2477" spans="1:18" ht="15" x14ac:dyDescent="0.2">
      <c r="A2477" s="1" t="str" cm="1">
        <f t="array" ref="A2477">_xlfn.LET(
  _xlpm.n, UPPER(TRIM(C2477)),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C2477
  )
)</f>
        <v>Northern Territory</v>
      </c>
      <c r="B2477" s="1" t="str" cm="1">
        <f t="array" ref="B2477">_xlfn.LET(
  _xlpm.n, UPPER(TRIM(C2477)),
  _xlfn.XLOOKUP(
    _xlpm.n,
    {"AUSTRALIA","NSW","VIC","QLD","SA","WA","TAS","NT","ACT","UNK"},
    {"AU","NSW","VIC","QLD","SA","WA","TAS","NT","ACT","UNK"},
    C2477
  )
)</f>
        <v>NT</v>
      </c>
      <c r="C2477" s="1" t="s">
        <v>24</v>
      </c>
      <c r="D2477" s="11">
        <f t="shared" si="38"/>
        <v>44075</v>
      </c>
      <c r="E2477" s="1" t="s">
        <v>58</v>
      </c>
      <c r="F2477" s="1" t="s">
        <v>27</v>
      </c>
      <c r="G2477" s="4">
        <v>274915</v>
      </c>
      <c r="H2477" s="5">
        <v>16036292.1</v>
      </c>
      <c r="I2477" s="4">
        <v>248990</v>
      </c>
      <c r="J2477" s="4">
        <v>25925</v>
      </c>
      <c r="K2477" s="4">
        <v>14786151.899999997</v>
      </c>
      <c r="L2477" s="4">
        <v>1250140.2</v>
      </c>
      <c r="M2477" s="6">
        <v>0.90569812487496137</v>
      </c>
      <c r="N2477" s="4">
        <v>47.60227842712284</v>
      </c>
      <c r="O2477" s="4">
        <v>16342008.949999999</v>
      </c>
      <c r="P2477" s="4">
        <v>17269066.149999995</v>
      </c>
      <c r="Q2477" s="4">
        <v>14786151.899999997</v>
      </c>
      <c r="R2477" s="4">
        <v>2482914.25</v>
      </c>
    </row>
    <row r="2478" spans="1:18" ht="15" x14ac:dyDescent="0.2">
      <c r="A2478" s="1" t="str" cm="1">
        <f t="array" ref="A2478">_xlfn.LET(
  _xlpm.n, UPPER(TRIM(C2478)),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C2478
  )
)</f>
        <v>Australian Capital Territory</v>
      </c>
      <c r="B2478" s="1" t="str" cm="1">
        <f t="array" ref="B2478">_xlfn.LET(
  _xlpm.n, UPPER(TRIM(C2478)),
  _xlfn.XLOOKUP(
    _xlpm.n,
    {"AUSTRALIA","NSW","VIC","QLD","SA","WA","TAS","NT","ACT","UNK"},
    {"AU","NSW","VIC","QLD","SA","WA","TAS","NT","ACT","UNK"},
    C2478
  )
)</f>
        <v>ACT</v>
      </c>
      <c r="C2478" s="1" t="s">
        <v>25</v>
      </c>
      <c r="D2478" s="11">
        <f t="shared" si="38"/>
        <v>44075</v>
      </c>
      <c r="E2478" s="1" t="s">
        <v>58</v>
      </c>
      <c r="F2478" s="1" t="s">
        <v>27</v>
      </c>
      <c r="G2478" s="4">
        <v>588702</v>
      </c>
      <c r="H2478" s="5">
        <v>30458171.100000009</v>
      </c>
      <c r="I2478" s="4">
        <v>417418</v>
      </c>
      <c r="J2478" s="4">
        <v>171284</v>
      </c>
      <c r="K2478" s="4">
        <v>21968900.899999999</v>
      </c>
      <c r="L2478" s="4">
        <v>8489270.2000000011</v>
      </c>
      <c r="M2478" s="6">
        <v>0.70904804128404519</v>
      </c>
      <c r="N2478" s="4">
        <v>45.740479083228571</v>
      </c>
      <c r="O2478" s="4">
        <v>30818618.800000027</v>
      </c>
      <c r="P2478" s="4">
        <v>38289174.530000009</v>
      </c>
      <c r="Q2478" s="4">
        <v>21968900.899999999</v>
      </c>
      <c r="R2478" s="4">
        <v>16320273.630000001</v>
      </c>
    </row>
    <row r="2479" spans="1:18" ht="15" x14ac:dyDescent="0.2">
      <c r="A2479" s="1" t="str" cm="1">
        <f t="array" ref="A2479">_xlfn.LET(
  _xlpm.n, UPPER(TRIM(C2479)),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C2479
  )
)</f>
        <v>Unknown</v>
      </c>
      <c r="B2479" s="1" t="str" cm="1">
        <f t="array" ref="B2479">_xlfn.LET(
  _xlpm.n, UPPER(TRIM(C2479)),
  _xlfn.XLOOKUP(
    _xlpm.n,
    {"AUSTRALIA","NSW","VIC","QLD","SA","WA","TAS","NT","ACT","UNK"},
    {"AU","NSW","VIC","QLD","SA","WA","TAS","NT","ACT","UNK"},
    C2479
  )
)</f>
        <v>UNK</v>
      </c>
      <c r="C2479" s="1" t="s">
        <v>26</v>
      </c>
      <c r="D2479" s="11">
        <f t="shared" si="38"/>
        <v>44075</v>
      </c>
      <c r="E2479" s="1" t="s">
        <v>58</v>
      </c>
      <c r="F2479" s="1" t="s">
        <v>27</v>
      </c>
      <c r="G2479" s="4">
        <v>157</v>
      </c>
      <c r="H2479" s="5">
        <v>8154.8500000000022</v>
      </c>
      <c r="I2479" s="4">
        <v>123</v>
      </c>
      <c r="J2479" s="4">
        <v>34</v>
      </c>
      <c r="K2479" s="4">
        <v>6533.9500000000007</v>
      </c>
      <c r="L2479" s="4">
        <v>1620.9</v>
      </c>
      <c r="M2479" s="6">
        <v>0.78343949044585992</v>
      </c>
      <c r="N2479" s="4">
        <v>46.013235294117649</v>
      </c>
      <c r="O2479" s="4">
        <v>8377.8000000000065</v>
      </c>
      <c r="P2479" s="4">
        <v>9719.3000000000011</v>
      </c>
      <c r="Q2479" s="4">
        <v>6533.9500000000007</v>
      </c>
      <c r="R2479" s="4">
        <v>3185.35</v>
      </c>
    </row>
    <row r="2480" spans="1:18" ht="15" x14ac:dyDescent="0.2">
      <c r="A2480" s="1" t="str" cm="1">
        <f t="array" ref="A2480">_xlfn.LET(
  _xlpm.n, UPPER(TRIM(C2480)),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C2480
  )
)</f>
        <v>Australia</v>
      </c>
      <c r="B2480" s="1" t="str" cm="1">
        <f t="array" ref="B2480">_xlfn.LET(
  _xlpm.n, UPPER(TRIM(C2480)),
  _xlfn.XLOOKUP(
    _xlpm.n,
    {"AUSTRALIA","NSW","VIC","QLD","SA","WA","TAS","NT","ACT","UNK"},
    {"AU","NSW","VIC","QLD","SA","WA","TAS","NT","ACT","UNK"},
    C2480
  )
)</f>
        <v>AU</v>
      </c>
      <c r="C2480" s="2" t="s">
        <v>15</v>
      </c>
      <c r="D2480" s="12">
        <f t="shared" si="38"/>
        <v>44075</v>
      </c>
      <c r="E2480" s="3" t="s">
        <v>58</v>
      </c>
      <c r="F2480" s="3" t="s">
        <v>28</v>
      </c>
      <c r="G2480" s="8">
        <v>767733</v>
      </c>
      <c r="H2480" s="9">
        <v>10502841.700000001</v>
      </c>
      <c r="I2480" s="8">
        <v>765676</v>
      </c>
      <c r="J2480" s="8">
        <v>2057</v>
      </c>
      <c r="K2480" s="8">
        <v>10474523.899999997</v>
      </c>
      <c r="L2480" s="8">
        <v>28317.8</v>
      </c>
      <c r="M2480" s="10">
        <v>0.99732068310206801</v>
      </c>
      <c r="N2480" s="8">
        <v>8.9357267865824017</v>
      </c>
      <c r="O2480" s="8">
        <v>10717139.650000002</v>
      </c>
      <c r="P2480" s="8">
        <v>10521222.490000002</v>
      </c>
      <c r="Q2480" s="8">
        <v>10474523.9</v>
      </c>
      <c r="R2480" s="8">
        <v>46698.590000000011</v>
      </c>
    </row>
    <row r="2481" spans="1:18" ht="15" x14ac:dyDescent="0.2">
      <c r="A2481" s="1" t="str" cm="1">
        <f t="array" ref="A2481">_xlfn.LET(
  _xlpm.n, UPPER(TRIM(C2481)),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C2481
  )
)</f>
        <v>New South Wales</v>
      </c>
      <c r="B2481" s="1" t="str" cm="1">
        <f t="array" ref="B2481">_xlfn.LET(
  _xlpm.n, UPPER(TRIM(C2481)),
  _xlfn.XLOOKUP(
    _xlpm.n,
    {"AUSTRALIA","NSW","VIC","QLD","SA","WA","TAS","NT","ACT","UNK"},
    {"AU","NSW","VIC","QLD","SA","WA","TAS","NT","ACT","UNK"},
    C2481
  )
)</f>
        <v>NSW</v>
      </c>
      <c r="C2481" s="1" t="s">
        <v>18</v>
      </c>
      <c r="D2481" s="11">
        <f t="shared" si="38"/>
        <v>44075</v>
      </c>
      <c r="E2481" s="1" t="s">
        <v>58</v>
      </c>
      <c r="F2481" s="1" t="s">
        <v>28</v>
      </c>
      <c r="G2481" s="4">
        <v>211061</v>
      </c>
      <c r="H2481" s="5">
        <v>2848955.4</v>
      </c>
      <c r="I2481" s="4">
        <v>210566</v>
      </c>
      <c r="J2481" s="4">
        <v>495</v>
      </c>
      <c r="K2481" s="4">
        <v>2841969.6</v>
      </c>
      <c r="L2481" s="4">
        <v>6985.8</v>
      </c>
      <c r="M2481" s="6">
        <v>0.99765470645927012</v>
      </c>
      <c r="N2481" s="4">
        <v>12.836262626262624</v>
      </c>
      <c r="O2481" s="4">
        <v>2885164.5500000007</v>
      </c>
      <c r="P2481" s="4">
        <v>2855309.3499999996</v>
      </c>
      <c r="Q2481" s="4">
        <v>2841969.6000000006</v>
      </c>
      <c r="R2481" s="4">
        <v>13339.75</v>
      </c>
    </row>
    <row r="2482" spans="1:18" ht="15" x14ac:dyDescent="0.2">
      <c r="A2482" s="1" t="str" cm="1">
        <f t="array" ref="A2482">_xlfn.LET(
  _xlpm.n, UPPER(TRIM(C2482)),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C2482
  )
)</f>
        <v>Victoria</v>
      </c>
      <c r="B2482" s="1" t="str" cm="1">
        <f t="array" ref="B2482">_xlfn.LET(
  _xlpm.n, UPPER(TRIM(C2482)),
  _xlfn.XLOOKUP(
    _xlpm.n,
    {"AUSTRALIA","NSW","VIC","QLD","SA","WA","TAS","NT","ACT","UNK"},
    {"AU","NSW","VIC","QLD","SA","WA","TAS","NT","ACT","UNK"},
    C2482
  )
)</f>
        <v>VIC</v>
      </c>
      <c r="C2482" s="1" t="s">
        <v>19</v>
      </c>
      <c r="D2482" s="11">
        <f t="shared" si="38"/>
        <v>44075</v>
      </c>
      <c r="E2482" s="1" t="s">
        <v>58</v>
      </c>
      <c r="F2482" s="1" t="s">
        <v>28</v>
      </c>
      <c r="G2482" s="4">
        <v>159626</v>
      </c>
      <c r="H2482" s="5">
        <v>2035722.0999999996</v>
      </c>
      <c r="I2482" s="4">
        <v>159244</v>
      </c>
      <c r="J2482" s="4">
        <v>382</v>
      </c>
      <c r="K2482" s="4">
        <v>2030761.5999999999</v>
      </c>
      <c r="L2482" s="4">
        <v>4960.5</v>
      </c>
      <c r="M2482" s="6">
        <v>0.99760690614310954</v>
      </c>
      <c r="N2482" s="4">
        <v>15.76910994764398</v>
      </c>
      <c r="O2482" s="4">
        <v>2151977.9</v>
      </c>
      <c r="P2482" s="4">
        <v>2041745.8999999997</v>
      </c>
      <c r="Q2482" s="4">
        <v>2030761.5999999999</v>
      </c>
      <c r="R2482" s="4">
        <v>10984.299999999997</v>
      </c>
    </row>
    <row r="2483" spans="1:18" ht="15" x14ac:dyDescent="0.2">
      <c r="A2483" s="1" t="str" cm="1">
        <f t="array" ref="A2483">_xlfn.LET(
  _xlpm.n, UPPER(TRIM(C2483)),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C2483
  )
)</f>
        <v>Queensland</v>
      </c>
      <c r="B2483" s="1" t="str" cm="1">
        <f t="array" ref="B2483">_xlfn.LET(
  _xlpm.n, UPPER(TRIM(C2483)),
  _xlfn.XLOOKUP(
    _xlpm.n,
    {"AUSTRALIA","NSW","VIC","QLD","SA","WA","TAS","NT","ACT","UNK"},
    {"AU","NSW","VIC","QLD","SA","WA","TAS","NT","ACT","UNK"},
    C2483
  )
)</f>
        <v>QLD</v>
      </c>
      <c r="C2483" s="1" t="s">
        <v>20</v>
      </c>
      <c r="D2483" s="11">
        <f t="shared" si="38"/>
        <v>44075</v>
      </c>
      <c r="E2483" s="1" t="s">
        <v>58</v>
      </c>
      <c r="F2483" s="1" t="s">
        <v>28</v>
      </c>
      <c r="G2483" s="4">
        <v>187425</v>
      </c>
      <c r="H2483" s="5">
        <v>2656215.5</v>
      </c>
      <c r="I2483" s="4">
        <v>187009</v>
      </c>
      <c r="J2483" s="4">
        <v>416</v>
      </c>
      <c r="K2483" s="4">
        <v>2650551.1999999997</v>
      </c>
      <c r="L2483" s="4">
        <v>5664.2999999999984</v>
      </c>
      <c r="M2483" s="6">
        <v>0.99778044551153799</v>
      </c>
      <c r="N2483" s="4">
        <v>3.8059855769230762</v>
      </c>
      <c r="O2483" s="4">
        <v>2695039.8500000006</v>
      </c>
      <c r="P2483" s="4">
        <v>2657798.79</v>
      </c>
      <c r="Q2483" s="4">
        <v>2650551.2000000002</v>
      </c>
      <c r="R2483" s="4">
        <v>7247.59</v>
      </c>
    </row>
    <row r="2484" spans="1:18" ht="15" x14ac:dyDescent="0.2">
      <c r="A2484" s="1" t="str" cm="1">
        <f t="array" ref="A2484">_xlfn.LET(
  _xlpm.n, UPPER(TRIM(C2484)),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C2484
  )
)</f>
        <v>South Australia</v>
      </c>
      <c r="B2484" s="1" t="str" cm="1">
        <f t="array" ref="B2484">_xlfn.LET(
  _xlpm.n, UPPER(TRIM(C2484)),
  _xlfn.XLOOKUP(
    _xlpm.n,
    {"AUSTRALIA","NSW","VIC","QLD","SA","WA","TAS","NT","ACT","UNK"},
    {"AU","NSW","VIC","QLD","SA","WA","TAS","NT","ACT","UNK"},
    C2484
  )
)</f>
        <v>SA</v>
      </c>
      <c r="C2484" s="1" t="s">
        <v>21</v>
      </c>
      <c r="D2484" s="11">
        <f t="shared" si="38"/>
        <v>44075</v>
      </c>
      <c r="E2484" s="1" t="s">
        <v>58</v>
      </c>
      <c r="F2484" s="1" t="s">
        <v>28</v>
      </c>
      <c r="G2484" s="4">
        <v>72988</v>
      </c>
      <c r="H2484" s="5">
        <v>940787.89999999991</v>
      </c>
      <c r="I2484" s="4">
        <v>72598</v>
      </c>
      <c r="J2484" s="4">
        <v>390</v>
      </c>
      <c r="K2484" s="4">
        <v>935214.79999999981</v>
      </c>
      <c r="L2484" s="4">
        <v>5573.1</v>
      </c>
      <c r="M2484" s="6">
        <v>0.99465665588863927</v>
      </c>
      <c r="N2484" s="4">
        <v>3.940641025641026</v>
      </c>
      <c r="O2484" s="4">
        <v>953836.64999999991</v>
      </c>
      <c r="P2484" s="4">
        <v>942324.74999999988</v>
      </c>
      <c r="Q2484" s="4">
        <v>935214.79999999981</v>
      </c>
      <c r="R2484" s="4">
        <v>7109.95</v>
      </c>
    </row>
    <row r="2485" spans="1:18" ht="15" x14ac:dyDescent="0.2">
      <c r="A2485" s="1" t="str" cm="1">
        <f t="array" ref="A2485">_xlfn.LET(
  _xlpm.n, UPPER(TRIM(C2485)),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C2485
  )
)</f>
        <v>Western Australia</v>
      </c>
      <c r="B2485" s="1" t="str" cm="1">
        <f t="array" ref="B2485">_xlfn.LET(
  _xlpm.n, UPPER(TRIM(C2485)),
  _xlfn.XLOOKUP(
    _xlpm.n,
    {"AUSTRALIA","NSW","VIC","QLD","SA","WA","TAS","NT","ACT","UNK"},
    {"AU","NSW","VIC","QLD","SA","WA","TAS","NT","ACT","UNK"},
    C2485
  )
)</f>
        <v>WA</v>
      </c>
      <c r="C2485" s="1" t="s">
        <v>22</v>
      </c>
      <c r="D2485" s="11">
        <f t="shared" si="38"/>
        <v>44075</v>
      </c>
      <c r="E2485" s="1" t="s">
        <v>58</v>
      </c>
      <c r="F2485" s="1" t="s">
        <v>28</v>
      </c>
      <c r="G2485" s="4">
        <v>85822</v>
      </c>
      <c r="H2485" s="5">
        <v>1174710.4500000002</v>
      </c>
      <c r="I2485" s="4">
        <v>85519</v>
      </c>
      <c r="J2485" s="4">
        <v>303</v>
      </c>
      <c r="K2485" s="4">
        <v>1170461.9000000001</v>
      </c>
      <c r="L2485" s="4">
        <v>4248.55</v>
      </c>
      <c r="M2485" s="6">
        <v>0.99646943674116195</v>
      </c>
      <c r="N2485" s="4">
        <v>9.3772277227722771</v>
      </c>
      <c r="O2485" s="4">
        <v>1179594</v>
      </c>
      <c r="P2485" s="4">
        <v>1177551.75</v>
      </c>
      <c r="Q2485" s="4">
        <v>1170461.9000000001</v>
      </c>
      <c r="R2485" s="4">
        <v>7089.8499999999995</v>
      </c>
    </row>
    <row r="2486" spans="1:18" ht="15" x14ac:dyDescent="0.2">
      <c r="A2486" s="1" t="str" cm="1">
        <f t="array" ref="A2486">_xlfn.LET(
  _xlpm.n, UPPER(TRIM(C2486)),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C2486
  )
)</f>
        <v>Tasmania</v>
      </c>
      <c r="B2486" s="1" t="str" cm="1">
        <f t="array" ref="B2486">_xlfn.LET(
  _xlpm.n, UPPER(TRIM(C2486)),
  _xlfn.XLOOKUP(
    _xlpm.n,
    {"AUSTRALIA","NSW","VIC","QLD","SA","WA","TAS","NT","ACT","UNK"},
    {"AU","NSW","VIC","QLD","SA","WA","TAS","NT","ACT","UNK"},
    C2486
  )
)</f>
        <v>TAS</v>
      </c>
      <c r="C2486" s="1" t="s">
        <v>23</v>
      </c>
      <c r="D2486" s="11">
        <f t="shared" si="38"/>
        <v>44075</v>
      </c>
      <c r="E2486" s="1" t="s">
        <v>58</v>
      </c>
      <c r="F2486" s="1" t="s">
        <v>28</v>
      </c>
      <c r="G2486" s="4">
        <v>20126</v>
      </c>
      <c r="H2486" s="5">
        <v>260006.59999999998</v>
      </c>
      <c r="I2486" s="4">
        <v>20069</v>
      </c>
      <c r="J2486" s="4">
        <v>57</v>
      </c>
      <c r="K2486" s="4">
        <v>259292.84999999998</v>
      </c>
      <c r="L2486" s="4">
        <v>713.75</v>
      </c>
      <c r="M2486" s="6">
        <v>0.99716784259167246</v>
      </c>
      <c r="N2486" s="4">
        <v>0.19298245614035087</v>
      </c>
      <c r="O2486" s="4">
        <v>264056.25</v>
      </c>
      <c r="P2486" s="4">
        <v>260017.6</v>
      </c>
      <c r="Q2486" s="4">
        <v>259292.85</v>
      </c>
      <c r="R2486" s="4">
        <v>724.75</v>
      </c>
    </row>
    <row r="2487" spans="1:18" ht="15" x14ac:dyDescent="0.2">
      <c r="A2487" s="1" t="str" cm="1">
        <f t="array" ref="A2487">_xlfn.LET(
  _xlpm.n, UPPER(TRIM(C2487)),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C2487
  )
)</f>
        <v>Northern Territory</v>
      </c>
      <c r="B2487" s="1" t="str" cm="1">
        <f t="array" ref="B2487">_xlfn.LET(
  _xlpm.n, UPPER(TRIM(C2487)),
  _xlfn.XLOOKUP(
    _xlpm.n,
    {"AUSTRALIA","NSW","VIC","QLD","SA","WA","TAS","NT","ACT","UNK"},
    {"AU","NSW","VIC","QLD","SA","WA","TAS","NT","ACT","UNK"},
    C2487
  )
)</f>
        <v>NT</v>
      </c>
      <c r="C2487" s="1" t="s">
        <v>24</v>
      </c>
      <c r="D2487" s="11">
        <f t="shared" si="38"/>
        <v>44075</v>
      </c>
      <c r="E2487" s="1" t="s">
        <v>58</v>
      </c>
      <c r="F2487" s="1" t="s">
        <v>28</v>
      </c>
      <c r="G2487" s="4">
        <v>25113</v>
      </c>
      <c r="H2487" s="5">
        <v>515329.3</v>
      </c>
      <c r="I2487" s="4">
        <v>25107</v>
      </c>
      <c r="J2487" s="4">
        <v>6</v>
      </c>
      <c r="K2487" s="4">
        <v>515255.49999999994</v>
      </c>
      <c r="L2487" s="4">
        <v>73.8</v>
      </c>
      <c r="M2487" s="6">
        <v>0.99976107991876717</v>
      </c>
      <c r="N2487" s="4">
        <v>5.1000000000000005</v>
      </c>
      <c r="O2487" s="4">
        <v>515556.39999999991</v>
      </c>
      <c r="P2487" s="4">
        <v>515359.89999999997</v>
      </c>
      <c r="Q2487" s="4">
        <v>515255.49999999994</v>
      </c>
      <c r="R2487" s="4">
        <v>104.4</v>
      </c>
    </row>
    <row r="2488" spans="1:18" ht="15" x14ac:dyDescent="0.2">
      <c r="A2488" s="1" t="str" cm="1">
        <f t="array" ref="A2488">_xlfn.LET(
  _xlpm.n, UPPER(TRIM(C2488)),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C2488
  )
)</f>
        <v>Australian Capital Territory</v>
      </c>
      <c r="B2488" s="1" t="str" cm="1">
        <f t="array" ref="B2488">_xlfn.LET(
  _xlpm.n, UPPER(TRIM(C2488)),
  _xlfn.XLOOKUP(
    _xlpm.n,
    {"AUSTRALIA","NSW","VIC","QLD","SA","WA","TAS","NT","ACT","UNK"},
    {"AU","NSW","VIC","QLD","SA","WA","TAS","NT","ACT","UNK"},
    C2488
  )
)</f>
        <v>ACT</v>
      </c>
      <c r="C2488" s="1" t="s">
        <v>25</v>
      </c>
      <c r="D2488" s="11">
        <f t="shared" si="38"/>
        <v>44075</v>
      </c>
      <c r="E2488" s="1" t="s">
        <v>58</v>
      </c>
      <c r="F2488" s="1" t="s">
        <v>28</v>
      </c>
      <c r="G2488" s="4">
        <v>5567</v>
      </c>
      <c r="H2488" s="5">
        <v>71040.099999999991</v>
      </c>
      <c r="I2488" s="4">
        <v>5559</v>
      </c>
      <c r="J2488" s="4">
        <v>8</v>
      </c>
      <c r="K2488" s="4">
        <v>70942.099999999991</v>
      </c>
      <c r="L2488" s="4">
        <v>98</v>
      </c>
      <c r="M2488" s="6">
        <v>0.99856296030177838</v>
      </c>
      <c r="N2488" s="4">
        <v>0</v>
      </c>
      <c r="O2488" s="4">
        <v>71837.55</v>
      </c>
      <c r="P2488" s="4">
        <v>71040.099999999991</v>
      </c>
      <c r="Q2488" s="4">
        <v>70942.100000000006</v>
      </c>
      <c r="R2488" s="4">
        <v>98</v>
      </c>
    </row>
    <row r="2489" spans="1:18" ht="15" x14ac:dyDescent="0.2">
      <c r="A2489" s="1" t="str" cm="1">
        <f t="array" ref="A2489">_xlfn.LET(
  _xlpm.n, UPPER(TRIM(C2489)),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C2489
  )
)</f>
        <v>Unknown</v>
      </c>
      <c r="B2489" s="1" t="str" cm="1">
        <f t="array" ref="B2489">_xlfn.LET(
  _xlpm.n, UPPER(TRIM(C2489)),
  _xlfn.XLOOKUP(
    _xlpm.n,
    {"AUSTRALIA","NSW","VIC","QLD","SA","WA","TAS","NT","ACT","UNK"},
    {"AU","NSW","VIC","QLD","SA","WA","TAS","NT","ACT","UNK"},
    C2489
  )
)</f>
        <v>UNK</v>
      </c>
      <c r="C2489" s="1" t="s">
        <v>26</v>
      </c>
      <c r="D2489" s="11">
        <f t="shared" si="38"/>
        <v>44075</v>
      </c>
      <c r="E2489" s="1" t="s">
        <v>58</v>
      </c>
      <c r="F2489" s="1" t="s">
        <v>28</v>
      </c>
      <c r="G2489" s="4">
        <v>5</v>
      </c>
      <c r="H2489" s="5">
        <v>74.350000000000009</v>
      </c>
      <c r="I2489" s="4">
        <v>5</v>
      </c>
      <c r="J2489" s="4">
        <v>0</v>
      </c>
      <c r="K2489" s="4">
        <v>74.350000000000009</v>
      </c>
      <c r="L2489" s="4">
        <v>0</v>
      </c>
      <c r="M2489" s="6">
        <v>1</v>
      </c>
      <c r="N2489" s="4" t="s">
        <v>32</v>
      </c>
      <c r="O2489" s="4">
        <v>76.5</v>
      </c>
      <c r="P2489" s="4">
        <v>74.350000000000009</v>
      </c>
      <c r="Q2489" s="4">
        <v>74.350000000000009</v>
      </c>
      <c r="R2489" s="4">
        <v>0</v>
      </c>
    </row>
    <row r="2490" spans="1:18" ht="15" x14ac:dyDescent="0.2">
      <c r="A2490" s="1" t="str" cm="1">
        <f t="array" ref="A2490">_xlfn.LET(
  _xlpm.n, UPPER(TRIM(C2490)),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C2490
  )
)</f>
        <v>Australia</v>
      </c>
      <c r="B2490" s="1" t="str" cm="1">
        <f t="array" ref="B2490">_xlfn.LET(
  _xlpm.n, UPPER(TRIM(C2490)),
  _xlfn.XLOOKUP(
    _xlpm.n,
    {"AUSTRALIA","NSW","VIC","QLD","SA","WA","TAS","NT","ACT","UNK"},
    {"AU","NSW","VIC","QLD","SA","WA","TAS","NT","ACT","UNK"},
    C2490
  )
)</f>
        <v>AU</v>
      </c>
      <c r="C2490" s="2" t="s">
        <v>15</v>
      </c>
      <c r="D2490" s="12">
        <f t="shared" si="38"/>
        <v>44075</v>
      </c>
      <c r="E2490" s="3" t="s">
        <v>58</v>
      </c>
      <c r="F2490" s="3" t="s">
        <v>29</v>
      </c>
      <c r="G2490" s="8">
        <v>3987335</v>
      </c>
      <c r="H2490" s="9">
        <v>315659031.99999976</v>
      </c>
      <c r="I2490" s="8">
        <v>2313110</v>
      </c>
      <c r="J2490" s="8">
        <v>1674225</v>
      </c>
      <c r="K2490" s="8">
        <v>160612799.24999976</v>
      </c>
      <c r="L2490" s="8">
        <v>155046232.75000015</v>
      </c>
      <c r="M2490" s="10">
        <v>0.58011428686077293</v>
      </c>
      <c r="N2490" s="8">
        <v>52.263880732876366</v>
      </c>
      <c r="O2490" s="8">
        <v>357722026.40000004</v>
      </c>
      <c r="P2490" s="8">
        <v>403160527.72000039</v>
      </c>
      <c r="Q2490" s="8">
        <v>160612799.24999976</v>
      </c>
      <c r="R2490" s="8">
        <v>242547728.47000015</v>
      </c>
    </row>
    <row r="2491" spans="1:18" ht="15" x14ac:dyDescent="0.2">
      <c r="A2491" s="1" t="str" cm="1">
        <f t="array" ref="A2491">_xlfn.LET(
  _xlpm.n, UPPER(TRIM(C2491)),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C2491
  )
)</f>
        <v>New South Wales</v>
      </c>
      <c r="B2491" s="1" t="str" cm="1">
        <f t="array" ref="B2491">_xlfn.LET(
  _xlpm.n, UPPER(TRIM(C2491)),
  _xlfn.XLOOKUP(
    _xlpm.n,
    {"AUSTRALIA","NSW","VIC","QLD","SA","WA","TAS","NT","ACT","UNK"},
    {"AU","NSW","VIC","QLD","SA","WA","TAS","NT","ACT","UNK"},
    C2491
  )
)</f>
        <v>NSW</v>
      </c>
      <c r="C2491" s="1" t="s">
        <v>18</v>
      </c>
      <c r="D2491" s="11">
        <f t="shared" si="38"/>
        <v>44075</v>
      </c>
      <c r="E2491" s="1" t="s">
        <v>58</v>
      </c>
      <c r="F2491" s="1" t="s">
        <v>29</v>
      </c>
      <c r="G2491" s="4">
        <v>1251649</v>
      </c>
      <c r="H2491" s="5">
        <v>97264858.359999895</v>
      </c>
      <c r="I2491" s="4">
        <v>708681</v>
      </c>
      <c r="J2491" s="4">
        <v>542968</v>
      </c>
      <c r="K2491" s="4">
        <v>48663567.549999997</v>
      </c>
      <c r="L2491" s="4">
        <v>48601290.810000002</v>
      </c>
      <c r="M2491" s="6">
        <v>0.5661978717675642</v>
      </c>
      <c r="N2491" s="4">
        <v>51.893415063134469</v>
      </c>
      <c r="O2491" s="4">
        <v>109725160.85000011</v>
      </c>
      <c r="P2491" s="4">
        <v>125441322.14999999</v>
      </c>
      <c r="Q2491" s="4">
        <v>48663567.549999997</v>
      </c>
      <c r="R2491" s="4">
        <v>76777754.599999994</v>
      </c>
    </row>
    <row r="2492" spans="1:18" ht="15" x14ac:dyDescent="0.2">
      <c r="A2492" s="1" t="str" cm="1">
        <f t="array" ref="A2492">_xlfn.LET(
  _xlpm.n, UPPER(TRIM(C2492)),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C2492
  )
)</f>
        <v>Victoria</v>
      </c>
      <c r="B2492" s="1" t="str" cm="1">
        <f t="array" ref="B2492">_xlfn.LET(
  _xlpm.n, UPPER(TRIM(C2492)),
  _xlfn.XLOOKUP(
    _xlpm.n,
    {"AUSTRALIA","NSW","VIC","QLD","SA","WA","TAS","NT","ACT","UNK"},
    {"AU","NSW","VIC","QLD","SA","WA","TAS","NT","ACT","UNK"},
    C2492
  )
)</f>
        <v>VIC</v>
      </c>
      <c r="C2492" s="1" t="s">
        <v>19</v>
      </c>
      <c r="D2492" s="11">
        <f t="shared" si="38"/>
        <v>44075</v>
      </c>
      <c r="E2492" s="1" t="s">
        <v>58</v>
      </c>
      <c r="F2492" s="1" t="s">
        <v>29</v>
      </c>
      <c r="G2492" s="4">
        <v>1095253</v>
      </c>
      <c r="H2492" s="5">
        <v>89862933.059999987</v>
      </c>
      <c r="I2492" s="4">
        <v>607446</v>
      </c>
      <c r="J2492" s="4">
        <v>487807</v>
      </c>
      <c r="K2492" s="4">
        <v>43710836.199999996</v>
      </c>
      <c r="L2492" s="4">
        <v>46152096.860000044</v>
      </c>
      <c r="M2492" s="6">
        <v>0.55461706108086439</v>
      </c>
      <c r="N2492" s="4">
        <v>52.332481165706938</v>
      </c>
      <c r="O2492" s="4">
        <v>101479783.65000002</v>
      </c>
      <c r="P2492" s="4">
        <v>115391083.70000008</v>
      </c>
      <c r="Q2492" s="4">
        <v>43710836.199999996</v>
      </c>
      <c r="R2492" s="4">
        <v>71680247.49999994</v>
      </c>
    </row>
    <row r="2493" spans="1:18" ht="15" x14ac:dyDescent="0.2">
      <c r="A2493" s="1" t="str" cm="1">
        <f t="array" ref="A2493">_xlfn.LET(
  _xlpm.n, UPPER(TRIM(C2493)),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C2493
  )
)</f>
        <v>Queensland</v>
      </c>
      <c r="B2493" s="1" t="str" cm="1">
        <f t="array" ref="B2493">_xlfn.LET(
  _xlpm.n, UPPER(TRIM(C2493)),
  _xlfn.XLOOKUP(
    _xlpm.n,
    {"AUSTRALIA","NSW","VIC","QLD","SA","WA","TAS","NT","ACT","UNK"},
    {"AU","NSW","VIC","QLD","SA","WA","TAS","NT","ACT","UNK"},
    C2493
  )
)</f>
        <v>QLD</v>
      </c>
      <c r="C2493" s="1" t="s">
        <v>20</v>
      </c>
      <c r="D2493" s="11">
        <f t="shared" si="38"/>
        <v>44075</v>
      </c>
      <c r="E2493" s="1" t="s">
        <v>58</v>
      </c>
      <c r="F2493" s="1" t="s">
        <v>29</v>
      </c>
      <c r="G2493" s="4">
        <v>817963</v>
      </c>
      <c r="H2493" s="5">
        <v>63093118.170000046</v>
      </c>
      <c r="I2493" s="4">
        <v>515093</v>
      </c>
      <c r="J2493" s="4">
        <v>302870</v>
      </c>
      <c r="K2493" s="4">
        <v>35467372.450000033</v>
      </c>
      <c r="L2493" s="4">
        <v>27625745.72000001</v>
      </c>
      <c r="M2493" s="6">
        <v>0.6297265279725367</v>
      </c>
      <c r="N2493" s="4">
        <v>51.258963911909397</v>
      </c>
      <c r="O2493" s="4">
        <v>71952105.74999997</v>
      </c>
      <c r="P2493" s="4">
        <v>78617920.569999844</v>
      </c>
      <c r="Q2493" s="4">
        <v>35467372.450000048</v>
      </c>
      <c r="R2493" s="4">
        <v>43150548.120000005</v>
      </c>
    </row>
    <row r="2494" spans="1:18" ht="15" x14ac:dyDescent="0.2">
      <c r="A2494" s="1" t="str" cm="1">
        <f t="array" ref="A2494">_xlfn.LET(
  _xlpm.n, UPPER(TRIM(C2494)),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C2494
  )
)</f>
        <v>South Australia</v>
      </c>
      <c r="B2494" s="1" t="str" cm="1">
        <f t="array" ref="B2494">_xlfn.LET(
  _xlpm.n, UPPER(TRIM(C2494)),
  _xlfn.XLOOKUP(
    _xlpm.n,
    {"AUSTRALIA","NSW","VIC","QLD","SA","WA","TAS","NT","ACT","UNK"},
    {"AU","NSW","VIC","QLD","SA","WA","TAS","NT","ACT","UNK"},
    C2494
  )
)</f>
        <v>SA</v>
      </c>
      <c r="C2494" s="1" t="s">
        <v>21</v>
      </c>
      <c r="D2494" s="11">
        <f t="shared" si="38"/>
        <v>44075</v>
      </c>
      <c r="E2494" s="1" t="s">
        <v>58</v>
      </c>
      <c r="F2494" s="1" t="s">
        <v>29</v>
      </c>
      <c r="G2494" s="4">
        <v>313032</v>
      </c>
      <c r="H2494" s="5">
        <v>23467744.879999984</v>
      </c>
      <c r="I2494" s="4">
        <v>214392</v>
      </c>
      <c r="J2494" s="4">
        <v>98640</v>
      </c>
      <c r="K2494" s="4">
        <v>14173401.249999983</v>
      </c>
      <c r="L2494" s="4">
        <v>9294343.629999999</v>
      </c>
      <c r="M2494" s="6">
        <v>0.68488844590968334</v>
      </c>
      <c r="N2494" s="4">
        <v>49.552646695052736</v>
      </c>
      <c r="O2494" s="4">
        <v>27070323.899999984</v>
      </c>
      <c r="P2494" s="4">
        <v>28355617.949999999</v>
      </c>
      <c r="Q2494" s="4">
        <v>14173401.249999983</v>
      </c>
      <c r="R2494" s="4">
        <v>14182216.700000001</v>
      </c>
    </row>
    <row r="2495" spans="1:18" ht="15" x14ac:dyDescent="0.2">
      <c r="A2495" s="1" t="str" cm="1">
        <f t="array" ref="A2495">_xlfn.LET(
  _xlpm.n, UPPER(TRIM(C2495)),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C2495
  )
)</f>
        <v>Western Australia</v>
      </c>
      <c r="B2495" s="1" t="str" cm="1">
        <f t="array" ref="B2495">_xlfn.LET(
  _xlpm.n, UPPER(TRIM(C2495)),
  _xlfn.XLOOKUP(
    _xlpm.n,
    {"AUSTRALIA","NSW","VIC","QLD","SA","WA","TAS","NT","ACT","UNK"},
    {"AU","NSW","VIC","QLD","SA","WA","TAS","NT","ACT","UNK"},
    C2495
  )
)</f>
        <v>WA</v>
      </c>
      <c r="C2495" s="1" t="s">
        <v>22</v>
      </c>
      <c r="D2495" s="11">
        <f t="shared" si="38"/>
        <v>44075</v>
      </c>
      <c r="E2495" s="1" t="s">
        <v>58</v>
      </c>
      <c r="F2495" s="1" t="s">
        <v>29</v>
      </c>
      <c r="G2495" s="4">
        <v>374451</v>
      </c>
      <c r="H2495" s="5">
        <v>30337365.509999983</v>
      </c>
      <c r="I2495" s="4">
        <v>214476</v>
      </c>
      <c r="J2495" s="4">
        <v>159975</v>
      </c>
      <c r="K2495" s="4">
        <v>14492154.899999987</v>
      </c>
      <c r="L2495" s="4">
        <v>15845210.609999996</v>
      </c>
      <c r="M2495" s="6">
        <v>0.5727745419293846</v>
      </c>
      <c r="N2495" s="4">
        <v>56.022193905297705</v>
      </c>
      <c r="O2495" s="4">
        <v>34394442.149999984</v>
      </c>
      <c r="P2495" s="4">
        <v>39299515.979999997</v>
      </c>
      <c r="Q2495" s="4">
        <v>14492154.899999987</v>
      </c>
      <c r="R2495" s="4">
        <v>24807361.080000006</v>
      </c>
    </row>
    <row r="2496" spans="1:18" ht="15" x14ac:dyDescent="0.2">
      <c r="A2496" s="1" t="str" cm="1">
        <f t="array" ref="A2496">_xlfn.LET(
  _xlpm.n, UPPER(TRIM(C2496)),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C2496
  )
)</f>
        <v>Tasmania</v>
      </c>
      <c r="B2496" s="1" t="str" cm="1">
        <f t="array" ref="B2496">_xlfn.LET(
  _xlpm.n, UPPER(TRIM(C2496)),
  _xlfn.XLOOKUP(
    _xlpm.n,
    {"AUSTRALIA","NSW","VIC","QLD","SA","WA","TAS","NT","ACT","UNK"},
    {"AU","NSW","VIC","QLD","SA","WA","TAS","NT","ACT","UNK"},
    C2496
  )
)</f>
        <v>TAS</v>
      </c>
      <c r="C2496" s="1" t="s">
        <v>23</v>
      </c>
      <c r="D2496" s="11">
        <f t="shared" si="38"/>
        <v>44075</v>
      </c>
      <c r="E2496" s="1" t="s">
        <v>58</v>
      </c>
      <c r="F2496" s="1" t="s">
        <v>29</v>
      </c>
      <c r="G2496" s="4">
        <v>77151</v>
      </c>
      <c r="H2496" s="5">
        <v>6390154.9699999988</v>
      </c>
      <c r="I2496" s="4">
        <v>32842</v>
      </c>
      <c r="J2496" s="4">
        <v>44309</v>
      </c>
      <c r="K2496" s="4">
        <v>2631083.0499999993</v>
      </c>
      <c r="L2496" s="4">
        <v>3759071.9199999995</v>
      </c>
      <c r="M2496" s="6">
        <v>0.42568469624502597</v>
      </c>
      <c r="N2496" s="4">
        <v>38.502220993477621</v>
      </c>
      <c r="O2496" s="4">
        <v>7357219.5000000037</v>
      </c>
      <c r="P2496" s="4">
        <v>8096149.8800000027</v>
      </c>
      <c r="Q2496" s="4">
        <v>2631083.0500000003</v>
      </c>
      <c r="R2496" s="4">
        <v>5465066.830000001</v>
      </c>
    </row>
    <row r="2497" spans="1:18" ht="15" x14ac:dyDescent="0.2">
      <c r="A2497" s="1" t="str" cm="1">
        <f t="array" ref="A2497">_xlfn.LET(
  _xlpm.n, UPPER(TRIM(C2497)),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C2497
  )
)</f>
        <v>Northern Territory</v>
      </c>
      <c r="B2497" s="1" t="str" cm="1">
        <f t="array" ref="B2497">_xlfn.LET(
  _xlpm.n, UPPER(TRIM(C2497)),
  _xlfn.XLOOKUP(
    _xlpm.n,
    {"AUSTRALIA","NSW","VIC","QLD","SA","WA","TAS","NT","ACT","UNK"},
    {"AU","NSW","VIC","QLD","SA","WA","TAS","NT","ACT","UNK"},
    C2497
  )
)</f>
        <v>NT</v>
      </c>
      <c r="C2497" s="1" t="s">
        <v>24</v>
      </c>
      <c r="D2497" s="11">
        <f t="shared" si="38"/>
        <v>44075</v>
      </c>
      <c r="E2497" s="1" t="s">
        <v>58</v>
      </c>
      <c r="F2497" s="1" t="s">
        <v>29</v>
      </c>
      <c r="G2497" s="4">
        <v>13113</v>
      </c>
      <c r="H2497" s="5">
        <v>969200.84999999974</v>
      </c>
      <c r="I2497" s="4">
        <v>8932</v>
      </c>
      <c r="J2497" s="4">
        <v>4181</v>
      </c>
      <c r="K2497" s="4">
        <v>603354.49999999965</v>
      </c>
      <c r="L2497" s="4">
        <v>365846.3499999998</v>
      </c>
      <c r="M2497" s="6">
        <v>0.68115610462899412</v>
      </c>
      <c r="N2497" s="4">
        <v>63.284922267400148</v>
      </c>
      <c r="O2497" s="4">
        <v>1119853.5999999994</v>
      </c>
      <c r="P2497" s="4">
        <v>1233795.1099999994</v>
      </c>
      <c r="Q2497" s="4">
        <v>603354.5</v>
      </c>
      <c r="R2497" s="4">
        <v>630440.60999999964</v>
      </c>
    </row>
    <row r="2498" spans="1:18" ht="15" x14ac:dyDescent="0.2">
      <c r="A2498" s="1" t="str" cm="1">
        <f t="array" ref="A2498">_xlfn.LET(
  _xlpm.n, UPPER(TRIM(C2498)),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C2498
  )
)</f>
        <v>Australian Capital Territory</v>
      </c>
      <c r="B2498" s="1" t="str" cm="1">
        <f t="array" ref="B2498">_xlfn.LET(
  _xlpm.n, UPPER(TRIM(C2498)),
  _xlfn.XLOOKUP(
    _xlpm.n,
    {"AUSTRALIA","NSW","VIC","QLD","SA","WA","TAS","NT","ACT","UNK"},
    {"AU","NSW","VIC","QLD","SA","WA","TAS","NT","ACT","UNK"},
    C2498
  )
)</f>
        <v>ACT</v>
      </c>
      <c r="C2498" s="1" t="s">
        <v>25</v>
      </c>
      <c r="D2498" s="11">
        <f t="shared" ref="D2498:D2561" si="39">_xlfn.LET(
  _xlpm.s, TRIM(E2498),
  _xlpm.y, VALUE(LEFT(_xlpm.s,4)),
  _xlpm.q, VALUE(MID(_xlpm.s, FIND("Q",_xlpm.s)+1, 1)),
  _xlpm.m, CHOOSE(_xlpm.q, 9,12,3,6),
  DATE(_xlpm.y + (_xlpm.q&gt;=3), _xlpm.m, 1)
)</f>
        <v>44075</v>
      </c>
      <c r="E2498" s="1" t="s">
        <v>58</v>
      </c>
      <c r="F2498" s="1" t="s">
        <v>29</v>
      </c>
      <c r="G2498" s="4">
        <v>44707</v>
      </c>
      <c r="H2498" s="5">
        <v>4271984.3000000026</v>
      </c>
      <c r="I2498" s="4">
        <v>11240</v>
      </c>
      <c r="J2498" s="4">
        <v>33467</v>
      </c>
      <c r="K2498" s="4">
        <v>870297.34999999916</v>
      </c>
      <c r="L2498" s="4">
        <v>3401686.9499999997</v>
      </c>
      <c r="M2498" s="6">
        <v>0.25141476726239737</v>
      </c>
      <c r="N2498" s="4">
        <v>73.237699226103359</v>
      </c>
      <c r="O2498" s="4">
        <v>4621284.7000000095</v>
      </c>
      <c r="P2498" s="4">
        <v>6723030.3800000018</v>
      </c>
      <c r="Q2498" s="4">
        <v>870297.34999999916</v>
      </c>
      <c r="R2498" s="4">
        <v>5852733.0300000003</v>
      </c>
    </row>
    <row r="2499" spans="1:18" ht="15" x14ac:dyDescent="0.2">
      <c r="A2499" s="1" t="str" cm="1">
        <f t="array" ref="A2499">_xlfn.LET(
  _xlpm.n, UPPER(TRIM(C2499)),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C2499
  )
)</f>
        <v>Unknown</v>
      </c>
      <c r="B2499" s="1" t="str" cm="1">
        <f t="array" ref="B2499">_xlfn.LET(
  _xlpm.n, UPPER(TRIM(C2499)),
  _xlfn.XLOOKUP(
    _xlpm.n,
    {"AUSTRALIA","NSW","VIC","QLD","SA","WA","TAS","NT","ACT","UNK"},
    {"AU","NSW","VIC","QLD","SA","WA","TAS","NT","ACT","UNK"},
    C2499
  )
)</f>
        <v>UNK</v>
      </c>
      <c r="C2499" s="1" t="s">
        <v>26</v>
      </c>
      <c r="D2499" s="11">
        <f t="shared" si="39"/>
        <v>44075</v>
      </c>
      <c r="E2499" s="1" t="s">
        <v>58</v>
      </c>
      <c r="F2499" s="1" t="s">
        <v>29</v>
      </c>
      <c r="G2499" s="4">
        <v>16</v>
      </c>
      <c r="H2499" s="5">
        <v>1671.9000000000003</v>
      </c>
      <c r="I2499" s="4">
        <v>8</v>
      </c>
      <c r="J2499" s="4">
        <v>8</v>
      </c>
      <c r="K2499" s="4">
        <v>732</v>
      </c>
      <c r="L2499" s="4">
        <v>939.89999999999986</v>
      </c>
      <c r="M2499" s="6">
        <v>0.5</v>
      </c>
      <c r="N2499" s="4">
        <v>52.512500000000003</v>
      </c>
      <c r="O2499" s="4">
        <v>1852.3000000000002</v>
      </c>
      <c r="P2499" s="4">
        <v>2092</v>
      </c>
      <c r="Q2499" s="4">
        <v>732</v>
      </c>
      <c r="R2499" s="4">
        <v>1360</v>
      </c>
    </row>
    <row r="2500" spans="1:18" ht="15" x14ac:dyDescent="0.2">
      <c r="A2500" s="1" t="str" cm="1">
        <f t="array" ref="A2500">_xlfn.LET(
  _xlpm.n, UPPER(TRIM(C2500)),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C2500
  )
)</f>
        <v>Australia</v>
      </c>
      <c r="B2500" s="1" t="str" cm="1">
        <f t="array" ref="B2500">_xlfn.LET(
  _xlpm.n, UPPER(TRIM(C2500)),
  _xlfn.XLOOKUP(
    _xlpm.n,
    {"AUSTRALIA","NSW","VIC","QLD","SA","WA","TAS","NT","ACT","UNK"},
    {"AU","NSW","VIC","QLD","SA","WA","TAS","NT","ACT","UNK"},
    C2500
  )
)</f>
        <v>AU</v>
      </c>
      <c r="C2500" s="2" t="s">
        <v>15</v>
      </c>
      <c r="D2500" s="12">
        <f t="shared" si="39"/>
        <v>44075</v>
      </c>
      <c r="E2500" s="3" t="s">
        <v>58</v>
      </c>
      <c r="F2500" s="3" t="s">
        <v>30</v>
      </c>
      <c r="G2500" s="8">
        <v>8812657</v>
      </c>
      <c r="H2500" s="9">
        <v>739441891.08000231</v>
      </c>
      <c r="I2500" s="8">
        <v>3264943</v>
      </c>
      <c r="J2500" s="8">
        <v>5547714</v>
      </c>
      <c r="K2500" s="8">
        <v>283284881.4999997</v>
      </c>
      <c r="L2500" s="8">
        <v>456157009.58000022</v>
      </c>
      <c r="M2500" s="10">
        <v>0.37048338543075032</v>
      </c>
      <c r="N2500" s="8">
        <v>89.542128662829256</v>
      </c>
      <c r="O2500" s="8">
        <v>840792091.28000093</v>
      </c>
      <c r="P2500" s="8">
        <v>1165282031.4400027</v>
      </c>
      <c r="Q2500" s="8">
        <v>283284881.4999997</v>
      </c>
      <c r="R2500" s="8">
        <v>881997149.94000077</v>
      </c>
    </row>
    <row r="2501" spans="1:18" ht="15" x14ac:dyDescent="0.2">
      <c r="A2501" s="1" t="str" cm="1">
        <f t="array" ref="A2501">_xlfn.LET(
  _xlpm.n, UPPER(TRIM(C2501)),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C2501
  )
)</f>
        <v>New South Wales</v>
      </c>
      <c r="B2501" s="1" t="str" cm="1">
        <f t="array" ref="B2501">_xlfn.LET(
  _xlpm.n, UPPER(TRIM(C2501)),
  _xlfn.XLOOKUP(
    _xlpm.n,
    {"AUSTRALIA","NSW","VIC","QLD","SA","WA","TAS","NT","ACT","UNK"},
    {"AU","NSW","VIC","QLD","SA","WA","TAS","NT","ACT","UNK"},
    C2501
  )
)</f>
        <v>NSW</v>
      </c>
      <c r="C2501" s="1" t="s">
        <v>18</v>
      </c>
      <c r="D2501" s="11">
        <f t="shared" si="39"/>
        <v>44075</v>
      </c>
      <c r="E2501" s="1" t="s">
        <v>58</v>
      </c>
      <c r="F2501" s="1" t="s">
        <v>30</v>
      </c>
      <c r="G2501" s="4">
        <v>3128077</v>
      </c>
      <c r="H2501" s="5">
        <v>271220231.71999991</v>
      </c>
      <c r="I2501" s="4">
        <v>1213348</v>
      </c>
      <c r="J2501" s="4">
        <v>1914729</v>
      </c>
      <c r="K2501" s="4">
        <v>107786767</v>
      </c>
      <c r="L2501" s="4">
        <v>163433464.71999994</v>
      </c>
      <c r="M2501" s="6">
        <v>0.38788942855306952</v>
      </c>
      <c r="N2501" s="4">
        <v>97.03312264458954</v>
      </c>
      <c r="O2501" s="4">
        <v>304517270.76000005</v>
      </c>
      <c r="P2501" s="4">
        <v>433042163.57000017</v>
      </c>
      <c r="Q2501" s="4">
        <v>107786767</v>
      </c>
      <c r="R2501" s="4">
        <v>325255396.57000029</v>
      </c>
    </row>
    <row r="2502" spans="1:18" ht="15" x14ac:dyDescent="0.2">
      <c r="A2502" s="1" t="str" cm="1">
        <f t="array" ref="A2502">_xlfn.LET(
  _xlpm.n, UPPER(TRIM(C2502)),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C2502
  )
)</f>
        <v>Victoria</v>
      </c>
      <c r="B2502" s="1" t="str" cm="1">
        <f t="array" ref="B2502">_xlfn.LET(
  _xlpm.n, UPPER(TRIM(C2502)),
  _xlfn.XLOOKUP(
    _xlpm.n,
    {"AUSTRALIA","NSW","VIC","QLD","SA","WA","TAS","NT","ACT","UNK"},
    {"AU","NSW","VIC","QLD","SA","WA","TAS","NT","ACT","UNK"},
    C2502
  )
)</f>
        <v>VIC</v>
      </c>
      <c r="C2502" s="1" t="s">
        <v>19</v>
      </c>
      <c r="D2502" s="11">
        <f t="shared" si="39"/>
        <v>44075</v>
      </c>
      <c r="E2502" s="1" t="s">
        <v>58</v>
      </c>
      <c r="F2502" s="1" t="s">
        <v>30</v>
      </c>
      <c r="G2502" s="4">
        <v>2377115</v>
      </c>
      <c r="H2502" s="5">
        <v>201346638.52000007</v>
      </c>
      <c r="I2502" s="4">
        <v>1034238</v>
      </c>
      <c r="J2502" s="4">
        <v>1342877</v>
      </c>
      <c r="K2502" s="4">
        <v>89077679.74999997</v>
      </c>
      <c r="L2502" s="4">
        <v>112268958.77000001</v>
      </c>
      <c r="M2502" s="6">
        <v>0.4350811803383513</v>
      </c>
      <c r="N2502" s="4">
        <v>83.592499429472284</v>
      </c>
      <c r="O2502" s="4">
        <v>230366504.61999995</v>
      </c>
      <c r="P2502" s="4">
        <v>297702404.51999992</v>
      </c>
      <c r="Q2502" s="4">
        <v>89077679.74999997</v>
      </c>
      <c r="R2502" s="4">
        <v>208624724.76999995</v>
      </c>
    </row>
    <row r="2503" spans="1:18" ht="15" x14ac:dyDescent="0.2">
      <c r="A2503" s="1" t="str" cm="1">
        <f t="array" ref="A2503">_xlfn.LET(
  _xlpm.n, UPPER(TRIM(C2503)),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C2503
  )
)</f>
        <v>Queensland</v>
      </c>
      <c r="B2503" s="1" t="str" cm="1">
        <f t="array" ref="B2503">_xlfn.LET(
  _xlpm.n, UPPER(TRIM(C2503)),
  _xlfn.XLOOKUP(
    _xlpm.n,
    {"AUSTRALIA","NSW","VIC","QLD","SA","WA","TAS","NT","ACT","UNK"},
    {"AU","NSW","VIC","QLD","SA","WA","TAS","NT","ACT","UNK"},
    C2503
  )
)</f>
        <v>QLD</v>
      </c>
      <c r="C2503" s="1" t="s">
        <v>20</v>
      </c>
      <c r="D2503" s="11">
        <f t="shared" si="39"/>
        <v>44075</v>
      </c>
      <c r="E2503" s="1" t="s">
        <v>58</v>
      </c>
      <c r="F2503" s="1" t="s">
        <v>30</v>
      </c>
      <c r="G2503" s="4">
        <v>1643926</v>
      </c>
      <c r="H2503" s="5">
        <v>134853188.01000002</v>
      </c>
      <c r="I2503" s="4">
        <v>501753</v>
      </c>
      <c r="J2503" s="4">
        <v>1142173</v>
      </c>
      <c r="K2503" s="4">
        <v>43541120.550000004</v>
      </c>
      <c r="L2503" s="4">
        <v>91312067.460000038</v>
      </c>
      <c r="M2503" s="6">
        <v>0.30521629319081273</v>
      </c>
      <c r="N2503" s="4">
        <v>89.187894845199594</v>
      </c>
      <c r="O2503" s="4">
        <v>154064551.17000002</v>
      </c>
      <c r="P2503" s="4">
        <v>219402908.27999985</v>
      </c>
      <c r="Q2503" s="4">
        <v>43541120.550000004</v>
      </c>
      <c r="R2503" s="4">
        <v>175861787.72999999</v>
      </c>
    </row>
    <row r="2504" spans="1:18" ht="15" x14ac:dyDescent="0.2">
      <c r="A2504" s="1" t="str" cm="1">
        <f t="array" ref="A2504">_xlfn.LET(
  _xlpm.n, UPPER(TRIM(C2504)),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C2504
  )
)</f>
        <v>South Australia</v>
      </c>
      <c r="B2504" s="1" t="str" cm="1">
        <f t="array" ref="B2504">_xlfn.LET(
  _xlpm.n, UPPER(TRIM(C2504)),
  _xlfn.XLOOKUP(
    _xlpm.n,
    {"AUSTRALIA","NSW","VIC","QLD","SA","WA","TAS","NT","ACT","UNK"},
    {"AU","NSW","VIC","QLD","SA","WA","TAS","NT","ACT","UNK"},
    C2504
  )
)</f>
        <v>SA</v>
      </c>
      <c r="C2504" s="1" t="s">
        <v>21</v>
      </c>
      <c r="D2504" s="11">
        <f t="shared" si="39"/>
        <v>44075</v>
      </c>
      <c r="E2504" s="1" t="s">
        <v>58</v>
      </c>
      <c r="F2504" s="1" t="s">
        <v>30</v>
      </c>
      <c r="G2504" s="4">
        <v>634600</v>
      </c>
      <c r="H2504" s="5">
        <v>50287143.770000003</v>
      </c>
      <c r="I2504" s="4">
        <v>231946</v>
      </c>
      <c r="J2504" s="4">
        <v>402654</v>
      </c>
      <c r="K2504" s="4">
        <v>19557249.149999984</v>
      </c>
      <c r="L2504" s="4">
        <v>30729894.620000008</v>
      </c>
      <c r="M2504" s="6">
        <v>0.36549952726126694</v>
      </c>
      <c r="N2504" s="4">
        <v>70.319736752599226</v>
      </c>
      <c r="O2504" s="4">
        <v>58302800.700000018</v>
      </c>
      <c r="P2504" s="4">
        <v>76704256.069999978</v>
      </c>
      <c r="Q2504" s="4">
        <v>19557249.149999984</v>
      </c>
      <c r="R2504" s="4">
        <v>57147006.920000017</v>
      </c>
    </row>
    <row r="2505" spans="1:18" ht="15" x14ac:dyDescent="0.2">
      <c r="A2505" s="1" t="str" cm="1">
        <f t="array" ref="A2505">_xlfn.LET(
  _xlpm.n, UPPER(TRIM(C2505)),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C2505
  )
)</f>
        <v>Western Australia</v>
      </c>
      <c r="B2505" s="1" t="str" cm="1">
        <f t="array" ref="B2505">_xlfn.LET(
  _xlpm.n, UPPER(TRIM(C2505)),
  _xlfn.XLOOKUP(
    _xlpm.n,
    {"AUSTRALIA","NSW","VIC","QLD","SA","WA","TAS","NT","ACT","UNK"},
    {"AU","NSW","VIC","QLD","SA","WA","TAS","NT","ACT","UNK"},
    C2505
  )
)</f>
        <v>WA</v>
      </c>
      <c r="C2505" s="1" t="s">
        <v>22</v>
      </c>
      <c r="D2505" s="11">
        <f t="shared" si="39"/>
        <v>44075</v>
      </c>
      <c r="E2505" s="1" t="s">
        <v>58</v>
      </c>
      <c r="F2505" s="1" t="s">
        <v>30</v>
      </c>
      <c r="G2505" s="4">
        <v>709107</v>
      </c>
      <c r="H2505" s="5">
        <v>55627434.570000008</v>
      </c>
      <c r="I2505" s="4">
        <v>171657</v>
      </c>
      <c r="J2505" s="4">
        <v>537450</v>
      </c>
      <c r="K2505" s="4">
        <v>13517698.999999998</v>
      </c>
      <c r="L2505" s="4">
        <v>42109735.569999985</v>
      </c>
      <c r="M2505" s="6">
        <v>0.24207489137746491</v>
      </c>
      <c r="N2505" s="4">
        <v>89.959584595361704</v>
      </c>
      <c r="O2505" s="4">
        <v>63891088.389999971</v>
      </c>
      <c r="P2505" s="4">
        <v>96201446.530000046</v>
      </c>
      <c r="Q2505" s="4">
        <v>13517698.999999998</v>
      </c>
      <c r="R2505" s="4">
        <v>82683747.530000031</v>
      </c>
    </row>
    <row r="2506" spans="1:18" ht="15" x14ac:dyDescent="0.2">
      <c r="A2506" s="1" t="str" cm="1">
        <f t="array" ref="A2506">_xlfn.LET(
  _xlpm.n, UPPER(TRIM(C2506)),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C2506
  )
)</f>
        <v>Tasmania</v>
      </c>
      <c r="B2506" s="1" t="str" cm="1">
        <f t="array" ref="B2506">_xlfn.LET(
  _xlpm.n, UPPER(TRIM(C2506)),
  _xlfn.XLOOKUP(
    _xlpm.n,
    {"AUSTRALIA","NSW","VIC","QLD","SA","WA","TAS","NT","ACT","UNK"},
    {"AU","NSW","VIC","QLD","SA","WA","TAS","NT","ACT","UNK"},
    C2506
  )
)</f>
        <v>TAS</v>
      </c>
      <c r="C2506" s="1" t="s">
        <v>23</v>
      </c>
      <c r="D2506" s="11">
        <f t="shared" si="39"/>
        <v>44075</v>
      </c>
      <c r="E2506" s="1" t="s">
        <v>58</v>
      </c>
      <c r="F2506" s="1" t="s">
        <v>30</v>
      </c>
      <c r="G2506" s="4">
        <v>173783</v>
      </c>
      <c r="H2506" s="5">
        <v>13447062.620000001</v>
      </c>
      <c r="I2506" s="4">
        <v>63269</v>
      </c>
      <c r="J2506" s="4">
        <v>110514</v>
      </c>
      <c r="K2506" s="4">
        <v>5530875.8999999985</v>
      </c>
      <c r="L2506" s="4">
        <v>7916186.7200000007</v>
      </c>
      <c r="M2506" s="6">
        <v>0.36406898258172549</v>
      </c>
      <c r="N2506" s="4">
        <v>73.051323835183197</v>
      </c>
      <c r="O2506" s="4">
        <v>15820005.499999996</v>
      </c>
      <c r="P2506" s="4">
        <v>20449808.330000006</v>
      </c>
      <c r="Q2506" s="4">
        <v>5530875.8999999985</v>
      </c>
      <c r="R2506" s="4">
        <v>14918932.43</v>
      </c>
    </row>
    <row r="2507" spans="1:18" ht="15" x14ac:dyDescent="0.2">
      <c r="A2507" s="1" t="str" cm="1">
        <f t="array" ref="A2507">_xlfn.LET(
  _xlpm.n, UPPER(TRIM(C2507)),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C2507
  )
)</f>
        <v>Northern Territory</v>
      </c>
      <c r="B2507" s="1" t="str" cm="1">
        <f t="array" ref="B2507">_xlfn.LET(
  _xlpm.n, UPPER(TRIM(C2507)),
  _xlfn.XLOOKUP(
    _xlpm.n,
    {"AUSTRALIA","NSW","VIC","QLD","SA","WA","TAS","NT","ACT","UNK"},
    {"AU","NSW","VIC","QLD","SA","WA","TAS","NT","ACT","UNK"},
    C2507
  )
)</f>
        <v>NT</v>
      </c>
      <c r="C2507" s="1" t="s">
        <v>24</v>
      </c>
      <c r="D2507" s="11">
        <f t="shared" si="39"/>
        <v>44075</v>
      </c>
      <c r="E2507" s="1" t="s">
        <v>58</v>
      </c>
      <c r="F2507" s="1" t="s">
        <v>30</v>
      </c>
      <c r="G2507" s="4">
        <v>26947</v>
      </c>
      <c r="H2507" s="5">
        <v>2156323.8499999996</v>
      </c>
      <c r="I2507" s="4">
        <v>10573</v>
      </c>
      <c r="J2507" s="4">
        <v>16374</v>
      </c>
      <c r="K2507" s="4">
        <v>985097.49999999988</v>
      </c>
      <c r="L2507" s="4">
        <v>1171226.3499999987</v>
      </c>
      <c r="M2507" s="6">
        <v>0.39236278620996773</v>
      </c>
      <c r="N2507" s="4">
        <v>96.96550944119619</v>
      </c>
      <c r="O2507" s="4">
        <v>2529146.6499999957</v>
      </c>
      <c r="P2507" s="4">
        <v>3459817.6400000011</v>
      </c>
      <c r="Q2507" s="4">
        <v>985097.49999999988</v>
      </c>
      <c r="R2507" s="4">
        <v>2474720.1400000011</v>
      </c>
    </row>
    <row r="2508" spans="1:18" ht="15" x14ac:dyDescent="0.2">
      <c r="A2508" s="1" t="str" cm="1">
        <f t="array" ref="A2508">_xlfn.LET(
  _xlpm.n, UPPER(TRIM(C2508)),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C2508
  )
)</f>
        <v>Australian Capital Territory</v>
      </c>
      <c r="B2508" s="1" t="str" cm="1">
        <f t="array" ref="B2508">_xlfn.LET(
  _xlpm.n, UPPER(TRIM(C2508)),
  _xlfn.XLOOKUP(
    _xlpm.n,
    {"AUSTRALIA","NSW","VIC","QLD","SA","WA","TAS","NT","ACT","UNK"},
    {"AU","NSW","VIC","QLD","SA","WA","TAS","NT","ACT","UNK"},
    C2508
  )
)</f>
        <v>ACT</v>
      </c>
      <c r="C2508" s="1" t="s">
        <v>25</v>
      </c>
      <c r="D2508" s="11">
        <f t="shared" si="39"/>
        <v>44075</v>
      </c>
      <c r="E2508" s="1" t="s">
        <v>58</v>
      </c>
      <c r="F2508" s="1" t="s">
        <v>30</v>
      </c>
      <c r="G2508" s="4">
        <v>119067</v>
      </c>
      <c r="H2508" s="5">
        <v>10501433.270000005</v>
      </c>
      <c r="I2508" s="4">
        <v>38148</v>
      </c>
      <c r="J2508" s="4">
        <v>80919</v>
      </c>
      <c r="K2508" s="4">
        <v>3287593.4999999995</v>
      </c>
      <c r="L2508" s="4">
        <v>7213839.7700000005</v>
      </c>
      <c r="M2508" s="6">
        <v>0.32039104033863286</v>
      </c>
      <c r="N2508" s="4">
        <v>106.97557454954575</v>
      </c>
      <c r="O2508" s="4">
        <v>11297825.340000002</v>
      </c>
      <c r="P2508" s="4">
        <v>18314735</v>
      </c>
      <c r="Q2508" s="4">
        <v>3287593.4999999981</v>
      </c>
      <c r="R2508" s="4">
        <v>15027141.500000006</v>
      </c>
    </row>
    <row r="2509" spans="1:18" ht="15" x14ac:dyDescent="0.2">
      <c r="A2509" s="1" t="str" cm="1">
        <f t="array" ref="A2509">_xlfn.LET(
  _xlpm.n, UPPER(TRIM(C2509)),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C2509
  )
)</f>
        <v>Unknown</v>
      </c>
      <c r="B2509" s="1" t="str" cm="1">
        <f t="array" ref="B2509">_xlfn.LET(
  _xlpm.n, UPPER(TRIM(C2509)),
  _xlfn.XLOOKUP(
    _xlpm.n,
    {"AUSTRALIA","NSW","VIC","QLD","SA","WA","TAS","NT","ACT","UNK"},
    {"AU","NSW","VIC","QLD","SA","WA","TAS","NT","ACT","UNK"},
    C2509
  )
)</f>
        <v>UNK</v>
      </c>
      <c r="C2509" s="1" t="s">
        <v>26</v>
      </c>
      <c r="D2509" s="11">
        <f t="shared" si="39"/>
        <v>44075</v>
      </c>
      <c r="E2509" s="1" t="s">
        <v>58</v>
      </c>
      <c r="F2509" s="1" t="s">
        <v>30</v>
      </c>
      <c r="G2509" s="4">
        <v>35</v>
      </c>
      <c r="H2509" s="5">
        <v>2434.75</v>
      </c>
      <c r="I2509" s="4">
        <v>11</v>
      </c>
      <c r="J2509" s="4">
        <v>24</v>
      </c>
      <c r="K2509" s="4">
        <v>799.15</v>
      </c>
      <c r="L2509" s="4">
        <v>1635.6</v>
      </c>
      <c r="M2509" s="6">
        <v>0.31428571428571428</v>
      </c>
      <c r="N2509" s="4">
        <v>90.72999999999999</v>
      </c>
      <c r="O2509" s="4">
        <v>2898.15</v>
      </c>
      <c r="P2509" s="4">
        <v>4491.5</v>
      </c>
      <c r="Q2509" s="4">
        <v>799.15</v>
      </c>
      <c r="R2509" s="4">
        <v>3692.35</v>
      </c>
    </row>
    <row r="2510" spans="1:18" ht="15" x14ac:dyDescent="0.2">
      <c r="A2510" s="1" t="str" cm="1">
        <f t="array" ref="A2510">_xlfn.LET(
  _xlpm.n, UPPER(TRIM(C2510)),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C2510
  )
)</f>
        <v>Australia</v>
      </c>
      <c r="B2510" s="1" t="str" cm="1">
        <f t="array" ref="B2510">_xlfn.LET(
  _xlpm.n, UPPER(TRIM(C2510)),
  _xlfn.XLOOKUP(
    _xlpm.n,
    {"AUSTRALIA","NSW","VIC","QLD","SA","WA","TAS","NT","ACT","UNK"},
    {"AU","NSW","VIC","QLD","SA","WA","TAS","NT","ACT","UNK"},
    C2510
  )
)</f>
        <v>AU</v>
      </c>
      <c r="C2510" s="2" t="s">
        <v>15</v>
      </c>
      <c r="D2510" s="12">
        <f t="shared" si="39"/>
        <v>44075</v>
      </c>
      <c r="E2510" s="3" t="s">
        <v>58</v>
      </c>
      <c r="F2510" s="3" t="s">
        <v>31</v>
      </c>
      <c r="G2510" s="8">
        <v>491129</v>
      </c>
      <c r="H2510" s="9">
        <v>46703686.279999994</v>
      </c>
      <c r="I2510" s="8">
        <v>307022</v>
      </c>
      <c r="J2510" s="8">
        <v>184107</v>
      </c>
      <c r="K2510" s="8">
        <v>15011897.350000005</v>
      </c>
      <c r="L2510" s="8">
        <v>31691788.93</v>
      </c>
      <c r="M2510" s="10">
        <v>0.62513514779212798</v>
      </c>
      <c r="N2510" s="8">
        <v>284.36898537932433</v>
      </c>
      <c r="O2510" s="8">
        <v>51879329.609999985</v>
      </c>
      <c r="P2510" s="8">
        <v>111970782.97000003</v>
      </c>
      <c r="Q2510" s="8">
        <v>15011897.350000009</v>
      </c>
      <c r="R2510" s="8">
        <v>96958885.619999975</v>
      </c>
    </row>
    <row r="2511" spans="1:18" ht="15" x14ac:dyDescent="0.2">
      <c r="A2511" s="1" t="str" cm="1">
        <f t="array" ref="A2511">_xlfn.LET(
  _xlpm.n, UPPER(TRIM(C2511)),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C2511
  )
)</f>
        <v>New South Wales</v>
      </c>
      <c r="B2511" s="1" t="str" cm="1">
        <f t="array" ref="B2511">_xlfn.LET(
  _xlpm.n, UPPER(TRIM(C2511)),
  _xlfn.XLOOKUP(
    _xlpm.n,
    {"AUSTRALIA","NSW","VIC","QLD","SA","WA","TAS","NT","ACT","UNK"},
    {"AU","NSW","VIC","QLD","SA","WA","TAS","NT","ACT","UNK"},
    C2511
  )
)</f>
        <v>NSW</v>
      </c>
      <c r="C2511" s="1" t="s">
        <v>18</v>
      </c>
      <c r="D2511" s="11">
        <f t="shared" si="39"/>
        <v>44075</v>
      </c>
      <c r="E2511" s="1" t="s">
        <v>58</v>
      </c>
      <c r="F2511" s="1" t="s">
        <v>31</v>
      </c>
      <c r="G2511" s="4">
        <v>163779</v>
      </c>
      <c r="H2511" s="5">
        <v>16347100.700000005</v>
      </c>
      <c r="I2511" s="4">
        <v>103283</v>
      </c>
      <c r="J2511" s="4">
        <v>60496</v>
      </c>
      <c r="K2511" s="4">
        <v>5195776.0000000028</v>
      </c>
      <c r="L2511" s="4">
        <v>11151324.700000001</v>
      </c>
      <c r="M2511" s="6">
        <v>0.63062419479908904</v>
      </c>
      <c r="N2511" s="4">
        <v>363.78038492628644</v>
      </c>
      <c r="O2511" s="4">
        <v>17987536.670000009</v>
      </c>
      <c r="P2511" s="4">
        <v>41917692.70000001</v>
      </c>
      <c r="Q2511" s="4">
        <v>5195776.0000000028</v>
      </c>
      <c r="R2511" s="4">
        <v>36721916.699999996</v>
      </c>
    </row>
    <row r="2512" spans="1:18" ht="15" x14ac:dyDescent="0.2">
      <c r="A2512" s="1" t="str" cm="1">
        <f t="array" ref="A2512">_xlfn.LET(
  _xlpm.n, UPPER(TRIM(C2512)),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C2512
  )
)</f>
        <v>Victoria</v>
      </c>
      <c r="B2512" s="1" t="str" cm="1">
        <f t="array" ref="B2512">_xlfn.LET(
  _xlpm.n, UPPER(TRIM(C2512)),
  _xlfn.XLOOKUP(
    _xlpm.n,
    {"AUSTRALIA","NSW","VIC","QLD","SA","WA","TAS","NT","ACT","UNK"},
    {"AU","NSW","VIC","QLD","SA","WA","TAS","NT","ACT","UNK"},
    C2512
  )
)</f>
        <v>VIC</v>
      </c>
      <c r="C2512" s="1" t="s">
        <v>19</v>
      </c>
      <c r="D2512" s="11">
        <f t="shared" si="39"/>
        <v>44075</v>
      </c>
      <c r="E2512" s="1" t="s">
        <v>58</v>
      </c>
      <c r="F2512" s="1" t="s">
        <v>31</v>
      </c>
      <c r="G2512" s="4">
        <v>133931</v>
      </c>
      <c r="H2512" s="5">
        <v>12409891.479999997</v>
      </c>
      <c r="I2512" s="4">
        <v>97969</v>
      </c>
      <c r="J2512" s="4">
        <v>35962</v>
      </c>
      <c r="K2512" s="4">
        <v>4621505.8500000006</v>
      </c>
      <c r="L2512" s="4">
        <v>7788385.6300000008</v>
      </c>
      <c r="M2512" s="6">
        <v>0.7314886023400109</v>
      </c>
      <c r="N2512" s="4">
        <v>427.87037315688707</v>
      </c>
      <c r="O2512" s="4">
        <v>14014976.149999997</v>
      </c>
      <c r="P2512" s="4">
        <v>30162546.460000005</v>
      </c>
      <c r="Q2512" s="4">
        <v>4621505.8500000015</v>
      </c>
      <c r="R2512" s="4">
        <v>25541040.609999999</v>
      </c>
    </row>
    <row r="2513" spans="1:18" ht="15" x14ac:dyDescent="0.2">
      <c r="A2513" s="1" t="str" cm="1">
        <f t="array" ref="A2513">_xlfn.LET(
  _xlpm.n, UPPER(TRIM(C2513)),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C2513
  )
)</f>
        <v>Queensland</v>
      </c>
      <c r="B2513" s="1" t="str" cm="1">
        <f t="array" ref="B2513">_xlfn.LET(
  _xlpm.n, UPPER(TRIM(C2513)),
  _xlfn.XLOOKUP(
    _xlpm.n,
    {"AUSTRALIA","NSW","VIC","QLD","SA","WA","TAS","NT","ACT","UNK"},
    {"AU","NSW","VIC","QLD","SA","WA","TAS","NT","ACT","UNK"},
    C2513
  )
)</f>
        <v>QLD</v>
      </c>
      <c r="C2513" s="1" t="s">
        <v>20</v>
      </c>
      <c r="D2513" s="11">
        <f t="shared" si="39"/>
        <v>44075</v>
      </c>
      <c r="E2513" s="1" t="s">
        <v>58</v>
      </c>
      <c r="F2513" s="1" t="s">
        <v>31</v>
      </c>
      <c r="G2513" s="4">
        <v>94444</v>
      </c>
      <c r="H2513" s="5">
        <v>8572299.8500000015</v>
      </c>
      <c r="I2513" s="4">
        <v>51819</v>
      </c>
      <c r="J2513" s="4">
        <v>42625</v>
      </c>
      <c r="K2513" s="4">
        <v>2524042.1000000006</v>
      </c>
      <c r="L2513" s="4">
        <v>6048257.7499999972</v>
      </c>
      <c r="M2513" s="6">
        <v>0.54867434670280801</v>
      </c>
      <c r="N2513" s="4">
        <v>151.98090948439105</v>
      </c>
      <c r="O2513" s="4">
        <v>9531042.0500000007</v>
      </c>
      <c r="P2513" s="4">
        <v>18231580.839999985</v>
      </c>
      <c r="Q2513" s="4">
        <v>2524042.1000000006</v>
      </c>
      <c r="R2513" s="4">
        <v>15707538.74000001</v>
      </c>
    </row>
    <row r="2514" spans="1:18" ht="15" x14ac:dyDescent="0.2">
      <c r="A2514" s="1" t="str" cm="1">
        <f t="array" ref="A2514">_xlfn.LET(
  _xlpm.n, UPPER(TRIM(C2514)),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C2514
  )
)</f>
        <v>South Australia</v>
      </c>
      <c r="B2514" s="1" t="str" cm="1">
        <f t="array" ref="B2514">_xlfn.LET(
  _xlpm.n, UPPER(TRIM(C2514)),
  _xlfn.XLOOKUP(
    _xlpm.n,
    {"AUSTRALIA","NSW","VIC","QLD","SA","WA","TAS","NT","ACT","UNK"},
    {"AU","NSW","VIC","QLD","SA","WA","TAS","NT","ACT","UNK"},
    C2514
  )
)</f>
        <v>SA</v>
      </c>
      <c r="C2514" s="1" t="s">
        <v>21</v>
      </c>
      <c r="D2514" s="11">
        <f t="shared" si="39"/>
        <v>44075</v>
      </c>
      <c r="E2514" s="1" t="s">
        <v>58</v>
      </c>
      <c r="F2514" s="1" t="s">
        <v>31</v>
      </c>
      <c r="G2514" s="4">
        <v>28291</v>
      </c>
      <c r="H2514" s="5">
        <v>2766418.6500000008</v>
      </c>
      <c r="I2514" s="4">
        <v>15388</v>
      </c>
      <c r="J2514" s="4">
        <v>12903</v>
      </c>
      <c r="K2514" s="4">
        <v>804953.60000000009</v>
      </c>
      <c r="L2514" s="4">
        <v>1961465.0499999998</v>
      </c>
      <c r="M2514" s="6">
        <v>0.54391856067300559</v>
      </c>
      <c r="N2514" s="4">
        <v>197.19387488002792</v>
      </c>
      <c r="O2514" s="4">
        <v>3056227.4499999997</v>
      </c>
      <c r="P2514" s="4">
        <v>6339780.9100000001</v>
      </c>
      <c r="Q2514" s="4">
        <v>804953.60000000009</v>
      </c>
      <c r="R2514" s="4">
        <v>5534827.3099999996</v>
      </c>
    </row>
    <row r="2515" spans="1:18" ht="15" x14ac:dyDescent="0.2">
      <c r="A2515" s="1" t="str" cm="1">
        <f t="array" ref="A2515">_xlfn.LET(
  _xlpm.n, UPPER(TRIM(C2515)),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C2515
  )
)</f>
        <v>Western Australia</v>
      </c>
      <c r="B2515" s="1" t="str" cm="1">
        <f t="array" ref="B2515">_xlfn.LET(
  _xlpm.n, UPPER(TRIM(C2515)),
  _xlfn.XLOOKUP(
    _xlpm.n,
    {"AUSTRALIA","NSW","VIC","QLD","SA","WA","TAS","NT","ACT","UNK"},
    {"AU","NSW","VIC","QLD","SA","WA","TAS","NT","ACT","UNK"},
    C2515
  )
)</f>
        <v>WA</v>
      </c>
      <c r="C2515" s="1" t="s">
        <v>22</v>
      </c>
      <c r="D2515" s="11">
        <f t="shared" si="39"/>
        <v>44075</v>
      </c>
      <c r="E2515" s="1" t="s">
        <v>58</v>
      </c>
      <c r="F2515" s="1" t="s">
        <v>31</v>
      </c>
      <c r="G2515" s="4">
        <v>53660</v>
      </c>
      <c r="H2515" s="5">
        <v>5051530.95</v>
      </c>
      <c r="I2515" s="4">
        <v>29173</v>
      </c>
      <c r="J2515" s="4">
        <v>24487</v>
      </c>
      <c r="K2515" s="4">
        <v>1447791.1500000001</v>
      </c>
      <c r="L2515" s="4">
        <v>3603739.7999999993</v>
      </c>
      <c r="M2515" s="6">
        <v>0.54366380916884083</v>
      </c>
      <c r="N2515" s="4">
        <v>188.97603028489897</v>
      </c>
      <c r="O2515" s="4">
        <v>5557624.0399999991</v>
      </c>
      <c r="P2515" s="4">
        <v>11651798.74</v>
      </c>
      <c r="Q2515" s="4">
        <v>1447791.1500000001</v>
      </c>
      <c r="R2515" s="4">
        <v>10204007.589999998</v>
      </c>
    </row>
    <row r="2516" spans="1:18" ht="15" x14ac:dyDescent="0.2">
      <c r="A2516" s="1" t="str" cm="1">
        <f t="array" ref="A2516">_xlfn.LET(
  _xlpm.n, UPPER(TRIM(C2516)),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C2516
  )
)</f>
        <v>Tasmania</v>
      </c>
      <c r="B2516" s="1" t="str" cm="1">
        <f t="array" ref="B2516">_xlfn.LET(
  _xlpm.n, UPPER(TRIM(C2516)),
  _xlfn.XLOOKUP(
    _xlpm.n,
    {"AUSTRALIA","NSW","VIC","QLD","SA","WA","TAS","NT","ACT","UNK"},
    {"AU","NSW","VIC","QLD","SA","WA","TAS","NT","ACT","UNK"},
    C2516
  )
)</f>
        <v>TAS</v>
      </c>
      <c r="C2516" s="1" t="s">
        <v>23</v>
      </c>
      <c r="D2516" s="11">
        <f t="shared" si="39"/>
        <v>44075</v>
      </c>
      <c r="E2516" s="1" t="s">
        <v>58</v>
      </c>
      <c r="F2516" s="1" t="s">
        <v>31</v>
      </c>
      <c r="G2516" s="4">
        <v>6956</v>
      </c>
      <c r="H2516" s="5">
        <v>698272.14999999991</v>
      </c>
      <c r="I2516" s="4">
        <v>3538</v>
      </c>
      <c r="J2516" s="4">
        <v>3418</v>
      </c>
      <c r="K2516" s="4">
        <v>162174.9</v>
      </c>
      <c r="L2516" s="4">
        <v>536097.24999999988</v>
      </c>
      <c r="M2516" s="6">
        <v>0.5086256469235193</v>
      </c>
      <c r="N2516" s="4">
        <v>158.04490617536678</v>
      </c>
      <c r="O2516" s="4">
        <v>801416.84999999974</v>
      </c>
      <c r="P2516" s="4">
        <v>1525355.7699999998</v>
      </c>
      <c r="Q2516" s="4">
        <v>162174.9</v>
      </c>
      <c r="R2516" s="4">
        <v>1363180.8699999999</v>
      </c>
    </row>
    <row r="2517" spans="1:18" ht="15" x14ac:dyDescent="0.2">
      <c r="A2517" s="1" t="str" cm="1">
        <f t="array" ref="A2517">_xlfn.LET(
  _xlpm.n, UPPER(TRIM(C2517)),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C2517
  )
)</f>
        <v>Northern Territory</v>
      </c>
      <c r="B2517" s="1" t="str" cm="1">
        <f t="array" ref="B2517">_xlfn.LET(
  _xlpm.n, UPPER(TRIM(C2517)),
  _xlfn.XLOOKUP(
    _xlpm.n,
    {"AUSTRALIA","NSW","VIC","QLD","SA","WA","TAS","NT","ACT","UNK"},
    {"AU","NSW","VIC","QLD","SA","WA","TAS","NT","ACT","UNK"},
    C2517
  )
)</f>
        <v>NT</v>
      </c>
      <c r="C2517" s="1" t="s">
        <v>24</v>
      </c>
      <c r="D2517" s="11">
        <f t="shared" si="39"/>
        <v>44075</v>
      </c>
      <c r="E2517" s="1" t="s">
        <v>58</v>
      </c>
      <c r="F2517" s="1" t="s">
        <v>31</v>
      </c>
      <c r="G2517" s="4">
        <v>3237</v>
      </c>
      <c r="H2517" s="5">
        <v>222941.0499999999</v>
      </c>
      <c r="I2517" s="4">
        <v>2433</v>
      </c>
      <c r="J2517" s="4">
        <v>804</v>
      </c>
      <c r="K2517" s="4">
        <v>90857.049999999988</v>
      </c>
      <c r="L2517" s="4">
        <v>132084</v>
      </c>
      <c r="M2517" s="6">
        <v>0.75162187210379983</v>
      </c>
      <c r="N2517" s="4">
        <v>257.6022471910112</v>
      </c>
      <c r="O2517" s="4">
        <v>250493.05000000002</v>
      </c>
      <c r="P2517" s="4">
        <v>443492.89999999997</v>
      </c>
      <c r="Q2517" s="4">
        <v>90857.049999999988</v>
      </c>
      <c r="R2517" s="4">
        <v>352635.85</v>
      </c>
    </row>
    <row r="2518" spans="1:18" ht="15" x14ac:dyDescent="0.2">
      <c r="A2518" s="1" t="str" cm="1">
        <f t="array" ref="A2518">_xlfn.LET(
  _xlpm.n, UPPER(TRIM(C2518)),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C2518
  )
)</f>
        <v>Australian Capital Territory</v>
      </c>
      <c r="B2518" s="1" t="str" cm="1">
        <f t="array" ref="B2518">_xlfn.LET(
  _xlpm.n, UPPER(TRIM(C2518)),
  _xlfn.XLOOKUP(
    _xlpm.n,
    {"AUSTRALIA","NSW","VIC","QLD","SA","WA","TAS","NT","ACT","UNK"},
    {"AU","NSW","VIC","QLD","SA","WA","TAS","NT","ACT","UNK"},
    C2518
  )
)</f>
        <v>ACT</v>
      </c>
      <c r="C2518" s="1" t="s">
        <v>25</v>
      </c>
      <c r="D2518" s="11">
        <f t="shared" si="39"/>
        <v>44075</v>
      </c>
      <c r="E2518" s="1" t="s">
        <v>58</v>
      </c>
      <c r="F2518" s="1" t="s">
        <v>31</v>
      </c>
      <c r="G2518" s="4">
        <v>6831</v>
      </c>
      <c r="H2518" s="5">
        <v>635231.44999999984</v>
      </c>
      <c r="I2518" s="4">
        <v>3419</v>
      </c>
      <c r="J2518" s="4">
        <v>3412</v>
      </c>
      <c r="K2518" s="4">
        <v>164796.70000000001</v>
      </c>
      <c r="L2518" s="4">
        <v>470434.74999999994</v>
      </c>
      <c r="M2518" s="6">
        <v>0.50051237007758742</v>
      </c>
      <c r="N2518" s="4">
        <v>270.21516380149205</v>
      </c>
      <c r="O2518" s="4">
        <v>680013.35000000021</v>
      </c>
      <c r="P2518" s="4">
        <v>1698534.6500000008</v>
      </c>
      <c r="Q2518" s="4">
        <v>164796.70000000001</v>
      </c>
      <c r="R2518" s="4">
        <v>1533737.9499999997</v>
      </c>
    </row>
    <row r="2519" spans="1:18" ht="15" x14ac:dyDescent="0.2">
      <c r="A2519" s="1" t="str" cm="1">
        <f t="array" ref="A2519">_xlfn.LET(
  _xlpm.n, UPPER(TRIM(C2519)),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C2519
  )
)</f>
        <v>Australia</v>
      </c>
      <c r="B2519" s="1" t="str" cm="1">
        <f t="array" ref="B2519">_xlfn.LET(
  _xlpm.n, UPPER(TRIM(C2519)),
  _xlfn.XLOOKUP(
    _xlpm.n,
    {"AUSTRALIA","NSW","VIC","QLD","SA","WA","TAS","NT","ACT","UNK"},
    {"AU","NSW","VIC","QLD","SA","WA","TAS","NT","ACT","UNK"},
    C2519
  )
)</f>
        <v>AU</v>
      </c>
      <c r="C2519" s="2" t="s">
        <v>15</v>
      </c>
      <c r="D2519" s="12">
        <f t="shared" si="39"/>
        <v>44075</v>
      </c>
      <c r="E2519" s="3" t="s">
        <v>58</v>
      </c>
      <c r="F2519" s="3" t="s">
        <v>33</v>
      </c>
      <c r="G2519" s="8">
        <v>953185</v>
      </c>
      <c r="H2519" s="9">
        <v>131191755.51000091</v>
      </c>
      <c r="I2519" s="8">
        <v>112648</v>
      </c>
      <c r="J2519" s="8">
        <v>840537</v>
      </c>
      <c r="K2519" s="8">
        <v>10908567.599999994</v>
      </c>
      <c r="L2519" s="8">
        <v>120283187.90999976</v>
      </c>
      <c r="M2519" s="10">
        <v>0.11818062600649401</v>
      </c>
      <c r="N2519" s="8">
        <v>164.6919432378707</v>
      </c>
      <c r="O2519" s="8">
        <v>169455105.54999989</v>
      </c>
      <c r="P2519" s="8">
        <v>322867874.08999938</v>
      </c>
      <c r="Q2519" s="8">
        <v>10908567.599999994</v>
      </c>
      <c r="R2519" s="8">
        <v>311959306.49000132</v>
      </c>
    </row>
    <row r="2520" spans="1:18" ht="15" x14ac:dyDescent="0.2">
      <c r="A2520" s="1" t="str" cm="1">
        <f t="array" ref="A2520">_xlfn.LET(
  _xlpm.n, UPPER(TRIM(C2520)),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C2520
  )
)</f>
        <v>New South Wales</v>
      </c>
      <c r="B2520" s="1" t="str" cm="1">
        <f t="array" ref="B2520">_xlfn.LET(
  _xlpm.n, UPPER(TRIM(C2520)),
  _xlfn.XLOOKUP(
    _xlpm.n,
    {"AUSTRALIA","NSW","VIC","QLD","SA","WA","TAS","NT","ACT","UNK"},
    {"AU","NSW","VIC","QLD","SA","WA","TAS","NT","ACT","UNK"},
    C2520
  )
)</f>
        <v>NSW</v>
      </c>
      <c r="C2520" s="1" t="s">
        <v>18</v>
      </c>
      <c r="D2520" s="11">
        <f t="shared" si="39"/>
        <v>44075</v>
      </c>
      <c r="E2520" s="1" t="s">
        <v>58</v>
      </c>
      <c r="F2520" s="1" t="s">
        <v>33</v>
      </c>
      <c r="G2520" s="4">
        <v>331817</v>
      </c>
      <c r="H2520" s="5">
        <v>46844843.880000003</v>
      </c>
      <c r="I2520" s="4">
        <v>49272</v>
      </c>
      <c r="J2520" s="4">
        <v>282545</v>
      </c>
      <c r="K2520" s="4">
        <v>4575152.0499999961</v>
      </c>
      <c r="L2520" s="4">
        <v>42269691.830000006</v>
      </c>
      <c r="M2520" s="6">
        <v>0.14849148777790167</v>
      </c>
      <c r="N2520" s="4">
        <v>194.37331882864873</v>
      </c>
      <c r="O2520" s="4">
        <v>59841134.950000018</v>
      </c>
      <c r="P2520" s="4">
        <v>116593286.01000001</v>
      </c>
      <c r="Q2520" s="4">
        <v>4575152.0500000007</v>
      </c>
      <c r="R2520" s="4">
        <v>112018133.96000001</v>
      </c>
    </row>
    <row r="2521" spans="1:18" ht="15" x14ac:dyDescent="0.2">
      <c r="A2521" s="1" t="str" cm="1">
        <f t="array" ref="A2521">_xlfn.LET(
  _xlpm.n, UPPER(TRIM(C2521)),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C2521
  )
)</f>
        <v>Victoria</v>
      </c>
      <c r="B2521" s="1" t="str" cm="1">
        <f t="array" ref="B2521">_xlfn.LET(
  _xlpm.n, UPPER(TRIM(C2521)),
  _xlfn.XLOOKUP(
    _xlpm.n,
    {"AUSTRALIA","NSW","VIC","QLD","SA","WA","TAS","NT","ACT","UNK"},
    {"AU","NSW","VIC","QLD","SA","WA","TAS","NT","ACT","UNK"},
    C2521
  )
)</f>
        <v>VIC</v>
      </c>
      <c r="C2521" s="1" t="s">
        <v>19</v>
      </c>
      <c r="D2521" s="11">
        <f t="shared" si="39"/>
        <v>44075</v>
      </c>
      <c r="E2521" s="1" t="s">
        <v>58</v>
      </c>
      <c r="F2521" s="1" t="s">
        <v>33</v>
      </c>
      <c r="G2521" s="4">
        <v>187951</v>
      </c>
      <c r="H2521" s="5">
        <v>25947283.469999999</v>
      </c>
      <c r="I2521" s="4">
        <v>23046</v>
      </c>
      <c r="J2521" s="4">
        <v>164905</v>
      </c>
      <c r="K2521" s="4">
        <v>2261054.7999999989</v>
      </c>
      <c r="L2521" s="4">
        <v>23686228.669999991</v>
      </c>
      <c r="M2521" s="6">
        <v>0.12261706508611286</v>
      </c>
      <c r="N2521" s="4">
        <v>144.51100926879519</v>
      </c>
      <c r="O2521" s="4">
        <v>33256928.999999963</v>
      </c>
      <c r="P2521" s="4">
        <v>62887847.549999997</v>
      </c>
      <c r="Q2521" s="4">
        <v>2261054.7999999989</v>
      </c>
      <c r="R2521" s="4">
        <v>60626792.749999985</v>
      </c>
    </row>
    <row r="2522" spans="1:18" ht="15" x14ac:dyDescent="0.2">
      <c r="A2522" s="1" t="str" cm="1">
        <f t="array" ref="A2522">_xlfn.LET(
  _xlpm.n, UPPER(TRIM(C2522)),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C2522
  )
)</f>
        <v>Queensland</v>
      </c>
      <c r="B2522" s="1" t="str" cm="1">
        <f t="array" ref="B2522">_xlfn.LET(
  _xlpm.n, UPPER(TRIM(C2522)),
  _xlfn.XLOOKUP(
    _xlpm.n,
    {"AUSTRALIA","NSW","VIC","QLD","SA","WA","TAS","NT","ACT","UNK"},
    {"AU","NSW","VIC","QLD","SA","WA","TAS","NT","ACT","UNK"},
    C2522
  )
)</f>
        <v>QLD</v>
      </c>
      <c r="C2522" s="1" t="s">
        <v>20</v>
      </c>
      <c r="D2522" s="11">
        <f t="shared" si="39"/>
        <v>44075</v>
      </c>
      <c r="E2522" s="1" t="s">
        <v>58</v>
      </c>
      <c r="F2522" s="1" t="s">
        <v>33</v>
      </c>
      <c r="G2522" s="4">
        <v>205215</v>
      </c>
      <c r="H2522" s="5">
        <v>27914034.679999981</v>
      </c>
      <c r="I2522" s="4">
        <v>24296</v>
      </c>
      <c r="J2522" s="4">
        <v>180919</v>
      </c>
      <c r="K2522" s="4">
        <v>2476121.8499999987</v>
      </c>
      <c r="L2522" s="4">
        <v>25437912.829999961</v>
      </c>
      <c r="M2522" s="6">
        <v>0.118392905002071</v>
      </c>
      <c r="N2522" s="4">
        <v>102.36866998235196</v>
      </c>
      <c r="O2522" s="4">
        <v>36569094.450000063</v>
      </c>
      <c r="P2522" s="4">
        <v>68619234.759999976</v>
      </c>
      <c r="Q2522" s="4">
        <v>2476121.8499999987</v>
      </c>
      <c r="R2522" s="4">
        <v>66143112.909999959</v>
      </c>
    </row>
    <row r="2523" spans="1:18" ht="15" x14ac:dyDescent="0.2">
      <c r="A2523" s="1" t="str" cm="1">
        <f t="array" ref="A2523">_xlfn.LET(
  _xlpm.n, UPPER(TRIM(C2523)),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C2523
  )
)</f>
        <v>South Australia</v>
      </c>
      <c r="B2523" s="1" t="str" cm="1">
        <f t="array" ref="B2523">_xlfn.LET(
  _xlpm.n, UPPER(TRIM(C2523)),
  _xlfn.XLOOKUP(
    _xlpm.n,
    {"AUSTRALIA","NSW","VIC","QLD","SA","WA","TAS","NT","ACT","UNK"},
    {"AU","NSW","VIC","QLD","SA","WA","TAS","NT","ACT","UNK"},
    C2523
  )
)</f>
        <v>SA</v>
      </c>
      <c r="C2523" s="1" t="s">
        <v>21</v>
      </c>
      <c r="D2523" s="11">
        <f t="shared" si="39"/>
        <v>44075</v>
      </c>
      <c r="E2523" s="1" t="s">
        <v>58</v>
      </c>
      <c r="F2523" s="1" t="s">
        <v>33</v>
      </c>
      <c r="G2523" s="4">
        <v>77958</v>
      </c>
      <c r="H2523" s="5">
        <v>10321806.890000014</v>
      </c>
      <c r="I2523" s="4">
        <v>6715</v>
      </c>
      <c r="J2523" s="4">
        <v>71243</v>
      </c>
      <c r="K2523" s="4">
        <v>735865.65000000026</v>
      </c>
      <c r="L2523" s="4">
        <v>9585941.2399999984</v>
      </c>
      <c r="M2523" s="6">
        <v>8.6136124579901996E-2</v>
      </c>
      <c r="N2523" s="4">
        <v>178.10545061728394</v>
      </c>
      <c r="O2523" s="4">
        <v>13585886.499999985</v>
      </c>
      <c r="P2523" s="4">
        <v>24678146.629999999</v>
      </c>
      <c r="Q2523" s="4">
        <v>735865.65000000026</v>
      </c>
      <c r="R2523" s="4">
        <v>23942280.979999993</v>
      </c>
    </row>
    <row r="2524" spans="1:18" ht="15" x14ac:dyDescent="0.2">
      <c r="A2524" s="1" t="str" cm="1">
        <f t="array" ref="A2524">_xlfn.LET(
  _xlpm.n, UPPER(TRIM(C2524)),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C2524
  )
)</f>
        <v>Western Australia</v>
      </c>
      <c r="B2524" s="1" t="str" cm="1">
        <f t="array" ref="B2524">_xlfn.LET(
  _xlpm.n, UPPER(TRIM(C2524)),
  _xlfn.XLOOKUP(
    _xlpm.n,
    {"AUSTRALIA","NSW","VIC","QLD","SA","WA","TAS","NT","ACT","UNK"},
    {"AU","NSW","VIC","QLD","SA","WA","TAS","NT","ACT","UNK"},
    C2524
  )
)</f>
        <v>WA</v>
      </c>
      <c r="C2524" s="1" t="s">
        <v>22</v>
      </c>
      <c r="D2524" s="11">
        <f t="shared" si="39"/>
        <v>44075</v>
      </c>
      <c r="E2524" s="1" t="s">
        <v>58</v>
      </c>
      <c r="F2524" s="1" t="s">
        <v>33</v>
      </c>
      <c r="G2524" s="4">
        <v>112692</v>
      </c>
      <c r="H2524" s="5">
        <v>15073824.980000006</v>
      </c>
      <c r="I2524" s="4">
        <v>7276</v>
      </c>
      <c r="J2524" s="4">
        <v>105416</v>
      </c>
      <c r="K2524" s="4">
        <v>654530.89999999932</v>
      </c>
      <c r="L2524" s="4">
        <v>14419294.080000021</v>
      </c>
      <c r="M2524" s="6">
        <v>6.4565364000993858E-2</v>
      </c>
      <c r="N2524" s="4">
        <v>296.85430022075042</v>
      </c>
      <c r="O2524" s="4">
        <v>19565395.949999988</v>
      </c>
      <c r="P2524" s="4">
        <v>36796681.95000001</v>
      </c>
      <c r="Q2524" s="4">
        <v>654530.89999999932</v>
      </c>
      <c r="R2524" s="4">
        <v>36142151.049999982</v>
      </c>
    </row>
    <row r="2525" spans="1:18" ht="15" x14ac:dyDescent="0.2">
      <c r="A2525" s="1" t="str" cm="1">
        <f t="array" ref="A2525">_xlfn.LET(
  _xlpm.n, UPPER(TRIM(C2525)),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C2525
  )
)</f>
        <v>Tasmania</v>
      </c>
      <c r="B2525" s="1" t="str" cm="1">
        <f t="array" ref="B2525">_xlfn.LET(
  _xlpm.n, UPPER(TRIM(C2525)),
  _xlfn.XLOOKUP(
    _xlpm.n,
    {"AUSTRALIA","NSW","VIC","QLD","SA","WA","TAS","NT","ACT","UNK"},
    {"AU","NSW","VIC","QLD","SA","WA","TAS","NT","ACT","UNK"},
    C2525
  )
)</f>
        <v>TAS</v>
      </c>
      <c r="C2525" s="1" t="s">
        <v>23</v>
      </c>
      <c r="D2525" s="11">
        <f t="shared" si="39"/>
        <v>44075</v>
      </c>
      <c r="E2525" s="1" t="s">
        <v>58</v>
      </c>
      <c r="F2525" s="1" t="s">
        <v>33</v>
      </c>
      <c r="G2525" s="4">
        <v>19388</v>
      </c>
      <c r="H2525" s="5">
        <v>2655420.8499999973</v>
      </c>
      <c r="I2525" s="4">
        <v>645</v>
      </c>
      <c r="J2525" s="4">
        <v>18743</v>
      </c>
      <c r="K2525" s="4">
        <v>73598.200000000012</v>
      </c>
      <c r="L2525" s="4">
        <v>2581822.649999998</v>
      </c>
      <c r="M2525" s="6">
        <v>3.3268000825252733E-2</v>
      </c>
      <c r="N2525" s="4">
        <v>88.707696969696997</v>
      </c>
      <c r="O2525" s="4">
        <v>3520283.2500000009</v>
      </c>
      <c r="P2525" s="4">
        <v>6564713.6699999906</v>
      </c>
      <c r="Q2525" s="4">
        <v>73598.200000000055</v>
      </c>
      <c r="R2525" s="4">
        <v>6491115.4699999951</v>
      </c>
    </row>
    <row r="2526" spans="1:18" ht="15" x14ac:dyDescent="0.2">
      <c r="A2526" s="1" t="str" cm="1">
        <f t="array" ref="A2526">_xlfn.LET(
  _xlpm.n, UPPER(TRIM(C2526)),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C2526
  )
)</f>
        <v>Northern Territory</v>
      </c>
      <c r="B2526" s="1" t="str" cm="1">
        <f t="array" ref="B2526">_xlfn.LET(
  _xlpm.n, UPPER(TRIM(C2526)),
  _xlfn.XLOOKUP(
    _xlpm.n,
    {"AUSTRALIA","NSW","VIC","QLD","SA","WA","TAS","NT","ACT","UNK"},
    {"AU","NSW","VIC","QLD","SA","WA","TAS","NT","ACT","UNK"},
    C2526
  )
)</f>
        <v>NT</v>
      </c>
      <c r="C2526" s="1" t="s">
        <v>24</v>
      </c>
      <c r="D2526" s="11">
        <f t="shared" si="39"/>
        <v>44075</v>
      </c>
      <c r="E2526" s="1" t="s">
        <v>58</v>
      </c>
      <c r="F2526" s="1" t="s">
        <v>33</v>
      </c>
      <c r="G2526" s="4">
        <v>3622</v>
      </c>
      <c r="H2526" s="5">
        <v>517520.3500000005</v>
      </c>
      <c r="I2526" s="4">
        <v>181</v>
      </c>
      <c r="J2526" s="4">
        <v>3441</v>
      </c>
      <c r="K2526" s="4">
        <v>18939.849999999999</v>
      </c>
      <c r="L2526" s="4">
        <v>498580.50000000052</v>
      </c>
      <c r="M2526" s="6">
        <v>4.9972390944229707E-2</v>
      </c>
      <c r="N2526" s="4">
        <v>68.680957446808506</v>
      </c>
      <c r="O2526" s="4">
        <v>681961.99999999942</v>
      </c>
      <c r="P2526" s="4">
        <v>1225248.3699999996</v>
      </c>
      <c r="Q2526" s="4">
        <v>18939.849999999999</v>
      </c>
      <c r="R2526" s="4">
        <v>1206308.5200000005</v>
      </c>
    </row>
    <row r="2527" spans="1:18" ht="15" x14ac:dyDescent="0.2">
      <c r="A2527" s="1" t="str" cm="1">
        <f t="array" ref="A2527">_xlfn.LET(
  _xlpm.n, UPPER(TRIM(C2527)),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C2527
  )
)</f>
        <v>Australian Capital Territory</v>
      </c>
      <c r="B2527" s="1" t="str" cm="1">
        <f t="array" ref="B2527">_xlfn.LET(
  _xlpm.n, UPPER(TRIM(C2527)),
  _xlfn.XLOOKUP(
    _xlpm.n,
    {"AUSTRALIA","NSW","VIC","QLD","SA","WA","TAS","NT","ACT","UNK"},
    {"AU","NSW","VIC","QLD","SA","WA","TAS","NT","ACT","UNK"},
    C2527
  )
)</f>
        <v>ACT</v>
      </c>
      <c r="C2527" s="1" t="s">
        <v>25</v>
      </c>
      <c r="D2527" s="11">
        <f t="shared" si="39"/>
        <v>44075</v>
      </c>
      <c r="E2527" s="1" t="s">
        <v>58</v>
      </c>
      <c r="F2527" s="1" t="s">
        <v>33</v>
      </c>
      <c r="G2527" s="4">
        <v>14538</v>
      </c>
      <c r="H2527" s="5">
        <v>1916529.3099999991</v>
      </c>
      <c r="I2527" s="4">
        <v>1217</v>
      </c>
      <c r="J2527" s="4">
        <v>13321</v>
      </c>
      <c r="K2527" s="4">
        <v>113304.30000000002</v>
      </c>
      <c r="L2527" s="4">
        <v>1803225.0099999991</v>
      </c>
      <c r="M2527" s="6">
        <v>8.371165222176366E-2</v>
      </c>
      <c r="N2527" s="4">
        <v>181.3149858356941</v>
      </c>
      <c r="O2527" s="4">
        <v>2433764.6999999993</v>
      </c>
      <c r="P2527" s="4">
        <v>5501467.9500000002</v>
      </c>
      <c r="Q2527" s="4">
        <v>113304.30000000002</v>
      </c>
      <c r="R2527" s="4">
        <v>5388163.6499999994</v>
      </c>
    </row>
    <row r="2528" spans="1:18" ht="15" x14ac:dyDescent="0.2">
      <c r="A2528" s="1" t="str" cm="1">
        <f t="array" ref="A2528">_xlfn.LET(
  _xlpm.n, UPPER(TRIM(C2528)),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C2528
  )
)</f>
        <v>Unknown</v>
      </c>
      <c r="B2528" s="1" t="str" cm="1">
        <f t="array" ref="B2528">_xlfn.LET(
  _xlpm.n, UPPER(TRIM(C2528)),
  _xlfn.XLOOKUP(
    _xlpm.n,
    {"AUSTRALIA","NSW","VIC","QLD","SA","WA","TAS","NT","ACT","UNK"},
    {"AU","NSW","VIC","QLD","SA","WA","TAS","NT","ACT","UNK"},
    C2528
  )
)</f>
        <v>UNK</v>
      </c>
      <c r="C2528" s="1" t="s">
        <v>26</v>
      </c>
      <c r="D2528" s="11">
        <f t="shared" si="39"/>
        <v>44075</v>
      </c>
      <c r="E2528" s="1" t="s">
        <v>58</v>
      </c>
      <c r="F2528" s="1" t="s">
        <v>33</v>
      </c>
      <c r="G2528" s="4">
        <v>4</v>
      </c>
      <c r="H2528" s="5">
        <v>491.1</v>
      </c>
      <c r="I2528" s="4">
        <v>0</v>
      </c>
      <c r="J2528" s="4">
        <v>4</v>
      </c>
      <c r="K2528" s="4">
        <v>0</v>
      </c>
      <c r="L2528" s="4">
        <v>491.1</v>
      </c>
      <c r="M2528" s="6">
        <v>0</v>
      </c>
      <c r="N2528" s="4" t="s">
        <v>32</v>
      </c>
      <c r="O2528" s="4">
        <v>654.75</v>
      </c>
      <c r="P2528" s="4">
        <v>1247.2</v>
      </c>
      <c r="Q2528" s="4">
        <v>0</v>
      </c>
      <c r="R2528" s="4">
        <v>1247.2</v>
      </c>
    </row>
    <row r="2529" spans="1:18" ht="15" x14ac:dyDescent="0.2">
      <c r="A2529" s="1" t="str" cm="1">
        <f t="array" ref="A2529">_xlfn.LET(
  _xlpm.n, UPPER(TRIM(C2529)),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C2529
  )
)</f>
        <v>Australia</v>
      </c>
      <c r="B2529" s="1" t="str" cm="1">
        <f t="array" ref="B2529">_xlfn.LET(
  _xlpm.n, UPPER(TRIM(C2529)),
  _xlfn.XLOOKUP(
    _xlpm.n,
    {"AUSTRALIA","NSW","VIC","QLD","SA","WA","TAS","NT","ACT","UNK"},
    {"AU","NSW","VIC","QLD","SA","WA","TAS","NT","ACT","UNK"},
    C2529
  )
)</f>
        <v>AU</v>
      </c>
      <c r="C2529" s="2" t="s">
        <v>15</v>
      </c>
      <c r="D2529" s="12">
        <f t="shared" si="39"/>
        <v>44075</v>
      </c>
      <c r="E2529" s="3" t="s">
        <v>58</v>
      </c>
      <c r="F2529" s="3" t="s">
        <v>34</v>
      </c>
      <c r="G2529" s="8">
        <v>42370941</v>
      </c>
      <c r="H2529" s="9">
        <v>1020221841.0300002</v>
      </c>
      <c r="I2529" s="8">
        <v>38253308</v>
      </c>
      <c r="J2529" s="8">
        <v>4117633</v>
      </c>
      <c r="K2529" s="8">
        <v>932909559.99999964</v>
      </c>
      <c r="L2529" s="8">
        <v>87312281.030000061</v>
      </c>
      <c r="M2529" s="10">
        <v>0.90281941106759933</v>
      </c>
      <c r="N2529" s="8">
        <v>23.32514738289726</v>
      </c>
      <c r="O2529" s="8">
        <v>1209076465.1500015</v>
      </c>
      <c r="P2529" s="8">
        <v>1074998929.740001</v>
      </c>
      <c r="Q2529" s="8">
        <v>930512940.8999995</v>
      </c>
      <c r="R2529" s="8">
        <v>144485988.84</v>
      </c>
    </row>
    <row r="2530" spans="1:18" ht="15" x14ac:dyDescent="0.2">
      <c r="A2530" s="1" t="str" cm="1">
        <f t="array" ref="A2530">_xlfn.LET(
  _xlpm.n, UPPER(TRIM(C2530)),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C2530
  )
)</f>
        <v>New South Wales</v>
      </c>
      <c r="B2530" s="1" t="str" cm="1">
        <f t="array" ref="B2530">_xlfn.LET(
  _xlpm.n, UPPER(TRIM(C2530)),
  _xlfn.XLOOKUP(
    _xlpm.n,
    {"AUSTRALIA","NSW","VIC","QLD","SA","WA","TAS","NT","ACT","UNK"},
    {"AU","NSW","VIC","QLD","SA","WA","TAS","NT","ACT","UNK"},
    C2530
  )
)</f>
        <v>NSW</v>
      </c>
      <c r="C2530" s="1" t="s">
        <v>18</v>
      </c>
      <c r="D2530" s="11">
        <f t="shared" si="39"/>
        <v>44075</v>
      </c>
      <c r="E2530" s="1" t="s">
        <v>58</v>
      </c>
      <c r="F2530" s="1" t="s">
        <v>34</v>
      </c>
      <c r="G2530" s="4">
        <v>14546809</v>
      </c>
      <c r="H2530" s="5">
        <v>347912639.48000026</v>
      </c>
      <c r="I2530" s="4">
        <v>12894034</v>
      </c>
      <c r="J2530" s="4">
        <v>1652775</v>
      </c>
      <c r="K2530" s="4">
        <v>314973495.20000017</v>
      </c>
      <c r="L2530" s="4">
        <v>32939144.279999983</v>
      </c>
      <c r="M2530" s="6">
        <v>0.88638229868832397</v>
      </c>
      <c r="N2530" s="4">
        <v>21.797609803196515</v>
      </c>
      <c r="O2530" s="4">
        <v>412432983.43000019</v>
      </c>
      <c r="P2530" s="4">
        <v>366373078.09999996</v>
      </c>
      <c r="Q2530" s="4">
        <v>313898345.10000002</v>
      </c>
      <c r="R2530" s="4">
        <v>52474733.000000015</v>
      </c>
    </row>
    <row r="2531" spans="1:18" ht="15" x14ac:dyDescent="0.2">
      <c r="A2531" s="1" t="str" cm="1">
        <f t="array" ref="A2531">_xlfn.LET(
  _xlpm.n, UPPER(TRIM(C2531)),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C2531
  )
)</f>
        <v>Victoria</v>
      </c>
      <c r="B2531" s="1" t="str" cm="1">
        <f t="array" ref="B2531">_xlfn.LET(
  _xlpm.n, UPPER(TRIM(C2531)),
  _xlfn.XLOOKUP(
    _xlpm.n,
    {"AUSTRALIA","NSW","VIC","QLD","SA","WA","TAS","NT","ACT","UNK"},
    {"AU","NSW","VIC","QLD","SA","WA","TAS","NT","ACT","UNK"},
    C2531
  )
)</f>
        <v>VIC</v>
      </c>
      <c r="C2531" s="1" t="s">
        <v>19</v>
      </c>
      <c r="D2531" s="11">
        <f t="shared" si="39"/>
        <v>44075</v>
      </c>
      <c r="E2531" s="1" t="s">
        <v>58</v>
      </c>
      <c r="F2531" s="1" t="s">
        <v>34</v>
      </c>
      <c r="G2531" s="4">
        <v>10490660</v>
      </c>
      <c r="H2531" s="5">
        <v>271253085.81000018</v>
      </c>
      <c r="I2531" s="4">
        <v>9657755</v>
      </c>
      <c r="J2531" s="4">
        <v>832905</v>
      </c>
      <c r="K2531" s="4">
        <v>253416710.75000009</v>
      </c>
      <c r="L2531" s="4">
        <v>17836375.059999999</v>
      </c>
      <c r="M2531" s="6">
        <v>0.92060509062346885</v>
      </c>
      <c r="N2531" s="4">
        <v>27.863771969355589</v>
      </c>
      <c r="O2531" s="4">
        <v>320967077.77000016</v>
      </c>
      <c r="P2531" s="4">
        <v>283629405.82999992</v>
      </c>
      <c r="Q2531" s="4">
        <v>252997015.74999997</v>
      </c>
      <c r="R2531" s="4">
        <v>30632390.079999983</v>
      </c>
    </row>
    <row r="2532" spans="1:18" ht="15" x14ac:dyDescent="0.2">
      <c r="A2532" s="1" t="str" cm="1">
        <f t="array" ref="A2532">_xlfn.LET(
  _xlpm.n, UPPER(TRIM(C2532)),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C2532
  )
)</f>
        <v>Queensland</v>
      </c>
      <c r="B2532" s="1" t="str" cm="1">
        <f t="array" ref="B2532">_xlfn.LET(
  _xlpm.n, UPPER(TRIM(C2532)),
  _xlfn.XLOOKUP(
    _xlpm.n,
    {"AUSTRALIA","NSW","VIC","QLD","SA","WA","TAS","NT","ACT","UNK"},
    {"AU","NSW","VIC","QLD","SA","WA","TAS","NT","ACT","UNK"},
    C2532
  )
)</f>
        <v>QLD</v>
      </c>
      <c r="C2532" s="1" t="s">
        <v>20</v>
      </c>
      <c r="D2532" s="11">
        <f t="shared" si="39"/>
        <v>44075</v>
      </c>
      <c r="E2532" s="1" t="s">
        <v>58</v>
      </c>
      <c r="F2532" s="1" t="s">
        <v>34</v>
      </c>
      <c r="G2532" s="4">
        <v>8555954</v>
      </c>
      <c r="H2532" s="5">
        <v>208812410.92999995</v>
      </c>
      <c r="I2532" s="4">
        <v>7722702</v>
      </c>
      <c r="J2532" s="4">
        <v>833252</v>
      </c>
      <c r="K2532" s="4">
        <v>190328057.85000017</v>
      </c>
      <c r="L2532" s="4">
        <v>18484353.080000002</v>
      </c>
      <c r="M2532" s="6">
        <v>0.90261144461505982</v>
      </c>
      <c r="N2532" s="4">
        <v>24.398185513288158</v>
      </c>
      <c r="O2532" s="4">
        <v>247787500.83000025</v>
      </c>
      <c r="P2532" s="4">
        <v>221177374.49999976</v>
      </c>
      <c r="Q2532" s="4">
        <v>189964726.4000001</v>
      </c>
      <c r="R2532" s="4">
        <v>31212648.099999994</v>
      </c>
    </row>
    <row r="2533" spans="1:18" ht="15" x14ac:dyDescent="0.2">
      <c r="A2533" s="1" t="str" cm="1">
        <f t="array" ref="A2533">_xlfn.LET(
  _xlpm.n, UPPER(TRIM(C2533)),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C2533
  )
)</f>
        <v>South Australia</v>
      </c>
      <c r="B2533" s="1" t="str" cm="1">
        <f t="array" ref="B2533">_xlfn.LET(
  _xlpm.n, UPPER(TRIM(C2533)),
  _xlfn.XLOOKUP(
    _xlpm.n,
    {"AUSTRALIA","NSW","VIC","QLD","SA","WA","TAS","NT","ACT","UNK"},
    {"AU","NSW","VIC","QLD","SA","WA","TAS","NT","ACT","UNK"},
    C2533
  )
)</f>
        <v>SA</v>
      </c>
      <c r="C2533" s="1" t="s">
        <v>21</v>
      </c>
      <c r="D2533" s="11">
        <f t="shared" si="39"/>
        <v>44075</v>
      </c>
      <c r="E2533" s="1" t="s">
        <v>58</v>
      </c>
      <c r="F2533" s="1" t="s">
        <v>34</v>
      </c>
      <c r="G2533" s="4">
        <v>3139852</v>
      </c>
      <c r="H2533" s="5">
        <v>68550826.610000074</v>
      </c>
      <c r="I2533" s="4">
        <v>2847585</v>
      </c>
      <c r="J2533" s="4">
        <v>292267</v>
      </c>
      <c r="K2533" s="4">
        <v>62097655.850000054</v>
      </c>
      <c r="L2533" s="4">
        <v>6453170.7599999979</v>
      </c>
      <c r="M2533" s="6">
        <v>0.90691695022567942</v>
      </c>
      <c r="N2533" s="4">
        <v>19.881882877343998</v>
      </c>
      <c r="O2533" s="4">
        <v>81163212.970000014</v>
      </c>
      <c r="P2533" s="4">
        <v>72237761.470000058</v>
      </c>
      <c r="Q2533" s="4">
        <v>61789110.050000034</v>
      </c>
      <c r="R2533" s="4">
        <v>10448651.419999994</v>
      </c>
    </row>
    <row r="2534" spans="1:18" ht="15" x14ac:dyDescent="0.2">
      <c r="A2534" s="1" t="str" cm="1">
        <f t="array" ref="A2534">_xlfn.LET(
  _xlpm.n, UPPER(TRIM(C2534)),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C2534
  )
)</f>
        <v>Western Australia</v>
      </c>
      <c r="B2534" s="1" t="str" cm="1">
        <f t="array" ref="B2534">_xlfn.LET(
  _xlpm.n, UPPER(TRIM(C2534)),
  _xlfn.XLOOKUP(
    _xlpm.n,
    {"AUSTRALIA","NSW","VIC","QLD","SA","WA","TAS","NT","ACT","UNK"},
    {"AU","NSW","VIC","QLD","SA","WA","TAS","NT","ACT","UNK"},
    C2534
  )
)</f>
        <v>WA</v>
      </c>
      <c r="C2534" s="1" t="s">
        <v>22</v>
      </c>
      <c r="D2534" s="11">
        <f t="shared" si="39"/>
        <v>44075</v>
      </c>
      <c r="E2534" s="1" t="s">
        <v>58</v>
      </c>
      <c r="F2534" s="1" t="s">
        <v>34</v>
      </c>
      <c r="G2534" s="4">
        <v>3887806</v>
      </c>
      <c r="H2534" s="5">
        <v>85822058.90000011</v>
      </c>
      <c r="I2534" s="4">
        <v>3510440</v>
      </c>
      <c r="J2534" s="4">
        <v>377366</v>
      </c>
      <c r="K2534" s="4">
        <v>77386686.400000051</v>
      </c>
      <c r="L2534" s="4">
        <v>8435372.4999999963</v>
      </c>
      <c r="M2534" s="6">
        <v>0.90293600040742772</v>
      </c>
      <c r="N2534" s="4">
        <v>22.25585088458298</v>
      </c>
      <c r="O2534" s="4">
        <v>101935205.48000003</v>
      </c>
      <c r="P2534" s="4">
        <v>91658818.070000052</v>
      </c>
      <c r="Q2534" s="4">
        <v>77238465.700000063</v>
      </c>
      <c r="R2534" s="4">
        <v>14420352.37000001</v>
      </c>
    </row>
    <row r="2535" spans="1:18" ht="15" x14ac:dyDescent="0.2">
      <c r="A2535" s="1" t="str" cm="1">
        <f t="array" ref="A2535">_xlfn.LET(
  _xlpm.n, UPPER(TRIM(C2535)),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C2535
  )
)</f>
        <v>Tasmania</v>
      </c>
      <c r="B2535" s="1" t="str" cm="1">
        <f t="array" ref="B2535">_xlfn.LET(
  _xlpm.n, UPPER(TRIM(C2535)),
  _xlfn.XLOOKUP(
    _xlpm.n,
    {"AUSTRALIA","NSW","VIC","QLD","SA","WA","TAS","NT","ACT","UNK"},
    {"AU","NSW","VIC","QLD","SA","WA","TAS","NT","ACT","UNK"},
    C2535
  )
)</f>
        <v>TAS</v>
      </c>
      <c r="C2535" s="1" t="s">
        <v>23</v>
      </c>
      <c r="D2535" s="11">
        <f t="shared" si="39"/>
        <v>44075</v>
      </c>
      <c r="E2535" s="1" t="s">
        <v>58</v>
      </c>
      <c r="F2535" s="1" t="s">
        <v>34</v>
      </c>
      <c r="G2535" s="4">
        <v>815009</v>
      </c>
      <c r="H2535" s="5">
        <v>17030249.799999993</v>
      </c>
      <c r="I2535" s="4">
        <v>752205</v>
      </c>
      <c r="J2535" s="4">
        <v>62804</v>
      </c>
      <c r="K2535" s="4">
        <v>15565112.250000004</v>
      </c>
      <c r="L2535" s="4">
        <v>1465137.5499999989</v>
      </c>
      <c r="M2535" s="6">
        <v>0.92294072826189655</v>
      </c>
      <c r="N2535" s="4">
        <v>31.036807047700925</v>
      </c>
      <c r="O2535" s="4">
        <v>20180994.050000004</v>
      </c>
      <c r="P2535" s="4">
        <v>18041331.979999993</v>
      </c>
      <c r="Q2535" s="4">
        <v>15529532.850000003</v>
      </c>
      <c r="R2535" s="4">
        <v>2511799.1300000008</v>
      </c>
    </row>
    <row r="2536" spans="1:18" ht="15" x14ac:dyDescent="0.2">
      <c r="A2536" s="1" t="str" cm="1">
        <f t="array" ref="A2536">_xlfn.LET(
  _xlpm.n, UPPER(TRIM(C2536)),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C2536
  )
)</f>
        <v>Northern Territory</v>
      </c>
      <c r="B2536" s="1" t="str" cm="1">
        <f t="array" ref="B2536">_xlfn.LET(
  _xlpm.n, UPPER(TRIM(C2536)),
  _xlfn.XLOOKUP(
    _xlpm.n,
    {"AUSTRALIA","NSW","VIC","QLD","SA","WA","TAS","NT","ACT","UNK"},
    {"AU","NSW","VIC","QLD","SA","WA","TAS","NT","ACT","UNK"},
    C2536
  )
)</f>
        <v>NT</v>
      </c>
      <c r="C2536" s="1" t="s">
        <v>24</v>
      </c>
      <c r="D2536" s="11">
        <f t="shared" si="39"/>
        <v>44075</v>
      </c>
      <c r="E2536" s="1" t="s">
        <v>58</v>
      </c>
      <c r="F2536" s="1" t="s">
        <v>34</v>
      </c>
      <c r="G2536" s="4">
        <v>272569</v>
      </c>
      <c r="H2536" s="5">
        <v>5982963.2500000019</v>
      </c>
      <c r="I2536" s="4">
        <v>264781</v>
      </c>
      <c r="J2536" s="4">
        <v>7788</v>
      </c>
      <c r="K2536" s="4">
        <v>5766348.8000000026</v>
      </c>
      <c r="L2536" s="4">
        <v>216614.44999999987</v>
      </c>
      <c r="M2536" s="6">
        <v>0.97142741837846569</v>
      </c>
      <c r="N2536" s="4">
        <v>45.628070175438602</v>
      </c>
      <c r="O2536" s="4">
        <v>7043993.2999999989</v>
      </c>
      <c r="P2536" s="4">
        <v>6090173.5400000019</v>
      </c>
      <c r="Q2536" s="4">
        <v>5752056.5500000026</v>
      </c>
      <c r="R2536" s="4">
        <v>338116.99000000011</v>
      </c>
    </row>
    <row r="2537" spans="1:18" ht="15" x14ac:dyDescent="0.2">
      <c r="A2537" s="1" t="str" cm="1">
        <f t="array" ref="A2537">_xlfn.LET(
  _xlpm.n, UPPER(TRIM(C2537)),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C2537
  )
)</f>
        <v>Australian Capital Territory</v>
      </c>
      <c r="B2537" s="1" t="str" cm="1">
        <f t="array" ref="B2537">_xlfn.LET(
  _xlpm.n, UPPER(TRIM(C2537)),
  _xlfn.XLOOKUP(
    _xlpm.n,
    {"AUSTRALIA","NSW","VIC","QLD","SA","WA","TAS","NT","ACT","UNK"},
    {"AU","NSW","VIC","QLD","SA","WA","TAS","NT","ACT","UNK"},
    C2537
  )
)</f>
        <v>ACT</v>
      </c>
      <c r="C2537" s="1" t="s">
        <v>25</v>
      </c>
      <c r="D2537" s="11">
        <f t="shared" si="39"/>
        <v>44075</v>
      </c>
      <c r="E2537" s="1" t="s">
        <v>58</v>
      </c>
      <c r="F2537" s="1" t="s">
        <v>34</v>
      </c>
      <c r="G2537" s="4">
        <v>662100</v>
      </c>
      <c r="H2537" s="5">
        <v>14853354.799999993</v>
      </c>
      <c r="I2537" s="4">
        <v>603629</v>
      </c>
      <c r="J2537" s="4">
        <v>58471</v>
      </c>
      <c r="K2537" s="4">
        <v>13371600.450000001</v>
      </c>
      <c r="L2537" s="4">
        <v>1481754.3499999996</v>
      </c>
      <c r="M2537" s="6">
        <v>0.91168856668177012</v>
      </c>
      <c r="N2537" s="4">
        <v>17.331199760646246</v>
      </c>
      <c r="O2537" s="4">
        <v>17560445.119999986</v>
      </c>
      <c r="P2537" s="4">
        <v>15786536.299999999</v>
      </c>
      <c r="Q2537" s="4">
        <v>13339796.049999999</v>
      </c>
      <c r="R2537" s="4">
        <v>2446740.2500000009</v>
      </c>
    </row>
    <row r="2538" spans="1:18" ht="15" x14ac:dyDescent="0.2">
      <c r="A2538" s="1" t="str" cm="1">
        <f t="array" ref="A2538">_xlfn.LET(
  _xlpm.n, UPPER(TRIM(C2538)),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C2538
  )
)</f>
        <v>Unknown</v>
      </c>
      <c r="B2538" s="1" t="str" cm="1">
        <f t="array" ref="B2538">_xlfn.LET(
  _xlpm.n, UPPER(TRIM(C2538)),
  _xlfn.XLOOKUP(
    _xlpm.n,
    {"AUSTRALIA","NSW","VIC","QLD","SA","WA","TAS","NT","ACT","UNK"},
    {"AU","NSW","VIC","QLD","SA","WA","TAS","NT","ACT","UNK"},
    C2538
  )
)</f>
        <v>UNK</v>
      </c>
      <c r="C2538" s="1" t="s">
        <v>26</v>
      </c>
      <c r="D2538" s="11">
        <f t="shared" si="39"/>
        <v>44075</v>
      </c>
      <c r="E2538" s="1" t="s">
        <v>58</v>
      </c>
      <c r="F2538" s="1" t="s">
        <v>34</v>
      </c>
      <c r="G2538" s="4">
        <v>182</v>
      </c>
      <c r="H2538" s="5">
        <v>4251.45</v>
      </c>
      <c r="I2538" s="4">
        <v>177</v>
      </c>
      <c r="J2538" s="4">
        <v>5</v>
      </c>
      <c r="K2538" s="4">
        <v>3892.45</v>
      </c>
      <c r="L2538" s="4">
        <v>359</v>
      </c>
      <c r="M2538" s="6">
        <v>0.97252747252747251</v>
      </c>
      <c r="N2538" s="4" t="s">
        <v>32</v>
      </c>
      <c r="O2538" s="4">
        <v>5052.2</v>
      </c>
      <c r="P2538" s="4">
        <v>4449.95</v>
      </c>
      <c r="Q2538" s="4">
        <v>3892.45</v>
      </c>
      <c r="R2538" s="4">
        <v>557.5</v>
      </c>
    </row>
    <row r="2539" spans="1:18" ht="15" x14ac:dyDescent="0.2">
      <c r="A2539" s="1" t="str" cm="1">
        <f t="array" ref="A2539">_xlfn.LET(
  _xlpm.n, UPPER(TRIM(C2539)),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C2539
  )
)</f>
        <v>Australia</v>
      </c>
      <c r="B2539" s="1" t="str" cm="1">
        <f t="array" ref="B2539">_xlfn.LET(
  _xlpm.n, UPPER(TRIM(C2539)),
  _xlfn.XLOOKUP(
    _xlpm.n,
    {"AUSTRALIA","NSW","VIC","QLD","SA","WA","TAS","NT","ACT","UNK"},
    {"AU","NSW","VIC","QLD","SA","WA","TAS","NT","ACT","UNK"},
    C2539
  )
)</f>
        <v>AU</v>
      </c>
      <c r="C2539" s="2" t="s">
        <v>15</v>
      </c>
      <c r="D2539" s="12">
        <f t="shared" si="39"/>
        <v>44075</v>
      </c>
      <c r="E2539" s="3" t="s">
        <v>58</v>
      </c>
      <c r="F2539" s="3" t="s">
        <v>35</v>
      </c>
      <c r="G2539" s="8">
        <v>7430937</v>
      </c>
      <c r="H2539" s="9">
        <v>1105073700.5200045</v>
      </c>
      <c r="I2539" s="8">
        <v>6053212</v>
      </c>
      <c r="J2539" s="8">
        <v>1377725</v>
      </c>
      <c r="K2539" s="8">
        <v>913961506.45000064</v>
      </c>
      <c r="L2539" s="8">
        <v>191112194.06999975</v>
      </c>
      <c r="M2539" s="10">
        <v>0.81459605968937698</v>
      </c>
      <c r="N2539" s="8">
        <v>112.99642251712781</v>
      </c>
      <c r="O2539" s="8">
        <v>1183519129.3899958</v>
      </c>
      <c r="P2539" s="8">
        <v>1245958257.9200025</v>
      </c>
      <c r="Q2539" s="8">
        <v>913961506.45000064</v>
      </c>
      <c r="R2539" s="8">
        <v>331996751.47000122</v>
      </c>
    </row>
    <row r="2540" spans="1:18" ht="15" x14ac:dyDescent="0.2">
      <c r="A2540" s="1" t="str" cm="1">
        <f t="array" ref="A2540">_xlfn.LET(
  _xlpm.n, UPPER(TRIM(C2540)),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C2540
  )
)</f>
        <v>New South Wales</v>
      </c>
      <c r="B2540" s="1" t="str" cm="1">
        <f t="array" ref="B2540">_xlfn.LET(
  _xlpm.n, UPPER(TRIM(C2540)),
  _xlfn.XLOOKUP(
    _xlpm.n,
    {"AUSTRALIA","NSW","VIC","QLD","SA","WA","TAS","NT","ACT","UNK"},
    {"AU","NSW","VIC","QLD","SA","WA","TAS","NT","ACT","UNK"},
    C2540
  )
)</f>
        <v>NSW</v>
      </c>
      <c r="C2540" s="1" t="s">
        <v>18</v>
      </c>
      <c r="D2540" s="11">
        <f t="shared" si="39"/>
        <v>44075</v>
      </c>
      <c r="E2540" s="1" t="s">
        <v>58</v>
      </c>
      <c r="F2540" s="1" t="s">
        <v>35</v>
      </c>
      <c r="G2540" s="4">
        <v>2658038</v>
      </c>
      <c r="H2540" s="5">
        <v>398554416.75999993</v>
      </c>
      <c r="I2540" s="4">
        <v>2160406</v>
      </c>
      <c r="J2540" s="4">
        <v>497632</v>
      </c>
      <c r="K2540" s="4">
        <v>329044107.64999986</v>
      </c>
      <c r="L2540" s="4">
        <v>69510309.110000044</v>
      </c>
      <c r="M2540" s="6">
        <v>0.81278221003612439</v>
      </c>
      <c r="N2540" s="4">
        <v>101.93308193165164</v>
      </c>
      <c r="O2540" s="4">
        <v>427345498.25000018</v>
      </c>
      <c r="P2540" s="4">
        <v>443309014.38999975</v>
      </c>
      <c r="Q2540" s="4">
        <v>329044107.64999986</v>
      </c>
      <c r="R2540" s="4">
        <v>114264906.73999992</v>
      </c>
    </row>
    <row r="2541" spans="1:18" ht="15" x14ac:dyDescent="0.2">
      <c r="A2541" s="1" t="str" cm="1">
        <f t="array" ref="A2541">_xlfn.LET(
  _xlpm.n, UPPER(TRIM(C2541)),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C2541
  )
)</f>
        <v>Victoria</v>
      </c>
      <c r="B2541" s="1" t="str" cm="1">
        <f t="array" ref="B2541">_xlfn.LET(
  _xlpm.n, UPPER(TRIM(C2541)),
  _xlfn.XLOOKUP(
    _xlpm.n,
    {"AUSTRALIA","NSW","VIC","QLD","SA","WA","TAS","NT","ACT","UNK"},
    {"AU","NSW","VIC","QLD","SA","WA","TAS","NT","ACT","UNK"},
    C2541
  )
)</f>
        <v>VIC</v>
      </c>
      <c r="C2541" s="1" t="s">
        <v>19</v>
      </c>
      <c r="D2541" s="11">
        <f t="shared" si="39"/>
        <v>44075</v>
      </c>
      <c r="E2541" s="1" t="s">
        <v>58</v>
      </c>
      <c r="F2541" s="1" t="s">
        <v>35</v>
      </c>
      <c r="G2541" s="4">
        <v>1627757</v>
      </c>
      <c r="H2541" s="5">
        <v>243292418.9999997</v>
      </c>
      <c r="I2541" s="4">
        <v>1272055</v>
      </c>
      <c r="J2541" s="4">
        <v>355702</v>
      </c>
      <c r="K2541" s="4">
        <v>195506403.69999993</v>
      </c>
      <c r="L2541" s="4">
        <v>47786015.300000019</v>
      </c>
      <c r="M2541" s="6">
        <v>0.78147721066473685</v>
      </c>
      <c r="N2541" s="4">
        <v>117.79639390662629</v>
      </c>
      <c r="O2541" s="4">
        <v>260910809.6700002</v>
      </c>
      <c r="P2541" s="4">
        <v>281577216.54999959</v>
      </c>
      <c r="Q2541" s="4">
        <v>195506403.69999993</v>
      </c>
      <c r="R2541" s="4">
        <v>86070812.849999905</v>
      </c>
    </row>
    <row r="2542" spans="1:18" ht="15" x14ac:dyDescent="0.2">
      <c r="A2542" s="1" t="str" cm="1">
        <f t="array" ref="A2542">_xlfn.LET(
  _xlpm.n, UPPER(TRIM(C2542)),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C2542
  )
)</f>
        <v>Queensland</v>
      </c>
      <c r="B2542" s="1" t="str" cm="1">
        <f t="array" ref="B2542">_xlfn.LET(
  _xlpm.n, UPPER(TRIM(C2542)),
  _xlfn.XLOOKUP(
    _xlpm.n,
    {"AUSTRALIA","NSW","VIC","QLD","SA","WA","TAS","NT","ACT","UNK"},
    {"AU","NSW","VIC","QLD","SA","WA","TAS","NT","ACT","UNK"},
    C2542
  )
)</f>
        <v>QLD</v>
      </c>
      <c r="C2542" s="1" t="s">
        <v>20</v>
      </c>
      <c r="D2542" s="11">
        <f t="shared" si="39"/>
        <v>44075</v>
      </c>
      <c r="E2542" s="1" t="s">
        <v>58</v>
      </c>
      <c r="F2542" s="1" t="s">
        <v>35</v>
      </c>
      <c r="G2542" s="4">
        <v>1617459</v>
      </c>
      <c r="H2542" s="5">
        <v>238269430.7100001</v>
      </c>
      <c r="I2542" s="4">
        <v>1364493</v>
      </c>
      <c r="J2542" s="4">
        <v>252966</v>
      </c>
      <c r="K2542" s="4">
        <v>203010424.75000015</v>
      </c>
      <c r="L2542" s="4">
        <v>35259005.959999993</v>
      </c>
      <c r="M2542" s="6">
        <v>0.84360283630064192</v>
      </c>
      <c r="N2542" s="4">
        <v>112.71249115329718</v>
      </c>
      <c r="O2542" s="4">
        <v>254233780.94999963</v>
      </c>
      <c r="P2542" s="4">
        <v>264870875.34000003</v>
      </c>
      <c r="Q2542" s="4">
        <v>203010424.75000015</v>
      </c>
      <c r="R2542" s="4">
        <v>61860450.589999966</v>
      </c>
    </row>
    <row r="2543" spans="1:18" ht="15" x14ac:dyDescent="0.2">
      <c r="A2543" s="1" t="str" cm="1">
        <f t="array" ref="A2543">_xlfn.LET(
  _xlpm.n, UPPER(TRIM(C2543)),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C2543
  )
)</f>
        <v>South Australia</v>
      </c>
      <c r="B2543" s="1" t="str" cm="1">
        <f t="array" ref="B2543">_xlfn.LET(
  _xlpm.n, UPPER(TRIM(C2543)),
  _xlfn.XLOOKUP(
    _xlpm.n,
    {"AUSTRALIA","NSW","VIC","QLD","SA","WA","TAS","NT","ACT","UNK"},
    {"AU","NSW","VIC","QLD","SA","WA","TAS","NT","ACT","UNK"},
    C2543
  )
)</f>
        <v>SA</v>
      </c>
      <c r="C2543" s="1" t="s">
        <v>21</v>
      </c>
      <c r="D2543" s="11">
        <f t="shared" si="39"/>
        <v>44075</v>
      </c>
      <c r="E2543" s="1" t="s">
        <v>58</v>
      </c>
      <c r="F2543" s="1" t="s">
        <v>35</v>
      </c>
      <c r="G2543" s="4">
        <v>516708</v>
      </c>
      <c r="H2543" s="5">
        <v>73459039.550000072</v>
      </c>
      <c r="I2543" s="4">
        <v>409550</v>
      </c>
      <c r="J2543" s="4">
        <v>107158</v>
      </c>
      <c r="K2543" s="4">
        <v>58353081.350000024</v>
      </c>
      <c r="L2543" s="4">
        <v>15105958.200000005</v>
      </c>
      <c r="M2543" s="6">
        <v>0.79261401023402001</v>
      </c>
      <c r="N2543" s="4">
        <v>114.87686874907946</v>
      </c>
      <c r="O2543" s="4">
        <v>79165655.469999939</v>
      </c>
      <c r="P2543" s="4">
        <v>84629770.959999979</v>
      </c>
      <c r="Q2543" s="4">
        <v>58353081.350000024</v>
      </c>
      <c r="R2543" s="4">
        <v>26276689.610000007</v>
      </c>
    </row>
    <row r="2544" spans="1:18" ht="15" x14ac:dyDescent="0.2">
      <c r="A2544" s="1" t="str" cm="1">
        <f t="array" ref="A2544">_xlfn.LET(
  _xlpm.n, UPPER(TRIM(C2544)),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C2544
  )
)</f>
        <v>Western Australia</v>
      </c>
      <c r="B2544" s="1" t="str" cm="1">
        <f t="array" ref="B2544">_xlfn.LET(
  _xlpm.n, UPPER(TRIM(C2544)),
  _xlfn.XLOOKUP(
    _xlpm.n,
    {"AUSTRALIA","NSW","VIC","QLD","SA","WA","TAS","NT","ACT","UNK"},
    {"AU","NSW","VIC","QLD","SA","WA","TAS","NT","ACT","UNK"},
    C2544
  )
)</f>
        <v>WA</v>
      </c>
      <c r="C2544" s="1" t="s">
        <v>22</v>
      </c>
      <c r="D2544" s="11">
        <f t="shared" si="39"/>
        <v>44075</v>
      </c>
      <c r="E2544" s="1" t="s">
        <v>58</v>
      </c>
      <c r="F2544" s="1" t="s">
        <v>35</v>
      </c>
      <c r="G2544" s="4">
        <v>728577</v>
      </c>
      <c r="H2544" s="5">
        <v>110403799.03000009</v>
      </c>
      <c r="I2544" s="4">
        <v>634040</v>
      </c>
      <c r="J2544" s="4">
        <v>94537</v>
      </c>
      <c r="K2544" s="4">
        <v>96381616.150000021</v>
      </c>
      <c r="L2544" s="4">
        <v>14022182.880000003</v>
      </c>
      <c r="M2544" s="6">
        <v>0.87024432558260834</v>
      </c>
      <c r="N2544" s="4">
        <v>143.28702327432799</v>
      </c>
      <c r="O2544" s="4">
        <v>117675297.15000001</v>
      </c>
      <c r="P2544" s="4">
        <v>122436628.28</v>
      </c>
      <c r="Q2544" s="4">
        <v>96381616.150000021</v>
      </c>
      <c r="R2544" s="4">
        <v>26055012.130000003</v>
      </c>
    </row>
    <row r="2545" spans="1:18" ht="15" x14ac:dyDescent="0.2">
      <c r="A2545" s="1" t="str" cm="1">
        <f t="array" ref="A2545">_xlfn.LET(
  _xlpm.n, UPPER(TRIM(C2545)),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C2545
  )
)</f>
        <v>Tasmania</v>
      </c>
      <c r="B2545" s="1" t="str" cm="1">
        <f t="array" ref="B2545">_xlfn.LET(
  _xlpm.n, UPPER(TRIM(C2545)),
  _xlfn.XLOOKUP(
    _xlpm.n,
    {"AUSTRALIA","NSW","VIC","QLD","SA","WA","TAS","NT","ACT","UNK"},
    {"AU","NSW","VIC","QLD","SA","WA","TAS","NT","ACT","UNK"},
    C2545
  )
)</f>
        <v>TAS</v>
      </c>
      <c r="C2545" s="1" t="s">
        <v>23</v>
      </c>
      <c r="D2545" s="11">
        <f t="shared" si="39"/>
        <v>44075</v>
      </c>
      <c r="E2545" s="1" t="s">
        <v>58</v>
      </c>
      <c r="F2545" s="1" t="s">
        <v>35</v>
      </c>
      <c r="G2545" s="4">
        <v>145993</v>
      </c>
      <c r="H2545" s="5">
        <v>20775963.700000037</v>
      </c>
      <c r="I2545" s="4">
        <v>114330</v>
      </c>
      <c r="J2545" s="4">
        <v>31663</v>
      </c>
      <c r="K2545" s="4">
        <v>16487563.200000014</v>
      </c>
      <c r="L2545" s="4">
        <v>4288400.4999999981</v>
      </c>
      <c r="M2545" s="6">
        <v>0.78311973861760498</v>
      </c>
      <c r="N2545" s="4">
        <v>124.81027489532137</v>
      </c>
      <c r="O2545" s="4">
        <v>22393146.670000017</v>
      </c>
      <c r="P2545" s="4">
        <v>24185370.220000021</v>
      </c>
      <c r="Q2545" s="4">
        <v>16487563.200000014</v>
      </c>
      <c r="R2545" s="4">
        <v>7697807.0200000051</v>
      </c>
    </row>
    <row r="2546" spans="1:18" ht="15" x14ac:dyDescent="0.2">
      <c r="A2546" s="1" t="str" cm="1">
        <f t="array" ref="A2546">_xlfn.LET(
  _xlpm.n, UPPER(TRIM(C2546)),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C2546
  )
)</f>
        <v>Northern Territory</v>
      </c>
      <c r="B2546" s="1" t="str" cm="1">
        <f t="array" ref="B2546">_xlfn.LET(
  _xlpm.n, UPPER(TRIM(C2546)),
  _xlfn.XLOOKUP(
    _xlpm.n,
    {"AUSTRALIA","NSW","VIC","QLD","SA","WA","TAS","NT","ACT","UNK"},
    {"AU","NSW","VIC","QLD","SA","WA","TAS","NT","ACT","UNK"},
    C2546
  )
)</f>
        <v>NT</v>
      </c>
      <c r="C2546" s="1" t="s">
        <v>24</v>
      </c>
      <c r="D2546" s="11">
        <f t="shared" si="39"/>
        <v>44075</v>
      </c>
      <c r="E2546" s="1" t="s">
        <v>58</v>
      </c>
      <c r="F2546" s="1" t="s">
        <v>35</v>
      </c>
      <c r="G2546" s="4">
        <v>40472</v>
      </c>
      <c r="H2546" s="5">
        <v>5334682.55</v>
      </c>
      <c r="I2546" s="4">
        <v>35093</v>
      </c>
      <c r="J2546" s="4">
        <v>5379</v>
      </c>
      <c r="K2546" s="4">
        <v>4606388.4000000022</v>
      </c>
      <c r="L2546" s="4">
        <v>728294.15000000107</v>
      </c>
      <c r="M2546" s="6">
        <v>0.86709329907096266</v>
      </c>
      <c r="N2546" s="4">
        <v>137.60619194251979</v>
      </c>
      <c r="O2546" s="4">
        <v>5700518.9500000002</v>
      </c>
      <c r="P2546" s="4">
        <v>5985830.8000000017</v>
      </c>
      <c r="Q2546" s="4">
        <v>4606388.4000000022</v>
      </c>
      <c r="R2546" s="4">
        <v>1379442.399999999</v>
      </c>
    </row>
    <row r="2547" spans="1:18" ht="15" x14ac:dyDescent="0.2">
      <c r="A2547" s="1" t="str" cm="1">
        <f t="array" ref="A2547">_xlfn.LET(
  _xlpm.n, UPPER(TRIM(C2547)),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C2547
  )
)</f>
        <v>Australian Capital Territory</v>
      </c>
      <c r="B2547" s="1" t="str" cm="1">
        <f t="array" ref="B2547">_xlfn.LET(
  _xlpm.n, UPPER(TRIM(C2547)),
  _xlfn.XLOOKUP(
    _xlpm.n,
    {"AUSTRALIA","NSW","VIC","QLD","SA","WA","TAS","NT","ACT","UNK"},
    {"AU","NSW","VIC","QLD","SA","WA","TAS","NT","ACT","UNK"},
    C2547
  )
)</f>
        <v>ACT</v>
      </c>
      <c r="C2547" s="1" t="s">
        <v>25</v>
      </c>
      <c r="D2547" s="11">
        <f t="shared" si="39"/>
        <v>44075</v>
      </c>
      <c r="E2547" s="1" t="s">
        <v>58</v>
      </c>
      <c r="F2547" s="1" t="s">
        <v>35</v>
      </c>
      <c r="G2547" s="4">
        <v>95904</v>
      </c>
      <c r="H2547" s="5">
        <v>14978698.169999991</v>
      </c>
      <c r="I2547" s="4">
        <v>63221</v>
      </c>
      <c r="J2547" s="4">
        <v>32683</v>
      </c>
      <c r="K2547" s="4">
        <v>10567387.049999982</v>
      </c>
      <c r="L2547" s="4">
        <v>4411311.1199999955</v>
      </c>
      <c r="M2547" s="6">
        <v>0.65921129462796124</v>
      </c>
      <c r="N2547" s="4">
        <v>127.27264110562977</v>
      </c>
      <c r="O2547" s="4">
        <v>16088860.330000002</v>
      </c>
      <c r="P2547" s="4">
        <v>18957700.27999999</v>
      </c>
      <c r="Q2547" s="4">
        <v>10567387.050000001</v>
      </c>
      <c r="R2547" s="4">
        <v>8390313.2300000098</v>
      </c>
    </row>
    <row r="2548" spans="1:18" ht="15" x14ac:dyDescent="0.2">
      <c r="A2548" s="1" t="str" cm="1">
        <f t="array" ref="A2548">_xlfn.LET(
  _xlpm.n, UPPER(TRIM(C2548)),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C2548
  )
)</f>
        <v>Unknown</v>
      </c>
      <c r="B2548" s="1" t="str" cm="1">
        <f t="array" ref="B2548">_xlfn.LET(
  _xlpm.n, UPPER(TRIM(C2548)),
  _xlfn.XLOOKUP(
    _xlpm.n,
    {"AUSTRALIA","NSW","VIC","QLD","SA","WA","TAS","NT","ACT","UNK"},
    {"AU","NSW","VIC","QLD","SA","WA","TAS","NT","ACT","UNK"},
    C2548
  )
)</f>
        <v>UNK</v>
      </c>
      <c r="C2548" s="1" t="s">
        <v>26</v>
      </c>
      <c r="D2548" s="11">
        <f t="shared" si="39"/>
        <v>44075</v>
      </c>
      <c r="E2548" s="1" t="s">
        <v>58</v>
      </c>
      <c r="F2548" s="1" t="s">
        <v>35</v>
      </c>
      <c r="G2548" s="4">
        <v>29</v>
      </c>
      <c r="H2548" s="5">
        <v>5251.0500000000011</v>
      </c>
      <c r="I2548" s="4">
        <v>24</v>
      </c>
      <c r="J2548" s="4">
        <v>5</v>
      </c>
      <c r="K2548" s="4">
        <v>4534.1999999999989</v>
      </c>
      <c r="L2548" s="4">
        <v>716.85</v>
      </c>
      <c r="M2548" s="6">
        <v>0.82758620689655171</v>
      </c>
      <c r="N2548" s="4">
        <v>137.9375</v>
      </c>
      <c r="O2548" s="4">
        <v>5561.95</v>
      </c>
      <c r="P2548" s="4">
        <v>5851.1</v>
      </c>
      <c r="Q2548" s="4">
        <v>4534.1999999999989</v>
      </c>
      <c r="R2548" s="4">
        <v>1316.9</v>
      </c>
    </row>
    <row r="2549" spans="1:18" ht="15" x14ac:dyDescent="0.2">
      <c r="A2549" s="1" t="str" cm="1">
        <f t="array" ref="A2549">_xlfn.LET(
  _xlpm.n, UPPER(TRIM(C2549)),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C2549
  )
)</f>
        <v>Australia</v>
      </c>
      <c r="B2549" s="1" t="str" cm="1">
        <f t="array" ref="B2549">_xlfn.LET(
  _xlpm.n, UPPER(TRIM(C2549)),
  _xlfn.XLOOKUP(
    _xlpm.n,
    {"AUSTRALIA","NSW","VIC","QLD","SA","WA","TAS","NT","ACT","UNK"},
    {"AU","NSW","VIC","QLD","SA","WA","TAS","NT","ACT","UNK"},
    C2549
  )
)</f>
        <v>AU</v>
      </c>
      <c r="C2549" s="2" t="s">
        <v>15</v>
      </c>
      <c r="D2549" s="12">
        <f t="shared" si="39"/>
        <v>44075</v>
      </c>
      <c r="E2549" s="3" t="s">
        <v>58</v>
      </c>
      <c r="F2549" s="3" t="s">
        <v>36</v>
      </c>
      <c r="G2549" s="8">
        <v>3044596</v>
      </c>
      <c r="H2549" s="9">
        <v>547893938.93999898</v>
      </c>
      <c r="I2549" s="8">
        <v>1242069</v>
      </c>
      <c r="J2549" s="8">
        <v>1802527</v>
      </c>
      <c r="K2549" s="8">
        <v>128369971.29999988</v>
      </c>
      <c r="L2549" s="8">
        <v>419523967.63999981</v>
      </c>
      <c r="M2549" s="10">
        <v>0.407958560019129</v>
      </c>
      <c r="N2549" s="8">
        <v>93.320030391215781</v>
      </c>
      <c r="O2549" s="8">
        <v>678031168.82000422</v>
      </c>
      <c r="P2549" s="8">
        <v>1079414382.559998</v>
      </c>
      <c r="Q2549" s="8">
        <v>128369971.29999988</v>
      </c>
      <c r="R2549" s="8">
        <v>951044411.26000071</v>
      </c>
    </row>
    <row r="2550" spans="1:18" ht="15" x14ac:dyDescent="0.2">
      <c r="A2550" s="1" t="str" cm="1">
        <f t="array" ref="A2550">_xlfn.LET(
  _xlpm.n, UPPER(TRIM(C2550)),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C2550
  )
)</f>
        <v>New South Wales</v>
      </c>
      <c r="B2550" s="1" t="str" cm="1">
        <f t="array" ref="B2550">_xlfn.LET(
  _xlpm.n, UPPER(TRIM(C2550)),
  _xlfn.XLOOKUP(
    _xlpm.n,
    {"AUSTRALIA","NSW","VIC","QLD","SA","WA","TAS","NT","ACT","UNK"},
    {"AU","NSW","VIC","QLD","SA","WA","TAS","NT","ACT","UNK"},
    C2550
  )
)</f>
        <v>NSW</v>
      </c>
      <c r="C2550" s="1" t="s">
        <v>18</v>
      </c>
      <c r="D2550" s="11">
        <f t="shared" si="39"/>
        <v>44075</v>
      </c>
      <c r="E2550" s="1" t="s">
        <v>58</v>
      </c>
      <c r="F2550" s="1" t="s">
        <v>36</v>
      </c>
      <c r="G2550" s="4">
        <v>1045186</v>
      </c>
      <c r="H2550" s="5">
        <v>193252367.94999972</v>
      </c>
      <c r="I2550" s="4">
        <v>455581</v>
      </c>
      <c r="J2550" s="4">
        <v>589605</v>
      </c>
      <c r="K2550" s="4">
        <v>49224187.650000006</v>
      </c>
      <c r="L2550" s="4">
        <v>144028180.29999971</v>
      </c>
      <c r="M2550" s="6">
        <v>0.43588509604988968</v>
      </c>
      <c r="N2550" s="4">
        <v>106.32530924994491</v>
      </c>
      <c r="O2550" s="4">
        <v>235029593.2099998</v>
      </c>
      <c r="P2550" s="4">
        <v>392544513.92999983</v>
      </c>
      <c r="Q2550" s="4">
        <v>49224187.649999976</v>
      </c>
      <c r="R2550" s="4">
        <v>343320326.28000021</v>
      </c>
    </row>
    <row r="2551" spans="1:18" ht="15" x14ac:dyDescent="0.2">
      <c r="A2551" s="1" t="str" cm="1">
        <f t="array" ref="A2551">_xlfn.LET(
  _xlpm.n, UPPER(TRIM(C2551)),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C2551
  )
)</f>
        <v>Victoria</v>
      </c>
      <c r="B2551" s="1" t="str" cm="1">
        <f t="array" ref="B2551">_xlfn.LET(
  _xlpm.n, UPPER(TRIM(C2551)),
  _xlfn.XLOOKUP(
    _xlpm.n,
    {"AUSTRALIA","NSW","VIC","QLD","SA","WA","TAS","NT","ACT","UNK"},
    {"AU","NSW","VIC","QLD","SA","WA","TAS","NT","ACT","UNK"},
    C2551
  )
)</f>
        <v>VIC</v>
      </c>
      <c r="C2551" s="1" t="s">
        <v>19</v>
      </c>
      <c r="D2551" s="11">
        <f t="shared" si="39"/>
        <v>44075</v>
      </c>
      <c r="E2551" s="1" t="s">
        <v>58</v>
      </c>
      <c r="F2551" s="1" t="s">
        <v>36</v>
      </c>
      <c r="G2551" s="4">
        <v>534438</v>
      </c>
      <c r="H2551" s="5">
        <v>101037441.55000001</v>
      </c>
      <c r="I2551" s="4">
        <v>175310</v>
      </c>
      <c r="J2551" s="4">
        <v>359128</v>
      </c>
      <c r="K2551" s="4">
        <v>19614308.300000004</v>
      </c>
      <c r="L2551" s="4">
        <v>81423133.25000006</v>
      </c>
      <c r="M2551" s="6">
        <v>0.32802682443987891</v>
      </c>
      <c r="N2551" s="4">
        <v>95.00601075606501</v>
      </c>
      <c r="O2551" s="4">
        <v>126619302.66999973</v>
      </c>
      <c r="P2551" s="4">
        <v>192059698.15000054</v>
      </c>
      <c r="Q2551" s="4">
        <v>19614308.299999971</v>
      </c>
      <c r="R2551" s="4">
        <v>172445389.84999979</v>
      </c>
    </row>
    <row r="2552" spans="1:18" ht="15" x14ac:dyDescent="0.2">
      <c r="A2552" s="1" t="str" cm="1">
        <f t="array" ref="A2552">_xlfn.LET(
  _xlpm.n, UPPER(TRIM(C2552)),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C2552
  )
)</f>
        <v>Queensland</v>
      </c>
      <c r="B2552" s="1" t="str" cm="1">
        <f t="array" ref="B2552">_xlfn.LET(
  _xlpm.n, UPPER(TRIM(C2552)),
  _xlfn.XLOOKUP(
    _xlpm.n,
    {"AUSTRALIA","NSW","VIC","QLD","SA","WA","TAS","NT","ACT","UNK"},
    {"AU","NSW","VIC","QLD","SA","WA","TAS","NT","ACT","UNK"},
    C2552
  )
)</f>
        <v>QLD</v>
      </c>
      <c r="C2552" s="1" t="s">
        <v>20</v>
      </c>
      <c r="D2552" s="11">
        <f t="shared" si="39"/>
        <v>44075</v>
      </c>
      <c r="E2552" s="1" t="s">
        <v>58</v>
      </c>
      <c r="F2552" s="1" t="s">
        <v>36</v>
      </c>
      <c r="G2552" s="4">
        <v>805137</v>
      </c>
      <c r="H2552" s="5">
        <v>127805339.28000012</v>
      </c>
      <c r="I2552" s="4">
        <v>396197</v>
      </c>
      <c r="J2552" s="4">
        <v>408940</v>
      </c>
      <c r="K2552" s="4">
        <v>37586739.399999984</v>
      </c>
      <c r="L2552" s="4">
        <v>90218599.879999995</v>
      </c>
      <c r="M2552" s="6">
        <v>0.49208643994748719</v>
      </c>
      <c r="N2552" s="4">
        <v>89.039020480215839</v>
      </c>
      <c r="O2552" s="4">
        <v>156810138.24000025</v>
      </c>
      <c r="P2552" s="4">
        <v>247410882.57999963</v>
      </c>
      <c r="Q2552" s="4">
        <v>37586739.399999984</v>
      </c>
      <c r="R2552" s="4">
        <v>209824143.18000004</v>
      </c>
    </row>
    <row r="2553" spans="1:18" ht="15" x14ac:dyDescent="0.2">
      <c r="A2553" s="1" t="str" cm="1">
        <f t="array" ref="A2553">_xlfn.LET(
  _xlpm.n, UPPER(TRIM(C2553)),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C2553
  )
)</f>
        <v>South Australia</v>
      </c>
      <c r="B2553" s="1" t="str" cm="1">
        <f t="array" ref="B2553">_xlfn.LET(
  _xlpm.n, UPPER(TRIM(C2553)),
  _xlfn.XLOOKUP(
    _xlpm.n,
    {"AUSTRALIA","NSW","VIC","QLD","SA","WA","TAS","NT","ACT","UNK"},
    {"AU","NSW","VIC","QLD","SA","WA","TAS","NT","ACT","UNK"},
    C2553
  )
)</f>
        <v>SA</v>
      </c>
      <c r="C2553" s="1" t="s">
        <v>21</v>
      </c>
      <c r="D2553" s="11">
        <f t="shared" si="39"/>
        <v>44075</v>
      </c>
      <c r="E2553" s="1" t="s">
        <v>58</v>
      </c>
      <c r="F2553" s="1" t="s">
        <v>36</v>
      </c>
      <c r="G2553" s="4">
        <v>224003</v>
      </c>
      <c r="H2553" s="5">
        <v>43685951.229999937</v>
      </c>
      <c r="I2553" s="4">
        <v>73213</v>
      </c>
      <c r="J2553" s="4">
        <v>150790</v>
      </c>
      <c r="K2553" s="4">
        <v>7992103.0000000019</v>
      </c>
      <c r="L2553" s="4">
        <v>35693848.230000034</v>
      </c>
      <c r="M2553" s="6">
        <v>0.32683937268697294</v>
      </c>
      <c r="N2553" s="4">
        <v>67.435527866767714</v>
      </c>
      <c r="O2553" s="4">
        <v>55536968.849999905</v>
      </c>
      <c r="P2553" s="4">
        <v>81845860.12000002</v>
      </c>
      <c r="Q2553" s="4">
        <v>7992103.0000000019</v>
      </c>
      <c r="R2553" s="4">
        <v>73853757.11999999</v>
      </c>
    </row>
    <row r="2554" spans="1:18" ht="15" x14ac:dyDescent="0.2">
      <c r="A2554" s="1" t="str" cm="1">
        <f t="array" ref="A2554">_xlfn.LET(
  _xlpm.n, UPPER(TRIM(C2554)),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C2554
  )
)</f>
        <v>Western Australia</v>
      </c>
      <c r="B2554" s="1" t="str" cm="1">
        <f t="array" ref="B2554">_xlfn.LET(
  _xlpm.n, UPPER(TRIM(C2554)),
  _xlfn.XLOOKUP(
    _xlpm.n,
    {"AUSTRALIA","NSW","VIC","QLD","SA","WA","TAS","NT","ACT","UNK"},
    {"AU","NSW","VIC","QLD","SA","WA","TAS","NT","ACT","UNK"},
    C2554
  )
)</f>
        <v>WA</v>
      </c>
      <c r="C2554" s="1" t="s">
        <v>22</v>
      </c>
      <c r="D2554" s="11">
        <f t="shared" si="39"/>
        <v>44075</v>
      </c>
      <c r="E2554" s="1" t="s">
        <v>58</v>
      </c>
      <c r="F2554" s="1" t="s">
        <v>36</v>
      </c>
      <c r="G2554" s="4">
        <v>317754</v>
      </c>
      <c r="H2554" s="5">
        <v>59011474.03000018</v>
      </c>
      <c r="I2554" s="4">
        <v>108501</v>
      </c>
      <c r="J2554" s="4">
        <v>209253</v>
      </c>
      <c r="K2554" s="4">
        <v>10332777.800000001</v>
      </c>
      <c r="L2554" s="4">
        <v>48678696.230000019</v>
      </c>
      <c r="M2554" s="6">
        <v>0.34146226326025791</v>
      </c>
      <c r="N2554" s="4">
        <v>79.48481561219532</v>
      </c>
      <c r="O2554" s="4">
        <v>75137758.709999859</v>
      </c>
      <c r="P2554" s="4">
        <v>116285076.68999989</v>
      </c>
      <c r="Q2554" s="4">
        <v>10332777.799999999</v>
      </c>
      <c r="R2554" s="4">
        <v>105952298.88999988</v>
      </c>
    </row>
    <row r="2555" spans="1:18" ht="15" x14ac:dyDescent="0.2">
      <c r="A2555" s="1" t="str" cm="1">
        <f t="array" ref="A2555">_xlfn.LET(
  _xlpm.n, UPPER(TRIM(C2555)),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C2555
  )
)</f>
        <v>Tasmania</v>
      </c>
      <c r="B2555" s="1" t="str" cm="1">
        <f t="array" ref="B2555">_xlfn.LET(
  _xlpm.n, UPPER(TRIM(C2555)),
  _xlfn.XLOOKUP(
    _xlpm.n,
    {"AUSTRALIA","NSW","VIC","QLD","SA","WA","TAS","NT","ACT","UNK"},
    {"AU","NSW","VIC","QLD","SA","WA","TAS","NT","ACT","UNK"},
    C2555
  )
)</f>
        <v>TAS</v>
      </c>
      <c r="C2555" s="1" t="s">
        <v>23</v>
      </c>
      <c r="D2555" s="11">
        <f t="shared" si="39"/>
        <v>44075</v>
      </c>
      <c r="E2555" s="1" t="s">
        <v>58</v>
      </c>
      <c r="F2555" s="1" t="s">
        <v>36</v>
      </c>
      <c r="G2555" s="4">
        <v>66436</v>
      </c>
      <c r="H2555" s="5">
        <v>13143749.829999989</v>
      </c>
      <c r="I2555" s="4">
        <v>17637</v>
      </c>
      <c r="J2555" s="4">
        <v>48799</v>
      </c>
      <c r="K2555" s="4">
        <v>1952920.899999999</v>
      </c>
      <c r="L2555" s="4">
        <v>11190828.929999981</v>
      </c>
      <c r="M2555" s="6">
        <v>0.2654735384430128</v>
      </c>
      <c r="N2555" s="4">
        <v>56.825036019433767</v>
      </c>
      <c r="O2555" s="4">
        <v>16680621.420000046</v>
      </c>
      <c r="P2555" s="4">
        <v>24971440.669999957</v>
      </c>
      <c r="Q2555" s="4">
        <v>1952920.899999999</v>
      </c>
      <c r="R2555" s="4">
        <v>23018519.769999966</v>
      </c>
    </row>
    <row r="2556" spans="1:18" ht="15" x14ac:dyDescent="0.2">
      <c r="A2556" s="1" t="str" cm="1">
        <f t="array" ref="A2556">_xlfn.LET(
  _xlpm.n, UPPER(TRIM(C2556)),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C2556
  )
)</f>
        <v>Northern Territory</v>
      </c>
      <c r="B2556" s="1" t="str" cm="1">
        <f t="array" ref="B2556">_xlfn.LET(
  _xlpm.n, UPPER(TRIM(C2556)),
  _xlfn.XLOOKUP(
    _xlpm.n,
    {"AUSTRALIA","NSW","VIC","QLD","SA","WA","TAS","NT","ACT","UNK"},
    {"AU","NSW","VIC","QLD","SA","WA","TAS","NT","ACT","UNK"},
    C2556
  )
)</f>
        <v>NT</v>
      </c>
      <c r="C2556" s="1" t="s">
        <v>24</v>
      </c>
      <c r="D2556" s="11">
        <f t="shared" si="39"/>
        <v>44075</v>
      </c>
      <c r="E2556" s="1" t="s">
        <v>58</v>
      </c>
      <c r="F2556" s="1" t="s">
        <v>36</v>
      </c>
      <c r="G2556" s="4">
        <v>14254</v>
      </c>
      <c r="H2556" s="5">
        <v>2358395.2799999998</v>
      </c>
      <c r="I2556" s="4">
        <v>6764</v>
      </c>
      <c r="J2556" s="4">
        <v>7490</v>
      </c>
      <c r="K2556" s="4">
        <v>644105.34999999951</v>
      </c>
      <c r="L2556" s="4">
        <v>1714289.9299999985</v>
      </c>
      <c r="M2556" s="6">
        <v>0.4745334642907254</v>
      </c>
      <c r="N2556" s="4">
        <v>70.129346752753506</v>
      </c>
      <c r="O2556" s="4">
        <v>2981489.8500000006</v>
      </c>
      <c r="P2556" s="4">
        <v>4625888.8999999976</v>
      </c>
      <c r="Q2556" s="4">
        <v>644105.34999999986</v>
      </c>
      <c r="R2556" s="4">
        <v>3981783.5499999989</v>
      </c>
    </row>
    <row r="2557" spans="1:18" ht="15" x14ac:dyDescent="0.2">
      <c r="A2557" s="1" t="str" cm="1">
        <f t="array" ref="A2557">_xlfn.LET(
  _xlpm.n, UPPER(TRIM(C2557)),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C2557
  )
)</f>
        <v>Australian Capital Territory</v>
      </c>
      <c r="B2557" s="1" t="str" cm="1">
        <f t="array" ref="B2557">_xlfn.LET(
  _xlpm.n, UPPER(TRIM(C2557)),
  _xlfn.XLOOKUP(
    _xlpm.n,
    {"AUSTRALIA","NSW","VIC","QLD","SA","WA","TAS","NT","ACT","UNK"},
    {"AU","NSW","VIC","QLD","SA","WA","TAS","NT","ACT","UNK"},
    C2557
  )
)</f>
        <v>ACT</v>
      </c>
      <c r="C2557" s="1" t="s">
        <v>25</v>
      </c>
      <c r="D2557" s="11">
        <f t="shared" si="39"/>
        <v>44075</v>
      </c>
      <c r="E2557" s="1" t="s">
        <v>58</v>
      </c>
      <c r="F2557" s="1" t="s">
        <v>36</v>
      </c>
      <c r="G2557" s="4">
        <v>37372</v>
      </c>
      <c r="H2557" s="5">
        <v>7596554.7900000066</v>
      </c>
      <c r="I2557" s="4">
        <v>8862</v>
      </c>
      <c r="J2557" s="4">
        <v>28510</v>
      </c>
      <c r="K2557" s="4">
        <v>1022647.6499999998</v>
      </c>
      <c r="L2557" s="4">
        <v>6573907.1399999987</v>
      </c>
      <c r="M2557" s="6">
        <v>0.23712940169110563</v>
      </c>
      <c r="N2557" s="4">
        <v>124.22058869497269</v>
      </c>
      <c r="O2557" s="4">
        <v>9232329.6200000048</v>
      </c>
      <c r="P2557" s="4">
        <v>19665853.789999995</v>
      </c>
      <c r="Q2557" s="4">
        <v>1022647.6499999997</v>
      </c>
      <c r="R2557" s="4">
        <v>18643206.139999993</v>
      </c>
    </row>
    <row r="2558" spans="1:18" ht="15" x14ac:dyDescent="0.2">
      <c r="A2558" s="1" t="str" cm="1">
        <f t="array" ref="A2558">_xlfn.LET(
  _xlpm.n, UPPER(TRIM(C2558)),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C2558
  )
)</f>
        <v>Unknown</v>
      </c>
      <c r="B2558" s="1" t="str" cm="1">
        <f t="array" ref="B2558">_xlfn.LET(
  _xlpm.n, UPPER(TRIM(C2558)),
  _xlfn.XLOOKUP(
    _xlpm.n,
    {"AUSTRALIA","NSW","VIC","QLD","SA","WA","TAS","NT","ACT","UNK"},
    {"AU","NSW","VIC","QLD","SA","WA","TAS","NT","ACT","UNK"},
    C2558
  )
)</f>
        <v>UNK</v>
      </c>
      <c r="C2558" s="1" t="s">
        <v>26</v>
      </c>
      <c r="D2558" s="11">
        <f t="shared" si="39"/>
        <v>44075</v>
      </c>
      <c r="E2558" s="1" t="s">
        <v>58</v>
      </c>
      <c r="F2558" s="1" t="s">
        <v>36</v>
      </c>
      <c r="G2558" s="4">
        <v>16</v>
      </c>
      <c r="H2558" s="5">
        <v>2665</v>
      </c>
      <c r="I2558" s="4">
        <v>4</v>
      </c>
      <c r="J2558" s="4">
        <v>12</v>
      </c>
      <c r="K2558" s="4">
        <v>181.25</v>
      </c>
      <c r="L2558" s="4">
        <v>2483.75</v>
      </c>
      <c r="M2558" s="6">
        <v>0.25</v>
      </c>
      <c r="N2558" s="4">
        <v>31.399999999999995</v>
      </c>
      <c r="O2558" s="4">
        <v>2966.25</v>
      </c>
      <c r="P2558" s="4">
        <v>5167.7300000000005</v>
      </c>
      <c r="Q2558" s="4">
        <v>181.25</v>
      </c>
      <c r="R2558" s="4">
        <v>4986.4800000000005</v>
      </c>
    </row>
    <row r="2559" spans="1:18" ht="15" x14ac:dyDescent="0.2">
      <c r="A2559" s="1" t="str" cm="1">
        <f t="array" ref="A2559">_xlfn.LET(
  _xlpm.n, UPPER(TRIM(C2559)),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C2559
  )
)</f>
        <v>Australia</v>
      </c>
      <c r="B2559" s="1" t="str" cm="1">
        <f t="array" ref="B2559">_xlfn.LET(
  _xlpm.n, UPPER(TRIM(C2559)),
  _xlfn.XLOOKUP(
    _xlpm.n,
    {"AUSTRALIA","NSW","VIC","QLD","SA","WA","TAS","NT","ACT","UNK"},
    {"AU","NSW","VIC","QLD","SA","WA","TAS","NT","ACT","UNK"},
    C2559
  )
)</f>
        <v>AU</v>
      </c>
      <c r="C2559" s="2" t="s">
        <v>15</v>
      </c>
      <c r="D2559" s="12">
        <f t="shared" si="39"/>
        <v>44075</v>
      </c>
      <c r="E2559" s="3" t="s">
        <v>58</v>
      </c>
      <c r="F2559" s="3" t="s">
        <v>37</v>
      </c>
      <c r="G2559" s="8">
        <v>2415758</v>
      </c>
      <c r="H2559" s="9">
        <v>117568147.74999994</v>
      </c>
      <c r="I2559" s="8">
        <v>2281997</v>
      </c>
      <c r="J2559" s="8">
        <v>133761</v>
      </c>
      <c r="K2559" s="8">
        <v>111087865.49999996</v>
      </c>
      <c r="L2559" s="8">
        <v>6480282.2499999981</v>
      </c>
      <c r="M2559" s="10">
        <v>0.9446298014950173</v>
      </c>
      <c r="N2559" s="8">
        <v>30.640642115414796</v>
      </c>
      <c r="O2559" s="8">
        <v>138003310.50000006</v>
      </c>
      <c r="P2559" s="8">
        <v>121666670.67999986</v>
      </c>
      <c r="Q2559" s="8">
        <v>111087865.49999996</v>
      </c>
      <c r="R2559" s="8">
        <v>10578805.179999994</v>
      </c>
    </row>
    <row r="2560" spans="1:18" ht="15" x14ac:dyDescent="0.2">
      <c r="A2560" s="1" t="str" cm="1">
        <f t="array" ref="A2560">_xlfn.LET(
  _xlpm.n, UPPER(TRIM(C2560)),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C2560
  )
)</f>
        <v>New South Wales</v>
      </c>
      <c r="B2560" s="1" t="str" cm="1">
        <f t="array" ref="B2560">_xlfn.LET(
  _xlpm.n, UPPER(TRIM(C2560)),
  _xlfn.XLOOKUP(
    _xlpm.n,
    {"AUSTRALIA","NSW","VIC","QLD","SA","WA","TAS","NT","ACT","UNK"},
    {"AU","NSW","VIC","QLD","SA","WA","TAS","NT","ACT","UNK"},
    C2560
  )
)</f>
        <v>NSW</v>
      </c>
      <c r="C2560" s="1" t="s">
        <v>18</v>
      </c>
      <c r="D2560" s="11">
        <f t="shared" si="39"/>
        <v>44075</v>
      </c>
      <c r="E2560" s="1" t="s">
        <v>58</v>
      </c>
      <c r="F2560" s="1" t="s">
        <v>37</v>
      </c>
      <c r="G2560" s="4">
        <v>849547</v>
      </c>
      <c r="H2560" s="5">
        <v>41367227.649999976</v>
      </c>
      <c r="I2560" s="4">
        <v>806953</v>
      </c>
      <c r="J2560" s="4">
        <v>42594</v>
      </c>
      <c r="K2560" s="4">
        <v>39279128.29999999</v>
      </c>
      <c r="L2560" s="4">
        <v>2088099.3499999999</v>
      </c>
      <c r="M2560" s="6">
        <v>0.94986269152854408</v>
      </c>
      <c r="N2560" s="4">
        <v>29.887243978025069</v>
      </c>
      <c r="O2560" s="4">
        <v>48562042.350000024</v>
      </c>
      <c r="P2560" s="4">
        <v>42640244.919999979</v>
      </c>
      <c r="Q2560" s="4">
        <v>39279128.29999999</v>
      </c>
      <c r="R2560" s="4">
        <v>3361116.6199999996</v>
      </c>
    </row>
    <row r="2561" spans="1:18" ht="15" x14ac:dyDescent="0.2">
      <c r="A2561" s="1" t="str" cm="1">
        <f t="array" ref="A2561">_xlfn.LET(
  _xlpm.n, UPPER(TRIM(C2561)),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C2561
  )
)</f>
        <v>Victoria</v>
      </c>
      <c r="B2561" s="1" t="str" cm="1">
        <f t="array" ref="B2561">_xlfn.LET(
  _xlpm.n, UPPER(TRIM(C2561)),
  _xlfn.XLOOKUP(
    _xlpm.n,
    {"AUSTRALIA","NSW","VIC","QLD","SA","WA","TAS","NT","ACT","UNK"},
    {"AU","NSW","VIC","QLD","SA","WA","TAS","NT","ACT","UNK"},
    C2561
  )
)</f>
        <v>VIC</v>
      </c>
      <c r="C2561" s="1" t="s">
        <v>19</v>
      </c>
      <c r="D2561" s="11">
        <f t="shared" si="39"/>
        <v>44075</v>
      </c>
      <c r="E2561" s="1" t="s">
        <v>58</v>
      </c>
      <c r="F2561" s="1" t="s">
        <v>37</v>
      </c>
      <c r="G2561" s="4">
        <v>397214</v>
      </c>
      <c r="H2561" s="5">
        <v>19219690.249999996</v>
      </c>
      <c r="I2561" s="4">
        <v>368880</v>
      </c>
      <c r="J2561" s="4">
        <v>28334</v>
      </c>
      <c r="K2561" s="4">
        <v>17817381.149999999</v>
      </c>
      <c r="L2561" s="4">
        <v>1402309.0999999999</v>
      </c>
      <c r="M2561" s="6">
        <v>0.92866817383073108</v>
      </c>
      <c r="N2561" s="4">
        <v>29.487273946495382</v>
      </c>
      <c r="O2561" s="4">
        <v>22545697.499999996</v>
      </c>
      <c r="P2561" s="4">
        <v>20055182.669999998</v>
      </c>
      <c r="Q2561" s="4">
        <v>17817381.149999999</v>
      </c>
      <c r="R2561" s="4">
        <v>2237801.5200000005</v>
      </c>
    </row>
    <row r="2562" spans="1:18" ht="15" x14ac:dyDescent="0.2">
      <c r="A2562" s="1" t="str" cm="1">
        <f t="array" ref="A2562">_xlfn.LET(
  _xlpm.n, UPPER(TRIM(C2562)),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C2562
  )
)</f>
        <v>Queensland</v>
      </c>
      <c r="B2562" s="1" t="str" cm="1">
        <f t="array" ref="B2562">_xlfn.LET(
  _xlpm.n, UPPER(TRIM(C2562)),
  _xlfn.XLOOKUP(
    _xlpm.n,
    {"AUSTRALIA","NSW","VIC","QLD","SA","WA","TAS","NT","ACT","UNK"},
    {"AU","NSW","VIC","QLD","SA","WA","TAS","NT","ACT","UNK"},
    C2562
  )
)</f>
        <v>QLD</v>
      </c>
      <c r="C2562" s="1" t="s">
        <v>20</v>
      </c>
      <c r="D2562" s="11">
        <f t="shared" ref="D2562:D2625" si="40">_xlfn.LET(
  _xlpm.s, TRIM(E2562),
  _xlpm.y, VALUE(LEFT(_xlpm.s,4)),
  _xlpm.q, VALUE(MID(_xlpm.s, FIND("Q",_xlpm.s)+1, 1)),
  _xlpm.m, CHOOSE(_xlpm.q, 9,12,3,6),
  DATE(_xlpm.y + (_xlpm.q&gt;=3), _xlpm.m, 1)
)</f>
        <v>44075</v>
      </c>
      <c r="E2562" s="1" t="s">
        <v>58</v>
      </c>
      <c r="F2562" s="1" t="s">
        <v>37</v>
      </c>
      <c r="G2562" s="4">
        <v>587554</v>
      </c>
      <c r="H2562" s="5">
        <v>28470813.600000001</v>
      </c>
      <c r="I2562" s="4">
        <v>555931</v>
      </c>
      <c r="J2562" s="4">
        <v>31623</v>
      </c>
      <c r="K2562" s="4">
        <v>26983745.650000006</v>
      </c>
      <c r="L2562" s="4">
        <v>1487067.95</v>
      </c>
      <c r="M2562" s="6">
        <v>0.94617856401283962</v>
      </c>
      <c r="N2562" s="4">
        <v>29.906772918445441</v>
      </c>
      <c r="O2562" s="4">
        <v>33412028.950000007</v>
      </c>
      <c r="P2562" s="4">
        <v>29416555.480000004</v>
      </c>
      <c r="Q2562" s="4">
        <v>26983745.650000006</v>
      </c>
      <c r="R2562" s="4">
        <v>2432809.83</v>
      </c>
    </row>
    <row r="2563" spans="1:18" ht="15" x14ac:dyDescent="0.2">
      <c r="A2563" s="1" t="str" cm="1">
        <f t="array" ref="A2563">_xlfn.LET(
  _xlpm.n, UPPER(TRIM(C2563)),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C2563
  )
)</f>
        <v>South Australia</v>
      </c>
      <c r="B2563" s="1" t="str" cm="1">
        <f t="array" ref="B2563">_xlfn.LET(
  _xlpm.n, UPPER(TRIM(C2563)),
  _xlfn.XLOOKUP(
    _xlpm.n,
    {"AUSTRALIA","NSW","VIC","QLD","SA","WA","TAS","NT","ACT","UNK"},
    {"AU","NSW","VIC","QLD","SA","WA","TAS","NT","ACT","UNK"},
    C2563
  )
)</f>
        <v>SA</v>
      </c>
      <c r="C2563" s="1" t="s">
        <v>21</v>
      </c>
      <c r="D2563" s="11">
        <f t="shared" si="40"/>
        <v>44075</v>
      </c>
      <c r="E2563" s="1" t="s">
        <v>58</v>
      </c>
      <c r="F2563" s="1" t="s">
        <v>37</v>
      </c>
      <c r="G2563" s="4">
        <v>201224</v>
      </c>
      <c r="H2563" s="5">
        <v>9808096.4000000004</v>
      </c>
      <c r="I2563" s="4">
        <v>193314</v>
      </c>
      <c r="J2563" s="4">
        <v>7910</v>
      </c>
      <c r="K2563" s="4">
        <v>9434095.7499999981</v>
      </c>
      <c r="L2563" s="4">
        <v>374000.64999999997</v>
      </c>
      <c r="M2563" s="6">
        <v>0.96069057368902322</v>
      </c>
      <c r="N2563" s="4">
        <v>30.466207332490523</v>
      </c>
      <c r="O2563" s="4">
        <v>11525634.25</v>
      </c>
      <c r="P2563" s="4">
        <v>10049084.099999998</v>
      </c>
      <c r="Q2563" s="4">
        <v>9434095.7499999981</v>
      </c>
      <c r="R2563" s="4">
        <v>614988.35000000021</v>
      </c>
    </row>
    <row r="2564" spans="1:18" ht="15" x14ac:dyDescent="0.2">
      <c r="A2564" s="1" t="str" cm="1">
        <f t="array" ref="A2564">_xlfn.LET(
  _xlpm.n, UPPER(TRIM(C2564)),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C2564
  )
)</f>
        <v>Western Australia</v>
      </c>
      <c r="B2564" s="1" t="str" cm="1">
        <f t="array" ref="B2564">_xlfn.LET(
  _xlpm.n, UPPER(TRIM(C2564)),
  _xlfn.XLOOKUP(
    _xlpm.n,
    {"AUSTRALIA","NSW","VIC","QLD","SA","WA","TAS","NT","ACT","UNK"},
    {"AU","NSW","VIC","QLD","SA","WA","TAS","NT","ACT","UNK"},
    C2564
  )
)</f>
        <v>WA</v>
      </c>
      <c r="C2564" s="1" t="s">
        <v>22</v>
      </c>
      <c r="D2564" s="11">
        <f t="shared" si="40"/>
        <v>44075</v>
      </c>
      <c r="E2564" s="1" t="s">
        <v>58</v>
      </c>
      <c r="F2564" s="1" t="s">
        <v>37</v>
      </c>
      <c r="G2564" s="4">
        <v>254073</v>
      </c>
      <c r="H2564" s="5">
        <v>12534587.199999997</v>
      </c>
      <c r="I2564" s="4">
        <v>240845</v>
      </c>
      <c r="J2564" s="4">
        <v>13228</v>
      </c>
      <c r="K2564" s="4">
        <v>11897490.900000002</v>
      </c>
      <c r="L2564" s="4">
        <v>637096.30000000005</v>
      </c>
      <c r="M2564" s="6">
        <v>0.94793622305400416</v>
      </c>
      <c r="N2564" s="4">
        <v>36.60519050498943</v>
      </c>
      <c r="O2564" s="4">
        <v>14720885.149999989</v>
      </c>
      <c r="P2564" s="4">
        <v>13018800.660000008</v>
      </c>
      <c r="Q2564" s="4">
        <v>11897490.899999999</v>
      </c>
      <c r="R2564" s="4">
        <v>1121309.76</v>
      </c>
    </row>
    <row r="2565" spans="1:18" ht="15" x14ac:dyDescent="0.2">
      <c r="A2565" s="1" t="str" cm="1">
        <f t="array" ref="A2565">_xlfn.LET(
  _xlpm.n, UPPER(TRIM(C2565)),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C2565
  )
)</f>
        <v>Tasmania</v>
      </c>
      <c r="B2565" s="1" t="str" cm="1">
        <f t="array" ref="B2565">_xlfn.LET(
  _xlpm.n, UPPER(TRIM(C2565)),
  _xlfn.XLOOKUP(
    _xlpm.n,
    {"AUSTRALIA","NSW","VIC","QLD","SA","WA","TAS","NT","ACT","UNK"},
    {"AU","NSW","VIC","QLD","SA","WA","TAS","NT","ACT","UNK"},
    C2565
  )
)</f>
        <v>TAS</v>
      </c>
      <c r="C2565" s="1" t="s">
        <v>23</v>
      </c>
      <c r="D2565" s="11">
        <f t="shared" si="40"/>
        <v>44075</v>
      </c>
      <c r="E2565" s="1" t="s">
        <v>58</v>
      </c>
      <c r="F2565" s="1" t="s">
        <v>37</v>
      </c>
      <c r="G2565" s="4">
        <v>63936</v>
      </c>
      <c r="H2565" s="5">
        <v>3121240.4999999991</v>
      </c>
      <c r="I2565" s="4">
        <v>59703</v>
      </c>
      <c r="J2565" s="4">
        <v>4233</v>
      </c>
      <c r="K2565" s="4">
        <v>2914788.0999999996</v>
      </c>
      <c r="L2565" s="4">
        <v>206452.39999999994</v>
      </c>
      <c r="M2565" s="6">
        <v>0.93379316816816815</v>
      </c>
      <c r="N2565" s="4">
        <v>23.307429718875493</v>
      </c>
      <c r="O2565" s="4">
        <v>3668576.7499999991</v>
      </c>
      <c r="P2565" s="4">
        <v>3219900.8499999978</v>
      </c>
      <c r="Q2565" s="4">
        <v>2914788.0999999987</v>
      </c>
      <c r="R2565" s="4">
        <v>305112.74999999988</v>
      </c>
    </row>
    <row r="2566" spans="1:18" ht="15" x14ac:dyDescent="0.2">
      <c r="A2566" s="1" t="str" cm="1">
        <f t="array" ref="A2566">_xlfn.LET(
  _xlpm.n, UPPER(TRIM(C2566)),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C2566
  )
)</f>
        <v>Northern Territory</v>
      </c>
      <c r="B2566" s="1" t="str" cm="1">
        <f t="array" ref="B2566">_xlfn.LET(
  _xlpm.n, UPPER(TRIM(C2566)),
  _xlfn.XLOOKUP(
    _xlpm.n,
    {"AUSTRALIA","NSW","VIC","QLD","SA","WA","TAS","NT","ACT","UNK"},
    {"AU","NSW","VIC","QLD","SA","WA","TAS","NT","ACT","UNK"},
    C2566
  )
)</f>
        <v>NT</v>
      </c>
      <c r="C2566" s="1" t="s">
        <v>24</v>
      </c>
      <c r="D2566" s="11">
        <f t="shared" si="40"/>
        <v>44075</v>
      </c>
      <c r="E2566" s="1" t="s">
        <v>58</v>
      </c>
      <c r="F2566" s="1" t="s">
        <v>37</v>
      </c>
      <c r="G2566" s="4">
        <v>17982</v>
      </c>
      <c r="H2566" s="5">
        <v>881679.5499999997</v>
      </c>
      <c r="I2566" s="4">
        <v>17154</v>
      </c>
      <c r="J2566" s="4">
        <v>828</v>
      </c>
      <c r="K2566" s="4">
        <v>843274.24999999942</v>
      </c>
      <c r="L2566" s="4">
        <v>38405.300000000003</v>
      </c>
      <c r="M2566" s="6">
        <v>0.95395395395395399</v>
      </c>
      <c r="N2566" s="4">
        <v>29.241606280193235</v>
      </c>
      <c r="O2566" s="4">
        <v>1036427.6999999997</v>
      </c>
      <c r="P2566" s="4">
        <v>905891.59999999951</v>
      </c>
      <c r="Q2566" s="4">
        <v>843274.24999999942</v>
      </c>
      <c r="R2566" s="4">
        <v>62617.35</v>
      </c>
    </row>
    <row r="2567" spans="1:18" ht="15" x14ac:dyDescent="0.2">
      <c r="A2567" s="1" t="str" cm="1">
        <f t="array" ref="A2567">_xlfn.LET(
  _xlpm.n, UPPER(TRIM(C2567)),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C2567
  )
)</f>
        <v>Australian Capital Territory</v>
      </c>
      <c r="B2567" s="1" t="str" cm="1">
        <f t="array" ref="B2567">_xlfn.LET(
  _xlpm.n, UPPER(TRIM(C2567)),
  _xlfn.XLOOKUP(
    _xlpm.n,
    {"AUSTRALIA","NSW","VIC","QLD","SA","WA","TAS","NT","ACT","UNK"},
    {"AU","NSW","VIC","QLD","SA","WA","TAS","NT","ACT","UNK"},
    C2567
  )
)</f>
        <v>ACT</v>
      </c>
      <c r="C2567" s="1" t="s">
        <v>25</v>
      </c>
      <c r="D2567" s="11">
        <f t="shared" si="40"/>
        <v>44075</v>
      </c>
      <c r="E2567" s="1" t="s">
        <v>58</v>
      </c>
      <c r="F2567" s="1" t="s">
        <v>37</v>
      </c>
      <c r="G2567" s="4">
        <v>44221</v>
      </c>
      <c r="H2567" s="5">
        <v>2164462.4500000011</v>
      </c>
      <c r="I2567" s="4">
        <v>39210</v>
      </c>
      <c r="J2567" s="4">
        <v>5011</v>
      </c>
      <c r="K2567" s="4">
        <v>1917611.2500000002</v>
      </c>
      <c r="L2567" s="4">
        <v>246851.19999999995</v>
      </c>
      <c r="M2567" s="6">
        <v>0.88668279776576742</v>
      </c>
      <c r="N2567" s="4">
        <v>39.153422470564756</v>
      </c>
      <c r="O2567" s="4">
        <v>2531606.0999999996</v>
      </c>
      <c r="P2567" s="4">
        <v>2360660.2500000005</v>
      </c>
      <c r="Q2567" s="4">
        <v>1917611.2500000002</v>
      </c>
      <c r="R2567" s="4">
        <v>443049</v>
      </c>
    </row>
    <row r="2568" spans="1:18" ht="15" x14ac:dyDescent="0.2">
      <c r="A2568" s="1" t="str" cm="1">
        <f t="array" ref="A2568">_xlfn.LET(
  _xlpm.n, UPPER(TRIM(C2568)),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C2568
  )
)</f>
        <v>Unknown</v>
      </c>
      <c r="B2568" s="1" t="str" cm="1">
        <f t="array" ref="B2568">_xlfn.LET(
  _xlpm.n, UPPER(TRIM(C2568)),
  _xlfn.XLOOKUP(
    _xlpm.n,
    {"AUSTRALIA","NSW","VIC","QLD","SA","WA","TAS","NT","ACT","UNK"},
    {"AU","NSW","VIC","QLD","SA","WA","TAS","NT","ACT","UNK"},
    C2568
  )
)</f>
        <v>UNK</v>
      </c>
      <c r="C2568" s="1" t="s">
        <v>26</v>
      </c>
      <c r="D2568" s="11">
        <f t="shared" si="40"/>
        <v>44075</v>
      </c>
      <c r="E2568" s="1" t="s">
        <v>58</v>
      </c>
      <c r="F2568" s="1" t="s">
        <v>37</v>
      </c>
      <c r="G2568" s="4">
        <v>7</v>
      </c>
      <c r="H2568" s="5">
        <v>350.15</v>
      </c>
      <c r="I2568" s="4">
        <v>7</v>
      </c>
      <c r="J2568" s="4">
        <v>0</v>
      </c>
      <c r="K2568" s="4">
        <v>350.15</v>
      </c>
      <c r="L2568" s="4">
        <v>0</v>
      </c>
      <c r="M2568" s="6">
        <v>1</v>
      </c>
      <c r="N2568" s="4" t="s">
        <v>32</v>
      </c>
      <c r="O2568" s="4">
        <v>411.75</v>
      </c>
      <c r="P2568" s="4">
        <v>350.15</v>
      </c>
      <c r="Q2568" s="4">
        <v>350.15</v>
      </c>
      <c r="R2568" s="4">
        <v>0</v>
      </c>
    </row>
    <row r="2569" spans="1:18" ht="15" x14ac:dyDescent="0.2">
      <c r="A2569" s="1" t="str" cm="1">
        <f t="array" ref="A2569">_xlfn.LET(
  _xlpm.n, UPPER(TRIM(C2569)),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C2569
  )
)</f>
        <v>Australia</v>
      </c>
      <c r="B2569" s="1" t="str" cm="1">
        <f t="array" ref="B2569">_xlfn.LET(
  _xlpm.n, UPPER(TRIM(C2569)),
  _xlfn.XLOOKUP(
    _xlpm.n,
    {"AUSTRALIA","NSW","VIC","QLD","SA","WA","TAS","NT","ACT","UNK"},
    {"AU","NSW","VIC","QLD","SA","WA","TAS","NT","ACT","UNK"},
    C2569
  )
)</f>
        <v>AU</v>
      </c>
      <c r="C2569" s="2" t="s">
        <v>15</v>
      </c>
      <c r="D2569" s="12">
        <f t="shared" si="40"/>
        <v>44075</v>
      </c>
      <c r="E2569" s="3" t="s">
        <v>58</v>
      </c>
      <c r="F2569" s="3" t="s">
        <v>38</v>
      </c>
      <c r="G2569" s="8">
        <v>644500</v>
      </c>
      <c r="H2569" s="9">
        <v>158952849.0200001</v>
      </c>
      <c r="I2569" s="8">
        <v>470296</v>
      </c>
      <c r="J2569" s="8">
        <v>174204</v>
      </c>
      <c r="K2569" s="8">
        <v>92642257.799999952</v>
      </c>
      <c r="L2569" s="8">
        <v>66310591.219999984</v>
      </c>
      <c r="M2569" s="10">
        <v>0.72970674941815361</v>
      </c>
      <c r="N2569" s="8">
        <v>63.010528780487796</v>
      </c>
      <c r="O2569" s="8">
        <v>143779899.34999999</v>
      </c>
      <c r="P2569" s="8">
        <v>170664748.53999996</v>
      </c>
      <c r="Q2569" s="8">
        <v>92642257.799999952</v>
      </c>
      <c r="R2569" s="8">
        <v>78022490.739999995</v>
      </c>
    </row>
    <row r="2570" spans="1:18" ht="15" x14ac:dyDescent="0.2">
      <c r="A2570" s="1" t="str" cm="1">
        <f t="array" ref="A2570">_xlfn.LET(
  _xlpm.n, UPPER(TRIM(C2570)),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C2570
  )
)</f>
        <v>New South Wales</v>
      </c>
      <c r="B2570" s="1" t="str" cm="1">
        <f t="array" ref="B2570">_xlfn.LET(
  _xlpm.n, UPPER(TRIM(C2570)),
  _xlfn.XLOOKUP(
    _xlpm.n,
    {"AUSTRALIA","NSW","VIC","QLD","SA","WA","TAS","NT","ACT","UNK"},
    {"AU","NSW","VIC","QLD","SA","WA","TAS","NT","ACT","UNK"},
    C2570
  )
)</f>
        <v>NSW</v>
      </c>
      <c r="C2570" s="1" t="s">
        <v>18</v>
      </c>
      <c r="D2570" s="11">
        <f t="shared" si="40"/>
        <v>44075</v>
      </c>
      <c r="E2570" s="1" t="s">
        <v>58</v>
      </c>
      <c r="F2570" s="1" t="s">
        <v>38</v>
      </c>
      <c r="G2570" s="4">
        <v>195066</v>
      </c>
      <c r="H2570" s="5">
        <v>46553339.899999976</v>
      </c>
      <c r="I2570" s="4">
        <v>153364</v>
      </c>
      <c r="J2570" s="4">
        <v>41702</v>
      </c>
      <c r="K2570" s="4">
        <v>30078399.600000009</v>
      </c>
      <c r="L2570" s="4">
        <v>16474940.300000001</v>
      </c>
      <c r="M2570" s="6">
        <v>0.78621594742292356</v>
      </c>
      <c r="N2570" s="4">
        <v>66.355697905519023</v>
      </c>
      <c r="O2570" s="4">
        <v>43168107.300000049</v>
      </c>
      <c r="P2570" s="4">
        <v>49449932.939999998</v>
      </c>
      <c r="Q2570" s="4">
        <v>30078399.600000035</v>
      </c>
      <c r="R2570" s="4">
        <v>19371533.340000018</v>
      </c>
    </row>
    <row r="2571" spans="1:18" ht="15" x14ac:dyDescent="0.2">
      <c r="A2571" s="1" t="str" cm="1">
        <f t="array" ref="A2571">_xlfn.LET(
  _xlpm.n, UPPER(TRIM(C2571)),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C2571
  )
)</f>
        <v>Victoria</v>
      </c>
      <c r="B2571" s="1" t="str" cm="1">
        <f t="array" ref="B2571">_xlfn.LET(
  _xlpm.n, UPPER(TRIM(C2571)),
  _xlfn.XLOOKUP(
    _xlpm.n,
    {"AUSTRALIA","NSW","VIC","QLD","SA","WA","TAS","NT","ACT","UNK"},
    {"AU","NSW","VIC","QLD","SA","WA","TAS","NT","ACT","UNK"},
    C2571
  )
)</f>
        <v>VIC</v>
      </c>
      <c r="C2571" s="1" t="s">
        <v>19</v>
      </c>
      <c r="D2571" s="11">
        <f t="shared" si="40"/>
        <v>44075</v>
      </c>
      <c r="E2571" s="1" t="s">
        <v>58</v>
      </c>
      <c r="F2571" s="1" t="s">
        <v>38</v>
      </c>
      <c r="G2571" s="4">
        <v>147279</v>
      </c>
      <c r="H2571" s="5">
        <v>35020032.669999942</v>
      </c>
      <c r="I2571" s="4">
        <v>108918</v>
      </c>
      <c r="J2571" s="4">
        <v>38361</v>
      </c>
      <c r="K2571" s="4">
        <v>21072744.200000003</v>
      </c>
      <c r="L2571" s="4">
        <v>13947288.469999997</v>
      </c>
      <c r="M2571" s="6">
        <v>0.73953516794655039</v>
      </c>
      <c r="N2571" s="4">
        <v>61.94948331989368</v>
      </c>
      <c r="O2571" s="4">
        <v>32965284.300000019</v>
      </c>
      <c r="P2571" s="4">
        <v>37780098.139999956</v>
      </c>
      <c r="Q2571" s="4">
        <v>21072744.199999992</v>
      </c>
      <c r="R2571" s="4">
        <v>16707353.940000007</v>
      </c>
    </row>
    <row r="2572" spans="1:18" ht="15" x14ac:dyDescent="0.2">
      <c r="A2572" s="1" t="str" cm="1">
        <f t="array" ref="A2572">_xlfn.LET(
  _xlpm.n, UPPER(TRIM(C2572)),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C2572
  )
)</f>
        <v>Queensland</v>
      </c>
      <c r="B2572" s="1" t="str" cm="1">
        <f t="array" ref="B2572">_xlfn.LET(
  _xlpm.n, UPPER(TRIM(C2572)),
  _xlfn.XLOOKUP(
    _xlpm.n,
    {"AUSTRALIA","NSW","VIC","QLD","SA","WA","TAS","NT","ACT","UNK"},
    {"AU","NSW","VIC","QLD","SA","WA","TAS","NT","ACT","UNK"},
    C2572
  )
)</f>
        <v>QLD</v>
      </c>
      <c r="C2572" s="1" t="s">
        <v>20</v>
      </c>
      <c r="D2572" s="11">
        <f t="shared" si="40"/>
        <v>44075</v>
      </c>
      <c r="E2572" s="1" t="s">
        <v>58</v>
      </c>
      <c r="F2572" s="1" t="s">
        <v>38</v>
      </c>
      <c r="G2572" s="4">
        <v>145207</v>
      </c>
      <c r="H2572" s="5">
        <v>37282570.99999997</v>
      </c>
      <c r="I2572" s="4">
        <v>99997</v>
      </c>
      <c r="J2572" s="4">
        <v>45210</v>
      </c>
      <c r="K2572" s="4">
        <v>20557623.699999981</v>
      </c>
      <c r="L2572" s="4">
        <v>16724947.299999997</v>
      </c>
      <c r="M2572" s="6">
        <v>0.68865137355637129</v>
      </c>
      <c r="N2572" s="4">
        <v>57.421491736868752</v>
      </c>
      <c r="O2572" s="4">
        <v>33399711.650000036</v>
      </c>
      <c r="P2572" s="4">
        <v>40081549.800000004</v>
      </c>
      <c r="Q2572" s="4">
        <v>20557623.699999996</v>
      </c>
      <c r="R2572" s="4">
        <v>19523926.099999998</v>
      </c>
    </row>
    <row r="2573" spans="1:18" ht="15" x14ac:dyDescent="0.2">
      <c r="A2573" s="1" t="str" cm="1">
        <f t="array" ref="A2573">_xlfn.LET(
  _xlpm.n, UPPER(TRIM(C2573)),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C2573
  )
)</f>
        <v>South Australia</v>
      </c>
      <c r="B2573" s="1" t="str" cm="1">
        <f t="array" ref="B2573">_xlfn.LET(
  _xlpm.n, UPPER(TRIM(C2573)),
  _xlfn.XLOOKUP(
    _xlpm.n,
    {"AUSTRALIA","NSW","VIC","QLD","SA","WA","TAS","NT","ACT","UNK"},
    {"AU","NSW","VIC","QLD","SA","WA","TAS","NT","ACT","UNK"},
    C2573
  )
)</f>
        <v>SA</v>
      </c>
      <c r="C2573" s="1" t="s">
        <v>21</v>
      </c>
      <c r="D2573" s="11">
        <f t="shared" si="40"/>
        <v>44075</v>
      </c>
      <c r="E2573" s="1" t="s">
        <v>58</v>
      </c>
      <c r="F2573" s="1" t="s">
        <v>38</v>
      </c>
      <c r="G2573" s="4">
        <v>49514</v>
      </c>
      <c r="H2573" s="5">
        <v>13926103.800000001</v>
      </c>
      <c r="I2573" s="4">
        <v>28658</v>
      </c>
      <c r="J2573" s="4">
        <v>20856</v>
      </c>
      <c r="K2573" s="4">
        <v>6089942.6500000022</v>
      </c>
      <c r="L2573" s="4">
        <v>7836161.1500000004</v>
      </c>
      <c r="M2573" s="6">
        <v>0.57878579795613361</v>
      </c>
      <c r="N2573" s="4">
        <v>59.291590434523222</v>
      </c>
      <c r="O2573" s="4">
        <v>11461127.750000004</v>
      </c>
      <c r="P2573" s="4">
        <v>15175194.699999999</v>
      </c>
      <c r="Q2573" s="4">
        <v>6089942.6500000004</v>
      </c>
      <c r="R2573" s="4">
        <v>9085252.0500000007</v>
      </c>
    </row>
    <row r="2574" spans="1:18" ht="15" x14ac:dyDescent="0.2">
      <c r="A2574" s="1" t="str" cm="1">
        <f t="array" ref="A2574">_xlfn.LET(
  _xlpm.n, UPPER(TRIM(C2574)),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C2574
  )
)</f>
        <v>Western Australia</v>
      </c>
      <c r="B2574" s="1" t="str" cm="1">
        <f t="array" ref="B2574">_xlfn.LET(
  _xlpm.n, UPPER(TRIM(C2574)),
  _xlfn.XLOOKUP(
    _xlpm.n,
    {"AUSTRALIA","NSW","VIC","QLD","SA","WA","TAS","NT","ACT","UNK"},
    {"AU","NSW","VIC","QLD","SA","WA","TAS","NT","ACT","UNK"},
    C2574
  )
)</f>
        <v>WA</v>
      </c>
      <c r="C2574" s="1" t="s">
        <v>22</v>
      </c>
      <c r="D2574" s="11">
        <f t="shared" si="40"/>
        <v>44075</v>
      </c>
      <c r="E2574" s="1" t="s">
        <v>58</v>
      </c>
      <c r="F2574" s="1" t="s">
        <v>38</v>
      </c>
      <c r="G2574" s="4">
        <v>74903</v>
      </c>
      <c r="H2574" s="5">
        <v>19848828.799999997</v>
      </c>
      <c r="I2574" s="4">
        <v>51759</v>
      </c>
      <c r="J2574" s="4">
        <v>23144</v>
      </c>
      <c r="K2574" s="4">
        <v>10108081.349999998</v>
      </c>
      <c r="L2574" s="4">
        <v>9740747.4499999993</v>
      </c>
      <c r="M2574" s="6">
        <v>0.69101371106631249</v>
      </c>
      <c r="N2574" s="4">
        <v>75.828998786933539</v>
      </c>
      <c r="O2574" s="4">
        <v>16287707.900000013</v>
      </c>
      <c r="P2574" s="4">
        <v>21604968.350000001</v>
      </c>
      <c r="Q2574" s="4">
        <v>10108081.35</v>
      </c>
      <c r="R2574" s="4">
        <v>11496887.000000004</v>
      </c>
    </row>
    <row r="2575" spans="1:18" ht="15" x14ac:dyDescent="0.2">
      <c r="A2575" s="1" t="str" cm="1">
        <f t="array" ref="A2575">_xlfn.LET(
  _xlpm.n, UPPER(TRIM(C2575)),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C2575
  )
)</f>
        <v>Tasmania</v>
      </c>
      <c r="B2575" s="1" t="str" cm="1">
        <f t="array" ref="B2575">_xlfn.LET(
  _xlpm.n, UPPER(TRIM(C2575)),
  _xlfn.XLOOKUP(
    _xlpm.n,
    {"AUSTRALIA","NSW","VIC","QLD","SA","WA","TAS","NT","ACT","UNK"},
    {"AU","NSW","VIC","QLD","SA","WA","TAS","NT","ACT","UNK"},
    C2575
  )
)</f>
        <v>TAS</v>
      </c>
      <c r="C2575" s="1" t="s">
        <v>23</v>
      </c>
      <c r="D2575" s="11">
        <f t="shared" si="40"/>
        <v>44075</v>
      </c>
      <c r="E2575" s="1" t="s">
        <v>58</v>
      </c>
      <c r="F2575" s="1" t="s">
        <v>38</v>
      </c>
      <c r="G2575" s="4">
        <v>18668</v>
      </c>
      <c r="H2575" s="5">
        <v>3578399.1000000006</v>
      </c>
      <c r="I2575" s="4">
        <v>15663</v>
      </c>
      <c r="J2575" s="4">
        <v>3005</v>
      </c>
      <c r="K2575" s="4">
        <v>2679659.2999999998</v>
      </c>
      <c r="L2575" s="4">
        <v>898739.79999999993</v>
      </c>
      <c r="M2575" s="6">
        <v>0.83902935504606813</v>
      </c>
      <c r="N2575" s="4">
        <v>39.911495063469673</v>
      </c>
      <c r="O2575" s="4">
        <v>3718403.1500000004</v>
      </c>
      <c r="P2575" s="4">
        <v>3714682.7399999988</v>
      </c>
      <c r="Q2575" s="4">
        <v>2679659.2999999998</v>
      </c>
      <c r="R2575" s="4">
        <v>1035023.4400000004</v>
      </c>
    </row>
    <row r="2576" spans="1:18" ht="15" x14ac:dyDescent="0.2">
      <c r="A2576" s="1" t="str" cm="1">
        <f t="array" ref="A2576">_xlfn.LET(
  _xlpm.n, UPPER(TRIM(C2576)),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C2576
  )
)</f>
        <v>Northern Territory</v>
      </c>
      <c r="B2576" s="1" t="str" cm="1">
        <f t="array" ref="B2576">_xlfn.LET(
  _xlpm.n, UPPER(TRIM(C2576)),
  _xlfn.XLOOKUP(
    _xlpm.n,
    {"AUSTRALIA","NSW","VIC","QLD","SA","WA","TAS","NT","ACT","UNK"},
    {"AU","NSW","VIC","QLD","SA","WA","TAS","NT","ACT","UNK"},
    C2576
  )
)</f>
        <v>NT</v>
      </c>
      <c r="C2576" s="1" t="s">
        <v>24</v>
      </c>
      <c r="D2576" s="11">
        <f t="shared" si="40"/>
        <v>44075</v>
      </c>
      <c r="E2576" s="1" t="s">
        <v>58</v>
      </c>
      <c r="F2576" s="1" t="s">
        <v>38</v>
      </c>
      <c r="G2576" s="4">
        <v>4120</v>
      </c>
      <c r="H2576" s="5">
        <v>770248.55000000016</v>
      </c>
      <c r="I2576" s="4">
        <v>4004</v>
      </c>
      <c r="J2576" s="4">
        <v>116</v>
      </c>
      <c r="K2576" s="4">
        <v>735746.45000000019</v>
      </c>
      <c r="L2576" s="4">
        <v>34502.1</v>
      </c>
      <c r="M2576" s="6">
        <v>0.9718446601941747</v>
      </c>
      <c r="N2576" s="4">
        <v>67.355825242718439</v>
      </c>
      <c r="O2576" s="4">
        <v>852254.89999999979</v>
      </c>
      <c r="P2576" s="4">
        <v>778940.05000000028</v>
      </c>
      <c r="Q2576" s="4">
        <v>735746.45000000019</v>
      </c>
      <c r="R2576" s="4">
        <v>43193.599999999999</v>
      </c>
    </row>
    <row r="2577" spans="1:18" ht="15" x14ac:dyDescent="0.2">
      <c r="A2577" s="1" t="str" cm="1">
        <f t="array" ref="A2577">_xlfn.LET(
  _xlpm.n, UPPER(TRIM(C2577)),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C2577
  )
)</f>
        <v>Australian Capital Territory</v>
      </c>
      <c r="B2577" s="1" t="str" cm="1">
        <f t="array" ref="B2577">_xlfn.LET(
  _xlpm.n, UPPER(TRIM(C2577)),
  _xlfn.XLOOKUP(
    _xlpm.n,
    {"AUSTRALIA","NSW","VIC","QLD","SA","WA","TAS","NT","ACT","UNK"},
    {"AU","NSW","VIC","QLD","SA","WA","TAS","NT","ACT","UNK"},
    C2577
  )
)</f>
        <v>ACT</v>
      </c>
      <c r="C2577" s="1" t="s">
        <v>25</v>
      </c>
      <c r="D2577" s="11">
        <f t="shared" si="40"/>
        <v>44075</v>
      </c>
      <c r="E2577" s="1" t="s">
        <v>58</v>
      </c>
      <c r="F2577" s="1" t="s">
        <v>38</v>
      </c>
      <c r="G2577" s="4">
        <v>9743</v>
      </c>
      <c r="H2577" s="5">
        <v>1973325.1999999993</v>
      </c>
      <c r="I2577" s="4">
        <v>7933</v>
      </c>
      <c r="J2577" s="4">
        <v>1810</v>
      </c>
      <c r="K2577" s="4">
        <v>1320060.5499999996</v>
      </c>
      <c r="L2577" s="4">
        <v>653264.65000000037</v>
      </c>
      <c r="M2577" s="6">
        <v>0.81422559786513393</v>
      </c>
      <c r="N2577" s="4">
        <v>57.715781065088748</v>
      </c>
      <c r="O2577" s="4">
        <v>1927302.4000000011</v>
      </c>
      <c r="P2577" s="4">
        <v>2079381.8199999998</v>
      </c>
      <c r="Q2577" s="4">
        <v>1320060.5499999996</v>
      </c>
      <c r="R2577" s="4">
        <v>759321.26999999979</v>
      </c>
    </row>
    <row r="2578" spans="1:18" ht="15" x14ac:dyDescent="0.2">
      <c r="A2578" s="1" t="str" cm="1">
        <f t="array" ref="A2578">_xlfn.LET(
  _xlpm.n, UPPER(TRIM(C2578)),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C2578
  )
)</f>
        <v>Australia</v>
      </c>
      <c r="B2578" s="1" t="str" cm="1">
        <f t="array" ref="B2578">_xlfn.LET(
  _xlpm.n, UPPER(TRIM(C2578)),
  _xlfn.XLOOKUP(
    _xlpm.n,
    {"AUSTRALIA","NSW","VIC","QLD","SA","WA","TAS","NT","ACT","UNK"},
    {"AU","NSW","VIC","QLD","SA","WA","TAS","NT","ACT","UNK"},
    C2578
  )
)</f>
        <v>AU</v>
      </c>
      <c r="C2578" s="2" t="s">
        <v>15</v>
      </c>
      <c r="D2578" s="12">
        <f t="shared" si="40"/>
        <v>44075</v>
      </c>
      <c r="E2578" s="3" t="s">
        <v>58</v>
      </c>
      <c r="F2578" s="3" t="s">
        <v>39</v>
      </c>
      <c r="G2578" s="8">
        <v>2968678</v>
      </c>
      <c r="H2578" s="9">
        <v>696007884.89000034</v>
      </c>
      <c r="I2578" s="8">
        <v>1821620</v>
      </c>
      <c r="J2578" s="8">
        <v>1147058</v>
      </c>
      <c r="K2578" s="8">
        <v>539915792.40000033</v>
      </c>
      <c r="L2578" s="8">
        <v>156092092.49000007</v>
      </c>
      <c r="M2578" s="10">
        <v>0.61361319752428523</v>
      </c>
      <c r="N2578" s="8">
        <v>135.37766695685232</v>
      </c>
      <c r="O2578" s="8">
        <v>786058589.93000007</v>
      </c>
      <c r="P2578" s="8">
        <v>808782664.96000123</v>
      </c>
      <c r="Q2578" s="8">
        <v>539915792.40000033</v>
      </c>
      <c r="R2578" s="8">
        <v>268866872.55999988</v>
      </c>
    </row>
    <row r="2579" spans="1:18" ht="15" x14ac:dyDescent="0.2">
      <c r="A2579" s="1" t="str" cm="1">
        <f t="array" ref="A2579">_xlfn.LET(
  _xlpm.n, UPPER(TRIM(C2579)),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C2579
  )
)</f>
        <v>New South Wales</v>
      </c>
      <c r="B2579" s="1" t="str" cm="1">
        <f t="array" ref="B2579">_xlfn.LET(
  _xlpm.n, UPPER(TRIM(C2579)),
  _xlfn.XLOOKUP(
    _xlpm.n,
    {"AUSTRALIA","NSW","VIC","QLD","SA","WA","TAS","NT","ACT","UNK"},
    {"AU","NSW","VIC","QLD","SA","WA","TAS","NT","ACT","UNK"},
    C2579
  )
)</f>
        <v>NSW</v>
      </c>
      <c r="C2579" s="1" t="s">
        <v>18</v>
      </c>
      <c r="D2579" s="11">
        <f t="shared" si="40"/>
        <v>44075</v>
      </c>
      <c r="E2579" s="1" t="s">
        <v>58</v>
      </c>
      <c r="F2579" s="1" t="s">
        <v>39</v>
      </c>
      <c r="G2579" s="4">
        <v>1003577</v>
      </c>
      <c r="H2579" s="5">
        <v>234282796.37999985</v>
      </c>
      <c r="I2579" s="4">
        <v>629601</v>
      </c>
      <c r="J2579" s="4">
        <v>373976</v>
      </c>
      <c r="K2579" s="4">
        <v>179930113.09999993</v>
      </c>
      <c r="L2579" s="4">
        <v>54352683.280000016</v>
      </c>
      <c r="M2579" s="6">
        <v>0.62735694421055888</v>
      </c>
      <c r="N2579" s="4">
        <v>138.29348452505522</v>
      </c>
      <c r="O2579" s="4">
        <v>264469889.3499999</v>
      </c>
      <c r="P2579" s="4">
        <v>273773784.88</v>
      </c>
      <c r="Q2579" s="4">
        <v>179930113.09999993</v>
      </c>
      <c r="R2579" s="4">
        <v>93843671.780000031</v>
      </c>
    </row>
    <row r="2580" spans="1:18" ht="15" x14ac:dyDescent="0.2">
      <c r="A2580" s="1" t="str" cm="1">
        <f t="array" ref="A2580">_xlfn.LET(
  _xlpm.n, UPPER(TRIM(C2580)),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C2580
  )
)</f>
        <v>Victoria</v>
      </c>
      <c r="B2580" s="1" t="str" cm="1">
        <f t="array" ref="B2580">_xlfn.LET(
  _xlpm.n, UPPER(TRIM(C2580)),
  _xlfn.XLOOKUP(
    _xlpm.n,
    {"AUSTRALIA","NSW","VIC","QLD","SA","WA","TAS","NT","ACT","UNK"},
    {"AU","NSW","VIC","QLD","SA","WA","TAS","NT","ACT","UNK"},
    C2580
  )
)</f>
        <v>VIC</v>
      </c>
      <c r="C2580" s="1" t="s">
        <v>19</v>
      </c>
      <c r="D2580" s="11">
        <f t="shared" si="40"/>
        <v>44075</v>
      </c>
      <c r="E2580" s="1" t="s">
        <v>58</v>
      </c>
      <c r="F2580" s="1" t="s">
        <v>39</v>
      </c>
      <c r="G2580" s="4">
        <v>640478</v>
      </c>
      <c r="H2580" s="5">
        <v>170448457.64000005</v>
      </c>
      <c r="I2580" s="4">
        <v>401850</v>
      </c>
      <c r="J2580" s="4">
        <v>238628</v>
      </c>
      <c r="K2580" s="4">
        <v>132321372.69999996</v>
      </c>
      <c r="L2580" s="4">
        <v>38127084.939999983</v>
      </c>
      <c r="M2580" s="6">
        <v>0.62742201917942542</v>
      </c>
      <c r="N2580" s="4">
        <v>193.52519777514524</v>
      </c>
      <c r="O2580" s="4">
        <v>190657838.65999994</v>
      </c>
      <c r="P2580" s="4">
        <v>198607246.86000004</v>
      </c>
      <c r="Q2580" s="4">
        <v>132321372.69999996</v>
      </c>
      <c r="R2580" s="4">
        <v>66285874.159999967</v>
      </c>
    </row>
    <row r="2581" spans="1:18" ht="15" x14ac:dyDescent="0.2">
      <c r="A2581" s="1" t="str" cm="1">
        <f t="array" ref="A2581">_xlfn.LET(
  _xlpm.n, UPPER(TRIM(C2581)),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C2581
  )
)</f>
        <v>Queensland</v>
      </c>
      <c r="B2581" s="1" t="str" cm="1">
        <f t="array" ref="B2581">_xlfn.LET(
  _xlpm.n, UPPER(TRIM(C2581)),
  _xlfn.XLOOKUP(
    _xlpm.n,
    {"AUSTRALIA","NSW","VIC","QLD","SA","WA","TAS","NT","ACT","UNK"},
    {"AU","NSW","VIC","QLD","SA","WA","TAS","NT","ACT","UNK"},
    C2581
  )
)</f>
        <v>QLD</v>
      </c>
      <c r="C2581" s="1" t="s">
        <v>20</v>
      </c>
      <c r="D2581" s="11">
        <f t="shared" si="40"/>
        <v>44075</v>
      </c>
      <c r="E2581" s="1" t="s">
        <v>58</v>
      </c>
      <c r="F2581" s="1" t="s">
        <v>39</v>
      </c>
      <c r="G2581" s="4">
        <v>648857</v>
      </c>
      <c r="H2581" s="5">
        <v>147695203.18999991</v>
      </c>
      <c r="I2581" s="4">
        <v>372356</v>
      </c>
      <c r="J2581" s="4">
        <v>276501</v>
      </c>
      <c r="K2581" s="4">
        <v>116026404.15000001</v>
      </c>
      <c r="L2581" s="4">
        <v>31668799.039999988</v>
      </c>
      <c r="M2581" s="6">
        <v>0.57386450327267791</v>
      </c>
      <c r="N2581" s="4">
        <v>122.04547826940788</v>
      </c>
      <c r="O2581" s="4">
        <v>167738538.04000026</v>
      </c>
      <c r="P2581" s="4">
        <v>170857118.76000008</v>
      </c>
      <c r="Q2581" s="4">
        <v>116026404.14999999</v>
      </c>
      <c r="R2581" s="4">
        <v>54830714.610000029</v>
      </c>
    </row>
    <row r="2582" spans="1:18" ht="15" x14ac:dyDescent="0.2">
      <c r="A2582" s="1" t="str" cm="1">
        <f t="array" ref="A2582">_xlfn.LET(
  _xlpm.n, UPPER(TRIM(C2582)),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C2582
  )
)</f>
        <v>South Australia</v>
      </c>
      <c r="B2582" s="1" t="str" cm="1">
        <f t="array" ref="B2582">_xlfn.LET(
  _xlpm.n, UPPER(TRIM(C2582)),
  _xlfn.XLOOKUP(
    _xlpm.n,
    {"AUSTRALIA","NSW","VIC","QLD","SA","WA","TAS","NT","ACT","UNK"},
    {"AU","NSW","VIC","QLD","SA","WA","TAS","NT","ACT","UNK"},
    C2582
  )
)</f>
        <v>SA</v>
      </c>
      <c r="C2582" s="1" t="s">
        <v>21</v>
      </c>
      <c r="D2582" s="11">
        <f t="shared" si="40"/>
        <v>44075</v>
      </c>
      <c r="E2582" s="1" t="s">
        <v>58</v>
      </c>
      <c r="F2582" s="1" t="s">
        <v>39</v>
      </c>
      <c r="G2582" s="4">
        <v>229823</v>
      </c>
      <c r="H2582" s="5">
        <v>50464452.25999999</v>
      </c>
      <c r="I2582" s="4">
        <v>131979</v>
      </c>
      <c r="J2582" s="4">
        <v>97844</v>
      </c>
      <c r="K2582" s="4">
        <v>37901220.750000007</v>
      </c>
      <c r="L2582" s="4">
        <v>12563231.51</v>
      </c>
      <c r="M2582" s="6">
        <v>0.5742636724783855</v>
      </c>
      <c r="N2582" s="4">
        <v>101.23027997947197</v>
      </c>
      <c r="O2582" s="4">
        <v>57315877.359999962</v>
      </c>
      <c r="P2582" s="4">
        <v>58759990.45000001</v>
      </c>
      <c r="Q2582" s="4">
        <v>37901220.750000007</v>
      </c>
      <c r="R2582" s="4">
        <v>20858769.699999999</v>
      </c>
    </row>
    <row r="2583" spans="1:18" ht="15" x14ac:dyDescent="0.2">
      <c r="A2583" s="1" t="str" cm="1">
        <f t="array" ref="A2583">_xlfn.LET(
  _xlpm.n, UPPER(TRIM(C2583)),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C2583
  )
)</f>
        <v>Western Australia</v>
      </c>
      <c r="B2583" s="1" t="str" cm="1">
        <f t="array" ref="B2583">_xlfn.LET(
  _xlpm.n, UPPER(TRIM(C2583)),
  _xlfn.XLOOKUP(
    _xlpm.n,
    {"AUSTRALIA","NSW","VIC","QLD","SA","WA","TAS","NT","ACT","UNK"},
    {"AU","NSW","VIC","QLD","SA","WA","TAS","NT","ACT","UNK"},
    C2583
  )
)</f>
        <v>WA</v>
      </c>
      <c r="C2583" s="1" t="s">
        <v>22</v>
      </c>
      <c r="D2583" s="11">
        <f t="shared" si="40"/>
        <v>44075</v>
      </c>
      <c r="E2583" s="1" t="s">
        <v>58</v>
      </c>
      <c r="F2583" s="1" t="s">
        <v>39</v>
      </c>
      <c r="G2583" s="4">
        <v>312178</v>
      </c>
      <c r="H2583" s="5">
        <v>61207453.940000027</v>
      </c>
      <c r="I2583" s="4">
        <v>198907</v>
      </c>
      <c r="J2583" s="4">
        <v>113271</v>
      </c>
      <c r="K2583" s="4">
        <v>48370723.100000016</v>
      </c>
      <c r="L2583" s="4">
        <v>12836730.84</v>
      </c>
      <c r="M2583" s="6">
        <v>0.63715892855998824</v>
      </c>
      <c r="N2583" s="4">
        <v>90.461456391798976</v>
      </c>
      <c r="O2583" s="4">
        <v>70045203.070000023</v>
      </c>
      <c r="P2583" s="4">
        <v>70357411.170000046</v>
      </c>
      <c r="Q2583" s="4">
        <v>48370723.100000016</v>
      </c>
      <c r="R2583" s="4">
        <v>21986688.070000008</v>
      </c>
    </row>
    <row r="2584" spans="1:18" ht="15" x14ac:dyDescent="0.2">
      <c r="A2584" s="1" t="str" cm="1">
        <f t="array" ref="A2584">_xlfn.LET(
  _xlpm.n, UPPER(TRIM(C2584)),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C2584
  )
)</f>
        <v>Tasmania</v>
      </c>
      <c r="B2584" s="1" t="str" cm="1">
        <f t="array" ref="B2584">_xlfn.LET(
  _xlpm.n, UPPER(TRIM(C2584)),
  _xlfn.XLOOKUP(
    _xlpm.n,
    {"AUSTRALIA","NSW","VIC","QLD","SA","WA","TAS","NT","ACT","UNK"},
    {"AU","NSW","VIC","QLD","SA","WA","TAS","NT","ACT","UNK"},
    C2584
  )
)</f>
        <v>TAS</v>
      </c>
      <c r="C2584" s="1" t="s">
        <v>23</v>
      </c>
      <c r="D2584" s="11">
        <f t="shared" si="40"/>
        <v>44075</v>
      </c>
      <c r="E2584" s="1" t="s">
        <v>58</v>
      </c>
      <c r="F2584" s="1" t="s">
        <v>39</v>
      </c>
      <c r="G2584" s="4">
        <v>70648</v>
      </c>
      <c r="H2584" s="5">
        <v>17350456.390000012</v>
      </c>
      <c r="I2584" s="4">
        <v>45613</v>
      </c>
      <c r="J2584" s="4">
        <v>25035</v>
      </c>
      <c r="K2584" s="4">
        <v>14614212.65</v>
      </c>
      <c r="L2584" s="4">
        <v>2736243.7400000012</v>
      </c>
      <c r="M2584" s="6">
        <v>0.64563752689389653</v>
      </c>
      <c r="N2584" s="4">
        <v>68.885657326892144</v>
      </c>
      <c r="O2584" s="4">
        <v>20007677.400000013</v>
      </c>
      <c r="P2584" s="4">
        <v>18935924.290000007</v>
      </c>
      <c r="Q2584" s="4">
        <v>14614212.65</v>
      </c>
      <c r="R2584" s="4">
        <v>4321711.6399999987</v>
      </c>
    </row>
    <row r="2585" spans="1:18" ht="15" x14ac:dyDescent="0.2">
      <c r="A2585" s="1" t="str" cm="1">
        <f t="array" ref="A2585">_xlfn.LET(
  _xlpm.n, UPPER(TRIM(C2585)),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C2585
  )
)</f>
        <v>Northern Territory</v>
      </c>
      <c r="B2585" s="1" t="str" cm="1">
        <f t="array" ref="B2585">_xlfn.LET(
  _xlpm.n, UPPER(TRIM(C2585)),
  _xlfn.XLOOKUP(
    _xlpm.n,
    {"AUSTRALIA","NSW","VIC","QLD","SA","WA","TAS","NT","ACT","UNK"},
    {"AU","NSW","VIC","QLD","SA","WA","TAS","NT","ACT","UNK"},
    C2585
  )
)</f>
        <v>NT</v>
      </c>
      <c r="C2585" s="1" t="s">
        <v>24</v>
      </c>
      <c r="D2585" s="11">
        <f t="shared" si="40"/>
        <v>44075</v>
      </c>
      <c r="E2585" s="1" t="s">
        <v>58</v>
      </c>
      <c r="F2585" s="1" t="s">
        <v>39</v>
      </c>
      <c r="G2585" s="4">
        <v>17453</v>
      </c>
      <c r="H2585" s="5">
        <v>6292432.2500000019</v>
      </c>
      <c r="I2585" s="4">
        <v>14360</v>
      </c>
      <c r="J2585" s="4">
        <v>3093</v>
      </c>
      <c r="K2585" s="4">
        <v>5482447.0499999989</v>
      </c>
      <c r="L2585" s="4">
        <v>809985.2</v>
      </c>
      <c r="M2585" s="6">
        <v>0.82278118375064457</v>
      </c>
      <c r="N2585" s="4">
        <v>290.98932748538016</v>
      </c>
      <c r="O2585" s="4">
        <v>6911917.1000000024</v>
      </c>
      <c r="P2585" s="4">
        <v>6904196.7399999984</v>
      </c>
      <c r="Q2585" s="4">
        <v>5482447.0500000026</v>
      </c>
      <c r="R2585" s="4">
        <v>1421749.6900000004</v>
      </c>
    </row>
    <row r="2586" spans="1:18" ht="15" x14ac:dyDescent="0.2">
      <c r="A2586" s="1" t="str" cm="1">
        <f t="array" ref="A2586">_xlfn.LET(
  _xlpm.n, UPPER(TRIM(C2586)),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C2586
  )
)</f>
        <v>Australian Capital Territory</v>
      </c>
      <c r="B2586" s="1" t="str" cm="1">
        <f t="array" ref="B2586">_xlfn.LET(
  _xlpm.n, UPPER(TRIM(C2586)),
  _xlfn.XLOOKUP(
    _xlpm.n,
    {"AUSTRALIA","NSW","VIC","QLD","SA","WA","TAS","NT","ACT","UNK"},
    {"AU","NSW","VIC","QLD","SA","WA","TAS","NT","ACT","UNK"},
    C2586
  )
)</f>
        <v>ACT</v>
      </c>
      <c r="C2586" s="1" t="s">
        <v>25</v>
      </c>
      <c r="D2586" s="11">
        <f t="shared" si="40"/>
        <v>44075</v>
      </c>
      <c r="E2586" s="1" t="s">
        <v>58</v>
      </c>
      <c r="F2586" s="1" t="s">
        <v>39</v>
      </c>
      <c r="G2586" s="4">
        <v>45650</v>
      </c>
      <c r="H2586" s="5">
        <v>8264019.0400000047</v>
      </c>
      <c r="I2586" s="4">
        <v>26944</v>
      </c>
      <c r="J2586" s="4">
        <v>18706</v>
      </c>
      <c r="K2586" s="4">
        <v>5267220.9500000011</v>
      </c>
      <c r="L2586" s="4">
        <v>2996798.0900000026</v>
      </c>
      <c r="M2586" s="6">
        <v>0.59023001095290251</v>
      </c>
      <c r="N2586" s="4">
        <v>153.06541006716969</v>
      </c>
      <c r="O2586" s="4">
        <v>8908576.8500000071</v>
      </c>
      <c r="P2586" s="4">
        <v>10583835.909999998</v>
      </c>
      <c r="Q2586" s="4">
        <v>5267220.9500000011</v>
      </c>
      <c r="R2586" s="4">
        <v>5316614.959999999</v>
      </c>
    </row>
    <row r="2587" spans="1:18" ht="15" x14ac:dyDescent="0.2">
      <c r="A2587" s="1" t="str" cm="1">
        <f t="array" ref="A2587">_xlfn.LET(
  _xlpm.n, UPPER(TRIM(C2587)),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C2587
  )
)</f>
        <v>Unknown</v>
      </c>
      <c r="B2587" s="1" t="str" cm="1">
        <f t="array" ref="B2587">_xlfn.LET(
  _xlpm.n, UPPER(TRIM(C2587)),
  _xlfn.XLOOKUP(
    _xlpm.n,
    {"AUSTRALIA","NSW","VIC","QLD","SA","WA","TAS","NT","ACT","UNK"},
    {"AU","NSW","VIC","QLD","SA","WA","TAS","NT","ACT","UNK"},
    C2587
  )
)</f>
        <v>UNK</v>
      </c>
      <c r="C2587" s="1" t="s">
        <v>26</v>
      </c>
      <c r="D2587" s="11">
        <f t="shared" si="40"/>
        <v>44075</v>
      </c>
      <c r="E2587" s="1" t="s">
        <v>58</v>
      </c>
      <c r="F2587" s="1" t="s">
        <v>39</v>
      </c>
      <c r="G2587" s="4">
        <v>14</v>
      </c>
      <c r="H2587" s="5">
        <v>2613.7999999999997</v>
      </c>
      <c r="I2587" s="4">
        <v>10</v>
      </c>
      <c r="J2587" s="4">
        <v>4</v>
      </c>
      <c r="K2587" s="4">
        <v>2077.9500000000003</v>
      </c>
      <c r="L2587" s="4">
        <v>535.85</v>
      </c>
      <c r="M2587" s="6">
        <v>0.7142857142857143</v>
      </c>
      <c r="N2587" s="4">
        <v>135.52500000000001</v>
      </c>
      <c r="O2587" s="4">
        <v>3072.0999999999995</v>
      </c>
      <c r="P2587" s="4">
        <v>3155.9</v>
      </c>
      <c r="Q2587" s="4">
        <v>2077.9500000000003</v>
      </c>
      <c r="R2587" s="4">
        <v>1077.95</v>
      </c>
    </row>
    <row r="2588" spans="1:18" ht="15" x14ac:dyDescent="0.2">
      <c r="A2588" s="1" t="str" cm="1">
        <f t="array" ref="A2588">_xlfn.LET(
  _xlpm.n, UPPER(TRIM(C2588)),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C2588
  )
)</f>
        <v>Australia</v>
      </c>
      <c r="B2588" s="1" t="str" cm="1">
        <f t="array" ref="B2588">_xlfn.LET(
  _xlpm.n, UPPER(TRIM(C2588)),
  _xlfn.XLOOKUP(
    _xlpm.n,
    {"AUSTRALIA","NSW","VIC","QLD","SA","WA","TAS","NT","ACT","UNK"},
    {"AU","NSW","VIC","QLD","SA","WA","TAS","NT","ACT","UNK"},
    C2588
  )
)</f>
        <v>AU</v>
      </c>
      <c r="C2588" s="2" t="s">
        <v>15</v>
      </c>
      <c r="D2588" s="12">
        <f t="shared" si="40"/>
        <v>43983</v>
      </c>
      <c r="E2588" s="3" t="s">
        <v>59</v>
      </c>
      <c r="F2588" s="2" t="s">
        <v>17</v>
      </c>
      <c r="G2588" s="8">
        <v>104072579</v>
      </c>
      <c r="H2588" s="9">
        <v>6056078917.060008</v>
      </c>
      <c r="I2588" s="8">
        <v>87144542</v>
      </c>
      <c r="J2588" s="8">
        <v>16928037</v>
      </c>
      <c r="K2588" s="8">
        <v>4621720346.7000294</v>
      </c>
      <c r="L2588" s="8">
        <v>1434358570.3600118</v>
      </c>
      <c r="M2588" s="10">
        <v>0.83734392706843552</v>
      </c>
      <c r="N2588" s="8">
        <v>76.079122141400418</v>
      </c>
      <c r="O2588" s="8">
        <v>6732810966.7898502</v>
      </c>
      <c r="P2588" s="8">
        <v>7437920750.8599501</v>
      </c>
      <c r="Q2588" s="8">
        <v>4619857564.2000179</v>
      </c>
      <c r="R2588" s="8">
        <v>2818063186.6600475</v>
      </c>
    </row>
    <row r="2589" spans="1:18" ht="15" x14ac:dyDescent="0.2">
      <c r="A2589" s="1" t="str" cm="1">
        <f t="array" ref="A2589">_xlfn.LET(
  _xlpm.n, UPPER(TRIM(C2589)),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C2589
  )
)</f>
        <v>New South Wales</v>
      </c>
      <c r="B2589" s="1" t="str" cm="1">
        <f t="array" ref="B2589">_xlfn.LET(
  _xlpm.n, UPPER(TRIM(C2589)),
  _xlfn.XLOOKUP(
    _xlpm.n,
    {"AUSTRALIA","NSW","VIC","QLD","SA","WA","TAS","NT","ACT","UNK"},
    {"AU","NSW","VIC","QLD","SA","WA","TAS","NT","ACT","UNK"},
    C2589
  )
)</f>
        <v>NSW</v>
      </c>
      <c r="C2589" s="1" t="s">
        <v>18</v>
      </c>
      <c r="D2589" s="11">
        <f t="shared" si="40"/>
        <v>43983</v>
      </c>
      <c r="E2589" s="1" t="s">
        <v>59</v>
      </c>
      <c r="F2589" s="1" t="s">
        <v>17</v>
      </c>
      <c r="G2589" s="4">
        <v>34293364</v>
      </c>
      <c r="H2589" s="5">
        <v>2008378454.4099965</v>
      </c>
      <c r="I2589" s="4">
        <v>28819944</v>
      </c>
      <c r="J2589" s="4">
        <v>5473420</v>
      </c>
      <c r="K2589" s="4">
        <v>1543870330.4499919</v>
      </c>
      <c r="L2589" s="4">
        <v>464508123.95999986</v>
      </c>
      <c r="M2589" s="6">
        <v>0.84039419404873783</v>
      </c>
      <c r="N2589" s="4">
        <v>82.646789702975653</v>
      </c>
      <c r="O2589" s="4">
        <v>2227309645.0100317</v>
      </c>
      <c r="P2589" s="4">
        <v>2476227337.639997</v>
      </c>
      <c r="Q2589" s="4">
        <v>1543078528.0499918</v>
      </c>
      <c r="R2589" s="4">
        <v>933148809.58999753</v>
      </c>
    </row>
    <row r="2590" spans="1:18" ht="15" x14ac:dyDescent="0.2">
      <c r="A2590" s="1" t="str" cm="1">
        <f t="array" ref="A2590">_xlfn.LET(
  _xlpm.n, UPPER(TRIM(C2590)),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C2590
  )
)</f>
        <v>Victoria</v>
      </c>
      <c r="B2590" s="1" t="str" cm="1">
        <f t="array" ref="B2590">_xlfn.LET(
  _xlpm.n, UPPER(TRIM(C2590)),
  _xlfn.XLOOKUP(
    _xlpm.n,
    {"AUSTRALIA","NSW","VIC","QLD","SA","WA","TAS","NT","ACT","UNK"},
    {"AU","NSW","VIC","QLD","SA","WA","TAS","NT","ACT","UNK"},
    C2590
  )
)</f>
        <v>VIC</v>
      </c>
      <c r="C2590" s="1" t="s">
        <v>19</v>
      </c>
      <c r="D2590" s="11">
        <f t="shared" si="40"/>
        <v>43983</v>
      </c>
      <c r="E2590" s="1" t="s">
        <v>59</v>
      </c>
      <c r="F2590" s="1" t="s">
        <v>17</v>
      </c>
      <c r="G2590" s="4">
        <v>26285225</v>
      </c>
      <c r="H2590" s="5">
        <v>1524855237.0199971</v>
      </c>
      <c r="I2590" s="4">
        <v>22054061</v>
      </c>
      <c r="J2590" s="4">
        <v>4231164</v>
      </c>
      <c r="K2590" s="4">
        <v>1162947153.2500026</v>
      </c>
      <c r="L2590" s="4">
        <v>361908083.7700007</v>
      </c>
      <c r="M2590" s="6">
        <v>0.8390288080090621</v>
      </c>
      <c r="N2590" s="4">
        <v>77.193781893793371</v>
      </c>
      <c r="O2590" s="4">
        <v>1702673392.4399948</v>
      </c>
      <c r="P2590" s="4">
        <v>1864791836.0200138</v>
      </c>
      <c r="Q2590" s="4">
        <v>1162556994.2000031</v>
      </c>
      <c r="R2590" s="4">
        <v>702234841.81999636</v>
      </c>
    </row>
    <row r="2591" spans="1:18" ht="15" x14ac:dyDescent="0.2">
      <c r="A2591" s="1" t="str" cm="1">
        <f t="array" ref="A2591">_xlfn.LET(
  _xlpm.n, UPPER(TRIM(C2591)),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C2591
  )
)</f>
        <v>Queensland</v>
      </c>
      <c r="B2591" s="1" t="str" cm="1">
        <f t="array" ref="B2591">_xlfn.LET(
  _xlpm.n, UPPER(TRIM(C2591)),
  _xlfn.XLOOKUP(
    _xlpm.n,
    {"AUSTRALIA","NSW","VIC","QLD","SA","WA","TAS","NT","ACT","UNK"},
    {"AU","NSW","VIC","QLD","SA","WA","TAS","NT","ACT","UNK"},
    C2591
  )
)</f>
        <v>QLD</v>
      </c>
      <c r="C2591" s="1" t="s">
        <v>20</v>
      </c>
      <c r="D2591" s="11">
        <f t="shared" si="40"/>
        <v>43983</v>
      </c>
      <c r="E2591" s="1" t="s">
        <v>59</v>
      </c>
      <c r="F2591" s="1" t="s">
        <v>17</v>
      </c>
      <c r="G2591" s="4">
        <v>21986164</v>
      </c>
      <c r="H2591" s="5">
        <v>1294914078.5300157</v>
      </c>
      <c r="I2591" s="4">
        <v>18386757</v>
      </c>
      <c r="J2591" s="4">
        <v>3599407</v>
      </c>
      <c r="K2591" s="4">
        <v>996712041.35000241</v>
      </c>
      <c r="L2591" s="4">
        <v>298202037.1799975</v>
      </c>
      <c r="M2591" s="6">
        <v>0.83628763071175127</v>
      </c>
      <c r="N2591" s="4">
        <v>72.073380479622074</v>
      </c>
      <c r="O2591" s="4">
        <v>1438098034.2400155</v>
      </c>
      <c r="P2591" s="4">
        <v>1582461942.0400066</v>
      </c>
      <c r="Q2591" s="4">
        <v>996430064.9500035</v>
      </c>
      <c r="R2591" s="4">
        <v>586031877.0899967</v>
      </c>
    </row>
    <row r="2592" spans="1:18" ht="15" x14ac:dyDescent="0.2">
      <c r="A2592" s="1" t="str" cm="1">
        <f t="array" ref="A2592">_xlfn.LET(
  _xlpm.n, UPPER(TRIM(C2592)),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C2592
  )
)</f>
        <v>South Australia</v>
      </c>
      <c r="B2592" s="1" t="str" cm="1">
        <f t="array" ref="B2592">_xlfn.LET(
  _xlpm.n, UPPER(TRIM(C2592)),
  _xlfn.XLOOKUP(
    _xlpm.n,
    {"AUSTRALIA","NSW","VIC","QLD","SA","WA","TAS","NT","ACT","UNK"},
    {"AU","NSW","VIC","QLD","SA","WA","TAS","NT","ACT","UNK"},
    C2592
  )
)</f>
        <v>SA</v>
      </c>
      <c r="C2592" s="1" t="s">
        <v>21</v>
      </c>
      <c r="D2592" s="11">
        <f t="shared" si="40"/>
        <v>43983</v>
      </c>
      <c r="E2592" s="1" t="s">
        <v>59</v>
      </c>
      <c r="F2592" s="1" t="s">
        <v>17</v>
      </c>
      <c r="G2592" s="4">
        <v>7574397</v>
      </c>
      <c r="H2592" s="5">
        <v>425574854.74000156</v>
      </c>
      <c r="I2592" s="4">
        <v>6322282</v>
      </c>
      <c r="J2592" s="4">
        <v>1252115</v>
      </c>
      <c r="K2592" s="4">
        <v>318123021.3000015</v>
      </c>
      <c r="L2592" s="4">
        <v>107451833.43999989</v>
      </c>
      <c r="M2592" s="6">
        <v>0.83469113118839688</v>
      </c>
      <c r="N2592" s="4">
        <v>64.708586873440424</v>
      </c>
      <c r="O2592" s="4">
        <v>474267061.54999906</v>
      </c>
      <c r="P2592" s="4">
        <v>515391800.16999847</v>
      </c>
      <c r="Q2592" s="4">
        <v>317902453.45000112</v>
      </c>
      <c r="R2592" s="4">
        <v>197489346.71999976</v>
      </c>
    </row>
    <row r="2593" spans="1:18" ht="15" x14ac:dyDescent="0.2">
      <c r="A2593" s="1" t="str" cm="1">
        <f t="array" ref="A2593">_xlfn.LET(
  _xlpm.n, UPPER(TRIM(C2593)),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C2593
  )
)</f>
        <v>Western Australia</v>
      </c>
      <c r="B2593" s="1" t="str" cm="1">
        <f t="array" ref="B2593">_xlfn.LET(
  _xlpm.n, UPPER(TRIM(C2593)),
  _xlfn.XLOOKUP(
    _xlpm.n,
    {"AUSTRALIA","NSW","VIC","QLD","SA","WA","TAS","NT","ACT","UNK"},
    {"AU","NSW","VIC","QLD","SA","WA","TAS","NT","ACT","UNK"},
    C2593
  )
)</f>
        <v>WA</v>
      </c>
      <c r="C2593" s="1" t="s">
        <v>22</v>
      </c>
      <c r="D2593" s="11">
        <f t="shared" si="40"/>
        <v>43983</v>
      </c>
      <c r="E2593" s="1" t="s">
        <v>59</v>
      </c>
      <c r="F2593" s="1" t="s">
        <v>17</v>
      </c>
      <c r="G2593" s="4">
        <v>9676485</v>
      </c>
      <c r="H2593" s="5">
        <v>557846549.35999942</v>
      </c>
      <c r="I2593" s="4">
        <v>8075268</v>
      </c>
      <c r="J2593" s="4">
        <v>1601217</v>
      </c>
      <c r="K2593" s="4">
        <v>419239593.8999992</v>
      </c>
      <c r="L2593" s="4">
        <v>138606955.4599998</v>
      </c>
      <c r="M2593" s="6">
        <v>0.83452493338231803</v>
      </c>
      <c r="N2593" s="4">
        <v>71.400234884313875</v>
      </c>
      <c r="O2593" s="4">
        <v>617392579.85999668</v>
      </c>
      <c r="P2593" s="4">
        <v>688570606.39999545</v>
      </c>
      <c r="Q2593" s="4">
        <v>419122639.34999913</v>
      </c>
      <c r="R2593" s="4">
        <v>269447967.05000097</v>
      </c>
    </row>
    <row r="2594" spans="1:18" ht="15" x14ac:dyDescent="0.2">
      <c r="A2594" s="1" t="str" cm="1">
        <f t="array" ref="A2594">_xlfn.LET(
  _xlpm.n, UPPER(TRIM(C2594)),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C2594
  )
)</f>
        <v>Tasmania</v>
      </c>
      <c r="B2594" s="1" t="str" cm="1">
        <f t="array" ref="B2594">_xlfn.LET(
  _xlpm.n, UPPER(TRIM(C2594)),
  _xlfn.XLOOKUP(
    _xlpm.n,
    {"AUSTRALIA","NSW","VIC","QLD","SA","WA","TAS","NT","ACT","UNK"},
    {"AU","NSW","VIC","QLD","SA","WA","TAS","NT","ACT","UNK"},
    C2594
  )
)</f>
        <v>TAS</v>
      </c>
      <c r="C2594" s="1" t="s">
        <v>23</v>
      </c>
      <c r="D2594" s="11">
        <f t="shared" si="40"/>
        <v>43983</v>
      </c>
      <c r="E2594" s="1" t="s">
        <v>59</v>
      </c>
      <c r="F2594" s="1" t="s">
        <v>17</v>
      </c>
      <c r="G2594" s="4">
        <v>2116932</v>
      </c>
      <c r="H2594" s="5">
        <v>124461870.13999955</v>
      </c>
      <c r="I2594" s="4">
        <v>1750283</v>
      </c>
      <c r="J2594" s="4">
        <v>366649</v>
      </c>
      <c r="K2594" s="4">
        <v>93714943.799999937</v>
      </c>
      <c r="L2594" s="4">
        <v>30746926.340000067</v>
      </c>
      <c r="M2594" s="6">
        <v>0.82680171115557799</v>
      </c>
      <c r="N2594" s="4">
        <v>59.799932195785111</v>
      </c>
      <c r="O2594" s="4">
        <v>141158212.12999958</v>
      </c>
      <c r="P2594" s="4">
        <v>151991441.5500007</v>
      </c>
      <c r="Q2594" s="4">
        <v>93689552.649999946</v>
      </c>
      <c r="R2594" s="4">
        <v>58301888.899999768</v>
      </c>
    </row>
    <row r="2595" spans="1:18" ht="15" x14ac:dyDescent="0.2">
      <c r="A2595" s="1" t="str" cm="1">
        <f t="array" ref="A2595">_xlfn.LET(
  _xlpm.n, UPPER(TRIM(C2595)),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C2595
  )
)</f>
        <v>Northern Territory</v>
      </c>
      <c r="B2595" s="1" t="str" cm="1">
        <f t="array" ref="B2595">_xlfn.LET(
  _xlpm.n, UPPER(TRIM(C2595)),
  _xlfn.XLOOKUP(
    _xlpm.n,
    {"AUSTRALIA","NSW","VIC","QLD","SA","WA","TAS","NT","ACT","UNK"},
    {"AU","NSW","VIC","QLD","SA","WA","TAS","NT","ACT","UNK"},
    C2595
  )
)</f>
        <v>NT</v>
      </c>
      <c r="C2595" s="1" t="s">
        <v>24</v>
      </c>
      <c r="D2595" s="11">
        <f t="shared" si="40"/>
        <v>43983</v>
      </c>
      <c r="E2595" s="1" t="s">
        <v>59</v>
      </c>
      <c r="F2595" s="1" t="s">
        <v>17</v>
      </c>
      <c r="G2595" s="4">
        <v>702449</v>
      </c>
      <c r="H2595" s="5">
        <v>38795255.939999901</v>
      </c>
      <c r="I2595" s="4">
        <v>639891</v>
      </c>
      <c r="J2595" s="4">
        <v>62558</v>
      </c>
      <c r="K2595" s="4">
        <v>33414477.300000083</v>
      </c>
      <c r="L2595" s="4">
        <v>5380778.6399999857</v>
      </c>
      <c r="M2595" s="6">
        <v>0.91094300084418944</v>
      </c>
      <c r="N2595" s="4">
        <v>74.370815026986321</v>
      </c>
      <c r="O2595" s="4">
        <v>42438227.650000088</v>
      </c>
      <c r="P2595" s="4">
        <v>44380354.709999956</v>
      </c>
      <c r="Q2595" s="4">
        <v>33401500.75000006</v>
      </c>
      <c r="R2595" s="4">
        <v>10978853.959999995</v>
      </c>
    </row>
    <row r="2596" spans="1:18" ht="15" x14ac:dyDescent="0.2">
      <c r="A2596" s="1" t="str" cm="1">
        <f t="array" ref="A2596">_xlfn.LET(
  _xlpm.n, UPPER(TRIM(C2596)),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C2596
  )
)</f>
        <v>Australian Capital Territory</v>
      </c>
      <c r="B2596" s="1" t="str" cm="1">
        <f t="array" ref="B2596">_xlfn.LET(
  _xlpm.n, UPPER(TRIM(C2596)),
  _xlfn.XLOOKUP(
    _xlpm.n,
    {"AUSTRALIA","NSW","VIC","QLD","SA","WA","TAS","NT","ACT","UNK"},
    {"AU","NSW","VIC","QLD","SA","WA","TAS","NT","ACT","UNK"},
    C2596
  )
)</f>
        <v>ACT</v>
      </c>
      <c r="C2596" s="1" t="s">
        <v>25</v>
      </c>
      <c r="D2596" s="11">
        <f t="shared" si="40"/>
        <v>43983</v>
      </c>
      <c r="E2596" s="1" t="s">
        <v>59</v>
      </c>
      <c r="F2596" s="1" t="s">
        <v>17</v>
      </c>
      <c r="G2596" s="4">
        <v>1437162</v>
      </c>
      <c r="H2596" s="5">
        <v>81228746.870000631</v>
      </c>
      <c r="I2596" s="4">
        <v>1095717</v>
      </c>
      <c r="J2596" s="4">
        <v>341445</v>
      </c>
      <c r="K2596" s="4">
        <v>53680997.749999873</v>
      </c>
      <c r="L2596" s="4">
        <v>27547749.119999819</v>
      </c>
      <c r="M2596" s="6">
        <v>0.76241718052662122</v>
      </c>
      <c r="N2596" s="4">
        <v>79.392506376091021</v>
      </c>
      <c r="O2596" s="4">
        <v>89447250.710000262</v>
      </c>
      <c r="P2596" s="4">
        <v>114075846.58000028</v>
      </c>
      <c r="Q2596" s="4">
        <v>53658043.199999928</v>
      </c>
      <c r="R2596" s="4">
        <v>60417803.379999958</v>
      </c>
    </row>
    <row r="2597" spans="1:18" ht="15" x14ac:dyDescent="0.2">
      <c r="A2597" s="1" t="str" cm="1">
        <f t="array" ref="A2597">_xlfn.LET(
  _xlpm.n, UPPER(TRIM(C2597)),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C2597
  )
)</f>
        <v>Unknown</v>
      </c>
      <c r="B2597" s="1" t="str" cm="1">
        <f t="array" ref="B2597">_xlfn.LET(
  _xlpm.n, UPPER(TRIM(C2597)),
  _xlfn.XLOOKUP(
    _xlpm.n,
    {"AUSTRALIA","NSW","VIC","QLD","SA","WA","TAS","NT","ACT","UNK"},
    {"AU","NSW","VIC","QLD","SA","WA","TAS","NT","ACT","UNK"},
    C2597
  )
)</f>
        <v>UNK</v>
      </c>
      <c r="C2597" s="1" t="s">
        <v>26</v>
      </c>
      <c r="D2597" s="11">
        <f t="shared" si="40"/>
        <v>43983</v>
      </c>
      <c r="E2597" s="1" t="s">
        <v>59</v>
      </c>
      <c r="F2597" s="1" t="s">
        <v>17</v>
      </c>
      <c r="G2597" s="4">
        <v>401</v>
      </c>
      <c r="H2597" s="5">
        <v>23870.05</v>
      </c>
      <c r="I2597" s="4">
        <v>339</v>
      </c>
      <c r="J2597" s="4">
        <v>62</v>
      </c>
      <c r="K2597" s="4">
        <v>17787.600000000006</v>
      </c>
      <c r="L2597" s="4">
        <v>6082.4500000000016</v>
      </c>
      <c r="M2597" s="6">
        <v>0.84538653366583538</v>
      </c>
      <c r="N2597" s="4">
        <v>77.72948717948718</v>
      </c>
      <c r="O2597" s="4">
        <v>26563.19999999999</v>
      </c>
      <c r="P2597" s="4">
        <v>29585.749999999993</v>
      </c>
      <c r="Q2597" s="4">
        <v>17787.600000000006</v>
      </c>
      <c r="R2597" s="4">
        <v>11798.15</v>
      </c>
    </row>
    <row r="2598" spans="1:18" ht="15" x14ac:dyDescent="0.2">
      <c r="A2598" s="1" t="str" cm="1">
        <f t="array" ref="A2598">_xlfn.LET(
  _xlpm.n, UPPER(TRIM(C2598)),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C2598
  )
)</f>
        <v>Australia</v>
      </c>
      <c r="B2598" s="1" t="str" cm="1">
        <f t="array" ref="B2598">_xlfn.LET(
  _xlpm.n, UPPER(TRIM(C2598)),
  _xlfn.XLOOKUP(
    _xlpm.n,
    {"AUSTRALIA","NSW","VIC","QLD","SA","WA","TAS","NT","ACT","UNK"},
    {"AU","NSW","VIC","QLD","SA","WA","TAS","NT","ACT","UNK"},
    C2598
  )
)</f>
        <v>AU</v>
      </c>
      <c r="C2598" s="2" t="s">
        <v>15</v>
      </c>
      <c r="D2598" s="12">
        <f t="shared" si="40"/>
        <v>43983</v>
      </c>
      <c r="E2598" s="3" t="s">
        <v>59</v>
      </c>
      <c r="F2598" s="3" t="s">
        <v>27</v>
      </c>
      <c r="G2598" s="8">
        <v>43585818</v>
      </c>
      <c r="H2598" s="9">
        <v>2116975573.9699941</v>
      </c>
      <c r="I2598" s="8">
        <v>40335857</v>
      </c>
      <c r="J2598" s="8">
        <v>3249961</v>
      </c>
      <c r="K2598" s="8">
        <v>1961750973.8999975</v>
      </c>
      <c r="L2598" s="8">
        <v>155224600.06999975</v>
      </c>
      <c r="M2598" s="10">
        <v>0.92543535606008354</v>
      </c>
      <c r="N2598" s="8">
        <v>41.886783476709731</v>
      </c>
      <c r="O2598" s="8">
        <v>2220546732.7600074</v>
      </c>
      <c r="P2598" s="8">
        <v>2252169585.98001</v>
      </c>
      <c r="Q2598" s="8">
        <v>1961750973.8999975</v>
      </c>
      <c r="R2598" s="8">
        <v>290418612.08000028</v>
      </c>
    </row>
    <row r="2599" spans="1:18" ht="15" x14ac:dyDescent="0.2">
      <c r="A2599" s="1" t="str" cm="1">
        <f t="array" ref="A2599">_xlfn.LET(
  _xlpm.n, UPPER(TRIM(C2599)),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C2599
  )
)</f>
        <v>New South Wales</v>
      </c>
      <c r="B2599" s="1" t="str" cm="1">
        <f t="array" ref="B2599">_xlfn.LET(
  _xlpm.n, UPPER(TRIM(C2599)),
  _xlfn.XLOOKUP(
    _xlpm.n,
    {"AUSTRALIA","NSW","VIC","QLD","SA","WA","TAS","NT","ACT","UNK"},
    {"AU","NSW","VIC","QLD","SA","WA","TAS","NT","ACT","UNK"},
    C2599
  )
)</f>
        <v>NSW</v>
      </c>
      <c r="C2599" s="1" t="s">
        <v>18</v>
      </c>
      <c r="D2599" s="11">
        <f t="shared" si="40"/>
        <v>43983</v>
      </c>
      <c r="E2599" s="1" t="s">
        <v>59</v>
      </c>
      <c r="F2599" s="1" t="s">
        <v>27</v>
      </c>
      <c r="G2599" s="4">
        <v>14228396</v>
      </c>
      <c r="H2599" s="5">
        <v>690459783.7099998</v>
      </c>
      <c r="I2599" s="4">
        <v>13322752</v>
      </c>
      <c r="J2599" s="4">
        <v>905644</v>
      </c>
      <c r="K2599" s="4">
        <v>647190673.15000021</v>
      </c>
      <c r="L2599" s="4">
        <v>43269110.559999973</v>
      </c>
      <c r="M2599" s="6">
        <v>0.93634953651838193</v>
      </c>
      <c r="N2599" s="4">
        <v>41.001074269358419</v>
      </c>
      <c r="O2599" s="4">
        <v>721914239.59999871</v>
      </c>
      <c r="P2599" s="4">
        <v>727198304.51000023</v>
      </c>
      <c r="Q2599" s="4">
        <v>647190673.15000021</v>
      </c>
      <c r="R2599" s="4">
        <v>80007631.360000104</v>
      </c>
    </row>
    <row r="2600" spans="1:18" ht="15" x14ac:dyDescent="0.2">
      <c r="A2600" s="1" t="str" cm="1">
        <f t="array" ref="A2600">_xlfn.LET(
  _xlpm.n, UPPER(TRIM(C2600)),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C2600
  )
)</f>
        <v>Victoria</v>
      </c>
      <c r="B2600" s="1" t="str" cm="1">
        <f t="array" ref="B2600">_xlfn.LET(
  _xlpm.n, UPPER(TRIM(C2600)),
  _xlfn.XLOOKUP(
    _xlpm.n,
    {"AUSTRALIA","NSW","VIC","QLD","SA","WA","TAS","NT","ACT","UNK"},
    {"AU","NSW","VIC","QLD","SA","WA","TAS","NT","ACT","UNK"},
    C2600
  )
)</f>
        <v>VIC</v>
      </c>
      <c r="C2600" s="1" t="s">
        <v>19</v>
      </c>
      <c r="D2600" s="11">
        <f t="shared" si="40"/>
        <v>43983</v>
      </c>
      <c r="E2600" s="1" t="s">
        <v>59</v>
      </c>
      <c r="F2600" s="1" t="s">
        <v>27</v>
      </c>
      <c r="G2600" s="4">
        <v>11255448</v>
      </c>
      <c r="H2600" s="5">
        <v>544432966.61999905</v>
      </c>
      <c r="I2600" s="4">
        <v>10456544</v>
      </c>
      <c r="J2600" s="4">
        <v>798904</v>
      </c>
      <c r="K2600" s="4">
        <v>505883038.45000046</v>
      </c>
      <c r="L2600" s="4">
        <v>38549928.16999995</v>
      </c>
      <c r="M2600" s="6">
        <v>0.9290206840278592</v>
      </c>
      <c r="N2600" s="4">
        <v>42.197418531256872</v>
      </c>
      <c r="O2600" s="4">
        <v>575946380.60999978</v>
      </c>
      <c r="P2600" s="4">
        <v>577946608.34999859</v>
      </c>
      <c r="Q2600" s="4">
        <v>505883038.45000046</v>
      </c>
      <c r="R2600" s="4">
        <v>72063569.899999946</v>
      </c>
    </row>
    <row r="2601" spans="1:18" ht="15" x14ac:dyDescent="0.2">
      <c r="A2601" s="1" t="str" cm="1">
        <f t="array" ref="A2601">_xlfn.LET(
  _xlpm.n, UPPER(TRIM(C2601)),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C2601
  )
)</f>
        <v>Queensland</v>
      </c>
      <c r="B2601" s="1" t="str" cm="1">
        <f t="array" ref="B2601">_xlfn.LET(
  _xlpm.n, UPPER(TRIM(C2601)),
  _xlfn.XLOOKUP(
    _xlpm.n,
    {"AUSTRALIA","NSW","VIC","QLD","SA","WA","TAS","NT","ACT","UNK"},
    {"AU","NSW","VIC","QLD","SA","WA","TAS","NT","ACT","UNK"},
    C2601
  )
)</f>
        <v>QLD</v>
      </c>
      <c r="C2601" s="1" t="s">
        <v>20</v>
      </c>
      <c r="D2601" s="11">
        <f t="shared" si="40"/>
        <v>43983</v>
      </c>
      <c r="E2601" s="1" t="s">
        <v>59</v>
      </c>
      <c r="F2601" s="1" t="s">
        <v>27</v>
      </c>
      <c r="G2601" s="4">
        <v>9029485</v>
      </c>
      <c r="H2601" s="5">
        <v>445788347.43999958</v>
      </c>
      <c r="I2601" s="4">
        <v>8305700</v>
      </c>
      <c r="J2601" s="4">
        <v>723785</v>
      </c>
      <c r="K2601" s="4">
        <v>411305464.29999942</v>
      </c>
      <c r="L2601" s="4">
        <v>34482883.140000023</v>
      </c>
      <c r="M2601" s="6">
        <v>0.91984205079248704</v>
      </c>
      <c r="N2601" s="4">
        <v>43.077867199697351</v>
      </c>
      <c r="O2601" s="4">
        <v>465498415.74999887</v>
      </c>
      <c r="P2601" s="4">
        <v>476751072.63999957</v>
      </c>
      <c r="Q2601" s="4">
        <v>411305464.29999942</v>
      </c>
      <c r="R2601" s="4">
        <v>65445608.339999951</v>
      </c>
    </row>
    <row r="2602" spans="1:18" ht="15" x14ac:dyDescent="0.2">
      <c r="A2602" s="1" t="str" cm="1">
        <f t="array" ref="A2602">_xlfn.LET(
  _xlpm.n, UPPER(TRIM(C2602)),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C2602
  )
)</f>
        <v>South Australia</v>
      </c>
      <c r="B2602" s="1" t="str" cm="1">
        <f t="array" ref="B2602">_xlfn.LET(
  _xlpm.n, UPPER(TRIM(C2602)),
  _xlfn.XLOOKUP(
    _xlpm.n,
    {"AUSTRALIA","NSW","VIC","QLD","SA","WA","TAS","NT","ACT","UNK"},
    {"AU","NSW","VIC","QLD","SA","WA","TAS","NT","ACT","UNK"},
    C2602
  )
)</f>
        <v>SA</v>
      </c>
      <c r="C2602" s="1" t="s">
        <v>21</v>
      </c>
      <c r="D2602" s="11">
        <f t="shared" si="40"/>
        <v>43983</v>
      </c>
      <c r="E2602" s="1" t="s">
        <v>59</v>
      </c>
      <c r="F2602" s="1" t="s">
        <v>27</v>
      </c>
      <c r="G2602" s="4">
        <v>3124557</v>
      </c>
      <c r="H2602" s="5">
        <v>149105826.29999977</v>
      </c>
      <c r="I2602" s="4">
        <v>2893693</v>
      </c>
      <c r="J2602" s="4">
        <v>230864</v>
      </c>
      <c r="K2602" s="4">
        <v>137867653.69999984</v>
      </c>
      <c r="L2602" s="4">
        <v>11238172.59999999</v>
      </c>
      <c r="M2602" s="6">
        <v>0.92611304578537057</v>
      </c>
      <c r="N2602" s="4">
        <v>35.747913838190222</v>
      </c>
      <c r="O2602" s="4">
        <v>156866762.55000001</v>
      </c>
      <c r="P2602" s="4">
        <v>157333851.14999974</v>
      </c>
      <c r="Q2602" s="4">
        <v>137867653.69999984</v>
      </c>
      <c r="R2602" s="4">
        <v>19466197.450000003</v>
      </c>
    </row>
    <row r="2603" spans="1:18" ht="15" x14ac:dyDescent="0.2">
      <c r="A2603" s="1" t="str" cm="1">
        <f t="array" ref="A2603">_xlfn.LET(
  _xlpm.n, UPPER(TRIM(C2603)),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C2603
  )
)</f>
        <v>Western Australia</v>
      </c>
      <c r="B2603" s="1" t="str" cm="1">
        <f t="array" ref="B2603">_xlfn.LET(
  _xlpm.n, UPPER(TRIM(C2603)),
  _xlfn.XLOOKUP(
    _xlpm.n,
    {"AUSTRALIA","NSW","VIC","QLD","SA","WA","TAS","NT","ACT","UNK"},
    {"AU","NSW","VIC","QLD","SA","WA","TAS","NT","ACT","UNK"},
    C2603
  )
)</f>
        <v>WA</v>
      </c>
      <c r="C2603" s="1" t="s">
        <v>22</v>
      </c>
      <c r="D2603" s="11">
        <f t="shared" si="40"/>
        <v>43983</v>
      </c>
      <c r="E2603" s="1" t="s">
        <v>59</v>
      </c>
      <c r="F2603" s="1" t="s">
        <v>27</v>
      </c>
      <c r="G2603" s="4">
        <v>4164948</v>
      </c>
      <c r="H2603" s="5">
        <v>199849355.17999992</v>
      </c>
      <c r="I2603" s="4">
        <v>3809949</v>
      </c>
      <c r="J2603" s="4">
        <v>354999</v>
      </c>
      <c r="K2603" s="4">
        <v>183334674.29999998</v>
      </c>
      <c r="L2603" s="4">
        <v>16514680.879999995</v>
      </c>
      <c r="M2603" s="6">
        <v>0.91476508230114761</v>
      </c>
      <c r="N2603" s="4">
        <v>42.268083406164521</v>
      </c>
      <c r="O2603" s="4">
        <v>208532053.70000014</v>
      </c>
      <c r="P2603" s="4">
        <v>214807377.92999986</v>
      </c>
      <c r="Q2603" s="4">
        <v>183334674.29999998</v>
      </c>
      <c r="R2603" s="4">
        <v>31472703.63000001</v>
      </c>
    </row>
    <row r="2604" spans="1:18" ht="15" x14ac:dyDescent="0.2">
      <c r="A2604" s="1" t="str" cm="1">
        <f t="array" ref="A2604">_xlfn.LET(
  _xlpm.n, UPPER(TRIM(C2604)),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C2604
  )
)</f>
        <v>Tasmania</v>
      </c>
      <c r="B2604" s="1" t="str" cm="1">
        <f t="array" ref="B2604">_xlfn.LET(
  _xlpm.n, UPPER(TRIM(C2604)),
  _xlfn.XLOOKUP(
    _xlpm.n,
    {"AUSTRALIA","NSW","VIC","QLD","SA","WA","TAS","NT","ACT","UNK"},
    {"AU","NSW","VIC","QLD","SA","WA","TAS","NT","ACT","UNK"},
    C2604
  )
)</f>
        <v>TAS</v>
      </c>
      <c r="C2604" s="1" t="s">
        <v>23</v>
      </c>
      <c r="D2604" s="11">
        <f t="shared" si="40"/>
        <v>43983</v>
      </c>
      <c r="E2604" s="1" t="s">
        <v>59</v>
      </c>
      <c r="F2604" s="1" t="s">
        <v>27</v>
      </c>
      <c r="G2604" s="4">
        <v>900278</v>
      </c>
      <c r="H2604" s="5">
        <v>42557734.270000041</v>
      </c>
      <c r="I2604" s="4">
        <v>810425</v>
      </c>
      <c r="J2604" s="4">
        <v>89853</v>
      </c>
      <c r="K2604" s="4">
        <v>38260596.300000034</v>
      </c>
      <c r="L2604" s="4">
        <v>4297137.9699999979</v>
      </c>
      <c r="M2604" s="6">
        <v>0.90019416224766124</v>
      </c>
      <c r="N2604" s="4">
        <v>42.822863257032473</v>
      </c>
      <c r="O2604" s="4">
        <v>45505164.000000052</v>
      </c>
      <c r="P2604" s="4">
        <v>46396713.870000035</v>
      </c>
      <c r="Q2604" s="4">
        <v>38260596.300000034</v>
      </c>
      <c r="R2604" s="4">
        <v>8136117.5699999947</v>
      </c>
    </row>
    <row r="2605" spans="1:18" ht="15" x14ac:dyDescent="0.2">
      <c r="A2605" s="1" t="str" cm="1">
        <f t="array" ref="A2605">_xlfn.LET(
  _xlpm.n, UPPER(TRIM(C2605)),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C2605
  )
)</f>
        <v>Northern Territory</v>
      </c>
      <c r="B2605" s="1" t="str" cm="1">
        <f t="array" ref="B2605">_xlfn.LET(
  _xlpm.n, UPPER(TRIM(C2605)),
  _xlfn.XLOOKUP(
    _xlpm.n,
    {"AUSTRALIA","NSW","VIC","QLD","SA","WA","TAS","NT","ACT","UNK"},
    {"AU","NSW","VIC","QLD","SA","WA","TAS","NT","ACT","UNK"},
    C2605
  )
)</f>
        <v>NT</v>
      </c>
      <c r="C2605" s="1" t="s">
        <v>24</v>
      </c>
      <c r="D2605" s="11">
        <f t="shared" si="40"/>
        <v>43983</v>
      </c>
      <c r="E2605" s="1" t="s">
        <v>59</v>
      </c>
      <c r="F2605" s="1" t="s">
        <v>27</v>
      </c>
      <c r="G2605" s="4">
        <v>283323</v>
      </c>
      <c r="H2605" s="5">
        <v>16170693.150000012</v>
      </c>
      <c r="I2605" s="4">
        <v>260366</v>
      </c>
      <c r="J2605" s="4">
        <v>22957</v>
      </c>
      <c r="K2605" s="4">
        <v>15095818.500000013</v>
      </c>
      <c r="L2605" s="4">
        <v>1074874.6499999992</v>
      </c>
      <c r="M2605" s="6">
        <v>0.91897233899118669</v>
      </c>
      <c r="N2605" s="4">
        <v>47.367579581677674</v>
      </c>
      <c r="O2605" s="4">
        <v>16585097.050000014</v>
      </c>
      <c r="P2605" s="4">
        <v>17257967.530000009</v>
      </c>
      <c r="Q2605" s="4">
        <v>15095818.500000013</v>
      </c>
      <c r="R2605" s="4">
        <v>2162149.0299999998</v>
      </c>
    </row>
    <row r="2606" spans="1:18" ht="15" x14ac:dyDescent="0.2">
      <c r="A2606" s="1" t="str" cm="1">
        <f t="array" ref="A2606">_xlfn.LET(
  _xlpm.n, UPPER(TRIM(C2606)),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C2606
  )
)</f>
        <v>Australian Capital Territory</v>
      </c>
      <c r="B2606" s="1" t="str" cm="1">
        <f t="array" ref="B2606">_xlfn.LET(
  _xlpm.n, UPPER(TRIM(C2606)),
  _xlfn.XLOOKUP(
    _xlpm.n,
    {"AUSTRALIA","NSW","VIC","QLD","SA","WA","TAS","NT","ACT","UNK"},
    {"AU","NSW","VIC","QLD","SA","WA","TAS","NT","ACT","UNK"},
    C2606
  )
)</f>
        <v>ACT</v>
      </c>
      <c r="C2606" s="1" t="s">
        <v>25</v>
      </c>
      <c r="D2606" s="11">
        <f t="shared" si="40"/>
        <v>43983</v>
      </c>
      <c r="E2606" s="1" t="s">
        <v>59</v>
      </c>
      <c r="F2606" s="1" t="s">
        <v>27</v>
      </c>
      <c r="G2606" s="4">
        <v>599244</v>
      </c>
      <c r="H2606" s="5">
        <v>28604072.700000022</v>
      </c>
      <c r="I2606" s="4">
        <v>476306</v>
      </c>
      <c r="J2606" s="4">
        <v>122938</v>
      </c>
      <c r="K2606" s="4">
        <v>22806960.799999997</v>
      </c>
      <c r="L2606" s="4">
        <v>5797111.8999999966</v>
      </c>
      <c r="M2606" s="6">
        <v>0.79484483782899784</v>
      </c>
      <c r="N2606" s="4">
        <v>47.736471302293374</v>
      </c>
      <c r="O2606" s="4">
        <v>29691533.749999985</v>
      </c>
      <c r="P2606" s="4">
        <v>34470284.650000013</v>
      </c>
      <c r="Q2606" s="4">
        <v>22806960.799999997</v>
      </c>
      <c r="R2606" s="4">
        <v>11663323.850000001</v>
      </c>
    </row>
    <row r="2607" spans="1:18" ht="15" x14ac:dyDescent="0.2">
      <c r="A2607" s="1" t="str" cm="1">
        <f t="array" ref="A2607">_xlfn.LET(
  _xlpm.n, UPPER(TRIM(C2607)),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C2607
  )
)</f>
        <v>Unknown</v>
      </c>
      <c r="B2607" s="1" t="str" cm="1">
        <f t="array" ref="B2607">_xlfn.LET(
  _xlpm.n, UPPER(TRIM(C2607)),
  _xlfn.XLOOKUP(
    _xlpm.n,
    {"AUSTRALIA","NSW","VIC","QLD","SA","WA","TAS","NT","ACT","UNK"},
    {"AU","NSW","VIC","QLD","SA","WA","TAS","NT","ACT","UNK"},
    C2607
  )
)</f>
        <v>UNK</v>
      </c>
      <c r="C2607" s="1" t="s">
        <v>26</v>
      </c>
      <c r="D2607" s="11">
        <f t="shared" si="40"/>
        <v>43983</v>
      </c>
      <c r="E2607" s="1" t="s">
        <v>59</v>
      </c>
      <c r="F2607" s="1" t="s">
        <v>27</v>
      </c>
      <c r="G2607" s="4">
        <v>139</v>
      </c>
      <c r="H2607" s="5">
        <v>6794.6</v>
      </c>
      <c r="I2607" s="4">
        <v>122</v>
      </c>
      <c r="J2607" s="4">
        <v>17</v>
      </c>
      <c r="K2607" s="4">
        <v>6094.4</v>
      </c>
      <c r="L2607" s="4">
        <v>700.2</v>
      </c>
      <c r="M2607" s="6">
        <v>0.87769784172661869</v>
      </c>
      <c r="N2607" s="4">
        <v>35.92647058823529</v>
      </c>
      <c r="O2607" s="4">
        <v>7085.7499999999982</v>
      </c>
      <c r="P2607" s="4">
        <v>7405.35</v>
      </c>
      <c r="Q2607" s="4">
        <v>6094.4</v>
      </c>
      <c r="R2607" s="4">
        <v>1310.95</v>
      </c>
    </row>
    <row r="2608" spans="1:18" ht="15" x14ac:dyDescent="0.2">
      <c r="A2608" s="1" t="str" cm="1">
        <f t="array" ref="A2608">_xlfn.LET(
  _xlpm.n, UPPER(TRIM(C2608)),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C2608
  )
)</f>
        <v>Australia</v>
      </c>
      <c r="B2608" s="1" t="str" cm="1">
        <f t="array" ref="B2608">_xlfn.LET(
  _xlpm.n, UPPER(TRIM(C2608)),
  _xlfn.XLOOKUP(
    _xlpm.n,
    {"AUSTRALIA","NSW","VIC","QLD","SA","WA","TAS","NT","ACT","UNK"},
    {"AU","NSW","VIC","QLD","SA","WA","TAS","NT","ACT","UNK"},
    C2608
  )
)</f>
        <v>AU</v>
      </c>
      <c r="C2608" s="2" t="s">
        <v>15</v>
      </c>
      <c r="D2608" s="12">
        <f t="shared" si="40"/>
        <v>43983</v>
      </c>
      <c r="E2608" s="3" t="s">
        <v>59</v>
      </c>
      <c r="F2608" s="3" t="s">
        <v>28</v>
      </c>
      <c r="G2608" s="8">
        <v>1036555</v>
      </c>
      <c r="H2608" s="9">
        <v>13898981</v>
      </c>
      <c r="I2608" s="8">
        <v>1034290</v>
      </c>
      <c r="J2608" s="8">
        <v>2265</v>
      </c>
      <c r="K2608" s="8">
        <v>13869621.299999999</v>
      </c>
      <c r="L2608" s="8">
        <v>29359.700000000015</v>
      </c>
      <c r="M2608" s="10">
        <v>0.99781487716522521</v>
      </c>
      <c r="N2608" s="8">
        <v>7.909293598233992</v>
      </c>
      <c r="O2608" s="8">
        <v>14080959.999999994</v>
      </c>
      <c r="P2608" s="8">
        <v>13916895.550000003</v>
      </c>
      <c r="Q2608" s="8">
        <v>13869621.299999999</v>
      </c>
      <c r="R2608" s="8">
        <v>47274.25</v>
      </c>
    </row>
    <row r="2609" spans="1:18" ht="15" x14ac:dyDescent="0.2">
      <c r="A2609" s="1" t="str" cm="1">
        <f t="array" ref="A2609">_xlfn.LET(
  _xlpm.n, UPPER(TRIM(C2609)),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C2609
  )
)</f>
        <v>New South Wales</v>
      </c>
      <c r="B2609" s="1" t="str" cm="1">
        <f t="array" ref="B2609">_xlfn.LET(
  _xlpm.n, UPPER(TRIM(C2609)),
  _xlfn.XLOOKUP(
    _xlpm.n,
    {"AUSTRALIA","NSW","VIC","QLD","SA","WA","TAS","NT","ACT","UNK"},
    {"AU","NSW","VIC","QLD","SA","WA","TAS","NT","ACT","UNK"},
    C2609
  )
)</f>
        <v>NSW</v>
      </c>
      <c r="C2609" s="1" t="s">
        <v>18</v>
      </c>
      <c r="D2609" s="11">
        <f t="shared" si="40"/>
        <v>43983</v>
      </c>
      <c r="E2609" s="1" t="s">
        <v>59</v>
      </c>
      <c r="F2609" s="1" t="s">
        <v>28</v>
      </c>
      <c r="G2609" s="4">
        <v>313321</v>
      </c>
      <c r="H2609" s="5">
        <v>4098788.3999999985</v>
      </c>
      <c r="I2609" s="4">
        <v>312858</v>
      </c>
      <c r="J2609" s="4">
        <v>463</v>
      </c>
      <c r="K2609" s="4">
        <v>4092965.5999999987</v>
      </c>
      <c r="L2609" s="4">
        <v>5822.7999999999993</v>
      </c>
      <c r="M2609" s="6">
        <v>0.99852228226004636</v>
      </c>
      <c r="N2609" s="4">
        <v>9.6214902807775378</v>
      </c>
      <c r="O2609" s="4">
        <v>4136712.7499999986</v>
      </c>
      <c r="P2609" s="4">
        <v>4103243.1499999985</v>
      </c>
      <c r="Q2609" s="4">
        <v>4092965.5999999987</v>
      </c>
      <c r="R2609" s="4">
        <v>10277.549999999999</v>
      </c>
    </row>
    <row r="2610" spans="1:18" ht="15" x14ac:dyDescent="0.2">
      <c r="A2610" s="1" t="str" cm="1">
        <f t="array" ref="A2610">_xlfn.LET(
  _xlpm.n, UPPER(TRIM(C2610)),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C2610
  )
)</f>
        <v>Victoria</v>
      </c>
      <c r="B2610" s="1" t="str" cm="1">
        <f t="array" ref="B2610">_xlfn.LET(
  _xlpm.n, UPPER(TRIM(C2610)),
  _xlfn.XLOOKUP(
    _xlpm.n,
    {"AUSTRALIA","NSW","VIC","QLD","SA","WA","TAS","NT","ACT","UNK"},
    {"AU","NSW","VIC","QLD","SA","WA","TAS","NT","ACT","UNK"},
    C2610
  )
)</f>
        <v>VIC</v>
      </c>
      <c r="C2610" s="1" t="s">
        <v>19</v>
      </c>
      <c r="D2610" s="11">
        <f t="shared" si="40"/>
        <v>43983</v>
      </c>
      <c r="E2610" s="1" t="s">
        <v>59</v>
      </c>
      <c r="F2610" s="1" t="s">
        <v>28</v>
      </c>
      <c r="G2610" s="4">
        <v>189542</v>
      </c>
      <c r="H2610" s="5">
        <v>2381667.9500000011</v>
      </c>
      <c r="I2610" s="4">
        <v>189117</v>
      </c>
      <c r="J2610" s="4">
        <v>425</v>
      </c>
      <c r="K2610" s="4">
        <v>2376412.8000000012</v>
      </c>
      <c r="L2610" s="4">
        <v>5255.1499999999978</v>
      </c>
      <c r="M2610" s="6">
        <v>0.99775775289909363</v>
      </c>
      <c r="N2610" s="4">
        <v>15.662564705882353</v>
      </c>
      <c r="O2610" s="4">
        <v>2445754.9000000008</v>
      </c>
      <c r="P2610" s="4">
        <v>2388324.5400000005</v>
      </c>
      <c r="Q2610" s="4">
        <v>2376412.8000000012</v>
      </c>
      <c r="R2610" s="4">
        <v>11911.739999999996</v>
      </c>
    </row>
    <row r="2611" spans="1:18" ht="15" x14ac:dyDescent="0.2">
      <c r="A2611" s="1" t="str" cm="1">
        <f t="array" ref="A2611">_xlfn.LET(
  _xlpm.n, UPPER(TRIM(C2611)),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C2611
  )
)</f>
        <v>Queensland</v>
      </c>
      <c r="B2611" s="1" t="str" cm="1">
        <f t="array" ref="B2611">_xlfn.LET(
  _xlpm.n, UPPER(TRIM(C2611)),
  _xlfn.XLOOKUP(
    _xlpm.n,
    {"AUSTRALIA","NSW","VIC","QLD","SA","WA","TAS","NT","ACT","UNK"},
    {"AU","NSW","VIC","QLD","SA","WA","TAS","NT","ACT","UNK"},
    C2611
  )
)</f>
        <v>QLD</v>
      </c>
      <c r="C2611" s="1" t="s">
        <v>20</v>
      </c>
      <c r="D2611" s="11">
        <f t="shared" si="40"/>
        <v>43983</v>
      </c>
      <c r="E2611" s="1" t="s">
        <v>59</v>
      </c>
      <c r="F2611" s="1" t="s">
        <v>28</v>
      </c>
      <c r="G2611" s="4">
        <v>236208</v>
      </c>
      <c r="H2611" s="5">
        <v>3292696.7499999991</v>
      </c>
      <c r="I2611" s="4">
        <v>235726</v>
      </c>
      <c r="J2611" s="4">
        <v>482</v>
      </c>
      <c r="K2611" s="4">
        <v>3286398.399999999</v>
      </c>
      <c r="L2611" s="4">
        <v>6298.3499999999976</v>
      </c>
      <c r="M2611" s="6">
        <v>0.99795942559100459</v>
      </c>
      <c r="N2611" s="4">
        <v>4.2517842323651447</v>
      </c>
      <c r="O2611" s="4">
        <v>3335978.0499999993</v>
      </c>
      <c r="P2611" s="4">
        <v>3294746.1099999989</v>
      </c>
      <c r="Q2611" s="4">
        <v>3286398.399999999</v>
      </c>
      <c r="R2611" s="4">
        <v>8347.7100000000009</v>
      </c>
    </row>
    <row r="2612" spans="1:18" ht="15" x14ac:dyDescent="0.2">
      <c r="A2612" s="1" t="str" cm="1">
        <f t="array" ref="A2612">_xlfn.LET(
  _xlpm.n, UPPER(TRIM(C2612)),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C2612
  )
)</f>
        <v>South Australia</v>
      </c>
      <c r="B2612" s="1" t="str" cm="1">
        <f t="array" ref="B2612">_xlfn.LET(
  _xlpm.n, UPPER(TRIM(C2612)),
  _xlfn.XLOOKUP(
    _xlpm.n,
    {"AUSTRALIA","NSW","VIC","QLD","SA","WA","TAS","NT","ACT","UNK"},
    {"AU","NSW","VIC","QLD","SA","WA","TAS","NT","ACT","UNK"},
    C2612
  )
)</f>
        <v>SA</v>
      </c>
      <c r="C2612" s="1" t="s">
        <v>21</v>
      </c>
      <c r="D2612" s="11">
        <f t="shared" si="40"/>
        <v>43983</v>
      </c>
      <c r="E2612" s="1" t="s">
        <v>59</v>
      </c>
      <c r="F2612" s="1" t="s">
        <v>28</v>
      </c>
      <c r="G2612" s="4">
        <v>102902</v>
      </c>
      <c r="H2612" s="5">
        <v>1291385.0999999999</v>
      </c>
      <c r="I2612" s="4">
        <v>102510</v>
      </c>
      <c r="J2612" s="4">
        <v>392</v>
      </c>
      <c r="K2612" s="4">
        <v>1285976.7</v>
      </c>
      <c r="L2612" s="4">
        <v>5408.4</v>
      </c>
      <c r="M2612" s="6">
        <v>0.99619055023225977</v>
      </c>
      <c r="N2612" s="4">
        <v>4.1608418367346935</v>
      </c>
      <c r="O2612" s="4">
        <v>1312185.6499999994</v>
      </c>
      <c r="P2612" s="4">
        <v>1293016.1499999999</v>
      </c>
      <c r="Q2612" s="4">
        <v>1285976.7</v>
      </c>
      <c r="R2612" s="4">
        <v>7039.45</v>
      </c>
    </row>
    <row r="2613" spans="1:18" ht="15" x14ac:dyDescent="0.2">
      <c r="A2613" s="1" t="str" cm="1">
        <f t="array" ref="A2613">_xlfn.LET(
  _xlpm.n, UPPER(TRIM(C2613)),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C2613
  )
)</f>
        <v>Western Australia</v>
      </c>
      <c r="B2613" s="1" t="str" cm="1">
        <f t="array" ref="B2613">_xlfn.LET(
  _xlpm.n, UPPER(TRIM(C2613)),
  _xlfn.XLOOKUP(
    _xlpm.n,
    {"AUSTRALIA","NSW","VIC","QLD","SA","WA","TAS","NT","ACT","UNK"},
    {"AU","NSW","VIC","QLD","SA","WA","TAS","NT","ACT","UNK"},
    C2613
  )
)</f>
        <v>WA</v>
      </c>
      <c r="C2613" s="1" t="s">
        <v>22</v>
      </c>
      <c r="D2613" s="11">
        <f t="shared" si="40"/>
        <v>43983</v>
      </c>
      <c r="E2613" s="1" t="s">
        <v>59</v>
      </c>
      <c r="F2613" s="1" t="s">
        <v>28</v>
      </c>
      <c r="G2613" s="4">
        <v>118867</v>
      </c>
      <c r="H2613" s="5">
        <v>1584708.2</v>
      </c>
      <c r="I2613" s="4">
        <v>118419</v>
      </c>
      <c r="J2613" s="4">
        <v>448</v>
      </c>
      <c r="K2613" s="4">
        <v>1578799.8000000003</v>
      </c>
      <c r="L2613" s="4">
        <v>5908.3999999999987</v>
      </c>
      <c r="M2613" s="6">
        <v>0.99623108179730291</v>
      </c>
      <c r="N2613" s="4">
        <v>6.8464285714285706</v>
      </c>
      <c r="O2613" s="4">
        <v>1593991.3</v>
      </c>
      <c r="P2613" s="4">
        <v>1587775.4000000004</v>
      </c>
      <c r="Q2613" s="4">
        <v>1578799.8000000003</v>
      </c>
      <c r="R2613" s="4">
        <v>8975.6</v>
      </c>
    </row>
    <row r="2614" spans="1:18" ht="15" x14ac:dyDescent="0.2">
      <c r="A2614" s="1" t="str" cm="1">
        <f t="array" ref="A2614">_xlfn.LET(
  _xlpm.n, UPPER(TRIM(C2614)),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C2614
  )
)</f>
        <v>Tasmania</v>
      </c>
      <c r="B2614" s="1" t="str" cm="1">
        <f t="array" ref="B2614">_xlfn.LET(
  _xlpm.n, UPPER(TRIM(C2614)),
  _xlfn.XLOOKUP(
    _xlpm.n,
    {"AUSTRALIA","NSW","VIC","QLD","SA","WA","TAS","NT","ACT","UNK"},
    {"AU","NSW","VIC","QLD","SA","WA","TAS","NT","ACT","UNK"},
    C2614
  )
)</f>
        <v>TAS</v>
      </c>
      <c r="C2614" s="1" t="s">
        <v>23</v>
      </c>
      <c r="D2614" s="11">
        <f t="shared" si="40"/>
        <v>43983</v>
      </c>
      <c r="E2614" s="1" t="s">
        <v>59</v>
      </c>
      <c r="F2614" s="1" t="s">
        <v>28</v>
      </c>
      <c r="G2614" s="4">
        <v>31084</v>
      </c>
      <c r="H2614" s="5">
        <v>394575.60000000003</v>
      </c>
      <c r="I2614" s="4">
        <v>31041</v>
      </c>
      <c r="J2614" s="4">
        <v>43</v>
      </c>
      <c r="K2614" s="4">
        <v>394055.20000000007</v>
      </c>
      <c r="L2614" s="4">
        <v>520.4</v>
      </c>
      <c r="M2614" s="6">
        <v>0.99861665165358382</v>
      </c>
      <c r="N2614" s="4">
        <v>0.69767441860465118</v>
      </c>
      <c r="O2614" s="4">
        <v>400085.95000000007</v>
      </c>
      <c r="P2614" s="4">
        <v>394605.60000000003</v>
      </c>
      <c r="Q2614" s="4">
        <v>394055.20000000007</v>
      </c>
      <c r="R2614" s="4">
        <v>550.4</v>
      </c>
    </row>
    <row r="2615" spans="1:18" ht="15" x14ac:dyDescent="0.2">
      <c r="A2615" s="1" t="str" cm="1">
        <f t="array" ref="A2615">_xlfn.LET(
  _xlpm.n, UPPER(TRIM(C2615)),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C2615
  )
)</f>
        <v>Northern Territory</v>
      </c>
      <c r="B2615" s="1" t="str" cm="1">
        <f t="array" ref="B2615">_xlfn.LET(
  _xlpm.n, UPPER(TRIM(C2615)),
  _xlfn.XLOOKUP(
    _xlpm.n,
    {"AUSTRALIA","NSW","VIC","QLD","SA","WA","TAS","NT","ACT","UNK"},
    {"AU","NSW","VIC","QLD","SA","WA","TAS","NT","ACT","UNK"},
    C2615
  )
)</f>
        <v>NT</v>
      </c>
      <c r="C2615" s="1" t="s">
        <v>24</v>
      </c>
      <c r="D2615" s="11">
        <f t="shared" si="40"/>
        <v>43983</v>
      </c>
      <c r="E2615" s="1" t="s">
        <v>59</v>
      </c>
      <c r="F2615" s="1" t="s">
        <v>28</v>
      </c>
      <c r="G2615" s="4">
        <v>39005</v>
      </c>
      <c r="H2615" s="5">
        <v>784424.9</v>
      </c>
      <c r="I2615" s="4">
        <v>39002</v>
      </c>
      <c r="J2615" s="4">
        <v>3</v>
      </c>
      <c r="K2615" s="4">
        <v>784388.3</v>
      </c>
      <c r="L2615" s="4">
        <v>36.599999999999994</v>
      </c>
      <c r="M2615" s="6">
        <v>0.99992308678374564</v>
      </c>
      <c r="N2615" s="4">
        <v>8.5333333333333332</v>
      </c>
      <c r="O2615" s="4">
        <v>784983.89999999979</v>
      </c>
      <c r="P2615" s="4">
        <v>784450.5</v>
      </c>
      <c r="Q2615" s="4">
        <v>784388.3</v>
      </c>
      <c r="R2615" s="4">
        <v>62.2</v>
      </c>
    </row>
    <row r="2616" spans="1:18" ht="15" x14ac:dyDescent="0.2">
      <c r="A2616" s="1" t="str" cm="1">
        <f t="array" ref="A2616">_xlfn.LET(
  _xlpm.n, UPPER(TRIM(C2616)),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C2616
  )
)</f>
        <v>Australian Capital Territory</v>
      </c>
      <c r="B2616" s="1" t="str" cm="1">
        <f t="array" ref="B2616">_xlfn.LET(
  _xlpm.n, UPPER(TRIM(C2616)),
  _xlfn.XLOOKUP(
    _xlpm.n,
    {"AUSTRALIA","NSW","VIC","QLD","SA","WA","TAS","NT","ACT","UNK"},
    {"AU","NSW","VIC","QLD","SA","WA","TAS","NT","ACT","UNK"},
    C2616
  )
)</f>
        <v>ACT</v>
      </c>
      <c r="C2616" s="1" t="s">
        <v>25</v>
      </c>
      <c r="D2616" s="11">
        <f t="shared" si="40"/>
        <v>43983</v>
      </c>
      <c r="E2616" s="1" t="s">
        <v>59</v>
      </c>
      <c r="F2616" s="1" t="s">
        <v>28</v>
      </c>
      <c r="G2616" s="4">
        <v>5622</v>
      </c>
      <c r="H2616" s="5">
        <v>70660.89999999998</v>
      </c>
      <c r="I2616" s="4">
        <v>5613</v>
      </c>
      <c r="J2616" s="4">
        <v>9</v>
      </c>
      <c r="K2616" s="4">
        <v>70551.299999999974</v>
      </c>
      <c r="L2616" s="4">
        <v>109.6</v>
      </c>
      <c r="M2616" s="6">
        <v>0.99839914621131265</v>
      </c>
      <c r="N2616" s="4">
        <v>0</v>
      </c>
      <c r="O2616" s="4">
        <v>71194.3</v>
      </c>
      <c r="P2616" s="4">
        <v>70660.89999999998</v>
      </c>
      <c r="Q2616" s="4">
        <v>70551.299999999974</v>
      </c>
      <c r="R2616" s="4">
        <v>109.6</v>
      </c>
    </row>
    <row r="2617" spans="1:18" ht="15" x14ac:dyDescent="0.2">
      <c r="A2617" s="1" t="str" cm="1">
        <f t="array" ref="A2617">_xlfn.LET(
  _xlpm.n, UPPER(TRIM(C2617)),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C2617
  )
)</f>
        <v>Unknown</v>
      </c>
      <c r="B2617" s="1" t="str" cm="1">
        <f t="array" ref="B2617">_xlfn.LET(
  _xlpm.n, UPPER(TRIM(C2617)),
  _xlfn.XLOOKUP(
    _xlpm.n,
    {"AUSTRALIA","NSW","VIC","QLD","SA","WA","TAS","NT","ACT","UNK"},
    {"AU","NSW","VIC","QLD","SA","WA","TAS","NT","ACT","UNK"},
    C2617
  )
)</f>
        <v>UNK</v>
      </c>
      <c r="C2617" s="1" t="s">
        <v>26</v>
      </c>
      <c r="D2617" s="11">
        <f t="shared" si="40"/>
        <v>43983</v>
      </c>
      <c r="E2617" s="1" t="s">
        <v>59</v>
      </c>
      <c r="F2617" s="1" t="s">
        <v>28</v>
      </c>
      <c r="G2617" s="4">
        <v>4</v>
      </c>
      <c r="H2617" s="5">
        <v>73.199999999999989</v>
      </c>
      <c r="I2617" s="4">
        <v>4</v>
      </c>
      <c r="J2617" s="4">
        <v>0</v>
      </c>
      <c r="K2617" s="4">
        <v>73.199999999999989</v>
      </c>
      <c r="L2617" s="4">
        <v>0</v>
      </c>
      <c r="M2617" s="6">
        <v>1</v>
      </c>
      <c r="N2617" s="4" t="s">
        <v>32</v>
      </c>
      <c r="O2617" s="4">
        <v>73.199999999999989</v>
      </c>
      <c r="P2617" s="4">
        <v>73.199999999999989</v>
      </c>
      <c r="Q2617" s="4">
        <v>73.199999999999989</v>
      </c>
      <c r="R2617" s="4">
        <v>0</v>
      </c>
    </row>
    <row r="2618" spans="1:18" ht="15" x14ac:dyDescent="0.2">
      <c r="A2618" s="1" t="str" cm="1">
        <f t="array" ref="A2618">_xlfn.LET(
  _xlpm.n, UPPER(TRIM(C2618)),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C2618
  )
)</f>
        <v>Australia</v>
      </c>
      <c r="B2618" s="1" t="str" cm="1">
        <f t="array" ref="B2618">_xlfn.LET(
  _xlpm.n, UPPER(TRIM(C2618)),
  _xlfn.XLOOKUP(
    _xlpm.n,
    {"AUSTRALIA","NSW","VIC","QLD","SA","WA","TAS","NT","ACT","UNK"},
    {"AU","NSW","VIC","QLD","SA","WA","TAS","NT","ACT","UNK"},
    C2618
  )
)</f>
        <v>AU</v>
      </c>
      <c r="C2618" s="2" t="s">
        <v>15</v>
      </c>
      <c r="D2618" s="12">
        <f t="shared" si="40"/>
        <v>43983</v>
      </c>
      <c r="E2618" s="3" t="s">
        <v>59</v>
      </c>
      <c r="F2618" s="3" t="s">
        <v>29</v>
      </c>
      <c r="G2618" s="8">
        <v>3496361</v>
      </c>
      <c r="H2618" s="9">
        <v>272185534.7500006</v>
      </c>
      <c r="I2618" s="8">
        <v>2222040</v>
      </c>
      <c r="J2618" s="8">
        <v>1274321</v>
      </c>
      <c r="K2618" s="8">
        <v>160301881.10000041</v>
      </c>
      <c r="L2618" s="8">
        <v>111883653.64999962</v>
      </c>
      <c r="M2618" s="10">
        <v>0.63552934036273712</v>
      </c>
      <c r="N2618" s="8">
        <v>54.080811828417076</v>
      </c>
      <c r="O2618" s="8">
        <v>314561454.05000138</v>
      </c>
      <c r="P2618" s="8">
        <v>341101848.9599992</v>
      </c>
      <c r="Q2618" s="8">
        <v>160301881.10000041</v>
      </c>
      <c r="R2618" s="8">
        <v>180799967.86000022</v>
      </c>
    </row>
    <row r="2619" spans="1:18" ht="15" x14ac:dyDescent="0.2">
      <c r="A2619" s="1" t="str" cm="1">
        <f t="array" ref="A2619">_xlfn.LET(
  _xlpm.n, UPPER(TRIM(C2619)),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C2619
  )
)</f>
        <v>New South Wales</v>
      </c>
      <c r="B2619" s="1" t="str" cm="1">
        <f t="array" ref="B2619">_xlfn.LET(
  _xlpm.n, UPPER(TRIM(C2619)),
  _xlfn.XLOOKUP(
    _xlpm.n,
    {"AUSTRALIA","NSW","VIC","QLD","SA","WA","TAS","NT","ACT","UNK"},
    {"AU","NSW","VIC","QLD","SA","WA","TAS","NT","ACT","UNK"},
    C2619
  )
)</f>
        <v>NSW</v>
      </c>
      <c r="C2619" s="1" t="s">
        <v>18</v>
      </c>
      <c r="D2619" s="11">
        <f t="shared" si="40"/>
        <v>43983</v>
      </c>
      <c r="E2619" s="1" t="s">
        <v>59</v>
      </c>
      <c r="F2619" s="1" t="s">
        <v>29</v>
      </c>
      <c r="G2619" s="4">
        <v>1059507</v>
      </c>
      <c r="H2619" s="5">
        <v>81922074.85999991</v>
      </c>
      <c r="I2619" s="4">
        <v>649394</v>
      </c>
      <c r="J2619" s="4">
        <v>410113</v>
      </c>
      <c r="K2619" s="4">
        <v>46841443.04999999</v>
      </c>
      <c r="L2619" s="4">
        <v>35080631.809999987</v>
      </c>
      <c r="M2619" s="6">
        <v>0.61292091510485536</v>
      </c>
      <c r="N2619" s="4">
        <v>54.349062258450736</v>
      </c>
      <c r="O2619" s="4">
        <v>94388830.099999979</v>
      </c>
      <c r="P2619" s="4">
        <v>104211331.82999992</v>
      </c>
      <c r="Q2619" s="4">
        <v>46841443.04999999</v>
      </c>
      <c r="R2619" s="4">
        <v>57369888.780000001</v>
      </c>
    </row>
    <row r="2620" spans="1:18" ht="15" x14ac:dyDescent="0.2">
      <c r="A2620" s="1" t="str" cm="1">
        <f t="array" ref="A2620">_xlfn.LET(
  _xlpm.n, UPPER(TRIM(C2620)),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C2620
  )
)</f>
        <v>Victoria</v>
      </c>
      <c r="B2620" s="1" t="str" cm="1">
        <f t="array" ref="B2620">_xlfn.LET(
  _xlpm.n, UPPER(TRIM(C2620)),
  _xlfn.XLOOKUP(
    _xlpm.n,
    {"AUSTRALIA","NSW","VIC","QLD","SA","WA","TAS","NT","ACT","UNK"},
    {"AU","NSW","VIC","QLD","SA","WA","TAS","NT","ACT","UNK"},
    C2620
  )
)</f>
        <v>VIC</v>
      </c>
      <c r="C2620" s="1" t="s">
        <v>19</v>
      </c>
      <c r="D2620" s="11">
        <f t="shared" si="40"/>
        <v>43983</v>
      </c>
      <c r="E2620" s="1" t="s">
        <v>59</v>
      </c>
      <c r="F2620" s="1" t="s">
        <v>29</v>
      </c>
      <c r="G2620" s="4">
        <v>995798</v>
      </c>
      <c r="H2620" s="5">
        <v>77625604.319999948</v>
      </c>
      <c r="I2620" s="4">
        <v>616906</v>
      </c>
      <c r="J2620" s="4">
        <v>378892</v>
      </c>
      <c r="K2620" s="4">
        <v>44579902.24999997</v>
      </c>
      <c r="L2620" s="4">
        <v>33045702.070000034</v>
      </c>
      <c r="M2620" s="6">
        <v>0.61950917756412449</v>
      </c>
      <c r="N2620" s="4">
        <v>53.281076032220206</v>
      </c>
      <c r="O2620" s="4">
        <v>89716216.249999955</v>
      </c>
      <c r="P2620" s="4">
        <v>97813377.780000016</v>
      </c>
      <c r="Q2620" s="4">
        <v>44579902.24999997</v>
      </c>
      <c r="R2620" s="4">
        <v>53233475.530000031</v>
      </c>
    </row>
    <row r="2621" spans="1:18" ht="15" x14ac:dyDescent="0.2">
      <c r="A2621" s="1" t="str" cm="1">
        <f t="array" ref="A2621">_xlfn.LET(
  _xlpm.n, UPPER(TRIM(C2621)),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C2621
  )
)</f>
        <v>Queensland</v>
      </c>
      <c r="B2621" s="1" t="str" cm="1">
        <f t="array" ref="B2621">_xlfn.LET(
  _xlpm.n, UPPER(TRIM(C2621)),
  _xlfn.XLOOKUP(
    _xlpm.n,
    {"AUSTRALIA","NSW","VIC","QLD","SA","WA","TAS","NT","ACT","UNK"},
    {"AU","NSW","VIC","QLD","SA","WA","TAS","NT","ACT","UNK"},
    C2621
  )
)</f>
        <v>QLD</v>
      </c>
      <c r="C2621" s="1" t="s">
        <v>20</v>
      </c>
      <c r="D2621" s="11">
        <f t="shared" si="40"/>
        <v>43983</v>
      </c>
      <c r="E2621" s="1" t="s">
        <v>59</v>
      </c>
      <c r="F2621" s="1" t="s">
        <v>29</v>
      </c>
      <c r="G2621" s="4">
        <v>738707</v>
      </c>
      <c r="H2621" s="5">
        <v>56717377.069999993</v>
      </c>
      <c r="I2621" s="4">
        <v>506914</v>
      </c>
      <c r="J2621" s="4">
        <v>231793</v>
      </c>
      <c r="K2621" s="4">
        <v>36423853.399999984</v>
      </c>
      <c r="L2621" s="4">
        <v>20293523.669999994</v>
      </c>
      <c r="M2621" s="6">
        <v>0.68621794568076377</v>
      </c>
      <c r="N2621" s="4">
        <v>53.148090623961892</v>
      </c>
      <c r="O2621" s="4">
        <v>65713014.749999993</v>
      </c>
      <c r="P2621" s="4">
        <v>69036732.439999953</v>
      </c>
      <c r="Q2621" s="4">
        <v>36423853.399999984</v>
      </c>
      <c r="R2621" s="4">
        <v>32612879.040000007</v>
      </c>
    </row>
    <row r="2622" spans="1:18" ht="15" x14ac:dyDescent="0.2">
      <c r="A2622" s="1" t="str" cm="1">
        <f t="array" ref="A2622">_xlfn.LET(
  _xlpm.n, UPPER(TRIM(C2622)),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C2622
  )
)</f>
        <v>South Australia</v>
      </c>
      <c r="B2622" s="1" t="str" cm="1">
        <f t="array" ref="B2622">_xlfn.LET(
  _xlpm.n, UPPER(TRIM(C2622)),
  _xlfn.XLOOKUP(
    _xlpm.n,
    {"AUSTRALIA","NSW","VIC","QLD","SA","WA","TAS","NT","ACT","UNK"},
    {"AU","NSW","VIC","QLD","SA","WA","TAS","NT","ACT","UNK"},
    C2622
  )
)</f>
        <v>SA</v>
      </c>
      <c r="C2622" s="1" t="s">
        <v>21</v>
      </c>
      <c r="D2622" s="11">
        <f t="shared" si="40"/>
        <v>43983</v>
      </c>
      <c r="E2622" s="1" t="s">
        <v>59</v>
      </c>
      <c r="F2622" s="1" t="s">
        <v>29</v>
      </c>
      <c r="G2622" s="4">
        <v>266625</v>
      </c>
      <c r="H2622" s="5">
        <v>20029326.600000024</v>
      </c>
      <c r="I2622" s="4">
        <v>194593</v>
      </c>
      <c r="J2622" s="4">
        <v>72032</v>
      </c>
      <c r="K2622" s="4">
        <v>13563705.049999999</v>
      </c>
      <c r="L2622" s="4">
        <v>6465621.5499999942</v>
      </c>
      <c r="M2622" s="6">
        <v>0.72983778715424286</v>
      </c>
      <c r="N2622" s="4">
        <v>50.066403681697068</v>
      </c>
      <c r="O2622" s="4">
        <v>23346289.300000008</v>
      </c>
      <c r="P2622" s="4">
        <v>23635709.78999998</v>
      </c>
      <c r="Q2622" s="4">
        <v>13563705.049999999</v>
      </c>
      <c r="R2622" s="4">
        <v>10072004.739999991</v>
      </c>
    </row>
    <row r="2623" spans="1:18" ht="15" x14ac:dyDescent="0.2">
      <c r="A2623" s="1" t="str" cm="1">
        <f t="array" ref="A2623">_xlfn.LET(
  _xlpm.n, UPPER(TRIM(C2623)),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C2623
  )
)</f>
        <v>Western Australia</v>
      </c>
      <c r="B2623" s="1" t="str" cm="1">
        <f t="array" ref="B2623">_xlfn.LET(
  _xlpm.n, UPPER(TRIM(C2623)),
  _xlfn.XLOOKUP(
    _xlpm.n,
    {"AUSTRALIA","NSW","VIC","QLD","SA","WA","TAS","NT","ACT","UNK"},
    {"AU","NSW","VIC","QLD","SA","WA","TAS","NT","ACT","UNK"},
    C2623
  )
)</f>
        <v>WA</v>
      </c>
      <c r="C2623" s="1" t="s">
        <v>22</v>
      </c>
      <c r="D2623" s="11">
        <f t="shared" si="40"/>
        <v>43983</v>
      </c>
      <c r="E2623" s="1" t="s">
        <v>59</v>
      </c>
      <c r="F2623" s="1" t="s">
        <v>29</v>
      </c>
      <c r="G2623" s="4">
        <v>319159</v>
      </c>
      <c r="H2623" s="5">
        <v>25933389.100000009</v>
      </c>
      <c r="I2623" s="4">
        <v>198441</v>
      </c>
      <c r="J2623" s="4">
        <v>120718</v>
      </c>
      <c r="K2623" s="4">
        <v>14294035.699999999</v>
      </c>
      <c r="L2623" s="4">
        <v>11639353.4</v>
      </c>
      <c r="M2623" s="6">
        <v>0.62176219376548991</v>
      </c>
      <c r="N2623" s="4">
        <v>58.969359830348452</v>
      </c>
      <c r="O2623" s="4">
        <v>29914185.149999984</v>
      </c>
      <c r="P2623" s="4">
        <v>33052052.280000001</v>
      </c>
      <c r="Q2623" s="4">
        <v>14294035.699999999</v>
      </c>
      <c r="R2623" s="4">
        <v>18758016.579999998</v>
      </c>
    </row>
    <row r="2624" spans="1:18" ht="15" x14ac:dyDescent="0.2">
      <c r="A2624" s="1" t="str" cm="1">
        <f t="array" ref="A2624">_xlfn.LET(
  _xlpm.n, UPPER(TRIM(C2624)),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C2624
  )
)</f>
        <v>Tasmania</v>
      </c>
      <c r="B2624" s="1" t="str" cm="1">
        <f t="array" ref="B2624">_xlfn.LET(
  _xlpm.n, UPPER(TRIM(C2624)),
  _xlfn.XLOOKUP(
    _xlpm.n,
    {"AUSTRALIA","NSW","VIC","QLD","SA","WA","TAS","NT","ACT","UNK"},
    {"AU","NSW","VIC","QLD","SA","WA","TAS","NT","ACT","UNK"},
    C2624
  )
)</f>
        <v>TAS</v>
      </c>
      <c r="C2624" s="1" t="s">
        <v>23</v>
      </c>
      <c r="D2624" s="11">
        <f t="shared" si="40"/>
        <v>43983</v>
      </c>
      <c r="E2624" s="1" t="s">
        <v>59</v>
      </c>
      <c r="F2624" s="1" t="s">
        <v>29</v>
      </c>
      <c r="G2624" s="4">
        <v>67424</v>
      </c>
      <c r="H2624" s="5">
        <v>5583475.349999995</v>
      </c>
      <c r="I2624" s="4">
        <v>35076</v>
      </c>
      <c r="J2624" s="4">
        <v>32348</v>
      </c>
      <c r="K2624" s="4">
        <v>2963563.8499999978</v>
      </c>
      <c r="L2624" s="4">
        <v>2619911.4999999995</v>
      </c>
      <c r="M2624" s="6">
        <v>0.52023018509729468</v>
      </c>
      <c r="N2624" s="4">
        <v>38.27305984914053</v>
      </c>
      <c r="O2624" s="4">
        <v>6520964.149999992</v>
      </c>
      <c r="P2624" s="4">
        <v>6821532.2900000047</v>
      </c>
      <c r="Q2624" s="4">
        <v>2963563.8499999978</v>
      </c>
      <c r="R2624" s="4">
        <v>3857968.4400000004</v>
      </c>
    </row>
    <row r="2625" spans="1:18" ht="15" x14ac:dyDescent="0.2">
      <c r="A2625" s="1" t="str" cm="1">
        <f t="array" ref="A2625">_xlfn.LET(
  _xlpm.n, UPPER(TRIM(C2625)),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C2625
  )
)</f>
        <v>Northern Territory</v>
      </c>
      <c r="B2625" s="1" t="str" cm="1">
        <f t="array" ref="B2625">_xlfn.LET(
  _xlpm.n, UPPER(TRIM(C2625)),
  _xlfn.XLOOKUP(
    _xlpm.n,
    {"AUSTRALIA","NSW","VIC","QLD","SA","WA","TAS","NT","ACT","UNK"},
    {"AU","NSW","VIC","QLD","SA","WA","TAS","NT","ACT","UNK"},
    C2625
  )
)</f>
        <v>NT</v>
      </c>
      <c r="C2625" s="1" t="s">
        <v>24</v>
      </c>
      <c r="D2625" s="11">
        <f t="shared" si="40"/>
        <v>43983</v>
      </c>
      <c r="E2625" s="1" t="s">
        <v>59</v>
      </c>
      <c r="F2625" s="1" t="s">
        <v>29</v>
      </c>
      <c r="G2625" s="4">
        <v>11966</v>
      </c>
      <c r="H2625" s="5">
        <v>875557.49000000081</v>
      </c>
      <c r="I2625" s="4">
        <v>8591</v>
      </c>
      <c r="J2625" s="4">
        <v>3375</v>
      </c>
      <c r="K2625" s="4">
        <v>587450.4</v>
      </c>
      <c r="L2625" s="4">
        <v>288107.08999999956</v>
      </c>
      <c r="M2625" s="6">
        <v>0.71795086077218784</v>
      </c>
      <c r="N2625" s="4">
        <v>64.221164444444511</v>
      </c>
      <c r="O2625" s="4">
        <v>1016328.2999999996</v>
      </c>
      <c r="P2625" s="4">
        <v>1092303.9199999988</v>
      </c>
      <c r="Q2625" s="4">
        <v>587450.4</v>
      </c>
      <c r="R2625" s="4">
        <v>504853.52000000008</v>
      </c>
    </row>
    <row r="2626" spans="1:18" ht="15" x14ac:dyDescent="0.2">
      <c r="A2626" s="1" t="str" cm="1">
        <f t="array" ref="A2626">_xlfn.LET(
  _xlpm.n, UPPER(TRIM(C2626)),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C2626
  )
)</f>
        <v>Australian Capital Territory</v>
      </c>
      <c r="B2626" s="1" t="str" cm="1">
        <f t="array" ref="B2626">_xlfn.LET(
  _xlpm.n, UPPER(TRIM(C2626)),
  _xlfn.XLOOKUP(
    _xlpm.n,
    {"AUSTRALIA","NSW","VIC","QLD","SA","WA","TAS","NT","ACT","UNK"},
    {"AU","NSW","VIC","QLD","SA","WA","TAS","NT","ACT","UNK"},
    C2626
  )
)</f>
        <v>ACT</v>
      </c>
      <c r="C2626" s="1" t="s">
        <v>25</v>
      </c>
      <c r="D2626" s="11">
        <f t="shared" ref="D2626:D2689" si="41">_xlfn.LET(
  _xlpm.s, TRIM(E2626),
  _xlpm.y, VALUE(LEFT(_xlpm.s,4)),
  _xlpm.q, VALUE(MID(_xlpm.s, FIND("Q",_xlpm.s)+1, 1)),
  _xlpm.m, CHOOSE(_xlpm.q, 9,12,3,6),
  DATE(_xlpm.y + (_xlpm.q&gt;=3), _xlpm.m, 1)
)</f>
        <v>43983</v>
      </c>
      <c r="E2626" s="1" t="s">
        <v>59</v>
      </c>
      <c r="F2626" s="1" t="s">
        <v>29</v>
      </c>
      <c r="G2626" s="4">
        <v>37168</v>
      </c>
      <c r="H2626" s="5">
        <v>3498062.5599999954</v>
      </c>
      <c r="I2626" s="4">
        <v>12120</v>
      </c>
      <c r="J2626" s="4">
        <v>25048</v>
      </c>
      <c r="K2626" s="4">
        <v>1047513.0000000003</v>
      </c>
      <c r="L2626" s="4">
        <v>2450549.5599999968</v>
      </c>
      <c r="M2626" s="6">
        <v>0.32608695652173914</v>
      </c>
      <c r="N2626" s="4">
        <v>77.446769003513282</v>
      </c>
      <c r="O2626" s="4">
        <v>3944841.1000000015</v>
      </c>
      <c r="P2626" s="4">
        <v>5437949.2300000014</v>
      </c>
      <c r="Q2626" s="4">
        <v>1047513.0000000003</v>
      </c>
      <c r="R2626" s="4">
        <v>4390436.2299999995</v>
      </c>
    </row>
    <row r="2627" spans="1:18" ht="15" x14ac:dyDescent="0.2">
      <c r="A2627" s="1" t="str" cm="1">
        <f t="array" ref="A2627">_xlfn.LET(
  _xlpm.n, UPPER(TRIM(C2627)),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C2627
  )
)</f>
        <v>Unknown</v>
      </c>
      <c r="B2627" s="1" t="str" cm="1">
        <f t="array" ref="B2627">_xlfn.LET(
  _xlpm.n, UPPER(TRIM(C2627)),
  _xlfn.XLOOKUP(
    _xlpm.n,
    {"AUSTRALIA","NSW","VIC","QLD","SA","WA","TAS","NT","ACT","UNK"},
    {"AU","NSW","VIC","QLD","SA","WA","TAS","NT","ACT","UNK"},
    C2627
  )
)</f>
        <v>UNK</v>
      </c>
      <c r="C2627" s="1" t="s">
        <v>26</v>
      </c>
      <c r="D2627" s="11">
        <f t="shared" si="41"/>
        <v>43983</v>
      </c>
      <c r="E2627" s="1" t="s">
        <v>59</v>
      </c>
      <c r="F2627" s="1" t="s">
        <v>29</v>
      </c>
      <c r="G2627" s="4">
        <v>7</v>
      </c>
      <c r="H2627" s="5">
        <v>667.4</v>
      </c>
      <c r="I2627" s="4">
        <v>5</v>
      </c>
      <c r="J2627" s="4">
        <v>2</v>
      </c>
      <c r="K2627" s="4">
        <v>414.4</v>
      </c>
      <c r="L2627" s="4">
        <v>253</v>
      </c>
      <c r="M2627" s="6">
        <v>0.7142857142857143</v>
      </c>
      <c r="N2627" s="4">
        <v>96</v>
      </c>
      <c r="O2627" s="4">
        <v>784.95</v>
      </c>
      <c r="P2627" s="4">
        <v>859.4</v>
      </c>
      <c r="Q2627" s="4">
        <v>414.4</v>
      </c>
      <c r="R2627" s="4">
        <v>445</v>
      </c>
    </row>
    <row r="2628" spans="1:18" ht="15" x14ac:dyDescent="0.2">
      <c r="A2628" s="1" t="str" cm="1">
        <f t="array" ref="A2628">_xlfn.LET(
  _xlpm.n, UPPER(TRIM(C2628)),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C2628
  )
)</f>
        <v>Australia</v>
      </c>
      <c r="B2628" s="1" t="str" cm="1">
        <f t="array" ref="B2628">_xlfn.LET(
  _xlpm.n, UPPER(TRIM(C2628)),
  _xlfn.XLOOKUP(
    _xlpm.n,
    {"AUSTRALIA","NSW","VIC","QLD","SA","WA","TAS","NT","ACT","UNK"},
    {"AU","NSW","VIC","QLD","SA","WA","TAS","NT","ACT","UNK"},
    C2628
  )
)</f>
        <v>AU</v>
      </c>
      <c r="C2628" s="2" t="s">
        <v>15</v>
      </c>
      <c r="D2628" s="12">
        <f t="shared" si="41"/>
        <v>43983</v>
      </c>
      <c r="E2628" s="3" t="s">
        <v>59</v>
      </c>
      <c r="F2628" s="3" t="s">
        <v>30</v>
      </c>
      <c r="G2628" s="8">
        <v>7647318</v>
      </c>
      <c r="H2628" s="9">
        <v>621705311.9199965</v>
      </c>
      <c r="I2628" s="8">
        <v>3333031</v>
      </c>
      <c r="J2628" s="8">
        <v>4314287</v>
      </c>
      <c r="K2628" s="8">
        <v>282398844.70000106</v>
      </c>
      <c r="L2628" s="8">
        <v>339306467.2200011</v>
      </c>
      <c r="M2628" s="10">
        <v>0.43584312827059107</v>
      </c>
      <c r="N2628" s="8">
        <v>94.633959314580991</v>
      </c>
      <c r="O2628" s="8">
        <v>725436775.99000835</v>
      </c>
      <c r="P2628" s="8">
        <v>957057647.05999839</v>
      </c>
      <c r="Q2628" s="8">
        <v>282398844.70000106</v>
      </c>
      <c r="R2628" s="8">
        <v>674658802.35999918</v>
      </c>
    </row>
    <row r="2629" spans="1:18" ht="15" x14ac:dyDescent="0.2">
      <c r="A2629" s="1" t="str" cm="1">
        <f t="array" ref="A2629">_xlfn.LET(
  _xlpm.n, UPPER(TRIM(C2629)),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C2629
  )
)</f>
        <v>New South Wales</v>
      </c>
      <c r="B2629" s="1" t="str" cm="1">
        <f t="array" ref="B2629">_xlfn.LET(
  _xlpm.n, UPPER(TRIM(C2629)),
  _xlfn.XLOOKUP(
    _xlpm.n,
    {"AUSTRALIA","NSW","VIC","QLD","SA","WA","TAS","NT","ACT","UNK"},
    {"AU","NSW","VIC","QLD","SA","WA","TAS","NT","ACT","UNK"},
    C2629
  )
)</f>
        <v>NSW</v>
      </c>
      <c r="C2629" s="1" t="s">
        <v>18</v>
      </c>
      <c r="D2629" s="11">
        <f t="shared" si="41"/>
        <v>43983</v>
      </c>
      <c r="E2629" s="1" t="s">
        <v>59</v>
      </c>
      <c r="F2629" s="1" t="s">
        <v>30</v>
      </c>
      <c r="G2629" s="4">
        <v>2614215</v>
      </c>
      <c r="H2629" s="5">
        <v>218899474.0800004</v>
      </c>
      <c r="I2629" s="4">
        <v>1198063</v>
      </c>
      <c r="J2629" s="4">
        <v>1416152</v>
      </c>
      <c r="K2629" s="4">
        <v>103174990.80000003</v>
      </c>
      <c r="L2629" s="4">
        <v>115724483.27999991</v>
      </c>
      <c r="M2629" s="6">
        <v>0.45828786079186296</v>
      </c>
      <c r="N2629" s="4">
        <v>102.11093183284056</v>
      </c>
      <c r="O2629" s="4">
        <v>252738372.76999983</v>
      </c>
      <c r="P2629" s="4">
        <v>340869232.13000029</v>
      </c>
      <c r="Q2629" s="4">
        <v>103174990.80000003</v>
      </c>
      <c r="R2629" s="4">
        <v>237694241.32999989</v>
      </c>
    </row>
    <row r="2630" spans="1:18" ht="15" x14ac:dyDescent="0.2">
      <c r="A2630" s="1" t="str" cm="1">
        <f t="array" ref="A2630">_xlfn.LET(
  _xlpm.n, UPPER(TRIM(C2630)),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C2630
  )
)</f>
        <v>Victoria</v>
      </c>
      <c r="B2630" s="1" t="str" cm="1">
        <f t="array" ref="B2630">_xlfn.LET(
  _xlpm.n, UPPER(TRIM(C2630)),
  _xlfn.XLOOKUP(
    _xlpm.n,
    {"AUSTRALIA","NSW","VIC","QLD","SA","WA","TAS","NT","ACT","UNK"},
    {"AU","NSW","VIC","QLD","SA","WA","TAS","NT","ACT","UNK"},
    C2630
  )
)</f>
        <v>VIC</v>
      </c>
      <c r="C2630" s="1" t="s">
        <v>19</v>
      </c>
      <c r="D2630" s="11">
        <f t="shared" si="41"/>
        <v>43983</v>
      </c>
      <c r="E2630" s="1" t="s">
        <v>59</v>
      </c>
      <c r="F2630" s="1" t="s">
        <v>30</v>
      </c>
      <c r="G2630" s="4">
        <v>2176330</v>
      </c>
      <c r="H2630" s="5">
        <v>178163216.98999971</v>
      </c>
      <c r="I2630" s="4">
        <v>1026939</v>
      </c>
      <c r="J2630" s="4">
        <v>1149391</v>
      </c>
      <c r="K2630" s="4">
        <v>87646235.799999967</v>
      </c>
      <c r="L2630" s="4">
        <v>90516981.189999849</v>
      </c>
      <c r="M2630" s="6">
        <v>0.47186731791594105</v>
      </c>
      <c r="N2630" s="4">
        <v>89.447718869451293</v>
      </c>
      <c r="O2630" s="4">
        <v>208740827.19999954</v>
      </c>
      <c r="P2630" s="4">
        <v>262851254.68000007</v>
      </c>
      <c r="Q2630" s="4">
        <v>87646235.799999967</v>
      </c>
      <c r="R2630" s="4">
        <v>175205018.88000026</v>
      </c>
    </row>
    <row r="2631" spans="1:18" ht="15" x14ac:dyDescent="0.2">
      <c r="A2631" s="1" t="str" cm="1">
        <f t="array" ref="A2631">_xlfn.LET(
  _xlpm.n, UPPER(TRIM(C2631)),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C2631
  )
)</f>
        <v>Queensland</v>
      </c>
      <c r="B2631" s="1" t="str" cm="1">
        <f t="array" ref="B2631">_xlfn.LET(
  _xlpm.n, UPPER(TRIM(C2631)),
  _xlfn.XLOOKUP(
    _xlpm.n,
    {"AUSTRALIA","NSW","VIC","QLD","SA","WA","TAS","NT","ACT","UNK"},
    {"AU","NSW","VIC","QLD","SA","WA","TAS","NT","ACT","UNK"},
    C2631
  )
)</f>
        <v>QLD</v>
      </c>
      <c r="C2631" s="1" t="s">
        <v>20</v>
      </c>
      <c r="D2631" s="11">
        <f t="shared" si="41"/>
        <v>43983</v>
      </c>
      <c r="E2631" s="1" t="s">
        <v>59</v>
      </c>
      <c r="F2631" s="1" t="s">
        <v>30</v>
      </c>
      <c r="G2631" s="4">
        <v>1453290</v>
      </c>
      <c r="H2631" s="5">
        <v>115718507.67000002</v>
      </c>
      <c r="I2631" s="4">
        <v>540160</v>
      </c>
      <c r="J2631" s="4">
        <v>913130</v>
      </c>
      <c r="K2631" s="4">
        <v>45776515.849999987</v>
      </c>
      <c r="L2631" s="4">
        <v>69941991.820000067</v>
      </c>
      <c r="M2631" s="6">
        <v>0.37168080699653888</v>
      </c>
      <c r="N2631" s="4">
        <v>95.240256124300643</v>
      </c>
      <c r="O2631" s="4">
        <v>136203297.47999975</v>
      </c>
      <c r="P2631" s="4">
        <v>182980379.05999976</v>
      </c>
      <c r="Q2631" s="4">
        <v>45776515.849999987</v>
      </c>
      <c r="R2631" s="4">
        <v>137203863.20999983</v>
      </c>
    </row>
    <row r="2632" spans="1:18" ht="15" x14ac:dyDescent="0.2">
      <c r="A2632" s="1" t="str" cm="1">
        <f t="array" ref="A2632">_xlfn.LET(
  _xlpm.n, UPPER(TRIM(C2632)),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C2632
  )
)</f>
        <v>South Australia</v>
      </c>
      <c r="B2632" s="1" t="str" cm="1">
        <f t="array" ref="B2632">_xlfn.LET(
  _xlpm.n, UPPER(TRIM(C2632)),
  _xlfn.XLOOKUP(
    _xlpm.n,
    {"AUSTRALIA","NSW","VIC","QLD","SA","WA","TAS","NT","ACT","UNK"},
    {"AU","NSW","VIC","QLD","SA","WA","TAS","NT","ACT","UNK"},
    C2632
  )
)</f>
        <v>SA</v>
      </c>
      <c r="C2632" s="1" t="s">
        <v>21</v>
      </c>
      <c r="D2632" s="11">
        <f t="shared" si="41"/>
        <v>43983</v>
      </c>
      <c r="E2632" s="1" t="s">
        <v>59</v>
      </c>
      <c r="F2632" s="1" t="s">
        <v>30</v>
      </c>
      <c r="G2632" s="4">
        <v>540733</v>
      </c>
      <c r="H2632" s="5">
        <v>41920125.879999913</v>
      </c>
      <c r="I2632" s="4">
        <v>246539</v>
      </c>
      <c r="J2632" s="4">
        <v>294194</v>
      </c>
      <c r="K2632" s="4">
        <v>19900198.650000021</v>
      </c>
      <c r="L2632" s="4">
        <v>22019927.229999997</v>
      </c>
      <c r="M2632" s="6">
        <v>0.45593481440932954</v>
      </c>
      <c r="N2632" s="4">
        <v>73.545078043648346</v>
      </c>
      <c r="O2632" s="4">
        <v>49264410.150000013</v>
      </c>
      <c r="P2632" s="4">
        <v>61359037.859999925</v>
      </c>
      <c r="Q2632" s="4">
        <v>19900198.650000021</v>
      </c>
      <c r="R2632" s="4">
        <v>41458839.209999971</v>
      </c>
    </row>
    <row r="2633" spans="1:18" ht="15" x14ac:dyDescent="0.2">
      <c r="A2633" s="1" t="str" cm="1">
        <f t="array" ref="A2633">_xlfn.LET(
  _xlpm.n, UPPER(TRIM(C2633)),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C2633
  )
)</f>
        <v>Western Australia</v>
      </c>
      <c r="B2633" s="1" t="str" cm="1">
        <f t="array" ref="B2633">_xlfn.LET(
  _xlpm.n, UPPER(TRIM(C2633)),
  _xlfn.XLOOKUP(
    _xlpm.n,
    {"AUSTRALIA","NSW","VIC","QLD","SA","WA","TAS","NT","ACT","UNK"},
    {"AU","NSW","VIC","QLD","SA","WA","TAS","NT","ACT","UNK"},
    C2633
  )
)</f>
        <v>WA</v>
      </c>
      <c r="C2633" s="1" t="s">
        <v>22</v>
      </c>
      <c r="D2633" s="11">
        <f t="shared" si="41"/>
        <v>43983</v>
      </c>
      <c r="E2633" s="1" t="s">
        <v>59</v>
      </c>
      <c r="F2633" s="1" t="s">
        <v>30</v>
      </c>
      <c r="G2633" s="4">
        <v>591796</v>
      </c>
      <c r="H2633" s="5">
        <v>45415576.789999992</v>
      </c>
      <c r="I2633" s="4">
        <v>205029</v>
      </c>
      <c r="J2633" s="4">
        <v>386767</v>
      </c>
      <c r="K2633" s="4">
        <v>15927902.05000001</v>
      </c>
      <c r="L2633" s="4">
        <v>29487674.74000001</v>
      </c>
      <c r="M2633" s="6">
        <v>0.34645215581044819</v>
      </c>
      <c r="N2633" s="4">
        <v>94.348928375290797</v>
      </c>
      <c r="O2633" s="4">
        <v>53338656.879999951</v>
      </c>
      <c r="P2633" s="4">
        <v>75125117.099999785</v>
      </c>
      <c r="Q2633" s="4">
        <v>15927902.05000001</v>
      </c>
      <c r="R2633" s="4">
        <v>59197215.049999967</v>
      </c>
    </row>
    <row r="2634" spans="1:18" ht="15" x14ac:dyDescent="0.2">
      <c r="A2634" s="1" t="str" cm="1">
        <f t="array" ref="A2634">_xlfn.LET(
  _xlpm.n, UPPER(TRIM(C2634)),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C2634
  )
)</f>
        <v>Tasmania</v>
      </c>
      <c r="B2634" s="1" t="str" cm="1">
        <f t="array" ref="B2634">_xlfn.LET(
  _xlpm.n, UPPER(TRIM(C2634)),
  _xlfn.XLOOKUP(
    _xlpm.n,
    {"AUSTRALIA","NSW","VIC","QLD","SA","WA","TAS","NT","ACT","UNK"},
    {"AU","NSW","VIC","QLD","SA","WA","TAS","NT","ACT","UNK"},
    C2634
  )
)</f>
        <v>TAS</v>
      </c>
      <c r="C2634" s="1" t="s">
        <v>23</v>
      </c>
      <c r="D2634" s="11">
        <f t="shared" si="41"/>
        <v>43983</v>
      </c>
      <c r="E2634" s="1" t="s">
        <v>59</v>
      </c>
      <c r="F2634" s="1" t="s">
        <v>30</v>
      </c>
      <c r="G2634" s="4">
        <v>146485</v>
      </c>
      <c r="H2634" s="5">
        <v>11206382.860000012</v>
      </c>
      <c r="I2634" s="4">
        <v>66265</v>
      </c>
      <c r="J2634" s="4">
        <v>80220</v>
      </c>
      <c r="K2634" s="4">
        <v>5659060.3000000063</v>
      </c>
      <c r="L2634" s="4">
        <v>5547322.5600000015</v>
      </c>
      <c r="M2634" s="6">
        <v>0.45236713656688399</v>
      </c>
      <c r="N2634" s="4">
        <v>75.377779698638335</v>
      </c>
      <c r="O2634" s="4">
        <v>13367388.149999984</v>
      </c>
      <c r="P2634" s="4">
        <v>16293492.390000002</v>
      </c>
      <c r="Q2634" s="4">
        <v>5659060.3000000063</v>
      </c>
      <c r="R2634" s="4">
        <v>10634432.090000005</v>
      </c>
    </row>
    <row r="2635" spans="1:18" ht="15" x14ac:dyDescent="0.2">
      <c r="A2635" s="1" t="str" cm="1">
        <f t="array" ref="A2635">_xlfn.LET(
  _xlpm.n, UPPER(TRIM(C2635)),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C2635
  )
)</f>
        <v>Northern Territory</v>
      </c>
      <c r="B2635" s="1" t="str" cm="1">
        <f t="array" ref="B2635">_xlfn.LET(
  _xlpm.n, UPPER(TRIM(C2635)),
  _xlfn.XLOOKUP(
    _xlpm.n,
    {"AUSTRALIA","NSW","VIC","QLD","SA","WA","TAS","NT","ACT","UNK"},
    {"AU","NSW","VIC","QLD","SA","WA","TAS","NT","ACT","UNK"},
    C2635
  )
)</f>
        <v>NT</v>
      </c>
      <c r="C2635" s="1" t="s">
        <v>24</v>
      </c>
      <c r="D2635" s="11">
        <f t="shared" si="41"/>
        <v>43983</v>
      </c>
      <c r="E2635" s="1" t="s">
        <v>59</v>
      </c>
      <c r="F2635" s="1" t="s">
        <v>30</v>
      </c>
      <c r="G2635" s="4">
        <v>23028</v>
      </c>
      <c r="H2635" s="5">
        <v>1880415.350000002</v>
      </c>
      <c r="I2635" s="4">
        <v>10540</v>
      </c>
      <c r="J2635" s="4">
        <v>12488</v>
      </c>
      <c r="K2635" s="4">
        <v>977730.30000000086</v>
      </c>
      <c r="L2635" s="4">
        <v>902685.04999999981</v>
      </c>
      <c r="M2635" s="6">
        <v>0.45770366510335242</v>
      </c>
      <c r="N2635" s="4">
        <v>97.832771965208551</v>
      </c>
      <c r="O2635" s="4">
        <v>2216276.0500000045</v>
      </c>
      <c r="P2635" s="4">
        <v>2860719.2299999991</v>
      </c>
      <c r="Q2635" s="4">
        <v>977730.30000000086</v>
      </c>
      <c r="R2635" s="4">
        <v>1882988.9300000006</v>
      </c>
    </row>
    <row r="2636" spans="1:18" ht="15" x14ac:dyDescent="0.2">
      <c r="A2636" s="1" t="str" cm="1">
        <f t="array" ref="A2636">_xlfn.LET(
  _xlpm.n, UPPER(TRIM(C2636)),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C2636
  )
)</f>
        <v>Australian Capital Territory</v>
      </c>
      <c r="B2636" s="1" t="str" cm="1">
        <f t="array" ref="B2636">_xlfn.LET(
  _xlpm.n, UPPER(TRIM(C2636)),
  _xlfn.XLOOKUP(
    _xlpm.n,
    {"AUSTRALIA","NSW","VIC","QLD","SA","WA","TAS","NT","ACT","UNK"},
    {"AU","NSW","VIC","QLD","SA","WA","TAS","NT","ACT","UNK"},
    C2636
  )
)</f>
        <v>ACT</v>
      </c>
      <c r="C2636" s="1" t="s">
        <v>25</v>
      </c>
      <c r="D2636" s="11">
        <f t="shared" si="41"/>
        <v>43983</v>
      </c>
      <c r="E2636" s="1" t="s">
        <v>59</v>
      </c>
      <c r="F2636" s="1" t="s">
        <v>30</v>
      </c>
      <c r="G2636" s="4">
        <v>101420</v>
      </c>
      <c r="H2636" s="5">
        <v>8499729.6499999985</v>
      </c>
      <c r="I2636" s="4">
        <v>39487</v>
      </c>
      <c r="J2636" s="4">
        <v>61933</v>
      </c>
      <c r="K2636" s="4">
        <v>3335043.0499999984</v>
      </c>
      <c r="L2636" s="4">
        <v>5164686.5999999978</v>
      </c>
      <c r="M2636" s="6">
        <v>0.38934135279037663</v>
      </c>
      <c r="N2636" s="4">
        <v>113.76130620603691</v>
      </c>
      <c r="O2636" s="4">
        <v>9565311.2099999879</v>
      </c>
      <c r="P2636" s="4">
        <v>14715588.290000003</v>
      </c>
      <c r="Q2636" s="4">
        <v>3335043.0499999984</v>
      </c>
      <c r="R2636" s="4">
        <v>11380545.239999993</v>
      </c>
    </row>
    <row r="2637" spans="1:18" ht="15" x14ac:dyDescent="0.2">
      <c r="A2637" s="1" t="str" cm="1">
        <f t="array" ref="A2637">_xlfn.LET(
  _xlpm.n, UPPER(TRIM(C2637)),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C2637
  )
)</f>
        <v>Unknown</v>
      </c>
      <c r="B2637" s="1" t="str" cm="1">
        <f t="array" ref="B2637">_xlfn.LET(
  _xlpm.n, UPPER(TRIM(C2637)),
  _xlfn.XLOOKUP(
    _xlpm.n,
    {"AUSTRALIA","NSW","VIC","QLD","SA","WA","TAS","NT","ACT","UNK"},
    {"AU","NSW","VIC","QLD","SA","WA","TAS","NT","ACT","UNK"},
    C2637
  )
)</f>
        <v>UNK</v>
      </c>
      <c r="C2637" s="1" t="s">
        <v>26</v>
      </c>
      <c r="D2637" s="11">
        <f t="shared" si="41"/>
        <v>43983</v>
      </c>
      <c r="E2637" s="1" t="s">
        <v>59</v>
      </c>
      <c r="F2637" s="1" t="s">
        <v>30</v>
      </c>
      <c r="G2637" s="4">
        <v>21</v>
      </c>
      <c r="H2637" s="5">
        <v>1882.65</v>
      </c>
      <c r="I2637" s="4">
        <v>9</v>
      </c>
      <c r="J2637" s="4">
        <v>12</v>
      </c>
      <c r="K2637" s="4">
        <v>1167.8999999999999</v>
      </c>
      <c r="L2637" s="4">
        <v>714.75</v>
      </c>
      <c r="M2637" s="6">
        <v>0.42857142857142855</v>
      </c>
      <c r="N2637" s="4">
        <v>95.118750000000006</v>
      </c>
      <c r="O2637" s="4">
        <v>2236.1</v>
      </c>
      <c r="P2637" s="4">
        <v>2826.32</v>
      </c>
      <c r="Q2637" s="4">
        <v>1167.8999999999999</v>
      </c>
      <c r="R2637" s="4">
        <v>1658.42</v>
      </c>
    </row>
    <row r="2638" spans="1:18" ht="15" x14ac:dyDescent="0.2">
      <c r="A2638" s="1" t="str" cm="1">
        <f t="array" ref="A2638">_xlfn.LET(
  _xlpm.n, UPPER(TRIM(C2638)),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C2638
  )
)</f>
        <v>Australia</v>
      </c>
      <c r="B2638" s="1" t="str" cm="1">
        <f t="array" ref="B2638">_xlfn.LET(
  _xlpm.n, UPPER(TRIM(C2638)),
  _xlfn.XLOOKUP(
    _xlpm.n,
    {"AUSTRALIA","NSW","VIC","QLD","SA","WA","TAS","NT","ACT","UNK"},
    {"AU","NSW","VIC","QLD","SA","WA","TAS","NT","ACT","UNK"},
    C2638
  )
)</f>
        <v>AU</v>
      </c>
      <c r="C2638" s="2" t="s">
        <v>15</v>
      </c>
      <c r="D2638" s="12">
        <f t="shared" si="41"/>
        <v>43983</v>
      </c>
      <c r="E2638" s="3" t="s">
        <v>59</v>
      </c>
      <c r="F2638" s="3" t="s">
        <v>31</v>
      </c>
      <c r="G2638" s="8">
        <v>465615</v>
      </c>
      <c r="H2638" s="9">
        <v>43819762.019999988</v>
      </c>
      <c r="I2638" s="8">
        <v>296857</v>
      </c>
      <c r="J2638" s="8">
        <v>168758</v>
      </c>
      <c r="K2638" s="8">
        <v>14326914.849999998</v>
      </c>
      <c r="L2638" s="8">
        <v>29492847.170000002</v>
      </c>
      <c r="M2638" s="10">
        <v>0.63755892744005238</v>
      </c>
      <c r="N2638" s="8">
        <v>312.22392857142864</v>
      </c>
      <c r="O2638" s="8">
        <v>49080878.419999965</v>
      </c>
      <c r="P2638" s="8">
        <v>108428064.02999997</v>
      </c>
      <c r="Q2638" s="8">
        <v>14326914.849999998</v>
      </c>
      <c r="R2638" s="8">
        <v>94101149.180000052</v>
      </c>
    </row>
    <row r="2639" spans="1:18" ht="15" x14ac:dyDescent="0.2">
      <c r="A2639" s="1" t="str" cm="1">
        <f t="array" ref="A2639">_xlfn.LET(
  _xlpm.n, UPPER(TRIM(C2639)),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C2639
  )
)</f>
        <v>New South Wales</v>
      </c>
      <c r="B2639" s="1" t="str" cm="1">
        <f t="array" ref="B2639">_xlfn.LET(
  _xlpm.n, UPPER(TRIM(C2639)),
  _xlfn.XLOOKUP(
    _xlpm.n,
    {"AUSTRALIA","NSW","VIC","QLD","SA","WA","TAS","NT","ACT","UNK"},
    {"AU","NSW","VIC","QLD","SA","WA","TAS","NT","ACT","UNK"},
    C2639
  )
)</f>
        <v>NSW</v>
      </c>
      <c r="C2639" s="1" t="s">
        <v>18</v>
      </c>
      <c r="D2639" s="11">
        <f t="shared" si="41"/>
        <v>43983</v>
      </c>
      <c r="E2639" s="1" t="s">
        <v>59</v>
      </c>
      <c r="F2639" s="1" t="s">
        <v>31</v>
      </c>
      <c r="G2639" s="4">
        <v>154268</v>
      </c>
      <c r="H2639" s="5">
        <v>15193604.999999993</v>
      </c>
      <c r="I2639" s="4">
        <v>99402</v>
      </c>
      <c r="J2639" s="4">
        <v>54866</v>
      </c>
      <c r="K2639" s="4">
        <v>4890517.1500000022</v>
      </c>
      <c r="L2639" s="4">
        <v>10303087.849999998</v>
      </c>
      <c r="M2639" s="6">
        <v>0.64434620271216325</v>
      </c>
      <c r="N2639" s="4">
        <v>391.50869130848025</v>
      </c>
      <c r="O2639" s="4">
        <v>16809560.700000003</v>
      </c>
      <c r="P2639" s="4">
        <v>40064297.110000022</v>
      </c>
      <c r="Q2639" s="4">
        <v>4890517.1500000022</v>
      </c>
      <c r="R2639" s="4">
        <v>35173779.960000016</v>
      </c>
    </row>
    <row r="2640" spans="1:18" ht="15" x14ac:dyDescent="0.2">
      <c r="A2640" s="1" t="str" cm="1">
        <f t="array" ref="A2640">_xlfn.LET(
  _xlpm.n, UPPER(TRIM(C2640)),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C2640
  )
)</f>
        <v>Victoria</v>
      </c>
      <c r="B2640" s="1" t="str" cm="1">
        <f t="array" ref="B2640">_xlfn.LET(
  _xlpm.n, UPPER(TRIM(C2640)),
  _xlfn.XLOOKUP(
    _xlpm.n,
    {"AUSTRALIA","NSW","VIC","QLD","SA","WA","TAS","NT","ACT","UNK"},
    {"AU","NSW","VIC","QLD","SA","WA","TAS","NT","ACT","UNK"},
    C2640
  )
)</f>
        <v>VIC</v>
      </c>
      <c r="C2640" s="1" t="s">
        <v>19</v>
      </c>
      <c r="D2640" s="11">
        <f t="shared" si="41"/>
        <v>43983</v>
      </c>
      <c r="E2640" s="1" t="s">
        <v>59</v>
      </c>
      <c r="F2640" s="1" t="s">
        <v>31</v>
      </c>
      <c r="G2640" s="4">
        <v>123001</v>
      </c>
      <c r="H2640" s="5">
        <v>11240939.649999999</v>
      </c>
      <c r="I2640" s="4">
        <v>89973</v>
      </c>
      <c r="J2640" s="4">
        <v>33028</v>
      </c>
      <c r="K2640" s="4">
        <v>4205870.9499999993</v>
      </c>
      <c r="L2640" s="4">
        <v>7035068.7000000002</v>
      </c>
      <c r="M2640" s="6">
        <v>0.73148185787107423</v>
      </c>
      <c r="N2640" s="4">
        <v>472.25467951310998</v>
      </c>
      <c r="O2640" s="4">
        <v>12661364.519999998</v>
      </c>
      <c r="P2640" s="4">
        <v>28603453.239999998</v>
      </c>
      <c r="Q2640" s="4">
        <v>4205870.9499999993</v>
      </c>
      <c r="R2640" s="4">
        <v>24397582.289999999</v>
      </c>
    </row>
    <row r="2641" spans="1:18" ht="15" x14ac:dyDescent="0.2">
      <c r="A2641" s="1" t="str" cm="1">
        <f t="array" ref="A2641">_xlfn.LET(
  _xlpm.n, UPPER(TRIM(C2641)),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C2641
  )
)</f>
        <v>Queensland</v>
      </c>
      <c r="B2641" s="1" t="str" cm="1">
        <f t="array" ref="B2641">_xlfn.LET(
  _xlpm.n, UPPER(TRIM(C2641)),
  _xlfn.XLOOKUP(
    _xlpm.n,
    {"AUSTRALIA","NSW","VIC","QLD","SA","WA","TAS","NT","ACT","UNK"},
    {"AU","NSW","VIC","QLD","SA","WA","TAS","NT","ACT","UNK"},
    C2641
  )
)</f>
        <v>QLD</v>
      </c>
      <c r="C2641" s="1" t="s">
        <v>20</v>
      </c>
      <c r="D2641" s="11">
        <f t="shared" si="41"/>
        <v>43983</v>
      </c>
      <c r="E2641" s="1" t="s">
        <v>59</v>
      </c>
      <c r="F2641" s="1" t="s">
        <v>31</v>
      </c>
      <c r="G2641" s="4">
        <v>92593</v>
      </c>
      <c r="H2641" s="5">
        <v>8271696.7200000035</v>
      </c>
      <c r="I2641" s="4">
        <v>52612</v>
      </c>
      <c r="J2641" s="4">
        <v>39981</v>
      </c>
      <c r="K2641" s="4">
        <v>2529522.4500000011</v>
      </c>
      <c r="L2641" s="4">
        <v>5742174.2700000023</v>
      </c>
      <c r="M2641" s="6">
        <v>0.5682070998887605</v>
      </c>
      <c r="N2641" s="4">
        <v>174.78925961622713</v>
      </c>
      <c r="O2641" s="4">
        <v>9381722.5500000026</v>
      </c>
      <c r="P2641" s="4">
        <v>18255703.110000003</v>
      </c>
      <c r="Q2641" s="4">
        <v>2529522.4500000011</v>
      </c>
      <c r="R2641" s="4">
        <v>15726180.659999995</v>
      </c>
    </row>
    <row r="2642" spans="1:18" ht="15" x14ac:dyDescent="0.2">
      <c r="A2642" s="1" t="str" cm="1">
        <f t="array" ref="A2642">_xlfn.LET(
  _xlpm.n, UPPER(TRIM(C2642)),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C2642
  )
)</f>
        <v>South Australia</v>
      </c>
      <c r="B2642" s="1" t="str" cm="1">
        <f t="array" ref="B2642">_xlfn.LET(
  _xlpm.n, UPPER(TRIM(C2642)),
  _xlfn.XLOOKUP(
    _xlpm.n,
    {"AUSTRALIA","NSW","VIC","QLD","SA","WA","TAS","NT","ACT","UNK"},
    {"AU","NSW","VIC","QLD","SA","WA","TAS","NT","ACT","UNK"},
    C2642
  )
)</f>
        <v>SA</v>
      </c>
      <c r="C2642" s="1" t="s">
        <v>21</v>
      </c>
      <c r="D2642" s="11">
        <f t="shared" si="41"/>
        <v>43983</v>
      </c>
      <c r="E2642" s="1" t="s">
        <v>59</v>
      </c>
      <c r="F2642" s="1" t="s">
        <v>31</v>
      </c>
      <c r="G2642" s="4">
        <v>27592</v>
      </c>
      <c r="H2642" s="5">
        <v>2715941.0000000005</v>
      </c>
      <c r="I2642" s="4">
        <v>16258</v>
      </c>
      <c r="J2642" s="4">
        <v>11334</v>
      </c>
      <c r="K2642" s="4">
        <v>850540.04999999993</v>
      </c>
      <c r="L2642" s="4">
        <v>1865400.95</v>
      </c>
      <c r="M2642" s="6">
        <v>0.58922876195998841</v>
      </c>
      <c r="N2642" s="4">
        <v>231.03162603264153</v>
      </c>
      <c r="O2642" s="4">
        <v>3046547.899999999</v>
      </c>
      <c r="P2642" s="4">
        <v>6302171.3200000003</v>
      </c>
      <c r="Q2642" s="4">
        <v>850540.04999999993</v>
      </c>
      <c r="R2642" s="4">
        <v>5451631.2700000005</v>
      </c>
    </row>
    <row r="2643" spans="1:18" ht="15" x14ac:dyDescent="0.2">
      <c r="A2643" s="1" t="str" cm="1">
        <f t="array" ref="A2643">_xlfn.LET(
  _xlpm.n, UPPER(TRIM(C2643)),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C2643
  )
)</f>
        <v>Western Australia</v>
      </c>
      <c r="B2643" s="1" t="str" cm="1">
        <f t="array" ref="B2643">_xlfn.LET(
  _xlpm.n, UPPER(TRIM(C2643)),
  _xlfn.XLOOKUP(
    _xlpm.n,
    {"AUSTRALIA","NSW","VIC","QLD","SA","WA","TAS","NT","ACT","UNK"},
    {"AU","NSW","VIC","QLD","SA","WA","TAS","NT","ACT","UNK"},
    C2643
  )
)</f>
        <v>WA</v>
      </c>
      <c r="C2643" s="1" t="s">
        <v>22</v>
      </c>
      <c r="D2643" s="11">
        <f t="shared" si="41"/>
        <v>43983</v>
      </c>
      <c r="E2643" s="1" t="s">
        <v>59</v>
      </c>
      <c r="F2643" s="1" t="s">
        <v>31</v>
      </c>
      <c r="G2643" s="4">
        <v>49947</v>
      </c>
      <c r="H2643" s="5">
        <v>4774560.0499999952</v>
      </c>
      <c r="I2643" s="4">
        <v>27666</v>
      </c>
      <c r="J2643" s="4">
        <v>22281</v>
      </c>
      <c r="K2643" s="4">
        <v>1374099.5000000005</v>
      </c>
      <c r="L2643" s="4">
        <v>3400460.5499999989</v>
      </c>
      <c r="M2643" s="6">
        <v>0.55390714157006427</v>
      </c>
      <c r="N2643" s="4">
        <v>200.00314122507268</v>
      </c>
      <c r="O2643" s="4">
        <v>5347886.3500000043</v>
      </c>
      <c r="P2643" s="4">
        <v>11330838.440000003</v>
      </c>
      <c r="Q2643" s="4">
        <v>1374099.5000000005</v>
      </c>
      <c r="R2643" s="4">
        <v>9956738.9399999995</v>
      </c>
    </row>
    <row r="2644" spans="1:18" ht="15" x14ac:dyDescent="0.2">
      <c r="A2644" s="1" t="str" cm="1">
        <f t="array" ref="A2644">_xlfn.LET(
  _xlpm.n, UPPER(TRIM(C2644)),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C2644
  )
)</f>
        <v>Tasmania</v>
      </c>
      <c r="B2644" s="1" t="str" cm="1">
        <f t="array" ref="B2644">_xlfn.LET(
  _xlpm.n, UPPER(TRIM(C2644)),
  _xlfn.XLOOKUP(
    _xlpm.n,
    {"AUSTRALIA","NSW","VIC","QLD","SA","WA","TAS","NT","ACT","UNK"},
    {"AU","NSW","VIC","QLD","SA","WA","TAS","NT","ACT","UNK"},
    C2644
  )
)</f>
        <v>TAS</v>
      </c>
      <c r="C2644" s="1" t="s">
        <v>23</v>
      </c>
      <c r="D2644" s="11">
        <f t="shared" si="41"/>
        <v>43983</v>
      </c>
      <c r="E2644" s="1" t="s">
        <v>59</v>
      </c>
      <c r="F2644" s="1" t="s">
        <v>31</v>
      </c>
      <c r="G2644" s="4">
        <v>7475</v>
      </c>
      <c r="H2644" s="5">
        <v>735449.40000000026</v>
      </c>
      <c r="I2644" s="4">
        <v>4031</v>
      </c>
      <c r="J2644" s="4">
        <v>3444</v>
      </c>
      <c r="K2644" s="4">
        <v>187970.14999999997</v>
      </c>
      <c r="L2644" s="4">
        <v>547479.25</v>
      </c>
      <c r="M2644" s="6">
        <v>0.53926421404682279</v>
      </c>
      <c r="N2644" s="4">
        <v>189.89651935594375</v>
      </c>
      <c r="O2644" s="4">
        <v>855389.75000000012</v>
      </c>
      <c r="P2644" s="4">
        <v>1695193.8800000001</v>
      </c>
      <c r="Q2644" s="4">
        <v>187970.14999999997</v>
      </c>
      <c r="R2644" s="4">
        <v>1507223.7299999997</v>
      </c>
    </row>
    <row r="2645" spans="1:18" ht="15" x14ac:dyDescent="0.2">
      <c r="A2645" s="1" t="str" cm="1">
        <f t="array" ref="A2645">_xlfn.LET(
  _xlpm.n, UPPER(TRIM(C2645)),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C2645
  )
)</f>
        <v>Northern Territory</v>
      </c>
      <c r="B2645" s="1" t="str" cm="1">
        <f t="array" ref="B2645">_xlfn.LET(
  _xlpm.n, UPPER(TRIM(C2645)),
  _xlfn.XLOOKUP(
    _xlpm.n,
    {"AUSTRALIA","NSW","VIC","QLD","SA","WA","TAS","NT","ACT","UNK"},
    {"AU","NSW","VIC","QLD","SA","WA","TAS","NT","ACT","UNK"},
    C2645
  )
)</f>
        <v>NT</v>
      </c>
      <c r="C2645" s="1" t="s">
        <v>24</v>
      </c>
      <c r="D2645" s="11">
        <f t="shared" si="41"/>
        <v>43983</v>
      </c>
      <c r="E2645" s="1" t="s">
        <v>59</v>
      </c>
      <c r="F2645" s="1" t="s">
        <v>31</v>
      </c>
      <c r="G2645" s="4">
        <v>3216</v>
      </c>
      <c r="H2645" s="5">
        <v>229812.09999999998</v>
      </c>
      <c r="I2645" s="4">
        <v>2437</v>
      </c>
      <c r="J2645" s="4">
        <v>779</v>
      </c>
      <c r="K2645" s="4">
        <v>89839.4</v>
      </c>
      <c r="L2645" s="4">
        <v>139972.69999999998</v>
      </c>
      <c r="M2645" s="6">
        <v>0.75777363184079605</v>
      </c>
      <c r="N2645" s="4">
        <v>300.32026627218931</v>
      </c>
      <c r="O2645" s="4">
        <v>261155.30000000008</v>
      </c>
      <c r="P2645" s="4">
        <v>462191.7</v>
      </c>
      <c r="Q2645" s="4">
        <v>89839.4</v>
      </c>
      <c r="R2645" s="4">
        <v>372352.30000000005</v>
      </c>
    </row>
    <row r="2646" spans="1:18" ht="15" x14ac:dyDescent="0.2">
      <c r="A2646" s="1" t="str" cm="1">
        <f t="array" ref="A2646">_xlfn.LET(
  _xlpm.n, UPPER(TRIM(C2646)),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C2646
  )
)</f>
        <v>Australian Capital Territory</v>
      </c>
      <c r="B2646" s="1" t="str" cm="1">
        <f t="array" ref="B2646">_xlfn.LET(
  _xlpm.n, UPPER(TRIM(C2646)),
  _xlfn.XLOOKUP(
    _xlpm.n,
    {"AUSTRALIA","NSW","VIC","QLD","SA","WA","TAS","NT","ACT","UNK"},
    {"AU","NSW","VIC","QLD","SA","WA","TAS","NT","ACT","UNK"},
    C2646
  )
)</f>
        <v>ACT</v>
      </c>
      <c r="C2646" s="1" t="s">
        <v>25</v>
      </c>
      <c r="D2646" s="11">
        <f t="shared" si="41"/>
        <v>43983</v>
      </c>
      <c r="E2646" s="1" t="s">
        <v>59</v>
      </c>
      <c r="F2646" s="1" t="s">
        <v>31</v>
      </c>
      <c r="G2646" s="4">
        <v>7516</v>
      </c>
      <c r="H2646" s="5">
        <v>655990.90000000026</v>
      </c>
      <c r="I2646" s="4">
        <v>4477</v>
      </c>
      <c r="J2646" s="4">
        <v>3039</v>
      </c>
      <c r="K2646" s="4">
        <v>198514.44999999998</v>
      </c>
      <c r="L2646" s="4">
        <v>457476.45000000019</v>
      </c>
      <c r="M2646" s="6">
        <v>0.59566258648217141</v>
      </c>
      <c r="N2646" s="4">
        <v>301.81628635346755</v>
      </c>
      <c r="O2646" s="4">
        <v>714977.74999999977</v>
      </c>
      <c r="P2646" s="4">
        <v>1710545.3800000001</v>
      </c>
      <c r="Q2646" s="4">
        <v>198514.44999999998</v>
      </c>
      <c r="R2646" s="4">
        <v>1512030.93</v>
      </c>
    </row>
    <row r="2647" spans="1:18" ht="15" x14ac:dyDescent="0.2">
      <c r="A2647" s="1" t="str" cm="1">
        <f t="array" ref="A2647">_xlfn.LET(
  _xlpm.n, UPPER(TRIM(C2647)),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C2647
  )
)</f>
        <v>Unknown</v>
      </c>
      <c r="B2647" s="1" t="str" cm="1">
        <f t="array" ref="B2647">_xlfn.LET(
  _xlpm.n, UPPER(TRIM(C2647)),
  _xlfn.XLOOKUP(
    _xlpm.n,
    {"AUSTRALIA","NSW","VIC","QLD","SA","WA","TAS","NT","ACT","UNK"},
    {"AU","NSW","VIC","QLD","SA","WA","TAS","NT","ACT","UNK"},
    C2647
  )
)</f>
        <v>UNK</v>
      </c>
      <c r="C2647" s="1" t="s">
        <v>26</v>
      </c>
      <c r="D2647" s="11">
        <f t="shared" si="41"/>
        <v>43983</v>
      </c>
      <c r="E2647" s="1" t="s">
        <v>59</v>
      </c>
      <c r="F2647" s="1" t="s">
        <v>31</v>
      </c>
      <c r="G2647" s="4">
        <v>7</v>
      </c>
      <c r="H2647" s="5">
        <v>1767.1999999999998</v>
      </c>
      <c r="I2647" s="4">
        <v>1</v>
      </c>
      <c r="J2647" s="4">
        <v>6</v>
      </c>
      <c r="K2647" s="4">
        <v>40.75</v>
      </c>
      <c r="L2647" s="4">
        <v>1726.4499999999998</v>
      </c>
      <c r="M2647" s="6">
        <v>0.14285714285714285</v>
      </c>
      <c r="N2647" s="4">
        <v>199.02</v>
      </c>
      <c r="O2647" s="4">
        <v>2273.6</v>
      </c>
      <c r="P2647" s="4">
        <v>3669.85</v>
      </c>
      <c r="Q2647" s="4">
        <v>40.75</v>
      </c>
      <c r="R2647" s="4">
        <v>3629.1</v>
      </c>
    </row>
    <row r="2648" spans="1:18" ht="15" x14ac:dyDescent="0.2">
      <c r="A2648" s="1" t="str" cm="1">
        <f t="array" ref="A2648">_xlfn.LET(
  _xlpm.n, UPPER(TRIM(C2648)),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C2648
  )
)</f>
        <v>Australia</v>
      </c>
      <c r="B2648" s="1" t="str" cm="1">
        <f t="array" ref="B2648">_xlfn.LET(
  _xlpm.n, UPPER(TRIM(C2648)),
  _xlfn.XLOOKUP(
    _xlpm.n,
    {"AUSTRALIA","NSW","VIC","QLD","SA","WA","TAS","NT","ACT","UNK"},
    {"AU","NSW","VIC","QLD","SA","WA","TAS","NT","ACT","UNK"},
    C2648
  )
)</f>
        <v>AU</v>
      </c>
      <c r="C2648" s="2" t="s">
        <v>15</v>
      </c>
      <c r="D2648" s="12">
        <f t="shared" si="41"/>
        <v>43983</v>
      </c>
      <c r="E2648" s="3" t="s">
        <v>59</v>
      </c>
      <c r="F2648" s="3" t="s">
        <v>33</v>
      </c>
      <c r="G2648" s="8">
        <v>672970</v>
      </c>
      <c r="H2648" s="9">
        <v>92792377.210000366</v>
      </c>
      <c r="I2648" s="8">
        <v>87752</v>
      </c>
      <c r="J2648" s="8">
        <v>585218</v>
      </c>
      <c r="K2648" s="8">
        <v>8339246.0500000054</v>
      </c>
      <c r="L2648" s="8">
        <v>84453131.160000205</v>
      </c>
      <c r="M2648" s="10">
        <v>0.1303951141952836</v>
      </c>
      <c r="N2648" s="8">
        <v>137.69523575354353</v>
      </c>
      <c r="O2648" s="8">
        <v>120210310.14999975</v>
      </c>
      <c r="P2648" s="8">
        <v>225015290.05000034</v>
      </c>
      <c r="Q2648" s="8">
        <v>8339246.0500000054</v>
      </c>
      <c r="R2648" s="8">
        <v>216676043.99999997</v>
      </c>
    </row>
    <row r="2649" spans="1:18" ht="15" x14ac:dyDescent="0.2">
      <c r="A2649" s="1" t="str" cm="1">
        <f t="array" ref="A2649">_xlfn.LET(
  _xlpm.n, UPPER(TRIM(C2649)),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C2649
  )
)</f>
        <v>New South Wales</v>
      </c>
      <c r="B2649" s="1" t="str" cm="1">
        <f t="array" ref="B2649">_xlfn.LET(
  _xlpm.n, UPPER(TRIM(C2649)),
  _xlfn.XLOOKUP(
    _xlpm.n,
    {"AUSTRALIA","NSW","VIC","QLD","SA","WA","TAS","NT","ACT","UNK"},
    {"AU","NSW","VIC","QLD","SA","WA","TAS","NT","ACT","UNK"},
    C2649
  )
)</f>
        <v>NSW</v>
      </c>
      <c r="C2649" s="1" t="s">
        <v>18</v>
      </c>
      <c r="D2649" s="11">
        <f t="shared" si="41"/>
        <v>43983</v>
      </c>
      <c r="E2649" s="1" t="s">
        <v>59</v>
      </c>
      <c r="F2649" s="1" t="s">
        <v>33</v>
      </c>
      <c r="G2649" s="4">
        <v>219654</v>
      </c>
      <c r="H2649" s="5">
        <v>31036487.710000012</v>
      </c>
      <c r="I2649" s="4">
        <v>36991</v>
      </c>
      <c r="J2649" s="4">
        <v>182663</v>
      </c>
      <c r="K2649" s="4">
        <v>3293046.1999999997</v>
      </c>
      <c r="L2649" s="4">
        <v>27743441.510000028</v>
      </c>
      <c r="M2649" s="6">
        <v>0.16840576543108707</v>
      </c>
      <c r="N2649" s="4">
        <v>161.26610048622362</v>
      </c>
      <c r="O2649" s="4">
        <v>39820330.149999984</v>
      </c>
      <c r="P2649" s="4">
        <v>75922592.40000011</v>
      </c>
      <c r="Q2649" s="4">
        <v>3293046.1999999997</v>
      </c>
      <c r="R2649" s="4">
        <v>72629546.200000077</v>
      </c>
    </row>
    <row r="2650" spans="1:18" ht="15" x14ac:dyDescent="0.2">
      <c r="A2650" s="1" t="str" cm="1">
        <f t="array" ref="A2650">_xlfn.LET(
  _xlpm.n, UPPER(TRIM(C2650)),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C2650
  )
)</f>
        <v>Victoria</v>
      </c>
      <c r="B2650" s="1" t="str" cm="1">
        <f t="array" ref="B2650">_xlfn.LET(
  _xlpm.n, UPPER(TRIM(C2650)),
  _xlfn.XLOOKUP(
    _xlpm.n,
    {"AUSTRALIA","NSW","VIC","QLD","SA","WA","TAS","NT","ACT","UNK"},
    {"AU","NSW","VIC","QLD","SA","WA","TAS","NT","ACT","UNK"},
    C2650
  )
)</f>
        <v>VIC</v>
      </c>
      <c r="C2650" s="1" t="s">
        <v>19</v>
      </c>
      <c r="D2650" s="11">
        <f t="shared" si="41"/>
        <v>43983</v>
      </c>
      <c r="E2650" s="1" t="s">
        <v>59</v>
      </c>
      <c r="F2650" s="1" t="s">
        <v>33</v>
      </c>
      <c r="G2650" s="4">
        <v>159879</v>
      </c>
      <c r="H2650" s="5">
        <v>21983435.330000006</v>
      </c>
      <c r="I2650" s="4">
        <v>16506</v>
      </c>
      <c r="J2650" s="4">
        <v>143373</v>
      </c>
      <c r="K2650" s="4">
        <v>1594601.6000000003</v>
      </c>
      <c r="L2650" s="4">
        <v>20388833.729999989</v>
      </c>
      <c r="M2650" s="6">
        <v>0.10324057568536206</v>
      </c>
      <c r="N2650" s="4">
        <v>130.16594955012854</v>
      </c>
      <c r="O2650" s="4">
        <v>28380305.050000004</v>
      </c>
      <c r="P2650" s="4">
        <v>53928137.069999889</v>
      </c>
      <c r="Q2650" s="4">
        <v>1594601.6000000003</v>
      </c>
      <c r="R2650" s="4">
        <v>52333535.469999902</v>
      </c>
    </row>
    <row r="2651" spans="1:18" ht="15" x14ac:dyDescent="0.2">
      <c r="A2651" s="1" t="str" cm="1">
        <f t="array" ref="A2651">_xlfn.LET(
  _xlpm.n, UPPER(TRIM(C2651)),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C2651
  )
)</f>
        <v>Queensland</v>
      </c>
      <c r="B2651" s="1" t="str" cm="1">
        <f t="array" ref="B2651">_xlfn.LET(
  _xlpm.n, UPPER(TRIM(C2651)),
  _xlfn.XLOOKUP(
    _xlpm.n,
    {"AUSTRALIA","NSW","VIC","QLD","SA","WA","TAS","NT","ACT","UNK"},
    {"AU","NSW","VIC","QLD","SA","WA","TAS","NT","ACT","UNK"},
    C2651
  )
)</f>
        <v>QLD</v>
      </c>
      <c r="C2651" s="1" t="s">
        <v>20</v>
      </c>
      <c r="D2651" s="11">
        <f t="shared" si="41"/>
        <v>43983</v>
      </c>
      <c r="E2651" s="1" t="s">
        <v>59</v>
      </c>
      <c r="F2651" s="1" t="s">
        <v>33</v>
      </c>
      <c r="G2651" s="4">
        <v>147026</v>
      </c>
      <c r="H2651" s="5">
        <v>19921394.819999982</v>
      </c>
      <c r="I2651" s="4">
        <v>22007</v>
      </c>
      <c r="J2651" s="4">
        <v>125019</v>
      </c>
      <c r="K2651" s="4">
        <v>2239038.85</v>
      </c>
      <c r="L2651" s="4">
        <v>17682355.969999984</v>
      </c>
      <c r="M2651" s="6">
        <v>0.14968100880116442</v>
      </c>
      <c r="N2651" s="4">
        <v>85.077038966049344</v>
      </c>
      <c r="O2651" s="4">
        <v>26106787.099999983</v>
      </c>
      <c r="P2651" s="4">
        <v>47408788.859999947</v>
      </c>
      <c r="Q2651" s="4">
        <v>2239038.85</v>
      </c>
      <c r="R2651" s="4">
        <v>45169750.009999961</v>
      </c>
    </row>
    <row r="2652" spans="1:18" ht="15" x14ac:dyDescent="0.2">
      <c r="A2652" s="1" t="str" cm="1">
        <f t="array" ref="A2652">_xlfn.LET(
  _xlpm.n, UPPER(TRIM(C2652)),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C2652
  )
)</f>
        <v>South Australia</v>
      </c>
      <c r="B2652" s="1" t="str" cm="1">
        <f t="array" ref="B2652">_xlfn.LET(
  _xlpm.n, UPPER(TRIM(C2652)),
  _xlfn.XLOOKUP(
    _xlpm.n,
    {"AUSTRALIA","NSW","VIC","QLD","SA","WA","TAS","NT","ACT","UNK"},
    {"AU","NSW","VIC","QLD","SA","WA","TAS","NT","ACT","UNK"},
    C2652
  )
)</f>
        <v>SA</v>
      </c>
      <c r="C2652" s="1" t="s">
        <v>21</v>
      </c>
      <c r="D2652" s="11">
        <f t="shared" si="41"/>
        <v>43983</v>
      </c>
      <c r="E2652" s="1" t="s">
        <v>59</v>
      </c>
      <c r="F2652" s="1" t="s">
        <v>33</v>
      </c>
      <c r="G2652" s="4">
        <v>48628</v>
      </c>
      <c r="H2652" s="5">
        <v>6514211.4900000049</v>
      </c>
      <c r="I2652" s="4">
        <v>5065</v>
      </c>
      <c r="J2652" s="4">
        <v>43563</v>
      </c>
      <c r="K2652" s="4">
        <v>554266.10000000044</v>
      </c>
      <c r="L2652" s="4">
        <v>5959945.3900000043</v>
      </c>
      <c r="M2652" s="6">
        <v>0.10415809821502016</v>
      </c>
      <c r="N2652" s="4">
        <v>132.82311731843581</v>
      </c>
      <c r="O2652" s="4">
        <v>8579832.7000000048</v>
      </c>
      <c r="P2652" s="4">
        <v>15323396.690000035</v>
      </c>
      <c r="Q2652" s="4">
        <v>554266.10000000044</v>
      </c>
      <c r="R2652" s="4">
        <v>14769130.59000002</v>
      </c>
    </row>
    <row r="2653" spans="1:18" ht="15" x14ac:dyDescent="0.2">
      <c r="A2653" s="1" t="str" cm="1">
        <f t="array" ref="A2653">_xlfn.LET(
  _xlpm.n, UPPER(TRIM(C2653)),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C2653
  )
)</f>
        <v>Western Australia</v>
      </c>
      <c r="B2653" s="1" t="str" cm="1">
        <f t="array" ref="B2653">_xlfn.LET(
  _xlpm.n, UPPER(TRIM(C2653)),
  _xlfn.XLOOKUP(
    _xlpm.n,
    {"AUSTRALIA","NSW","VIC","QLD","SA","WA","TAS","NT","ACT","UNK"},
    {"AU","NSW","VIC","QLD","SA","WA","TAS","NT","ACT","UNK"},
    C2653
  )
)</f>
        <v>WA</v>
      </c>
      <c r="C2653" s="1" t="s">
        <v>22</v>
      </c>
      <c r="D2653" s="11">
        <f t="shared" si="41"/>
        <v>43983</v>
      </c>
      <c r="E2653" s="1" t="s">
        <v>59</v>
      </c>
      <c r="F2653" s="1" t="s">
        <v>33</v>
      </c>
      <c r="G2653" s="4">
        <v>70622</v>
      </c>
      <c r="H2653" s="5">
        <v>9535872.959999999</v>
      </c>
      <c r="I2653" s="4">
        <v>5753</v>
      </c>
      <c r="J2653" s="4">
        <v>64869</v>
      </c>
      <c r="K2653" s="4">
        <v>502915.95000000013</v>
      </c>
      <c r="L2653" s="4">
        <v>9032957.0099999961</v>
      </c>
      <c r="M2653" s="6">
        <v>8.1461867406757107E-2</v>
      </c>
      <c r="N2653" s="4">
        <v>250.18648632580266</v>
      </c>
      <c r="O2653" s="4">
        <v>12360179.700000001</v>
      </c>
      <c r="P2653" s="4">
        <v>22652043.910000008</v>
      </c>
      <c r="Q2653" s="4">
        <v>502915.95000000013</v>
      </c>
      <c r="R2653" s="4">
        <v>22149127.960000012</v>
      </c>
    </row>
    <row r="2654" spans="1:18" ht="15" x14ac:dyDescent="0.2">
      <c r="A2654" s="1" t="str" cm="1">
        <f t="array" ref="A2654">_xlfn.LET(
  _xlpm.n, UPPER(TRIM(C2654)),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C2654
  )
)</f>
        <v>Tasmania</v>
      </c>
      <c r="B2654" s="1" t="str" cm="1">
        <f t="array" ref="B2654">_xlfn.LET(
  _xlpm.n, UPPER(TRIM(C2654)),
  _xlfn.XLOOKUP(
    _xlpm.n,
    {"AUSTRALIA","NSW","VIC","QLD","SA","WA","TAS","NT","ACT","UNK"},
    {"AU","NSW","VIC","QLD","SA","WA","TAS","NT","ACT","UNK"},
    C2654
  )
)</f>
        <v>TAS</v>
      </c>
      <c r="C2654" s="1" t="s">
        <v>23</v>
      </c>
      <c r="D2654" s="11">
        <f t="shared" si="41"/>
        <v>43983</v>
      </c>
      <c r="E2654" s="1" t="s">
        <v>59</v>
      </c>
      <c r="F2654" s="1" t="s">
        <v>33</v>
      </c>
      <c r="G2654" s="4">
        <v>14570</v>
      </c>
      <c r="H2654" s="5">
        <v>2070065.84</v>
      </c>
      <c r="I2654" s="4">
        <v>576</v>
      </c>
      <c r="J2654" s="4">
        <v>13994</v>
      </c>
      <c r="K2654" s="4">
        <v>66893.2</v>
      </c>
      <c r="L2654" s="4">
        <v>2003172.6400000001</v>
      </c>
      <c r="M2654" s="6">
        <v>3.9533287577213451E-2</v>
      </c>
      <c r="N2654" s="4">
        <v>64.916578947368421</v>
      </c>
      <c r="O2654" s="4">
        <v>2743606.0500000031</v>
      </c>
      <c r="P2654" s="4">
        <v>4946999.9899999984</v>
      </c>
      <c r="Q2654" s="4">
        <v>66893.2</v>
      </c>
      <c r="R2654" s="4">
        <v>4880106.790000001</v>
      </c>
    </row>
    <row r="2655" spans="1:18" ht="15" x14ac:dyDescent="0.2">
      <c r="A2655" s="1" t="str" cm="1">
        <f t="array" ref="A2655">_xlfn.LET(
  _xlpm.n, UPPER(TRIM(C2655)),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C2655
  )
)</f>
        <v>Northern Territory</v>
      </c>
      <c r="B2655" s="1" t="str" cm="1">
        <f t="array" ref="B2655">_xlfn.LET(
  _xlpm.n, UPPER(TRIM(C2655)),
  _xlfn.XLOOKUP(
    _xlpm.n,
    {"AUSTRALIA","NSW","VIC","QLD","SA","WA","TAS","NT","ACT","UNK"},
    {"AU","NSW","VIC","QLD","SA","WA","TAS","NT","ACT","UNK"},
    C2655
  )
)</f>
        <v>NT</v>
      </c>
      <c r="C2655" s="1" t="s">
        <v>24</v>
      </c>
      <c r="D2655" s="11">
        <f t="shared" si="41"/>
        <v>43983</v>
      </c>
      <c r="E2655" s="1" t="s">
        <v>59</v>
      </c>
      <c r="F2655" s="1" t="s">
        <v>33</v>
      </c>
      <c r="G2655" s="4">
        <v>2555</v>
      </c>
      <c r="H2655" s="5">
        <v>368115.44999999995</v>
      </c>
      <c r="I2655" s="4">
        <v>122</v>
      </c>
      <c r="J2655" s="4">
        <v>2433</v>
      </c>
      <c r="K2655" s="4">
        <v>13379.350000000004</v>
      </c>
      <c r="L2655" s="4">
        <v>354736.09999999986</v>
      </c>
      <c r="M2655" s="6">
        <v>4.7749510763209393E-2</v>
      </c>
      <c r="N2655" s="4">
        <v>78.455999999999989</v>
      </c>
      <c r="O2655" s="4">
        <v>488093.39999999956</v>
      </c>
      <c r="P2655" s="4">
        <v>856188.82</v>
      </c>
      <c r="Q2655" s="4">
        <v>13379.350000000004</v>
      </c>
      <c r="R2655" s="4">
        <v>842809.4700000002</v>
      </c>
    </row>
    <row r="2656" spans="1:18" ht="15" x14ac:dyDescent="0.2">
      <c r="A2656" s="1" t="str" cm="1">
        <f t="array" ref="A2656">_xlfn.LET(
  _xlpm.n, UPPER(TRIM(C2656)),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C2656
  )
)</f>
        <v>Australian Capital Territory</v>
      </c>
      <c r="B2656" s="1" t="str" cm="1">
        <f t="array" ref="B2656">_xlfn.LET(
  _xlpm.n, UPPER(TRIM(C2656)),
  _xlfn.XLOOKUP(
    _xlpm.n,
    {"AUSTRALIA","NSW","VIC","QLD","SA","WA","TAS","NT","ACT","UNK"},
    {"AU","NSW","VIC","QLD","SA","WA","TAS","NT","ACT","UNK"},
    C2656
  )
)</f>
        <v>ACT</v>
      </c>
      <c r="C2656" s="1" t="s">
        <v>25</v>
      </c>
      <c r="D2656" s="11">
        <f t="shared" si="41"/>
        <v>43983</v>
      </c>
      <c r="E2656" s="1" t="s">
        <v>59</v>
      </c>
      <c r="F2656" s="1" t="s">
        <v>33</v>
      </c>
      <c r="G2656" s="4">
        <v>10032</v>
      </c>
      <c r="H2656" s="5">
        <v>1362265.9100000015</v>
      </c>
      <c r="I2656" s="4">
        <v>732</v>
      </c>
      <c r="J2656" s="4">
        <v>9300</v>
      </c>
      <c r="K2656" s="4">
        <v>75104.800000000003</v>
      </c>
      <c r="L2656" s="4">
        <v>1287161.1100000015</v>
      </c>
      <c r="M2656" s="6">
        <v>7.2966507177033499E-2</v>
      </c>
      <c r="N2656" s="4">
        <v>166.52543689320387</v>
      </c>
      <c r="O2656" s="4">
        <v>1730472.5000000021</v>
      </c>
      <c r="P2656" s="4">
        <v>3975831.3300000015</v>
      </c>
      <c r="Q2656" s="4">
        <v>75104.800000000003</v>
      </c>
      <c r="R2656" s="4">
        <v>3900726.5300000026</v>
      </c>
    </row>
    <row r="2657" spans="1:18" ht="15" x14ac:dyDescent="0.2">
      <c r="A2657" s="1" t="str" cm="1">
        <f t="array" ref="A2657">_xlfn.LET(
  _xlpm.n, UPPER(TRIM(C2657)),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C2657
  )
)</f>
        <v>Unknown</v>
      </c>
      <c r="B2657" s="1" t="str" cm="1">
        <f t="array" ref="B2657">_xlfn.LET(
  _xlpm.n, UPPER(TRIM(C2657)),
  _xlfn.XLOOKUP(
    _xlpm.n,
    {"AUSTRALIA","NSW","VIC","QLD","SA","WA","TAS","NT","ACT","UNK"},
    {"AU","NSW","VIC","QLD","SA","WA","TAS","NT","ACT","UNK"},
    C2657
  )
)</f>
        <v>UNK</v>
      </c>
      <c r="C2657" s="1" t="s">
        <v>26</v>
      </c>
      <c r="D2657" s="11">
        <f t="shared" si="41"/>
        <v>43983</v>
      </c>
      <c r="E2657" s="1" t="s">
        <v>59</v>
      </c>
      <c r="F2657" s="1" t="s">
        <v>33</v>
      </c>
      <c r="G2657" s="4">
        <v>4</v>
      </c>
      <c r="H2657" s="5">
        <v>527.70000000000005</v>
      </c>
      <c r="I2657" s="4">
        <v>0</v>
      </c>
      <c r="J2657" s="4">
        <v>4</v>
      </c>
      <c r="K2657" s="4">
        <v>0</v>
      </c>
      <c r="L2657" s="4">
        <v>527.70000000000005</v>
      </c>
      <c r="M2657" s="6">
        <v>0</v>
      </c>
      <c r="N2657" s="4" t="s">
        <v>32</v>
      </c>
      <c r="O2657" s="4">
        <v>703.5</v>
      </c>
      <c r="P2657" s="4">
        <v>1310.98</v>
      </c>
      <c r="Q2657" s="4">
        <v>0</v>
      </c>
      <c r="R2657" s="4">
        <v>1310.98</v>
      </c>
    </row>
    <row r="2658" spans="1:18" ht="15" x14ac:dyDescent="0.2">
      <c r="A2658" s="1" t="str" cm="1">
        <f t="array" ref="A2658">_xlfn.LET(
  _xlpm.n, UPPER(TRIM(C2658)),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C2658
  )
)</f>
        <v>Australia</v>
      </c>
      <c r="B2658" s="1" t="str" cm="1">
        <f t="array" ref="B2658">_xlfn.LET(
  _xlpm.n, UPPER(TRIM(C2658)),
  _xlfn.XLOOKUP(
    _xlpm.n,
    {"AUSTRALIA","NSW","VIC","QLD","SA","WA","TAS","NT","ACT","UNK"},
    {"AU","NSW","VIC","QLD","SA","WA","TAS","NT","ACT","UNK"},
    C2658
  )
)</f>
        <v>AU</v>
      </c>
      <c r="C2658" s="2" t="s">
        <v>15</v>
      </c>
      <c r="D2658" s="12">
        <f t="shared" si="41"/>
        <v>43983</v>
      </c>
      <c r="E2658" s="3" t="s">
        <v>59</v>
      </c>
      <c r="F2658" s="3" t="s">
        <v>34</v>
      </c>
      <c r="G2658" s="8">
        <v>33982212</v>
      </c>
      <c r="H2658" s="9">
        <v>753396983.57000017</v>
      </c>
      <c r="I2658" s="8">
        <v>30398155</v>
      </c>
      <c r="J2658" s="8">
        <v>3584057</v>
      </c>
      <c r="K2658" s="8">
        <v>680720958.05000007</v>
      </c>
      <c r="L2658" s="8">
        <v>72676025.52000019</v>
      </c>
      <c r="M2658" s="10">
        <v>0.89453138012322442</v>
      </c>
      <c r="N2658" s="8">
        <v>24.695338459135844</v>
      </c>
      <c r="O2658" s="8">
        <v>893850512.69000268</v>
      </c>
      <c r="P2658" s="8">
        <v>798479508.91000533</v>
      </c>
      <c r="Q2658" s="8">
        <v>678858175.5500021</v>
      </c>
      <c r="R2658" s="8">
        <v>119621333.36000003</v>
      </c>
    </row>
    <row r="2659" spans="1:18" ht="15" x14ac:dyDescent="0.2">
      <c r="A2659" s="1" t="str" cm="1">
        <f t="array" ref="A2659">_xlfn.LET(
  _xlpm.n, UPPER(TRIM(C2659)),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C2659
  )
)</f>
        <v>New South Wales</v>
      </c>
      <c r="B2659" s="1" t="str" cm="1">
        <f t="array" ref="B2659">_xlfn.LET(
  _xlpm.n, UPPER(TRIM(C2659)),
  _xlfn.XLOOKUP(
    _xlpm.n,
    {"AUSTRALIA","NSW","VIC","QLD","SA","WA","TAS","NT","ACT","UNK"},
    {"AU","NSW","VIC","QLD","SA","WA","TAS","NT","ACT","UNK"},
    C2659
  )
)</f>
        <v>NSW</v>
      </c>
      <c r="C2659" s="1" t="s">
        <v>18</v>
      </c>
      <c r="D2659" s="11">
        <f t="shared" si="41"/>
        <v>43983</v>
      </c>
      <c r="E2659" s="1" t="s">
        <v>59</v>
      </c>
      <c r="F2659" s="1" t="s">
        <v>34</v>
      </c>
      <c r="G2659" s="4">
        <v>11317241</v>
      </c>
      <c r="H2659" s="5">
        <v>251527716.75999963</v>
      </c>
      <c r="I2659" s="4">
        <v>9998123</v>
      </c>
      <c r="J2659" s="4">
        <v>1319118</v>
      </c>
      <c r="K2659" s="4">
        <v>226243176.40000015</v>
      </c>
      <c r="L2659" s="4">
        <v>25284540.360000025</v>
      </c>
      <c r="M2659" s="6">
        <v>0.8834417328393025</v>
      </c>
      <c r="N2659" s="4">
        <v>22.671520258650354</v>
      </c>
      <c r="O2659" s="4">
        <v>298280484.69000024</v>
      </c>
      <c r="P2659" s="4">
        <v>265559519.85000053</v>
      </c>
      <c r="Q2659" s="4">
        <v>225451374.00000003</v>
      </c>
      <c r="R2659" s="4">
        <v>40108145.849999927</v>
      </c>
    </row>
    <row r="2660" spans="1:18" ht="15" x14ac:dyDescent="0.2">
      <c r="A2660" s="1" t="str" cm="1">
        <f t="array" ref="A2660">_xlfn.LET(
  _xlpm.n, UPPER(TRIM(C2660)),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C2660
  )
)</f>
        <v>Victoria</v>
      </c>
      <c r="B2660" s="1" t="str" cm="1">
        <f t="array" ref="B2660">_xlfn.LET(
  _xlpm.n, UPPER(TRIM(C2660)),
  _xlfn.XLOOKUP(
    _xlpm.n,
    {"AUSTRALIA","NSW","VIC","QLD","SA","WA","TAS","NT","ACT","UNK"},
    {"AU","NSW","VIC","QLD","SA","WA","TAS","NT","ACT","UNK"},
    C2660
  )
)</f>
        <v>VIC</v>
      </c>
      <c r="C2660" s="1" t="s">
        <v>19</v>
      </c>
      <c r="D2660" s="11">
        <f t="shared" si="41"/>
        <v>43983</v>
      </c>
      <c r="E2660" s="1" t="s">
        <v>59</v>
      </c>
      <c r="F2660" s="1" t="s">
        <v>34</v>
      </c>
      <c r="G2660" s="4">
        <v>8351854</v>
      </c>
      <c r="H2660" s="5">
        <v>188105131.44000009</v>
      </c>
      <c r="I2660" s="4">
        <v>7548866</v>
      </c>
      <c r="J2660" s="4">
        <v>802988</v>
      </c>
      <c r="K2660" s="4">
        <v>171682011.55000004</v>
      </c>
      <c r="L2660" s="4">
        <v>16423119.890000006</v>
      </c>
      <c r="M2660" s="6">
        <v>0.90385512007274071</v>
      </c>
      <c r="N2660" s="4">
        <v>30.517426093330098</v>
      </c>
      <c r="O2660" s="4">
        <v>223077810.29999998</v>
      </c>
      <c r="P2660" s="4">
        <v>199296395.52000013</v>
      </c>
      <c r="Q2660" s="4">
        <v>171291852.50000015</v>
      </c>
      <c r="R2660" s="4">
        <v>28004543.019999951</v>
      </c>
    </row>
    <row r="2661" spans="1:18" ht="15" x14ac:dyDescent="0.2">
      <c r="A2661" s="1" t="str" cm="1">
        <f t="array" ref="A2661">_xlfn.LET(
  _xlpm.n, UPPER(TRIM(C2661)),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C2661
  )
)</f>
        <v>Queensland</v>
      </c>
      <c r="B2661" s="1" t="str" cm="1">
        <f t="array" ref="B2661">_xlfn.LET(
  _xlpm.n, UPPER(TRIM(C2661)),
  _xlfn.XLOOKUP(
    _xlpm.n,
    {"AUSTRALIA","NSW","VIC","QLD","SA","WA","TAS","NT","ACT","UNK"},
    {"AU","NSW","VIC","QLD","SA","WA","TAS","NT","ACT","UNK"},
    C2661
  )
)</f>
        <v>QLD</v>
      </c>
      <c r="C2661" s="1" t="s">
        <v>20</v>
      </c>
      <c r="D2661" s="11">
        <f t="shared" si="41"/>
        <v>43983</v>
      </c>
      <c r="E2661" s="1" t="s">
        <v>59</v>
      </c>
      <c r="F2661" s="1" t="s">
        <v>34</v>
      </c>
      <c r="G2661" s="4">
        <v>7227839</v>
      </c>
      <c r="H2661" s="5">
        <v>166221000.40000018</v>
      </c>
      <c r="I2661" s="4">
        <v>6490042</v>
      </c>
      <c r="J2661" s="4">
        <v>737797</v>
      </c>
      <c r="K2661" s="4">
        <v>150541161.49999985</v>
      </c>
      <c r="L2661" s="4">
        <v>15679838.900000028</v>
      </c>
      <c r="M2661" s="6">
        <v>0.8979228784703146</v>
      </c>
      <c r="N2661" s="4">
        <v>25.295045780474315</v>
      </c>
      <c r="O2661" s="4">
        <v>197381938.53000039</v>
      </c>
      <c r="P2661" s="4">
        <v>176722055.66999924</v>
      </c>
      <c r="Q2661" s="4">
        <v>150259185.09999967</v>
      </c>
      <c r="R2661" s="4">
        <v>26462870.570000045</v>
      </c>
    </row>
    <row r="2662" spans="1:18" ht="15" x14ac:dyDescent="0.2">
      <c r="A2662" s="1" t="str" cm="1">
        <f t="array" ref="A2662">_xlfn.LET(
  _xlpm.n, UPPER(TRIM(C2662)),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C2662
  )
)</f>
        <v>South Australia</v>
      </c>
      <c r="B2662" s="1" t="str" cm="1">
        <f t="array" ref="B2662">_xlfn.LET(
  _xlpm.n, UPPER(TRIM(C2662)),
  _xlfn.XLOOKUP(
    _xlpm.n,
    {"AUSTRALIA","NSW","VIC","QLD","SA","WA","TAS","NT","ACT","UNK"},
    {"AU","NSW","VIC","QLD","SA","WA","TAS","NT","ACT","UNK"},
    C2662
  )
)</f>
        <v>SA</v>
      </c>
      <c r="C2662" s="1" t="s">
        <v>21</v>
      </c>
      <c r="D2662" s="11">
        <f t="shared" si="41"/>
        <v>43983</v>
      </c>
      <c r="E2662" s="1" t="s">
        <v>59</v>
      </c>
      <c r="F2662" s="1" t="s">
        <v>34</v>
      </c>
      <c r="G2662" s="4">
        <v>2544818</v>
      </c>
      <c r="H2662" s="5">
        <v>50963512.70000001</v>
      </c>
      <c r="I2662" s="4">
        <v>2249017</v>
      </c>
      <c r="J2662" s="4">
        <v>295801</v>
      </c>
      <c r="K2662" s="4">
        <v>44903166.29999999</v>
      </c>
      <c r="L2662" s="4">
        <v>6060346.3999999976</v>
      </c>
      <c r="M2662" s="6">
        <v>0.88376339683230787</v>
      </c>
      <c r="N2662" s="4">
        <v>24.406722563815904</v>
      </c>
      <c r="O2662" s="4">
        <v>60536470.40000011</v>
      </c>
      <c r="P2662" s="4">
        <v>54208536.830000035</v>
      </c>
      <c r="Q2662" s="4">
        <v>44682598.449999958</v>
      </c>
      <c r="R2662" s="4">
        <v>9525938.3799999896</v>
      </c>
    </row>
    <row r="2663" spans="1:18" ht="15" x14ac:dyDescent="0.2">
      <c r="A2663" s="1" t="str" cm="1">
        <f t="array" ref="A2663">_xlfn.LET(
  _xlpm.n, UPPER(TRIM(C2663)),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C2663
  )
)</f>
        <v>Western Australia</v>
      </c>
      <c r="B2663" s="1" t="str" cm="1">
        <f t="array" ref="B2663">_xlfn.LET(
  _xlpm.n, UPPER(TRIM(C2663)),
  _xlfn.XLOOKUP(
    _xlpm.n,
    {"AUSTRALIA","NSW","VIC","QLD","SA","WA","TAS","NT","ACT","UNK"},
    {"AU","NSW","VIC","QLD","SA","WA","TAS","NT","ACT","UNK"},
    C2663
  )
)</f>
        <v>WA</v>
      </c>
      <c r="C2663" s="1" t="s">
        <v>22</v>
      </c>
      <c r="D2663" s="11">
        <f t="shared" si="41"/>
        <v>43983</v>
      </c>
      <c r="E2663" s="1" t="s">
        <v>59</v>
      </c>
      <c r="F2663" s="1" t="s">
        <v>34</v>
      </c>
      <c r="G2663" s="4">
        <v>3105139</v>
      </c>
      <c r="H2663" s="5">
        <v>66479722.970000029</v>
      </c>
      <c r="I2663" s="4">
        <v>2793042</v>
      </c>
      <c r="J2663" s="4">
        <v>312097</v>
      </c>
      <c r="K2663" s="4">
        <v>59940110.24999997</v>
      </c>
      <c r="L2663" s="4">
        <v>6539612.7199999997</v>
      </c>
      <c r="M2663" s="6">
        <v>0.89949016775094448</v>
      </c>
      <c r="N2663" s="4">
        <v>20.284602384185902</v>
      </c>
      <c r="O2663" s="4">
        <v>78943287.830000326</v>
      </c>
      <c r="P2663" s="4">
        <v>70911019.809999958</v>
      </c>
      <c r="Q2663" s="4">
        <v>59823155.700000025</v>
      </c>
      <c r="R2663" s="4">
        <v>11087864.109999998</v>
      </c>
    </row>
    <row r="2664" spans="1:18" ht="15" x14ac:dyDescent="0.2">
      <c r="A2664" s="1" t="str" cm="1">
        <f t="array" ref="A2664">_xlfn.LET(
  _xlpm.n, UPPER(TRIM(C2664)),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C2664
  )
)</f>
        <v>Tasmania</v>
      </c>
      <c r="B2664" s="1" t="str" cm="1">
        <f t="array" ref="B2664">_xlfn.LET(
  _xlpm.n, UPPER(TRIM(C2664)),
  _xlfn.XLOOKUP(
    _xlpm.n,
    {"AUSTRALIA","NSW","VIC","QLD","SA","WA","TAS","NT","ACT","UNK"},
    {"AU","NSW","VIC","QLD","SA","WA","TAS","NT","ACT","UNK"},
    C2664
  )
)</f>
        <v>TAS</v>
      </c>
      <c r="C2664" s="1" t="s">
        <v>23</v>
      </c>
      <c r="D2664" s="11">
        <f t="shared" si="41"/>
        <v>43983</v>
      </c>
      <c r="E2664" s="1" t="s">
        <v>59</v>
      </c>
      <c r="F2664" s="1" t="s">
        <v>34</v>
      </c>
      <c r="G2664" s="4">
        <v>680441</v>
      </c>
      <c r="H2664" s="5">
        <v>13917736.250000006</v>
      </c>
      <c r="I2664" s="4">
        <v>621553</v>
      </c>
      <c r="J2664" s="4">
        <v>58888</v>
      </c>
      <c r="K2664" s="4">
        <v>12635215.15</v>
      </c>
      <c r="L2664" s="4">
        <v>1282521.099999998</v>
      </c>
      <c r="M2664" s="6">
        <v>0.91345612624753647</v>
      </c>
      <c r="N2664" s="4">
        <v>33.364908906882604</v>
      </c>
      <c r="O2664" s="4">
        <v>16511024.590000018</v>
      </c>
      <c r="P2664" s="4">
        <v>14747235.170000024</v>
      </c>
      <c r="Q2664" s="4">
        <v>12609824.000000006</v>
      </c>
      <c r="R2664" s="4">
        <v>2137411.1700000013</v>
      </c>
    </row>
    <row r="2665" spans="1:18" ht="15" x14ac:dyDescent="0.2">
      <c r="A2665" s="1" t="str" cm="1">
        <f t="array" ref="A2665">_xlfn.LET(
  _xlpm.n, UPPER(TRIM(C2665)),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C2665
  )
)</f>
        <v>Northern Territory</v>
      </c>
      <c r="B2665" s="1" t="str" cm="1">
        <f t="array" ref="B2665">_xlfn.LET(
  _xlpm.n, UPPER(TRIM(C2665)),
  _xlfn.XLOOKUP(
    _xlpm.n,
    {"AUSTRALIA","NSW","VIC","QLD","SA","WA","TAS","NT","ACT","UNK"},
    {"AU","NSW","VIC","QLD","SA","WA","TAS","NT","ACT","UNK"},
    C2665
  )
)</f>
        <v>NT</v>
      </c>
      <c r="C2665" s="1" t="s">
        <v>24</v>
      </c>
      <c r="D2665" s="11">
        <f t="shared" si="41"/>
        <v>43983</v>
      </c>
      <c r="E2665" s="1" t="s">
        <v>59</v>
      </c>
      <c r="F2665" s="1" t="s">
        <v>34</v>
      </c>
      <c r="G2665" s="4">
        <v>258307</v>
      </c>
      <c r="H2665" s="5">
        <v>5555678.9000000004</v>
      </c>
      <c r="I2665" s="4">
        <v>251771</v>
      </c>
      <c r="J2665" s="4">
        <v>6536</v>
      </c>
      <c r="K2665" s="4">
        <v>5386749.4499999983</v>
      </c>
      <c r="L2665" s="4">
        <v>168929.44999999984</v>
      </c>
      <c r="M2665" s="6">
        <v>0.97469677554228107</v>
      </c>
      <c r="N2665" s="4">
        <v>38.037674418604666</v>
      </c>
      <c r="O2665" s="4">
        <v>6536864.1499999985</v>
      </c>
      <c r="P2665" s="4">
        <v>5629415.9299999923</v>
      </c>
      <c r="Q2665" s="4">
        <v>5373772.9000000013</v>
      </c>
      <c r="R2665" s="4">
        <v>255643.03000000014</v>
      </c>
    </row>
    <row r="2666" spans="1:18" ht="15" x14ac:dyDescent="0.2">
      <c r="A2666" s="1" t="str" cm="1">
        <f t="array" ref="A2666">_xlfn.LET(
  _xlpm.n, UPPER(TRIM(C2666)),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C2666
  )
)</f>
        <v>Australian Capital Territory</v>
      </c>
      <c r="B2666" s="1" t="str" cm="1">
        <f t="array" ref="B2666">_xlfn.LET(
  _xlpm.n, UPPER(TRIM(C2666)),
  _xlfn.XLOOKUP(
    _xlpm.n,
    {"AUSTRALIA","NSW","VIC","QLD","SA","WA","TAS","NT","ACT","UNK"},
    {"AU","NSW","VIC","QLD","SA","WA","TAS","NT","ACT","UNK"},
    C2666
  )
)</f>
        <v>ACT</v>
      </c>
      <c r="C2666" s="1" t="s">
        <v>25</v>
      </c>
      <c r="D2666" s="11">
        <f t="shared" si="41"/>
        <v>43983</v>
      </c>
      <c r="E2666" s="1" t="s">
        <v>59</v>
      </c>
      <c r="F2666" s="1" t="s">
        <v>34</v>
      </c>
      <c r="G2666" s="4">
        <v>496413</v>
      </c>
      <c r="H2666" s="5">
        <v>10623329.499999993</v>
      </c>
      <c r="I2666" s="4">
        <v>445588</v>
      </c>
      <c r="J2666" s="4">
        <v>50825</v>
      </c>
      <c r="K2666" s="4">
        <v>9386439.7999999914</v>
      </c>
      <c r="L2666" s="4">
        <v>1236889.6999999986</v>
      </c>
      <c r="M2666" s="6">
        <v>0.897615493550733</v>
      </c>
      <c r="N2666" s="4">
        <v>18.152243046436666</v>
      </c>
      <c r="O2666" s="4">
        <v>12578890.200000009</v>
      </c>
      <c r="P2666" s="4">
        <v>11401999.179999987</v>
      </c>
      <c r="Q2666" s="4">
        <v>9363485.2499999925</v>
      </c>
      <c r="R2666" s="4">
        <v>2038513.9300000002</v>
      </c>
    </row>
    <row r="2667" spans="1:18" ht="15" x14ac:dyDescent="0.2">
      <c r="A2667" s="1" t="str" cm="1">
        <f t="array" ref="A2667">_xlfn.LET(
  _xlpm.n, UPPER(TRIM(C2667)),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C2667
  )
)</f>
        <v>Unknown</v>
      </c>
      <c r="B2667" s="1" t="str" cm="1">
        <f t="array" ref="B2667">_xlfn.LET(
  _xlpm.n, UPPER(TRIM(C2667)),
  _xlfn.XLOOKUP(
    _xlpm.n,
    {"AUSTRALIA","NSW","VIC","QLD","SA","WA","TAS","NT","ACT","UNK"},
    {"AU","NSW","VIC","QLD","SA","WA","TAS","NT","ACT","UNK"},
    C2667
  )
)</f>
        <v>UNK</v>
      </c>
      <c r="C2667" s="1" t="s">
        <v>26</v>
      </c>
      <c r="D2667" s="11">
        <f t="shared" si="41"/>
        <v>43983</v>
      </c>
      <c r="E2667" s="1" t="s">
        <v>59</v>
      </c>
      <c r="F2667" s="1" t="s">
        <v>34</v>
      </c>
      <c r="G2667" s="4">
        <v>160</v>
      </c>
      <c r="H2667" s="5">
        <v>3154.6499999999983</v>
      </c>
      <c r="I2667" s="4">
        <v>153</v>
      </c>
      <c r="J2667" s="4">
        <v>7</v>
      </c>
      <c r="K2667" s="4">
        <v>2927.6499999999978</v>
      </c>
      <c r="L2667" s="4">
        <v>227</v>
      </c>
      <c r="M2667" s="6">
        <v>0.95625000000000004</v>
      </c>
      <c r="N2667" s="4" t="s">
        <v>32</v>
      </c>
      <c r="O2667" s="4">
        <v>3742.0000000000014</v>
      </c>
      <c r="P2667" s="4">
        <v>3330.949999999998</v>
      </c>
      <c r="Q2667" s="4">
        <v>2927.6499999999978</v>
      </c>
      <c r="R2667" s="4">
        <v>403.3</v>
      </c>
    </row>
    <row r="2668" spans="1:18" ht="15" x14ac:dyDescent="0.2">
      <c r="A2668" s="1" t="str" cm="1">
        <f t="array" ref="A2668">_xlfn.LET(
  _xlpm.n, UPPER(TRIM(C2668)),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C2668
  )
)</f>
        <v>Australia</v>
      </c>
      <c r="B2668" s="1" t="str" cm="1">
        <f t="array" ref="B2668">_xlfn.LET(
  _xlpm.n, UPPER(TRIM(C2668)),
  _xlfn.XLOOKUP(
    _xlpm.n,
    {"AUSTRALIA","NSW","VIC","QLD","SA","WA","TAS","NT","ACT","UNK"},
    {"AU","NSW","VIC","QLD","SA","WA","TAS","NT","ACT","UNK"},
    C2668
  )
)</f>
        <v>AU</v>
      </c>
      <c r="C2668" s="2" t="s">
        <v>15</v>
      </c>
      <c r="D2668" s="12">
        <f t="shared" si="41"/>
        <v>43983</v>
      </c>
      <c r="E2668" s="3" t="s">
        <v>59</v>
      </c>
      <c r="F2668" s="3" t="s">
        <v>35</v>
      </c>
      <c r="G2668" s="8">
        <v>6018253</v>
      </c>
      <c r="H2668" s="9">
        <v>887998145.97000229</v>
      </c>
      <c r="I2668" s="8">
        <v>4902565</v>
      </c>
      <c r="J2668" s="8">
        <v>1115688</v>
      </c>
      <c r="K2668" s="8">
        <v>739756575.09999907</v>
      </c>
      <c r="L2668" s="8">
        <v>148241570.8699995</v>
      </c>
      <c r="M2668" s="10">
        <v>0.81461596911927758</v>
      </c>
      <c r="N2668" s="8">
        <v>116.95374947466929</v>
      </c>
      <c r="O2668" s="8">
        <v>953365940.62001348</v>
      </c>
      <c r="P2668" s="8">
        <v>1003441526.5900027</v>
      </c>
      <c r="Q2668" s="8">
        <v>739756575.09999907</v>
      </c>
      <c r="R2668" s="8">
        <v>263684951.48999861</v>
      </c>
    </row>
    <row r="2669" spans="1:18" ht="15" x14ac:dyDescent="0.2">
      <c r="A2669" s="1" t="str" cm="1">
        <f t="array" ref="A2669">_xlfn.LET(
  _xlpm.n, UPPER(TRIM(C2669)),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C2669
  )
)</f>
        <v>New South Wales</v>
      </c>
      <c r="B2669" s="1" t="str" cm="1">
        <f t="array" ref="B2669">_xlfn.LET(
  _xlpm.n, UPPER(TRIM(C2669)),
  _xlfn.XLOOKUP(
    _xlpm.n,
    {"AUSTRALIA","NSW","VIC","QLD","SA","WA","TAS","NT","ACT","UNK"},
    {"AU","NSW","VIC","QLD","SA","WA","TAS","NT","ACT","UNK"},
    C2669
  )
)</f>
        <v>NSW</v>
      </c>
      <c r="C2669" s="1" t="s">
        <v>18</v>
      </c>
      <c r="D2669" s="11">
        <f t="shared" si="41"/>
        <v>43983</v>
      </c>
      <c r="E2669" s="1" t="s">
        <v>59</v>
      </c>
      <c r="F2669" s="1" t="s">
        <v>35</v>
      </c>
      <c r="G2669" s="4">
        <v>2064103</v>
      </c>
      <c r="H2669" s="5">
        <v>308364666.48000193</v>
      </c>
      <c r="I2669" s="4">
        <v>1682462</v>
      </c>
      <c r="J2669" s="4">
        <v>381641</v>
      </c>
      <c r="K2669" s="4">
        <v>257109389.80000016</v>
      </c>
      <c r="L2669" s="4">
        <v>51255276.680000022</v>
      </c>
      <c r="M2669" s="6">
        <v>0.81510564153048559</v>
      </c>
      <c r="N2669" s="4">
        <v>108.52482307782323</v>
      </c>
      <c r="O2669" s="4">
        <v>331418562.1000008</v>
      </c>
      <c r="P2669" s="4">
        <v>343387740.69000077</v>
      </c>
      <c r="Q2669" s="4">
        <v>257109389.80000016</v>
      </c>
      <c r="R2669" s="4">
        <v>86278350.890000239</v>
      </c>
    </row>
    <row r="2670" spans="1:18" ht="15" x14ac:dyDescent="0.2">
      <c r="A2670" s="1" t="str" cm="1">
        <f t="array" ref="A2670">_xlfn.LET(
  _xlpm.n, UPPER(TRIM(C2670)),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C2670
  )
)</f>
        <v>Victoria</v>
      </c>
      <c r="B2670" s="1" t="str" cm="1">
        <f t="array" ref="B2670">_xlfn.LET(
  _xlpm.n, UPPER(TRIM(C2670)),
  _xlfn.XLOOKUP(
    _xlpm.n,
    {"AUSTRALIA","NSW","VIC","QLD","SA","WA","TAS","NT","ACT","UNK"},
    {"AU","NSW","VIC","QLD","SA","WA","TAS","NT","ACT","UNK"},
    C2670
  )
)</f>
        <v>VIC</v>
      </c>
      <c r="C2670" s="1" t="s">
        <v>19</v>
      </c>
      <c r="D2670" s="11">
        <f t="shared" si="41"/>
        <v>43983</v>
      </c>
      <c r="E2670" s="1" t="s">
        <v>59</v>
      </c>
      <c r="F2670" s="1" t="s">
        <v>35</v>
      </c>
      <c r="G2670" s="4">
        <v>1451491</v>
      </c>
      <c r="H2670" s="5">
        <v>210054440.99000001</v>
      </c>
      <c r="I2670" s="4">
        <v>1134772</v>
      </c>
      <c r="J2670" s="4">
        <v>316719</v>
      </c>
      <c r="K2670" s="4">
        <v>169548178.65000007</v>
      </c>
      <c r="L2670" s="4">
        <v>40506262.340000004</v>
      </c>
      <c r="M2670" s="6">
        <v>0.78179747583691528</v>
      </c>
      <c r="N2670" s="4">
        <v>119.30362769996992</v>
      </c>
      <c r="O2670" s="4">
        <v>225923077.60999978</v>
      </c>
      <c r="P2670" s="4">
        <v>244085792.32999966</v>
      </c>
      <c r="Q2670" s="4">
        <v>169548178.65000007</v>
      </c>
      <c r="R2670" s="4">
        <v>74537613.679999962</v>
      </c>
    </row>
    <row r="2671" spans="1:18" ht="15" x14ac:dyDescent="0.2">
      <c r="A2671" s="1" t="str" cm="1">
        <f t="array" ref="A2671">_xlfn.LET(
  _xlpm.n, UPPER(TRIM(C2671)),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C2671
  )
)</f>
        <v>Queensland</v>
      </c>
      <c r="B2671" s="1" t="str" cm="1">
        <f t="array" ref="B2671">_xlfn.LET(
  _xlpm.n, UPPER(TRIM(C2671)),
  _xlfn.XLOOKUP(
    _xlpm.n,
    {"AUSTRALIA","NSW","VIC","QLD","SA","WA","TAS","NT","ACT","UNK"},
    {"AU","NSW","VIC","QLD","SA","WA","TAS","NT","ACT","UNK"},
    C2671
  )
)</f>
        <v>QLD</v>
      </c>
      <c r="C2671" s="1" t="s">
        <v>20</v>
      </c>
      <c r="D2671" s="11">
        <f t="shared" si="41"/>
        <v>43983</v>
      </c>
      <c r="E2671" s="1" t="s">
        <v>59</v>
      </c>
      <c r="F2671" s="1" t="s">
        <v>35</v>
      </c>
      <c r="G2671" s="4">
        <v>1335153</v>
      </c>
      <c r="H2671" s="5">
        <v>197145558.58999974</v>
      </c>
      <c r="I2671" s="4">
        <v>1130345</v>
      </c>
      <c r="J2671" s="4">
        <v>204808</v>
      </c>
      <c r="K2671" s="4">
        <v>169798979.94999975</v>
      </c>
      <c r="L2671" s="4">
        <v>27346578.640000027</v>
      </c>
      <c r="M2671" s="6">
        <v>0.84660334808070681</v>
      </c>
      <c r="N2671" s="4">
        <v>115.44774791811851</v>
      </c>
      <c r="O2671" s="4">
        <v>210873385.35999942</v>
      </c>
      <c r="P2671" s="4">
        <v>218845784.15999964</v>
      </c>
      <c r="Q2671" s="4">
        <v>169798979.94999975</v>
      </c>
      <c r="R2671" s="4">
        <v>49046804.210000053</v>
      </c>
    </row>
    <row r="2672" spans="1:18" ht="15" x14ac:dyDescent="0.2">
      <c r="A2672" s="1" t="str" cm="1">
        <f t="array" ref="A2672">_xlfn.LET(
  _xlpm.n, UPPER(TRIM(C2672)),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C2672
  )
)</f>
        <v>South Australia</v>
      </c>
      <c r="B2672" s="1" t="str" cm="1">
        <f t="array" ref="B2672">_xlfn.LET(
  _xlpm.n, UPPER(TRIM(C2672)),
  _xlfn.XLOOKUP(
    _xlpm.n,
    {"AUSTRALIA","NSW","VIC","QLD","SA","WA","TAS","NT","ACT","UNK"},
    {"AU","NSW","VIC","QLD","SA","WA","TAS","NT","ACT","UNK"},
    C2672
  )
)</f>
        <v>SA</v>
      </c>
      <c r="C2672" s="1" t="s">
        <v>21</v>
      </c>
      <c r="D2672" s="11">
        <f t="shared" si="41"/>
        <v>43983</v>
      </c>
      <c r="E2672" s="1" t="s">
        <v>59</v>
      </c>
      <c r="F2672" s="1" t="s">
        <v>35</v>
      </c>
      <c r="G2672" s="4">
        <v>396768</v>
      </c>
      <c r="H2672" s="5">
        <v>56781216.550000019</v>
      </c>
      <c r="I2672" s="4">
        <v>313280</v>
      </c>
      <c r="J2672" s="4">
        <v>83488</v>
      </c>
      <c r="K2672" s="4">
        <v>45250643.299999945</v>
      </c>
      <c r="L2672" s="4">
        <v>11530573.24999998</v>
      </c>
      <c r="M2672" s="6">
        <v>0.78957980482296963</v>
      </c>
      <c r="N2672" s="4">
        <v>117.16595995616396</v>
      </c>
      <c r="O2672" s="4">
        <v>61299913.449999988</v>
      </c>
      <c r="P2672" s="4">
        <v>65616511.919999935</v>
      </c>
      <c r="Q2672" s="4">
        <v>45250643.299999945</v>
      </c>
      <c r="R2672" s="4">
        <v>20365868.619999968</v>
      </c>
    </row>
    <row r="2673" spans="1:18" ht="15" x14ac:dyDescent="0.2">
      <c r="A2673" s="1" t="str" cm="1">
        <f t="array" ref="A2673">_xlfn.LET(
  _xlpm.n, UPPER(TRIM(C2673)),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C2673
  )
)</f>
        <v>Western Australia</v>
      </c>
      <c r="B2673" s="1" t="str" cm="1">
        <f t="array" ref="B2673">_xlfn.LET(
  _xlpm.n, UPPER(TRIM(C2673)),
  _xlfn.XLOOKUP(
    _xlpm.n,
    {"AUSTRALIA","NSW","VIC","QLD","SA","WA","TAS","NT","ACT","UNK"},
    {"AU","NSW","VIC","QLD","SA","WA","TAS","NT","ACT","UNK"},
    C2673
  )
)</f>
        <v>WA</v>
      </c>
      <c r="C2673" s="1" t="s">
        <v>22</v>
      </c>
      <c r="D2673" s="11">
        <f t="shared" si="41"/>
        <v>43983</v>
      </c>
      <c r="E2673" s="1" t="s">
        <v>59</v>
      </c>
      <c r="F2673" s="1" t="s">
        <v>35</v>
      </c>
      <c r="G2673" s="4">
        <v>546503</v>
      </c>
      <c r="H2673" s="5">
        <v>82606407.459999919</v>
      </c>
      <c r="I2673" s="4">
        <v>473180</v>
      </c>
      <c r="J2673" s="4">
        <v>73323</v>
      </c>
      <c r="K2673" s="4">
        <v>72226817.100000024</v>
      </c>
      <c r="L2673" s="4">
        <v>10379590.359999988</v>
      </c>
      <c r="M2673" s="6">
        <v>0.86583239250287736</v>
      </c>
      <c r="N2673" s="4">
        <v>144.59479255319138</v>
      </c>
      <c r="O2673" s="4">
        <v>88187820.700000018</v>
      </c>
      <c r="P2673" s="4">
        <v>91965597.610000014</v>
      </c>
      <c r="Q2673" s="4">
        <v>72226817.100000024</v>
      </c>
      <c r="R2673" s="4">
        <v>19738780.509999987</v>
      </c>
    </row>
    <row r="2674" spans="1:18" ht="15" x14ac:dyDescent="0.2">
      <c r="A2674" s="1" t="str" cm="1">
        <f t="array" ref="A2674">_xlfn.LET(
  _xlpm.n, UPPER(TRIM(C2674)),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C2674
  )
)</f>
        <v>Tasmania</v>
      </c>
      <c r="B2674" s="1" t="str" cm="1">
        <f t="array" ref="B2674">_xlfn.LET(
  _xlpm.n, UPPER(TRIM(C2674)),
  _xlfn.XLOOKUP(
    _xlpm.n,
    {"AUSTRALIA","NSW","VIC","QLD","SA","WA","TAS","NT","ACT","UNK"},
    {"AU","NSW","VIC","QLD","SA","WA","TAS","NT","ACT","UNK"},
    C2674
  )
)</f>
        <v>TAS</v>
      </c>
      <c r="C2674" s="1" t="s">
        <v>23</v>
      </c>
      <c r="D2674" s="11">
        <f t="shared" si="41"/>
        <v>43983</v>
      </c>
      <c r="E2674" s="1" t="s">
        <v>59</v>
      </c>
      <c r="F2674" s="1" t="s">
        <v>35</v>
      </c>
      <c r="G2674" s="4">
        <v>110409</v>
      </c>
      <c r="H2674" s="5">
        <v>16168853.550000014</v>
      </c>
      <c r="I2674" s="4">
        <v>84980</v>
      </c>
      <c r="J2674" s="4">
        <v>25429</v>
      </c>
      <c r="K2674" s="4">
        <v>12864025.600000009</v>
      </c>
      <c r="L2674" s="4">
        <v>3304827.9499999969</v>
      </c>
      <c r="M2674" s="6">
        <v>0.76968363086342595</v>
      </c>
      <c r="N2674" s="4">
        <v>128.11549960660889</v>
      </c>
      <c r="O2674" s="4">
        <v>17482209.300000016</v>
      </c>
      <c r="P2674" s="4">
        <v>18909020.179999974</v>
      </c>
      <c r="Q2674" s="4">
        <v>12864025.600000009</v>
      </c>
      <c r="R2674" s="4">
        <v>6044994.5800000094</v>
      </c>
    </row>
    <row r="2675" spans="1:18" ht="15" x14ac:dyDescent="0.2">
      <c r="A2675" s="1" t="str" cm="1">
        <f t="array" ref="A2675">_xlfn.LET(
  _xlpm.n, UPPER(TRIM(C2675)),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C2675
  )
)</f>
        <v>Northern Territory</v>
      </c>
      <c r="B2675" s="1" t="str" cm="1">
        <f t="array" ref="B2675">_xlfn.LET(
  _xlpm.n, UPPER(TRIM(C2675)),
  _xlfn.XLOOKUP(
    _xlpm.n,
    {"AUSTRALIA","NSW","VIC","QLD","SA","WA","TAS","NT","ACT","UNK"},
    {"AU","NSW","VIC","QLD","SA","WA","TAS","NT","ACT","UNK"},
    C2675
  )
)</f>
        <v>NT</v>
      </c>
      <c r="C2675" s="1" t="s">
        <v>24</v>
      </c>
      <c r="D2675" s="11">
        <f t="shared" si="41"/>
        <v>43983</v>
      </c>
      <c r="E2675" s="1" t="s">
        <v>59</v>
      </c>
      <c r="F2675" s="1" t="s">
        <v>35</v>
      </c>
      <c r="G2675" s="4">
        <v>37316</v>
      </c>
      <c r="H2675" s="5">
        <v>4768790.5000000019</v>
      </c>
      <c r="I2675" s="4">
        <v>32874</v>
      </c>
      <c r="J2675" s="4">
        <v>4442</v>
      </c>
      <c r="K2675" s="4">
        <v>4181662.3000000012</v>
      </c>
      <c r="L2675" s="4">
        <v>587128.20000000054</v>
      </c>
      <c r="M2675" s="6">
        <v>0.88096258977382358</v>
      </c>
      <c r="N2675" s="4">
        <v>137.96581321022731</v>
      </c>
      <c r="O2675" s="4">
        <v>5099980.6500000004</v>
      </c>
      <c r="P2675" s="4">
        <v>5274907.58</v>
      </c>
      <c r="Q2675" s="4">
        <v>4181662.3000000012</v>
      </c>
      <c r="R2675" s="4">
        <v>1093245.28</v>
      </c>
    </row>
    <row r="2676" spans="1:18" ht="15" x14ac:dyDescent="0.2">
      <c r="A2676" s="1" t="str" cm="1">
        <f t="array" ref="A2676">_xlfn.LET(
  _xlpm.n, UPPER(TRIM(C2676)),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C2676
  )
)</f>
        <v>Australian Capital Territory</v>
      </c>
      <c r="B2676" s="1" t="str" cm="1">
        <f t="array" ref="B2676">_xlfn.LET(
  _xlpm.n, UPPER(TRIM(C2676)),
  _xlfn.XLOOKUP(
    _xlpm.n,
    {"AUSTRALIA","NSW","VIC","QLD","SA","WA","TAS","NT","ACT","UNK"},
    {"AU","NSW","VIC","QLD","SA","WA","TAS","NT","ACT","UNK"},
    C2676
  )
)</f>
        <v>ACT</v>
      </c>
      <c r="C2676" s="1" t="s">
        <v>25</v>
      </c>
      <c r="D2676" s="11">
        <f t="shared" si="41"/>
        <v>43983</v>
      </c>
      <c r="E2676" s="1" t="s">
        <v>59</v>
      </c>
      <c r="F2676" s="1" t="s">
        <v>35</v>
      </c>
      <c r="G2676" s="4">
        <v>76478</v>
      </c>
      <c r="H2676" s="5">
        <v>12103134.300000014</v>
      </c>
      <c r="I2676" s="4">
        <v>50644</v>
      </c>
      <c r="J2676" s="4">
        <v>25834</v>
      </c>
      <c r="K2676" s="4">
        <v>8772164.75</v>
      </c>
      <c r="L2676" s="4">
        <v>3330969.55</v>
      </c>
      <c r="M2676" s="6">
        <v>0.66220350950600171</v>
      </c>
      <c r="N2676" s="4">
        <v>131.48151352344217</v>
      </c>
      <c r="O2676" s="4">
        <v>13075633.199999981</v>
      </c>
      <c r="P2676" s="4">
        <v>15350745.070000026</v>
      </c>
      <c r="Q2676" s="4">
        <v>8772164.75</v>
      </c>
      <c r="R2676" s="4">
        <v>6578580.3200000059</v>
      </c>
    </row>
    <row r="2677" spans="1:18" ht="15" x14ac:dyDescent="0.2">
      <c r="A2677" s="1" t="str" cm="1">
        <f t="array" ref="A2677">_xlfn.LET(
  _xlpm.n, UPPER(TRIM(C2677)),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C2677
  )
)</f>
        <v>Unknown</v>
      </c>
      <c r="B2677" s="1" t="str" cm="1">
        <f t="array" ref="B2677">_xlfn.LET(
  _xlpm.n, UPPER(TRIM(C2677)),
  _xlfn.XLOOKUP(
    _xlpm.n,
    {"AUSTRALIA","NSW","VIC","QLD","SA","WA","TAS","NT","ACT","UNK"},
    {"AU","NSW","VIC","QLD","SA","WA","TAS","NT","ACT","UNK"},
    C2677
  )
)</f>
        <v>UNK</v>
      </c>
      <c r="C2677" s="1" t="s">
        <v>26</v>
      </c>
      <c r="D2677" s="11">
        <f t="shared" si="41"/>
        <v>43983</v>
      </c>
      <c r="E2677" s="1" t="s">
        <v>59</v>
      </c>
      <c r="F2677" s="1" t="s">
        <v>35</v>
      </c>
      <c r="G2677" s="4">
        <v>32</v>
      </c>
      <c r="H2677" s="5">
        <v>5077.55</v>
      </c>
      <c r="I2677" s="4">
        <v>28</v>
      </c>
      <c r="J2677" s="4">
        <v>4</v>
      </c>
      <c r="K2677" s="4">
        <v>4713.6499999999996</v>
      </c>
      <c r="L2677" s="4">
        <v>363.9</v>
      </c>
      <c r="M2677" s="6">
        <v>0.875</v>
      </c>
      <c r="N2677" s="4">
        <v>117.5</v>
      </c>
      <c r="O2677" s="4">
        <v>5358.25</v>
      </c>
      <c r="P2677" s="4">
        <v>5427.0500000000011</v>
      </c>
      <c r="Q2677" s="4">
        <v>4713.6499999999996</v>
      </c>
      <c r="R2677" s="4">
        <v>713.4</v>
      </c>
    </row>
    <row r="2678" spans="1:18" ht="15" x14ac:dyDescent="0.2">
      <c r="A2678" s="1" t="str" cm="1">
        <f t="array" ref="A2678">_xlfn.LET(
  _xlpm.n, UPPER(TRIM(C2678)),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C2678
  )
)</f>
        <v>Australia</v>
      </c>
      <c r="B2678" s="1" t="str" cm="1">
        <f t="array" ref="B2678">_xlfn.LET(
  _xlpm.n, UPPER(TRIM(C2678)),
  _xlfn.XLOOKUP(
    _xlpm.n,
    {"AUSTRALIA","NSW","VIC","QLD","SA","WA","TAS","NT","ACT","UNK"},
    {"AU","NSW","VIC","QLD","SA","WA","TAS","NT","ACT","UNK"},
    C2678
  )
)</f>
        <v>AU</v>
      </c>
      <c r="C2678" s="2" t="s">
        <v>15</v>
      </c>
      <c r="D2678" s="12">
        <f t="shared" si="41"/>
        <v>43983</v>
      </c>
      <c r="E2678" s="3" t="s">
        <v>59</v>
      </c>
      <c r="F2678" s="3" t="s">
        <v>36</v>
      </c>
      <c r="G2678" s="8">
        <v>2429390</v>
      </c>
      <c r="H2678" s="9">
        <v>417170801.72999376</v>
      </c>
      <c r="I2678" s="8">
        <v>1055537</v>
      </c>
      <c r="J2678" s="8">
        <v>1373853</v>
      </c>
      <c r="K2678" s="8">
        <v>107097357.3500004</v>
      </c>
      <c r="L2678" s="8">
        <v>310073444.37999707</v>
      </c>
      <c r="M2678" s="10">
        <v>0.43448643486636562</v>
      </c>
      <c r="N2678" s="8">
        <v>99.420101850337019</v>
      </c>
      <c r="O2678" s="8">
        <v>517086027.4599942</v>
      </c>
      <c r="P2678" s="8">
        <v>801860380.5399884</v>
      </c>
      <c r="Q2678" s="8">
        <v>107097357.3500004</v>
      </c>
      <c r="R2678" s="8">
        <v>694763023.18998754</v>
      </c>
    </row>
    <row r="2679" spans="1:18" ht="15" x14ac:dyDescent="0.2">
      <c r="A2679" s="1" t="str" cm="1">
        <f t="array" ref="A2679">_xlfn.LET(
  _xlpm.n, UPPER(TRIM(C2679)),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C2679
  )
)</f>
        <v>New South Wales</v>
      </c>
      <c r="B2679" s="1" t="str" cm="1">
        <f t="array" ref="B2679">_xlfn.LET(
  _xlpm.n, UPPER(TRIM(C2679)),
  _xlfn.XLOOKUP(
    _xlpm.n,
    {"AUSTRALIA","NSW","VIC","QLD","SA","WA","TAS","NT","ACT","UNK"},
    {"AU","NSW","VIC","QLD","SA","WA","TAS","NT","ACT","UNK"},
    C2679
  )
)</f>
        <v>NSW</v>
      </c>
      <c r="C2679" s="1" t="s">
        <v>18</v>
      </c>
      <c r="D2679" s="11">
        <f t="shared" si="41"/>
        <v>43983</v>
      </c>
      <c r="E2679" s="1" t="s">
        <v>59</v>
      </c>
      <c r="F2679" s="1" t="s">
        <v>36</v>
      </c>
      <c r="G2679" s="4">
        <v>793151</v>
      </c>
      <c r="H2679" s="5">
        <v>139585875.80000007</v>
      </c>
      <c r="I2679" s="4">
        <v>368355</v>
      </c>
      <c r="J2679" s="4">
        <v>424796</v>
      </c>
      <c r="K2679" s="4">
        <v>38659980.550000042</v>
      </c>
      <c r="L2679" s="4">
        <v>100925895.25000037</v>
      </c>
      <c r="M2679" s="6">
        <v>0.46441976370199367</v>
      </c>
      <c r="N2679" s="4">
        <v>115.31188305545355</v>
      </c>
      <c r="O2679" s="4">
        <v>169992362.1100013</v>
      </c>
      <c r="P2679" s="4">
        <v>275262702.28000164</v>
      </c>
      <c r="Q2679" s="4">
        <v>38659980.550000042</v>
      </c>
      <c r="R2679" s="4">
        <v>236602721.73000148</v>
      </c>
    </row>
    <row r="2680" spans="1:18" ht="15" x14ac:dyDescent="0.2">
      <c r="A2680" s="1" t="str" cm="1">
        <f t="array" ref="A2680">_xlfn.LET(
  _xlpm.n, UPPER(TRIM(C2680)),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C2680
  )
)</f>
        <v>Victoria</v>
      </c>
      <c r="B2680" s="1" t="str" cm="1">
        <f t="array" ref="B2680">_xlfn.LET(
  _xlpm.n, UPPER(TRIM(C2680)),
  _xlfn.XLOOKUP(
    _xlpm.n,
    {"AUSTRALIA","NSW","VIC","QLD","SA","WA","TAS","NT","ACT","UNK"},
    {"AU","NSW","VIC","QLD","SA","WA","TAS","NT","ACT","UNK"},
    C2680
  )
)</f>
        <v>VIC</v>
      </c>
      <c r="C2680" s="1" t="s">
        <v>19</v>
      </c>
      <c r="D2680" s="11">
        <f t="shared" si="41"/>
        <v>43983</v>
      </c>
      <c r="E2680" s="1" t="s">
        <v>59</v>
      </c>
      <c r="F2680" s="1" t="s">
        <v>36</v>
      </c>
      <c r="G2680" s="4">
        <v>473630</v>
      </c>
      <c r="H2680" s="5">
        <v>87813761.170000106</v>
      </c>
      <c r="I2680" s="4">
        <v>157551</v>
      </c>
      <c r="J2680" s="4">
        <v>316079</v>
      </c>
      <c r="K2680" s="4">
        <v>17135888.349999957</v>
      </c>
      <c r="L2680" s="4">
        <v>70677872.819999978</v>
      </c>
      <c r="M2680" s="6">
        <v>0.33264573612313408</v>
      </c>
      <c r="N2680" s="4">
        <v>100.38348243663862</v>
      </c>
      <c r="O2680" s="4">
        <v>110927455.59999982</v>
      </c>
      <c r="P2680" s="4">
        <v>168764283.60000014</v>
      </c>
      <c r="Q2680" s="4">
        <v>17135888.349999957</v>
      </c>
      <c r="R2680" s="4">
        <v>151628395.25000033</v>
      </c>
    </row>
    <row r="2681" spans="1:18" ht="15" x14ac:dyDescent="0.2">
      <c r="A2681" s="1" t="str" cm="1">
        <f t="array" ref="A2681">_xlfn.LET(
  _xlpm.n, UPPER(TRIM(C2681)),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C2681
  )
)</f>
        <v>Queensland</v>
      </c>
      <c r="B2681" s="1" t="str" cm="1">
        <f t="array" ref="B2681">_xlfn.LET(
  _xlpm.n, UPPER(TRIM(C2681)),
  _xlfn.XLOOKUP(
    _xlpm.n,
    {"AUSTRALIA","NSW","VIC","QLD","SA","WA","TAS","NT","ACT","UNK"},
    {"AU","NSW","VIC","QLD","SA","WA","TAS","NT","ACT","UNK"},
    C2681
  )
)</f>
        <v>QLD</v>
      </c>
      <c r="C2681" s="1" t="s">
        <v>20</v>
      </c>
      <c r="D2681" s="11">
        <f t="shared" si="41"/>
        <v>43983</v>
      </c>
      <c r="E2681" s="1" t="s">
        <v>59</v>
      </c>
      <c r="F2681" s="1" t="s">
        <v>36</v>
      </c>
      <c r="G2681" s="4">
        <v>658584</v>
      </c>
      <c r="H2681" s="5">
        <v>99425415.850000516</v>
      </c>
      <c r="I2681" s="4">
        <v>347839</v>
      </c>
      <c r="J2681" s="4">
        <v>310745</v>
      </c>
      <c r="K2681" s="4">
        <v>32966226.24999997</v>
      </c>
      <c r="L2681" s="4">
        <v>66459189.59999989</v>
      </c>
      <c r="M2681" s="6">
        <v>0.5281619353036211</v>
      </c>
      <c r="N2681" s="4">
        <v>94.76279710205597</v>
      </c>
      <c r="O2681" s="4">
        <v>121912973.46000032</v>
      </c>
      <c r="P2681" s="4">
        <v>185556308.82000041</v>
      </c>
      <c r="Q2681" s="4">
        <v>32966226.24999997</v>
      </c>
      <c r="R2681" s="4">
        <v>152590082.57000095</v>
      </c>
    </row>
    <row r="2682" spans="1:18" ht="15" x14ac:dyDescent="0.2">
      <c r="A2682" s="1" t="str" cm="1">
        <f t="array" ref="A2682">_xlfn.LET(
  _xlpm.n, UPPER(TRIM(C2682)),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C2682
  )
)</f>
        <v>South Australia</v>
      </c>
      <c r="B2682" s="1" t="str" cm="1">
        <f t="array" ref="B2682">_xlfn.LET(
  _xlpm.n, UPPER(TRIM(C2682)),
  _xlfn.XLOOKUP(
    _xlpm.n,
    {"AUSTRALIA","NSW","VIC","QLD","SA","WA","TAS","NT","ACT","UNK"},
    {"AU","NSW","VIC","QLD","SA","WA","TAS","NT","ACT","UNK"},
    C2682
  )
)</f>
        <v>SA</v>
      </c>
      <c r="C2682" s="1" t="s">
        <v>21</v>
      </c>
      <c r="D2682" s="11">
        <f t="shared" si="41"/>
        <v>43983</v>
      </c>
      <c r="E2682" s="1" t="s">
        <v>59</v>
      </c>
      <c r="F2682" s="1" t="s">
        <v>36</v>
      </c>
      <c r="G2682" s="4">
        <v>167594</v>
      </c>
      <c r="H2682" s="5">
        <v>30682269.76999997</v>
      </c>
      <c r="I2682" s="4">
        <v>58594</v>
      </c>
      <c r="J2682" s="4">
        <v>109000</v>
      </c>
      <c r="K2682" s="4">
        <v>6121729.350000008</v>
      </c>
      <c r="L2682" s="4">
        <v>24560540.419999976</v>
      </c>
      <c r="M2682" s="6">
        <v>0.34961872143394157</v>
      </c>
      <c r="N2682" s="4">
        <v>69.821823345891204</v>
      </c>
      <c r="O2682" s="4">
        <v>38950073.450000003</v>
      </c>
      <c r="P2682" s="4">
        <v>56617416.430000111</v>
      </c>
      <c r="Q2682" s="4">
        <v>6121729.350000008</v>
      </c>
      <c r="R2682" s="4">
        <v>50495687.080000177</v>
      </c>
    </row>
    <row r="2683" spans="1:18" ht="15" x14ac:dyDescent="0.2">
      <c r="A2683" s="1" t="str" cm="1">
        <f t="array" ref="A2683">_xlfn.LET(
  _xlpm.n, UPPER(TRIM(C2683)),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C2683
  )
)</f>
        <v>Western Australia</v>
      </c>
      <c r="B2683" s="1" t="str" cm="1">
        <f t="array" ref="B2683">_xlfn.LET(
  _xlpm.n, UPPER(TRIM(C2683)),
  _xlfn.XLOOKUP(
    _xlpm.n,
    {"AUSTRALIA","NSW","VIC","QLD","SA","WA","TAS","NT","ACT","UNK"},
    {"AU","NSW","VIC","QLD","SA","WA","TAS","NT","ACT","UNK"},
    C2683
  )
)</f>
        <v>WA</v>
      </c>
      <c r="C2683" s="1" t="s">
        <v>22</v>
      </c>
      <c r="D2683" s="11">
        <f t="shared" si="41"/>
        <v>43983</v>
      </c>
      <c r="E2683" s="1" t="s">
        <v>59</v>
      </c>
      <c r="F2683" s="1" t="s">
        <v>36</v>
      </c>
      <c r="G2683" s="4">
        <v>241261</v>
      </c>
      <c r="H2683" s="5">
        <v>41908459.199999921</v>
      </c>
      <c r="I2683" s="4">
        <v>94366</v>
      </c>
      <c r="J2683" s="4">
        <v>146895</v>
      </c>
      <c r="K2683" s="4">
        <v>9004499.7000000086</v>
      </c>
      <c r="L2683" s="4">
        <v>32903959.500000004</v>
      </c>
      <c r="M2683" s="6">
        <v>0.39113656993877999</v>
      </c>
      <c r="N2683" s="4">
        <v>80.796874679046113</v>
      </c>
      <c r="O2683" s="4">
        <v>53065515.249999687</v>
      </c>
      <c r="P2683" s="4">
        <v>78622630.900000349</v>
      </c>
      <c r="Q2683" s="4">
        <v>9004499.7000000086</v>
      </c>
      <c r="R2683" s="4">
        <v>69618131.199999928</v>
      </c>
    </row>
    <row r="2684" spans="1:18" ht="15" x14ac:dyDescent="0.2">
      <c r="A2684" s="1" t="str" cm="1">
        <f t="array" ref="A2684">_xlfn.LET(
  _xlpm.n, UPPER(TRIM(C2684)),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C2684
  )
)</f>
        <v>Tasmania</v>
      </c>
      <c r="B2684" s="1" t="str" cm="1">
        <f t="array" ref="B2684">_xlfn.LET(
  _xlpm.n, UPPER(TRIM(C2684)),
  _xlfn.XLOOKUP(
    _xlpm.n,
    {"AUSTRALIA","NSW","VIC","QLD","SA","WA","TAS","NT","ACT","UNK"},
    {"AU","NSW","VIC","QLD","SA","WA","TAS","NT","ACT","UNK"},
    C2684
  )
)</f>
        <v>TAS</v>
      </c>
      <c r="C2684" s="1" t="s">
        <v>23</v>
      </c>
      <c r="D2684" s="11">
        <f t="shared" si="41"/>
        <v>43983</v>
      </c>
      <c r="E2684" s="1" t="s">
        <v>59</v>
      </c>
      <c r="F2684" s="1" t="s">
        <v>36</v>
      </c>
      <c r="G2684" s="4">
        <v>51973</v>
      </c>
      <c r="H2684" s="5">
        <v>9753832.8899999671</v>
      </c>
      <c r="I2684" s="4">
        <v>14353</v>
      </c>
      <c r="J2684" s="4">
        <v>37620</v>
      </c>
      <c r="K2684" s="4">
        <v>1570950.4500000009</v>
      </c>
      <c r="L2684" s="4">
        <v>8182882.4399999939</v>
      </c>
      <c r="M2684" s="6">
        <v>0.27616262290035209</v>
      </c>
      <c r="N2684" s="4">
        <v>60.632909176597288</v>
      </c>
      <c r="O2684" s="4">
        <v>12384095.99000001</v>
      </c>
      <c r="P2684" s="4">
        <v>18298973.529999975</v>
      </c>
      <c r="Q2684" s="4">
        <v>1570950.4500000009</v>
      </c>
      <c r="R2684" s="4">
        <v>16728023.080000035</v>
      </c>
    </row>
    <row r="2685" spans="1:18" ht="15" x14ac:dyDescent="0.2">
      <c r="A2685" s="1" t="str" cm="1">
        <f t="array" ref="A2685">_xlfn.LET(
  _xlpm.n, UPPER(TRIM(C2685)),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C2685
  )
)</f>
        <v>Northern Territory</v>
      </c>
      <c r="B2685" s="1" t="str" cm="1">
        <f t="array" ref="B2685">_xlfn.LET(
  _xlpm.n, UPPER(TRIM(C2685)),
  _xlfn.XLOOKUP(
    _xlpm.n,
    {"AUSTRALIA","NSW","VIC","QLD","SA","WA","TAS","NT","ACT","UNK"},
    {"AU","NSW","VIC","QLD","SA","WA","TAS","NT","ACT","UNK"},
    C2685
  )
)</f>
        <v>NT</v>
      </c>
      <c r="C2685" s="1" t="s">
        <v>24</v>
      </c>
      <c r="D2685" s="11">
        <f t="shared" si="41"/>
        <v>43983</v>
      </c>
      <c r="E2685" s="1" t="s">
        <v>59</v>
      </c>
      <c r="F2685" s="1" t="s">
        <v>36</v>
      </c>
      <c r="G2685" s="4">
        <v>12534</v>
      </c>
      <c r="H2685" s="5">
        <v>1871925.8500000008</v>
      </c>
      <c r="I2685" s="4">
        <v>6556</v>
      </c>
      <c r="J2685" s="4">
        <v>5978</v>
      </c>
      <c r="K2685" s="4">
        <v>605934.49999999942</v>
      </c>
      <c r="L2685" s="4">
        <v>1265991.3500000013</v>
      </c>
      <c r="M2685" s="6">
        <v>0.52305728418701136</v>
      </c>
      <c r="N2685" s="4">
        <v>68.622652154598015</v>
      </c>
      <c r="O2685" s="4">
        <v>2354932.1999999983</v>
      </c>
      <c r="P2685" s="4">
        <v>3468082.5200000023</v>
      </c>
      <c r="Q2685" s="4">
        <v>605934.49999999942</v>
      </c>
      <c r="R2685" s="4">
        <v>2862148.0199999982</v>
      </c>
    </row>
    <row r="2686" spans="1:18" ht="15" x14ac:dyDescent="0.2">
      <c r="A2686" s="1" t="str" cm="1">
        <f t="array" ref="A2686">_xlfn.LET(
  _xlpm.n, UPPER(TRIM(C2686)),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C2686
  )
)</f>
        <v>Australian Capital Territory</v>
      </c>
      <c r="B2686" s="1" t="str" cm="1">
        <f t="array" ref="B2686">_xlfn.LET(
  _xlpm.n, UPPER(TRIM(C2686)),
  _xlfn.XLOOKUP(
    _xlpm.n,
    {"AUSTRALIA","NSW","VIC","QLD","SA","WA","TAS","NT","ACT","UNK"},
    {"AU","NSW","VIC","QLD","SA","WA","TAS","NT","ACT","UNK"},
    C2686
  )
)</f>
        <v>ACT</v>
      </c>
      <c r="C2686" s="1" t="s">
        <v>25</v>
      </c>
      <c r="D2686" s="11">
        <f t="shared" si="41"/>
        <v>43983</v>
      </c>
      <c r="E2686" s="1" t="s">
        <v>59</v>
      </c>
      <c r="F2686" s="1" t="s">
        <v>36</v>
      </c>
      <c r="G2686" s="4">
        <v>30650</v>
      </c>
      <c r="H2686" s="5">
        <v>6127242.950000017</v>
      </c>
      <c r="I2686" s="4">
        <v>7918</v>
      </c>
      <c r="J2686" s="4">
        <v>22732</v>
      </c>
      <c r="K2686" s="4">
        <v>1031647.6499999991</v>
      </c>
      <c r="L2686" s="4">
        <v>5095595.3000000194</v>
      </c>
      <c r="M2686" s="6">
        <v>0.25833605220228384</v>
      </c>
      <c r="N2686" s="4">
        <v>137.22022787928546</v>
      </c>
      <c r="O2686" s="4">
        <v>7496559.5500000231</v>
      </c>
      <c r="P2686" s="4">
        <v>15267315.910000008</v>
      </c>
      <c r="Q2686" s="4">
        <v>1031647.6499999991</v>
      </c>
      <c r="R2686" s="4">
        <v>14235668.260000018</v>
      </c>
    </row>
    <row r="2687" spans="1:18" ht="15" x14ac:dyDescent="0.2">
      <c r="A2687" s="1" t="str" cm="1">
        <f t="array" ref="A2687">_xlfn.LET(
  _xlpm.n, UPPER(TRIM(C2687)),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C2687
  )
)</f>
        <v>Unknown</v>
      </c>
      <c r="B2687" s="1" t="str" cm="1">
        <f t="array" ref="B2687">_xlfn.LET(
  _xlpm.n, UPPER(TRIM(C2687)),
  _xlfn.XLOOKUP(
    _xlpm.n,
    {"AUSTRALIA","NSW","VIC","QLD","SA","WA","TAS","NT","ACT","UNK"},
    {"AU","NSW","VIC","QLD","SA","WA","TAS","NT","ACT","UNK"},
    C2687
  )
)</f>
        <v>UNK</v>
      </c>
      <c r="C2687" s="1" t="s">
        <v>26</v>
      </c>
      <c r="D2687" s="11">
        <f t="shared" si="41"/>
        <v>43983</v>
      </c>
      <c r="E2687" s="1" t="s">
        <v>59</v>
      </c>
      <c r="F2687" s="1" t="s">
        <v>36</v>
      </c>
      <c r="G2687" s="4">
        <v>13</v>
      </c>
      <c r="H2687" s="5">
        <v>2018.2499999999998</v>
      </c>
      <c r="I2687" s="4">
        <v>5</v>
      </c>
      <c r="J2687" s="4">
        <v>8</v>
      </c>
      <c r="K2687" s="4">
        <v>500.55</v>
      </c>
      <c r="L2687" s="4">
        <v>1517.7</v>
      </c>
      <c r="M2687" s="6">
        <v>0.38461538461538464</v>
      </c>
      <c r="N2687" s="4">
        <v>47.099999999999994</v>
      </c>
      <c r="O2687" s="4">
        <v>2059.8500000000004</v>
      </c>
      <c r="P2687" s="4">
        <v>2666.5499999999997</v>
      </c>
      <c r="Q2687" s="4">
        <v>500.55</v>
      </c>
      <c r="R2687" s="4">
        <v>2166</v>
      </c>
    </row>
    <row r="2688" spans="1:18" ht="15" x14ac:dyDescent="0.2">
      <c r="A2688" s="1" t="str" cm="1">
        <f t="array" ref="A2688">_xlfn.LET(
  _xlpm.n, UPPER(TRIM(C2688)),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C2688
  )
)</f>
        <v>Australia</v>
      </c>
      <c r="B2688" s="1" t="str" cm="1">
        <f t="array" ref="B2688">_xlfn.LET(
  _xlpm.n, UPPER(TRIM(C2688)),
  _xlfn.XLOOKUP(
    _xlpm.n,
    {"AUSTRALIA","NSW","VIC","QLD","SA","WA","TAS","NT","ACT","UNK"},
    {"AU","NSW","VIC","QLD","SA","WA","TAS","NT","ACT","UNK"},
    C2688
  )
)</f>
        <v>AU</v>
      </c>
      <c r="C2688" s="2" t="s">
        <v>15</v>
      </c>
      <c r="D2688" s="12">
        <f t="shared" si="41"/>
        <v>43983</v>
      </c>
      <c r="E2688" s="3" t="s">
        <v>59</v>
      </c>
      <c r="F2688" s="3" t="s">
        <v>37</v>
      </c>
      <c r="G2688" s="8">
        <v>1537923</v>
      </c>
      <c r="H2688" s="9">
        <v>73178364.100000411</v>
      </c>
      <c r="I2688" s="8">
        <v>1450077</v>
      </c>
      <c r="J2688" s="8">
        <v>87846</v>
      </c>
      <c r="K2688" s="8">
        <v>69063787.300000206</v>
      </c>
      <c r="L2688" s="8">
        <v>4114576.8000000049</v>
      </c>
      <c r="M2688" s="10">
        <v>0.94288010518081855</v>
      </c>
      <c r="N2688" s="8">
        <v>30.878051134940659</v>
      </c>
      <c r="O2688" s="8">
        <v>85980288.650000125</v>
      </c>
      <c r="P2688" s="8">
        <v>75890877.380000174</v>
      </c>
      <c r="Q2688" s="8">
        <v>69063787.300000206</v>
      </c>
      <c r="R2688" s="8">
        <v>6827090.0800000029</v>
      </c>
    </row>
    <row r="2689" spans="1:18" ht="15" x14ac:dyDescent="0.2">
      <c r="A2689" s="1" t="str" cm="1">
        <f t="array" ref="A2689">_xlfn.LET(
  _xlpm.n, UPPER(TRIM(C2689)),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C2689
  )
)</f>
        <v>New South Wales</v>
      </c>
      <c r="B2689" s="1" t="str" cm="1">
        <f t="array" ref="B2689">_xlfn.LET(
  _xlpm.n, UPPER(TRIM(C2689)),
  _xlfn.XLOOKUP(
    _xlpm.n,
    {"AUSTRALIA","NSW","VIC","QLD","SA","WA","TAS","NT","ACT","UNK"},
    {"AU","NSW","VIC","QLD","SA","WA","TAS","NT","ACT","UNK"},
    C2689
  )
)</f>
        <v>NSW</v>
      </c>
      <c r="C2689" s="1" t="s">
        <v>18</v>
      </c>
      <c r="D2689" s="11">
        <f t="shared" si="41"/>
        <v>43983</v>
      </c>
      <c r="E2689" s="1" t="s">
        <v>59</v>
      </c>
      <c r="F2689" s="1" t="s">
        <v>37</v>
      </c>
      <c r="G2689" s="4">
        <v>515193</v>
      </c>
      <c r="H2689" s="5">
        <v>24434541.899999987</v>
      </c>
      <c r="I2689" s="4">
        <v>489293</v>
      </c>
      <c r="J2689" s="4">
        <v>25900</v>
      </c>
      <c r="K2689" s="4">
        <v>23209752.700000003</v>
      </c>
      <c r="L2689" s="4">
        <v>1224789.199999999</v>
      </c>
      <c r="M2689" s="6">
        <v>0.94972757782035078</v>
      </c>
      <c r="N2689" s="4">
        <v>29.921577606177614</v>
      </c>
      <c r="O2689" s="4">
        <v>28709355.050000012</v>
      </c>
      <c r="P2689" s="4">
        <v>25209510.759999994</v>
      </c>
      <c r="Q2689" s="4">
        <v>23209752.700000003</v>
      </c>
      <c r="R2689" s="4">
        <v>1999758.06</v>
      </c>
    </row>
    <row r="2690" spans="1:18" ht="15" x14ac:dyDescent="0.2">
      <c r="A2690" s="1" t="str" cm="1">
        <f t="array" ref="A2690">_xlfn.LET(
  _xlpm.n, UPPER(TRIM(C2690)),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C2690
  )
)</f>
        <v>Victoria</v>
      </c>
      <c r="B2690" s="1" t="str" cm="1">
        <f t="array" ref="B2690">_xlfn.LET(
  _xlpm.n, UPPER(TRIM(C2690)),
  _xlfn.XLOOKUP(
    _xlpm.n,
    {"AUSTRALIA","NSW","VIC","QLD","SA","WA","TAS","NT","ACT","UNK"},
    {"AU","NSW","VIC","QLD","SA","WA","TAS","NT","ACT","UNK"},
    C2690
  )
)</f>
        <v>VIC</v>
      </c>
      <c r="C2690" s="1" t="s">
        <v>19</v>
      </c>
      <c r="D2690" s="11">
        <f t="shared" ref="D2690:D2753" si="42">_xlfn.LET(
  _xlpm.s, TRIM(E2690),
  _xlpm.y, VALUE(LEFT(_xlpm.s,4)),
  _xlpm.q, VALUE(MID(_xlpm.s, FIND("Q",_xlpm.s)+1, 1)),
  _xlpm.m, CHOOSE(_xlpm.q, 9,12,3,6),
  DATE(_xlpm.y + (_xlpm.q&gt;=3), _xlpm.m, 1)
)</f>
        <v>43983</v>
      </c>
      <c r="E2690" s="1" t="s">
        <v>59</v>
      </c>
      <c r="F2690" s="1" t="s">
        <v>37</v>
      </c>
      <c r="G2690" s="4">
        <v>359493</v>
      </c>
      <c r="H2690" s="5">
        <v>17152569.849999983</v>
      </c>
      <c r="I2690" s="4">
        <v>335518</v>
      </c>
      <c r="J2690" s="4">
        <v>23975</v>
      </c>
      <c r="K2690" s="4">
        <v>16010583.850000003</v>
      </c>
      <c r="L2690" s="4">
        <v>1141985.9999999995</v>
      </c>
      <c r="M2690" s="6">
        <v>0.93330885441441136</v>
      </c>
      <c r="N2690" s="4">
        <v>30.265707612095948</v>
      </c>
      <c r="O2690" s="4">
        <v>20151730</v>
      </c>
      <c r="P2690" s="4">
        <v>17878190.189999994</v>
      </c>
      <c r="Q2690" s="4">
        <v>16010583.850000003</v>
      </c>
      <c r="R2690" s="4">
        <v>1867606.34</v>
      </c>
    </row>
    <row r="2691" spans="1:18" ht="15" x14ac:dyDescent="0.2">
      <c r="A2691" s="1" t="str" cm="1">
        <f t="array" ref="A2691">_xlfn.LET(
  _xlpm.n, UPPER(TRIM(C2691)),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C2691
  )
)</f>
        <v>Queensland</v>
      </c>
      <c r="B2691" s="1" t="str" cm="1">
        <f t="array" ref="B2691">_xlfn.LET(
  _xlpm.n, UPPER(TRIM(C2691)),
  _xlfn.XLOOKUP(
    _xlpm.n,
    {"AUSTRALIA","NSW","VIC","QLD","SA","WA","TAS","NT","ACT","UNK"},
    {"AU","NSW","VIC","QLD","SA","WA","TAS","NT","ACT","UNK"},
    C2691
  )
)</f>
        <v>QLD</v>
      </c>
      <c r="C2691" s="1" t="s">
        <v>20</v>
      </c>
      <c r="D2691" s="11">
        <f t="shared" si="42"/>
        <v>43983</v>
      </c>
      <c r="E2691" s="1" t="s">
        <v>59</v>
      </c>
      <c r="F2691" s="1" t="s">
        <v>37</v>
      </c>
      <c r="G2691" s="4">
        <v>345202</v>
      </c>
      <c r="H2691" s="5">
        <v>16338841.449999996</v>
      </c>
      <c r="I2691" s="4">
        <v>325251</v>
      </c>
      <c r="J2691" s="4">
        <v>19951</v>
      </c>
      <c r="K2691" s="4">
        <v>15433431.699999994</v>
      </c>
      <c r="L2691" s="4">
        <v>905409.75</v>
      </c>
      <c r="M2691" s="6">
        <v>0.94220485396955989</v>
      </c>
      <c r="N2691" s="4">
        <v>30.769410555861864</v>
      </c>
      <c r="O2691" s="4">
        <v>19191832.649999999</v>
      </c>
      <c r="P2691" s="4">
        <v>16952721.959999993</v>
      </c>
      <c r="Q2691" s="4">
        <v>15433431.699999994</v>
      </c>
      <c r="R2691" s="4">
        <v>1519290.2599999998</v>
      </c>
    </row>
    <row r="2692" spans="1:18" ht="15" x14ac:dyDescent="0.2">
      <c r="A2692" s="1" t="str" cm="1">
        <f t="array" ref="A2692">_xlfn.LET(
  _xlpm.n, UPPER(TRIM(C2692)),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C2692
  )
)</f>
        <v>South Australia</v>
      </c>
      <c r="B2692" s="1" t="str" cm="1">
        <f t="array" ref="B2692">_xlfn.LET(
  _xlpm.n, UPPER(TRIM(C2692)),
  _xlfn.XLOOKUP(
    _xlpm.n,
    {"AUSTRALIA","NSW","VIC","QLD","SA","WA","TAS","NT","ACT","UNK"},
    {"AU","NSW","VIC","QLD","SA","WA","TAS","NT","ACT","UNK"},
    C2692
  )
)</f>
        <v>SA</v>
      </c>
      <c r="C2692" s="1" t="s">
        <v>21</v>
      </c>
      <c r="D2692" s="11">
        <f t="shared" si="42"/>
        <v>43983</v>
      </c>
      <c r="E2692" s="1" t="s">
        <v>59</v>
      </c>
      <c r="F2692" s="1" t="s">
        <v>37</v>
      </c>
      <c r="G2692" s="4">
        <v>107964</v>
      </c>
      <c r="H2692" s="5">
        <v>5153709.8500000052</v>
      </c>
      <c r="I2692" s="4">
        <v>102853</v>
      </c>
      <c r="J2692" s="4">
        <v>5111</v>
      </c>
      <c r="K2692" s="4">
        <v>4921473.3999999994</v>
      </c>
      <c r="L2692" s="4">
        <v>232236.45000000007</v>
      </c>
      <c r="M2692" s="6">
        <v>0.95266014597458415</v>
      </c>
      <c r="N2692" s="4">
        <v>30.233408334963801</v>
      </c>
      <c r="O2692" s="4">
        <v>6059660.7999999998</v>
      </c>
      <c r="P2692" s="4">
        <v>5308232.8</v>
      </c>
      <c r="Q2692" s="4">
        <v>4921473.3999999994</v>
      </c>
      <c r="R2692" s="4">
        <v>386759.4</v>
      </c>
    </row>
    <row r="2693" spans="1:18" ht="15" x14ac:dyDescent="0.2">
      <c r="A2693" s="1" t="str" cm="1">
        <f t="array" ref="A2693">_xlfn.LET(
  _xlpm.n, UPPER(TRIM(C2693)),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C2693
  )
)</f>
        <v>Western Australia</v>
      </c>
      <c r="B2693" s="1" t="str" cm="1">
        <f t="array" ref="B2693">_xlfn.LET(
  _xlpm.n, UPPER(TRIM(C2693)),
  _xlfn.XLOOKUP(
    _xlpm.n,
    {"AUSTRALIA","NSW","VIC","QLD","SA","WA","TAS","NT","ACT","UNK"},
    {"AU","NSW","VIC","QLD","SA","WA","TAS","NT","ACT","UNK"},
    C2693
  )
)</f>
        <v>WA</v>
      </c>
      <c r="C2693" s="1" t="s">
        <v>22</v>
      </c>
      <c r="D2693" s="11">
        <f t="shared" si="42"/>
        <v>43983</v>
      </c>
      <c r="E2693" s="1" t="s">
        <v>59</v>
      </c>
      <c r="F2693" s="1" t="s">
        <v>37</v>
      </c>
      <c r="G2693" s="4">
        <v>142359</v>
      </c>
      <c r="H2693" s="5">
        <v>6877357.4500000011</v>
      </c>
      <c r="I2693" s="4">
        <v>134893</v>
      </c>
      <c r="J2693" s="4">
        <v>7466</v>
      </c>
      <c r="K2693" s="4">
        <v>6523472.1000000006</v>
      </c>
      <c r="L2693" s="4">
        <v>353885.35</v>
      </c>
      <c r="M2693" s="6">
        <v>0.94755512471989833</v>
      </c>
      <c r="N2693" s="4">
        <v>34.687777926600589</v>
      </c>
      <c r="O2693" s="4">
        <v>8083356.2000000039</v>
      </c>
      <c r="P2693" s="4">
        <v>7136336.3999999994</v>
      </c>
      <c r="Q2693" s="4">
        <v>6523472.1000000006</v>
      </c>
      <c r="R2693" s="4">
        <v>612864.30000000005</v>
      </c>
    </row>
    <row r="2694" spans="1:18" ht="15" x14ac:dyDescent="0.2">
      <c r="A2694" s="1" t="str" cm="1">
        <f t="array" ref="A2694">_xlfn.LET(
  _xlpm.n, UPPER(TRIM(C2694)),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C2694
  )
)</f>
        <v>Tasmania</v>
      </c>
      <c r="B2694" s="1" t="str" cm="1">
        <f t="array" ref="B2694">_xlfn.LET(
  _xlpm.n, UPPER(TRIM(C2694)),
  _xlfn.XLOOKUP(
    _xlpm.n,
    {"AUSTRALIA","NSW","VIC","QLD","SA","WA","TAS","NT","ACT","UNK"},
    {"AU","NSW","VIC","QLD","SA","WA","TAS","NT","ACT","UNK"},
    C2694
  )
)</f>
        <v>TAS</v>
      </c>
      <c r="C2694" s="1" t="s">
        <v>23</v>
      </c>
      <c r="D2694" s="11">
        <f t="shared" si="42"/>
        <v>43983</v>
      </c>
      <c r="E2694" s="1" t="s">
        <v>59</v>
      </c>
      <c r="F2694" s="1" t="s">
        <v>37</v>
      </c>
      <c r="G2694" s="4">
        <v>30795</v>
      </c>
      <c r="H2694" s="5">
        <v>1463604.3999999987</v>
      </c>
      <c r="I2694" s="4">
        <v>29071</v>
      </c>
      <c r="J2694" s="4">
        <v>1724</v>
      </c>
      <c r="K2694" s="4">
        <v>1380150.0999999989</v>
      </c>
      <c r="L2694" s="4">
        <v>83454.300000000017</v>
      </c>
      <c r="M2694" s="6">
        <v>0.94401688585809385</v>
      </c>
      <c r="N2694" s="4">
        <v>23.604727378190258</v>
      </c>
      <c r="O2694" s="4">
        <v>1720982.0499999998</v>
      </c>
      <c r="P2694" s="4">
        <v>1504298.9499999986</v>
      </c>
      <c r="Q2694" s="4">
        <v>1380150.0999999989</v>
      </c>
      <c r="R2694" s="4">
        <v>124148.84999999999</v>
      </c>
    </row>
    <row r="2695" spans="1:18" ht="15" x14ac:dyDescent="0.2">
      <c r="A2695" s="1" t="str" cm="1">
        <f t="array" ref="A2695">_xlfn.LET(
  _xlpm.n, UPPER(TRIM(C2695)),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C2695
  )
)</f>
        <v>Northern Territory</v>
      </c>
      <c r="B2695" s="1" t="str" cm="1">
        <f t="array" ref="B2695">_xlfn.LET(
  _xlpm.n, UPPER(TRIM(C2695)),
  _xlfn.XLOOKUP(
    _xlpm.n,
    {"AUSTRALIA","NSW","VIC","QLD","SA","WA","TAS","NT","ACT","UNK"},
    {"AU","NSW","VIC","QLD","SA","WA","TAS","NT","ACT","UNK"},
    C2695
  )
)</f>
        <v>NT</v>
      </c>
      <c r="C2695" s="1" t="s">
        <v>24</v>
      </c>
      <c r="D2695" s="11">
        <f t="shared" si="42"/>
        <v>43983</v>
      </c>
      <c r="E2695" s="1" t="s">
        <v>59</v>
      </c>
      <c r="F2695" s="1" t="s">
        <v>37</v>
      </c>
      <c r="G2695" s="4">
        <v>11250</v>
      </c>
      <c r="H2695" s="5">
        <v>530818.5</v>
      </c>
      <c r="I2695" s="4">
        <v>10637</v>
      </c>
      <c r="J2695" s="4">
        <v>613</v>
      </c>
      <c r="K2695" s="4">
        <v>501779.85000000021</v>
      </c>
      <c r="L2695" s="4">
        <v>29038.649999999998</v>
      </c>
      <c r="M2695" s="6">
        <v>0.94551111111111108</v>
      </c>
      <c r="N2695" s="4">
        <v>32.139314845024465</v>
      </c>
      <c r="O2695" s="4">
        <v>624185.09999999986</v>
      </c>
      <c r="P2695" s="4">
        <v>550519.90000000014</v>
      </c>
      <c r="Q2695" s="4">
        <v>501779.85000000021</v>
      </c>
      <c r="R2695" s="4">
        <v>48740.05</v>
      </c>
    </row>
    <row r="2696" spans="1:18" ht="15" x14ac:dyDescent="0.2">
      <c r="A2696" s="1" t="str" cm="1">
        <f t="array" ref="A2696">_xlfn.LET(
  _xlpm.n, UPPER(TRIM(C2696)),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C2696
  )
)</f>
        <v>Australian Capital Territory</v>
      </c>
      <c r="B2696" s="1" t="str" cm="1">
        <f t="array" ref="B2696">_xlfn.LET(
  _xlpm.n, UPPER(TRIM(C2696)),
  _xlfn.XLOOKUP(
    _xlpm.n,
    {"AUSTRALIA","NSW","VIC","QLD","SA","WA","TAS","NT","ACT","UNK"},
    {"AU","NSW","VIC","QLD","SA","WA","TAS","NT","ACT","UNK"},
    C2696
  )
)</f>
        <v>ACT</v>
      </c>
      <c r="C2696" s="1" t="s">
        <v>25</v>
      </c>
      <c r="D2696" s="11">
        <f t="shared" si="42"/>
        <v>43983</v>
      </c>
      <c r="E2696" s="1" t="s">
        <v>59</v>
      </c>
      <c r="F2696" s="1" t="s">
        <v>37</v>
      </c>
      <c r="G2696" s="4">
        <v>25664</v>
      </c>
      <c r="H2696" s="5">
        <v>1226776.3999999994</v>
      </c>
      <c r="I2696" s="4">
        <v>22558</v>
      </c>
      <c r="J2696" s="4">
        <v>3106</v>
      </c>
      <c r="K2696" s="4">
        <v>1082999.2999999998</v>
      </c>
      <c r="L2696" s="4">
        <v>143777.1</v>
      </c>
      <c r="M2696" s="6">
        <v>0.87897443890274318</v>
      </c>
      <c r="N2696" s="4">
        <v>39.969645846748236</v>
      </c>
      <c r="O2696" s="4">
        <v>1439017.0999999985</v>
      </c>
      <c r="P2696" s="4">
        <v>1350922.12</v>
      </c>
      <c r="Q2696" s="4">
        <v>1082999.2999999998</v>
      </c>
      <c r="R2696" s="4">
        <v>267922.82</v>
      </c>
    </row>
    <row r="2697" spans="1:18" ht="15" x14ac:dyDescent="0.2">
      <c r="A2697" s="1" t="str" cm="1">
        <f t="array" ref="A2697">_xlfn.LET(
  _xlpm.n, UPPER(TRIM(C2697)),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C2697
  )
)</f>
        <v>Unknown</v>
      </c>
      <c r="B2697" s="1" t="str" cm="1">
        <f t="array" ref="B2697">_xlfn.LET(
  _xlpm.n, UPPER(TRIM(C2697)),
  _xlfn.XLOOKUP(
    _xlpm.n,
    {"AUSTRALIA","NSW","VIC","QLD","SA","WA","TAS","NT","ACT","UNK"},
    {"AU","NSW","VIC","QLD","SA","WA","TAS","NT","ACT","UNK"},
    C2697
  )
)</f>
        <v>UNK</v>
      </c>
      <c r="C2697" s="1" t="s">
        <v>26</v>
      </c>
      <c r="D2697" s="11">
        <f t="shared" si="42"/>
        <v>43983</v>
      </c>
      <c r="E2697" s="1" t="s">
        <v>59</v>
      </c>
      <c r="F2697" s="1" t="s">
        <v>37</v>
      </c>
      <c r="G2697" s="4">
        <v>3</v>
      </c>
      <c r="H2697" s="5">
        <v>144.30000000000001</v>
      </c>
      <c r="I2697" s="4">
        <v>3</v>
      </c>
      <c r="J2697" s="4">
        <v>0</v>
      </c>
      <c r="K2697" s="4">
        <v>144.30000000000001</v>
      </c>
      <c r="L2697" s="4">
        <v>0</v>
      </c>
      <c r="M2697" s="6">
        <v>1</v>
      </c>
      <c r="N2697" s="4" t="s">
        <v>32</v>
      </c>
      <c r="O2697" s="4">
        <v>169.7</v>
      </c>
      <c r="P2697" s="4">
        <v>144.30000000000001</v>
      </c>
      <c r="Q2697" s="4">
        <v>144.30000000000001</v>
      </c>
      <c r="R2697" s="4">
        <v>0</v>
      </c>
    </row>
    <row r="2698" spans="1:18" ht="15" x14ac:dyDescent="0.2">
      <c r="A2698" s="1" t="str" cm="1">
        <f t="array" ref="A2698">_xlfn.LET(
  _xlpm.n, UPPER(TRIM(C2698)),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C2698
  )
)</f>
        <v>Australia</v>
      </c>
      <c r="B2698" s="1" t="str" cm="1">
        <f t="array" ref="B2698">_xlfn.LET(
  _xlpm.n, UPPER(TRIM(C2698)),
  _xlfn.XLOOKUP(
    _xlpm.n,
    {"AUSTRALIA","NSW","VIC","QLD","SA","WA","TAS","NT","ACT","UNK"},
    {"AU","NSW","VIC","QLD","SA","WA","TAS","NT","ACT","UNK"},
    C2698
  )
)</f>
        <v>AU</v>
      </c>
      <c r="C2698" s="2" t="s">
        <v>15</v>
      </c>
      <c r="D2698" s="12">
        <f t="shared" si="42"/>
        <v>43983</v>
      </c>
      <c r="E2698" s="3" t="s">
        <v>59</v>
      </c>
      <c r="F2698" s="3" t="s">
        <v>38</v>
      </c>
      <c r="G2698" s="8">
        <v>652906</v>
      </c>
      <c r="H2698" s="9">
        <v>158663633.59999987</v>
      </c>
      <c r="I2698" s="8">
        <v>478515</v>
      </c>
      <c r="J2698" s="8">
        <v>174391</v>
      </c>
      <c r="K2698" s="8">
        <v>94288327.350000098</v>
      </c>
      <c r="L2698" s="8">
        <v>64375306.250000015</v>
      </c>
      <c r="M2698" s="10">
        <v>0.73290029498886522</v>
      </c>
      <c r="N2698" s="8">
        <v>66.810711325543451</v>
      </c>
      <c r="O2698" s="8">
        <v>144753561.04999983</v>
      </c>
      <c r="P2698" s="8">
        <v>171059833.76999971</v>
      </c>
      <c r="Q2698" s="8">
        <v>94288327.350000098</v>
      </c>
      <c r="R2698" s="8">
        <v>76771506.420000091</v>
      </c>
    </row>
    <row r="2699" spans="1:18" ht="15" x14ac:dyDescent="0.2">
      <c r="A2699" s="1" t="str" cm="1">
        <f t="array" ref="A2699">_xlfn.LET(
  _xlpm.n, UPPER(TRIM(C2699)),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C2699
  )
)</f>
        <v>New South Wales</v>
      </c>
      <c r="B2699" s="1" t="str" cm="1">
        <f t="array" ref="B2699">_xlfn.LET(
  _xlpm.n, UPPER(TRIM(C2699)),
  _xlfn.XLOOKUP(
    _xlpm.n,
    {"AUSTRALIA","NSW","VIC","QLD","SA","WA","TAS","NT","ACT","UNK"},
    {"AU","NSW","VIC","QLD","SA","WA","TAS","NT","ACT","UNK"},
    C2699
  )
)</f>
        <v>NSW</v>
      </c>
      <c r="C2699" s="1" t="s">
        <v>18</v>
      </c>
      <c r="D2699" s="11">
        <f t="shared" si="42"/>
        <v>43983</v>
      </c>
      <c r="E2699" s="1" t="s">
        <v>59</v>
      </c>
      <c r="F2699" s="1" t="s">
        <v>38</v>
      </c>
      <c r="G2699" s="4">
        <v>192723</v>
      </c>
      <c r="H2699" s="5">
        <v>45115591.349999987</v>
      </c>
      <c r="I2699" s="4">
        <v>152249</v>
      </c>
      <c r="J2699" s="4">
        <v>40474</v>
      </c>
      <c r="K2699" s="4">
        <v>29481884.749999989</v>
      </c>
      <c r="L2699" s="4">
        <v>15633706.600000005</v>
      </c>
      <c r="M2699" s="6">
        <v>0.78998874031641264</v>
      </c>
      <c r="N2699" s="4">
        <v>70.407671686509474</v>
      </c>
      <c r="O2699" s="4">
        <v>42199013.050000012</v>
      </c>
      <c r="P2699" s="4">
        <v>48059922.960000016</v>
      </c>
      <c r="Q2699" s="4">
        <v>29481884.749999989</v>
      </c>
      <c r="R2699" s="4">
        <v>18578038.210000005</v>
      </c>
    </row>
    <row r="2700" spans="1:18" ht="15" x14ac:dyDescent="0.2">
      <c r="A2700" s="1" t="str" cm="1">
        <f t="array" ref="A2700">_xlfn.LET(
  _xlpm.n, UPPER(TRIM(C2700)),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C2700
  )
)</f>
        <v>Victoria</v>
      </c>
      <c r="B2700" s="1" t="str" cm="1">
        <f t="array" ref="B2700">_xlfn.LET(
  _xlpm.n, UPPER(TRIM(C2700)),
  _xlfn.XLOOKUP(
    _xlpm.n,
    {"AUSTRALIA","NSW","VIC","QLD","SA","WA","TAS","NT","ACT","UNK"},
    {"AU","NSW","VIC","QLD","SA","WA","TAS","NT","ACT","UNK"},
    C2700
  )
)</f>
        <v>VIC</v>
      </c>
      <c r="C2700" s="1" t="s">
        <v>19</v>
      </c>
      <c r="D2700" s="11">
        <f t="shared" si="42"/>
        <v>43983</v>
      </c>
      <c r="E2700" s="1" t="s">
        <v>59</v>
      </c>
      <c r="F2700" s="1" t="s">
        <v>38</v>
      </c>
      <c r="G2700" s="4">
        <v>159393</v>
      </c>
      <c r="H2700" s="5">
        <v>37746096.75</v>
      </c>
      <c r="I2700" s="4">
        <v>117882</v>
      </c>
      <c r="J2700" s="4">
        <v>41511</v>
      </c>
      <c r="K2700" s="4">
        <v>23685485.349999983</v>
      </c>
      <c r="L2700" s="4">
        <v>14060611.399999997</v>
      </c>
      <c r="M2700" s="6">
        <v>0.73956823699911545</v>
      </c>
      <c r="N2700" s="4">
        <v>63.457524868344073</v>
      </c>
      <c r="O2700" s="4">
        <v>36146040.199999988</v>
      </c>
      <c r="P2700" s="4">
        <v>40759767.500000015</v>
      </c>
      <c r="Q2700" s="4">
        <v>23685485.349999983</v>
      </c>
      <c r="R2700" s="4">
        <v>17074282.149999991</v>
      </c>
    </row>
    <row r="2701" spans="1:18" ht="15" x14ac:dyDescent="0.2">
      <c r="A2701" s="1" t="str" cm="1">
        <f t="array" ref="A2701">_xlfn.LET(
  _xlpm.n, UPPER(TRIM(C2701)),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C2701
  )
)</f>
        <v>Queensland</v>
      </c>
      <c r="B2701" s="1" t="str" cm="1">
        <f t="array" ref="B2701">_xlfn.LET(
  _xlpm.n, UPPER(TRIM(C2701)),
  _xlfn.XLOOKUP(
    _xlpm.n,
    {"AUSTRALIA","NSW","VIC","QLD","SA","WA","TAS","NT","ACT","UNK"},
    {"AU","NSW","VIC","QLD","SA","WA","TAS","NT","ACT","UNK"},
    C2701
  )
)</f>
        <v>QLD</v>
      </c>
      <c r="C2701" s="1" t="s">
        <v>20</v>
      </c>
      <c r="D2701" s="11">
        <f t="shared" si="42"/>
        <v>43983</v>
      </c>
      <c r="E2701" s="1" t="s">
        <v>59</v>
      </c>
      <c r="F2701" s="1" t="s">
        <v>38</v>
      </c>
      <c r="G2701" s="4">
        <v>141821</v>
      </c>
      <c r="H2701" s="5">
        <v>36110517.300000012</v>
      </c>
      <c r="I2701" s="4">
        <v>96396</v>
      </c>
      <c r="J2701" s="4">
        <v>45425</v>
      </c>
      <c r="K2701" s="4">
        <v>19748556.350000005</v>
      </c>
      <c r="L2701" s="4">
        <v>16361960.949999996</v>
      </c>
      <c r="M2701" s="6">
        <v>0.67970187771909663</v>
      </c>
      <c r="N2701" s="4">
        <v>62.511059671735879</v>
      </c>
      <c r="O2701" s="4">
        <v>32221418.599999979</v>
      </c>
      <c r="P2701" s="4">
        <v>39180673.580000006</v>
      </c>
      <c r="Q2701" s="4">
        <v>19748556.350000005</v>
      </c>
      <c r="R2701" s="4">
        <v>19432117.230000004</v>
      </c>
    </row>
    <row r="2702" spans="1:18" ht="15" x14ac:dyDescent="0.2">
      <c r="A2702" s="1" t="str" cm="1">
        <f t="array" ref="A2702">_xlfn.LET(
  _xlpm.n, UPPER(TRIM(C2702)),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C2702
  )
)</f>
        <v>South Australia</v>
      </c>
      <c r="B2702" s="1" t="str" cm="1">
        <f t="array" ref="B2702">_xlfn.LET(
  _xlpm.n, UPPER(TRIM(C2702)),
  _xlfn.XLOOKUP(
    _xlpm.n,
    {"AUSTRALIA","NSW","VIC","QLD","SA","WA","TAS","NT","ACT","UNK"},
    {"AU","NSW","VIC","QLD","SA","WA","TAS","NT","ACT","UNK"},
    C2702
  )
)</f>
        <v>SA</v>
      </c>
      <c r="C2702" s="1" t="s">
        <v>21</v>
      </c>
      <c r="D2702" s="11">
        <f t="shared" si="42"/>
        <v>43983</v>
      </c>
      <c r="E2702" s="1" t="s">
        <v>59</v>
      </c>
      <c r="F2702" s="1" t="s">
        <v>38</v>
      </c>
      <c r="G2702" s="4">
        <v>53041</v>
      </c>
      <c r="H2702" s="5">
        <v>14494760.850000001</v>
      </c>
      <c r="I2702" s="4">
        <v>32728</v>
      </c>
      <c r="J2702" s="4">
        <v>20313</v>
      </c>
      <c r="K2702" s="4">
        <v>6674501.3499999968</v>
      </c>
      <c r="L2702" s="4">
        <v>7820259.5</v>
      </c>
      <c r="M2702" s="6">
        <v>0.61703210723779722</v>
      </c>
      <c r="N2702" s="4">
        <v>68.082394359052401</v>
      </c>
      <c r="O2702" s="4">
        <v>12085343.449999996</v>
      </c>
      <c r="P2702" s="4">
        <v>15926197.840000004</v>
      </c>
      <c r="Q2702" s="4">
        <v>6674501.3499999968</v>
      </c>
      <c r="R2702" s="4">
        <v>9251696.4900000021</v>
      </c>
    </row>
    <row r="2703" spans="1:18" ht="15" x14ac:dyDescent="0.2">
      <c r="A2703" s="1" t="str" cm="1">
        <f t="array" ref="A2703">_xlfn.LET(
  _xlpm.n, UPPER(TRIM(C2703)),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C2703
  )
)</f>
        <v>Western Australia</v>
      </c>
      <c r="B2703" s="1" t="str" cm="1">
        <f t="array" ref="B2703">_xlfn.LET(
  _xlpm.n, UPPER(TRIM(C2703)),
  _xlfn.XLOOKUP(
    _xlpm.n,
    {"AUSTRALIA","NSW","VIC","QLD","SA","WA","TAS","NT","ACT","UNK"},
    {"AU","NSW","VIC","QLD","SA","WA","TAS","NT","ACT","UNK"},
    C2703
  )
)</f>
        <v>WA</v>
      </c>
      <c r="C2703" s="1" t="s">
        <v>22</v>
      </c>
      <c r="D2703" s="11">
        <f t="shared" si="42"/>
        <v>43983</v>
      </c>
      <c r="E2703" s="1" t="s">
        <v>59</v>
      </c>
      <c r="F2703" s="1" t="s">
        <v>38</v>
      </c>
      <c r="G2703" s="4">
        <v>72826</v>
      </c>
      <c r="H2703" s="5">
        <v>19224019.85000002</v>
      </c>
      <c r="I2703" s="4">
        <v>50867</v>
      </c>
      <c r="J2703" s="4">
        <v>21959</v>
      </c>
      <c r="K2703" s="4">
        <v>10003877.450000001</v>
      </c>
      <c r="L2703" s="4">
        <v>9220142.400000006</v>
      </c>
      <c r="M2703" s="6">
        <v>0.69847307280366899</v>
      </c>
      <c r="N2703" s="4">
        <v>78.148999771114674</v>
      </c>
      <c r="O2703" s="4">
        <v>15809667.75</v>
      </c>
      <c r="P2703" s="4">
        <v>20932471.149999976</v>
      </c>
      <c r="Q2703" s="4">
        <v>10003877.450000001</v>
      </c>
      <c r="R2703" s="4">
        <v>10928593.699999999</v>
      </c>
    </row>
    <row r="2704" spans="1:18" ht="15" x14ac:dyDescent="0.2">
      <c r="A2704" s="1" t="str" cm="1">
        <f t="array" ref="A2704">_xlfn.LET(
  _xlpm.n, UPPER(TRIM(C2704)),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C2704
  )
)</f>
        <v>Tasmania</v>
      </c>
      <c r="B2704" s="1" t="str" cm="1">
        <f t="array" ref="B2704">_xlfn.LET(
  _xlpm.n, UPPER(TRIM(C2704)),
  _xlfn.XLOOKUP(
    _xlpm.n,
    {"AUSTRALIA","NSW","VIC","QLD","SA","WA","TAS","NT","ACT","UNK"},
    {"AU","NSW","VIC","QLD","SA","WA","TAS","NT","ACT","UNK"},
    C2704
  )
)</f>
        <v>TAS</v>
      </c>
      <c r="C2704" s="1" t="s">
        <v>23</v>
      </c>
      <c r="D2704" s="11">
        <f t="shared" si="42"/>
        <v>43983</v>
      </c>
      <c r="E2704" s="1" t="s">
        <v>59</v>
      </c>
      <c r="F2704" s="1" t="s">
        <v>38</v>
      </c>
      <c r="G2704" s="4">
        <v>21551</v>
      </c>
      <c r="H2704" s="5">
        <v>3868027.1499999994</v>
      </c>
      <c r="I2704" s="4">
        <v>18336</v>
      </c>
      <c r="J2704" s="4">
        <v>3215</v>
      </c>
      <c r="K2704" s="4">
        <v>3075951.3000000003</v>
      </c>
      <c r="L2704" s="4">
        <v>792075.85000000009</v>
      </c>
      <c r="M2704" s="6">
        <v>0.85081898751798057</v>
      </c>
      <c r="N2704" s="4">
        <v>33.1801110385369</v>
      </c>
      <c r="O2704" s="4">
        <v>4144364.2000000011</v>
      </c>
      <c r="P2704" s="4">
        <v>3990798.0000000019</v>
      </c>
      <c r="Q2704" s="4">
        <v>3075951.3000000003</v>
      </c>
      <c r="R2704" s="4">
        <v>914846.69999999949</v>
      </c>
    </row>
    <row r="2705" spans="1:18" ht="15" x14ac:dyDescent="0.2">
      <c r="A2705" s="1" t="str" cm="1">
        <f t="array" ref="A2705">_xlfn.LET(
  _xlpm.n, UPPER(TRIM(C2705)),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C2705
  )
)</f>
        <v>Northern Territory</v>
      </c>
      <c r="B2705" s="1" t="str" cm="1">
        <f t="array" ref="B2705">_xlfn.LET(
  _xlpm.n, UPPER(TRIM(C2705)),
  _xlfn.XLOOKUP(
    _xlpm.n,
    {"AUSTRALIA","NSW","VIC","QLD","SA","WA","TAS","NT","ACT","UNK"},
    {"AU","NSW","VIC","QLD","SA","WA","TAS","NT","ACT","UNK"},
    C2705
  )
)</f>
        <v>NT</v>
      </c>
      <c r="C2705" s="1" t="s">
        <v>24</v>
      </c>
      <c r="D2705" s="11">
        <f t="shared" si="42"/>
        <v>43983</v>
      </c>
      <c r="E2705" s="1" t="s">
        <v>59</v>
      </c>
      <c r="F2705" s="1" t="s">
        <v>38</v>
      </c>
      <c r="G2705" s="4">
        <v>4087</v>
      </c>
      <c r="H2705" s="5">
        <v>675221.54999999981</v>
      </c>
      <c r="I2705" s="4">
        <v>3901</v>
      </c>
      <c r="J2705" s="4">
        <v>186</v>
      </c>
      <c r="K2705" s="4">
        <v>621564.20000000007</v>
      </c>
      <c r="L2705" s="4">
        <v>53657.349999999991</v>
      </c>
      <c r="M2705" s="6">
        <v>0.95448984585270369</v>
      </c>
      <c r="N2705" s="4">
        <v>74.148456790123447</v>
      </c>
      <c r="O2705" s="4">
        <v>746014.2</v>
      </c>
      <c r="P2705" s="4">
        <v>692472.95000000007</v>
      </c>
      <c r="Q2705" s="4">
        <v>621564.20000000007</v>
      </c>
      <c r="R2705" s="4">
        <v>70908.75</v>
      </c>
    </row>
    <row r="2706" spans="1:18" ht="15" x14ac:dyDescent="0.2">
      <c r="A2706" s="1" t="str" cm="1">
        <f t="array" ref="A2706">_xlfn.LET(
  _xlpm.n, UPPER(TRIM(C2706)),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C2706
  )
)</f>
        <v>Australian Capital Territory</v>
      </c>
      <c r="B2706" s="1" t="str" cm="1">
        <f t="array" ref="B2706">_xlfn.LET(
  _xlpm.n, UPPER(TRIM(C2706)),
  _xlfn.XLOOKUP(
    _xlpm.n,
    {"AUSTRALIA","NSW","VIC","QLD","SA","WA","TAS","NT","ACT","UNK"},
    {"AU","NSW","VIC","QLD","SA","WA","TAS","NT","ACT","UNK"},
    C2706
  )
)</f>
        <v>ACT</v>
      </c>
      <c r="C2706" s="1" t="s">
        <v>25</v>
      </c>
      <c r="D2706" s="11">
        <f t="shared" si="42"/>
        <v>43983</v>
      </c>
      <c r="E2706" s="1" t="s">
        <v>59</v>
      </c>
      <c r="F2706" s="1" t="s">
        <v>38</v>
      </c>
      <c r="G2706" s="4">
        <v>7464</v>
      </c>
      <c r="H2706" s="5">
        <v>1429398.7999999993</v>
      </c>
      <c r="I2706" s="4">
        <v>6156</v>
      </c>
      <c r="J2706" s="4">
        <v>1308</v>
      </c>
      <c r="K2706" s="4">
        <v>996506.59999999986</v>
      </c>
      <c r="L2706" s="4">
        <v>432892.2</v>
      </c>
      <c r="M2706" s="6">
        <v>0.82475884244372988</v>
      </c>
      <c r="N2706" s="4">
        <v>65.214928684627566</v>
      </c>
      <c r="O2706" s="4">
        <v>1401699.6000000006</v>
      </c>
      <c r="P2706" s="4">
        <v>1517529.7899999989</v>
      </c>
      <c r="Q2706" s="4">
        <v>996506.59999999986</v>
      </c>
      <c r="R2706" s="4">
        <v>521023.19000000006</v>
      </c>
    </row>
    <row r="2707" spans="1:18" ht="15" x14ac:dyDescent="0.2">
      <c r="A2707" s="1" t="str" cm="1">
        <f t="array" ref="A2707">_xlfn.LET(
  _xlpm.n, UPPER(TRIM(C2707)),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C2707
  )
)</f>
        <v>Australia</v>
      </c>
      <c r="B2707" s="1" t="str" cm="1">
        <f t="array" ref="B2707">_xlfn.LET(
  _xlpm.n, UPPER(TRIM(C2707)),
  _xlfn.XLOOKUP(
    _xlpm.n,
    {"AUSTRALIA","NSW","VIC","QLD","SA","WA","TAS","NT","ACT","UNK"},
    {"AU","NSW","VIC","QLD","SA","WA","TAS","NT","ACT","UNK"},
    C2707
  )
)</f>
        <v>AU</v>
      </c>
      <c r="C2707" s="2" t="s">
        <v>15</v>
      </c>
      <c r="D2707" s="12">
        <f t="shared" si="42"/>
        <v>43983</v>
      </c>
      <c r="E2707" s="3" t="s">
        <v>59</v>
      </c>
      <c r="F2707" s="3" t="s">
        <v>39</v>
      </c>
      <c r="G2707" s="8">
        <v>2547258</v>
      </c>
      <c r="H2707" s="9">
        <v>604293447.21999669</v>
      </c>
      <c r="I2707" s="8">
        <v>1549866</v>
      </c>
      <c r="J2707" s="8">
        <v>997392</v>
      </c>
      <c r="K2707" s="8">
        <v>489805859.65000087</v>
      </c>
      <c r="L2707" s="8">
        <v>114487587.56999998</v>
      </c>
      <c r="M2707" s="10">
        <v>0.60844484539846377</v>
      </c>
      <c r="N2707" s="8">
        <v>130.96747779056565</v>
      </c>
      <c r="O2707" s="8">
        <v>693857524.94999135</v>
      </c>
      <c r="P2707" s="8">
        <v>689499292.03999496</v>
      </c>
      <c r="Q2707" s="8">
        <v>489805859.65000087</v>
      </c>
      <c r="R2707" s="8">
        <v>199693432.39000046</v>
      </c>
    </row>
    <row r="2708" spans="1:18" ht="15" x14ac:dyDescent="0.2">
      <c r="A2708" s="1" t="str" cm="1">
        <f t="array" ref="A2708">_xlfn.LET(
  _xlpm.n, UPPER(TRIM(C2708)),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C2708
  )
)</f>
        <v>New South Wales</v>
      </c>
      <c r="B2708" s="1" t="str" cm="1">
        <f t="array" ref="B2708">_xlfn.LET(
  _xlpm.n, UPPER(TRIM(C2708)),
  _xlfn.XLOOKUP(
    _xlpm.n,
    {"AUSTRALIA","NSW","VIC","QLD","SA","WA","TAS","NT","ACT","UNK"},
    {"AU","NSW","VIC","QLD","SA","WA","TAS","NT","ACT","UNK"},
    C2708
  )
)</f>
        <v>NSW</v>
      </c>
      <c r="C2708" s="1" t="s">
        <v>18</v>
      </c>
      <c r="D2708" s="11">
        <f t="shared" si="42"/>
        <v>43983</v>
      </c>
      <c r="E2708" s="1" t="s">
        <v>59</v>
      </c>
      <c r="F2708" s="1" t="s">
        <v>39</v>
      </c>
      <c r="G2708" s="4">
        <v>821592</v>
      </c>
      <c r="H2708" s="5">
        <v>197739848.36000016</v>
      </c>
      <c r="I2708" s="4">
        <v>510002</v>
      </c>
      <c r="J2708" s="4">
        <v>311590</v>
      </c>
      <c r="K2708" s="4">
        <v>159682510.30000022</v>
      </c>
      <c r="L2708" s="4">
        <v>38057338.059999987</v>
      </c>
      <c r="M2708" s="6">
        <v>0.62074849803795562</v>
      </c>
      <c r="N2708" s="4">
        <v>132.74832761583525</v>
      </c>
      <c r="O2708" s="4">
        <v>226901821.9400005</v>
      </c>
      <c r="P2708" s="4">
        <v>226378939.97000021</v>
      </c>
      <c r="Q2708" s="4">
        <v>159682510.30000022</v>
      </c>
      <c r="R2708" s="4">
        <v>66696429.669999942</v>
      </c>
    </row>
    <row r="2709" spans="1:18" ht="15" x14ac:dyDescent="0.2">
      <c r="A2709" s="1" t="str" cm="1">
        <f t="array" ref="A2709">_xlfn.LET(
  _xlpm.n, UPPER(TRIM(C2709)),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C2709
  )
)</f>
        <v>Victoria</v>
      </c>
      <c r="B2709" s="1" t="str" cm="1">
        <f t="array" ref="B2709">_xlfn.LET(
  _xlpm.n, UPPER(TRIM(C2709)),
  _xlfn.XLOOKUP(
    _xlpm.n,
    {"AUSTRALIA","NSW","VIC","QLD","SA","WA","TAS","NT","ACT","UNK"},
    {"AU","NSW","VIC","QLD","SA","WA","TAS","NT","ACT","UNK"},
    C2709
  )
)</f>
        <v>VIC</v>
      </c>
      <c r="C2709" s="1" t="s">
        <v>19</v>
      </c>
      <c r="D2709" s="11">
        <f t="shared" si="42"/>
        <v>43983</v>
      </c>
      <c r="E2709" s="1" t="s">
        <v>59</v>
      </c>
      <c r="F2709" s="1" t="s">
        <v>39</v>
      </c>
      <c r="G2709" s="4">
        <v>589366</v>
      </c>
      <c r="H2709" s="5">
        <v>148155405.96000028</v>
      </c>
      <c r="I2709" s="4">
        <v>363487</v>
      </c>
      <c r="J2709" s="4">
        <v>225879</v>
      </c>
      <c r="K2709" s="4">
        <v>118598943.65000014</v>
      </c>
      <c r="L2709" s="4">
        <v>29556462.309999987</v>
      </c>
      <c r="M2709" s="6">
        <v>0.61674239776301998</v>
      </c>
      <c r="N2709" s="4">
        <v>172.62823730372526</v>
      </c>
      <c r="O2709" s="4">
        <v>168556430.19999981</v>
      </c>
      <c r="P2709" s="4">
        <v>170476251.22000024</v>
      </c>
      <c r="Q2709" s="4">
        <v>118598943.65000014</v>
      </c>
      <c r="R2709" s="4">
        <v>51877307.57000006</v>
      </c>
    </row>
    <row r="2710" spans="1:18" ht="15" x14ac:dyDescent="0.2">
      <c r="A2710" s="1" t="str" cm="1">
        <f t="array" ref="A2710">_xlfn.LET(
  _xlpm.n, UPPER(TRIM(C2710)),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C2710
  )
)</f>
        <v>Queensland</v>
      </c>
      <c r="B2710" s="1" t="str" cm="1">
        <f t="array" ref="B2710">_xlfn.LET(
  _xlpm.n, UPPER(TRIM(C2710)),
  _xlfn.XLOOKUP(
    _xlpm.n,
    {"AUSTRALIA","NSW","VIC","QLD","SA","WA","TAS","NT","ACT","UNK"},
    {"AU","NSW","VIC","QLD","SA","WA","TAS","NT","ACT","UNK"},
    C2710
  )
)</f>
        <v>QLD</v>
      </c>
      <c r="C2710" s="1" t="s">
        <v>20</v>
      </c>
      <c r="D2710" s="11">
        <f t="shared" si="42"/>
        <v>43983</v>
      </c>
      <c r="E2710" s="1" t="s">
        <v>59</v>
      </c>
      <c r="F2710" s="1" t="s">
        <v>39</v>
      </c>
      <c r="G2710" s="4">
        <v>580256</v>
      </c>
      <c r="H2710" s="5">
        <v>129962724.46999979</v>
      </c>
      <c r="I2710" s="4">
        <v>333765</v>
      </c>
      <c r="J2710" s="4">
        <v>246491</v>
      </c>
      <c r="K2710" s="4">
        <v>106662892.34999989</v>
      </c>
      <c r="L2710" s="4">
        <v>23299832.120000008</v>
      </c>
      <c r="M2710" s="6">
        <v>0.57520301384216621</v>
      </c>
      <c r="N2710" s="4">
        <v>118.76554606036032</v>
      </c>
      <c r="O2710" s="4">
        <v>150277269.95999998</v>
      </c>
      <c r="P2710" s="4">
        <v>147476975.62999988</v>
      </c>
      <c r="Q2710" s="4">
        <v>106662892.34999989</v>
      </c>
      <c r="R2710" s="4">
        <v>40814083.279999956</v>
      </c>
    </row>
    <row r="2711" spans="1:18" ht="15" x14ac:dyDescent="0.2">
      <c r="A2711" s="1" t="str" cm="1">
        <f t="array" ref="A2711">_xlfn.LET(
  _xlpm.n, UPPER(TRIM(C2711)),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C2711
  )
)</f>
        <v>South Australia</v>
      </c>
      <c r="B2711" s="1" t="str" cm="1">
        <f t="array" ref="B2711">_xlfn.LET(
  _xlpm.n, UPPER(TRIM(C2711)),
  _xlfn.XLOOKUP(
    _xlpm.n,
    {"AUSTRALIA","NSW","VIC","QLD","SA","WA","TAS","NT","ACT","UNK"},
    {"AU","NSW","VIC","QLD","SA","WA","TAS","NT","ACT","UNK"},
    C2711
  )
)</f>
        <v>SA</v>
      </c>
      <c r="C2711" s="1" t="s">
        <v>21</v>
      </c>
      <c r="D2711" s="11">
        <f t="shared" si="42"/>
        <v>43983</v>
      </c>
      <c r="E2711" s="1" t="s">
        <v>59</v>
      </c>
      <c r="F2711" s="1" t="s">
        <v>39</v>
      </c>
      <c r="G2711" s="4">
        <v>193175</v>
      </c>
      <c r="H2711" s="5">
        <v>45922568.649999999</v>
      </c>
      <c r="I2711" s="4">
        <v>107152</v>
      </c>
      <c r="J2711" s="4">
        <v>86023</v>
      </c>
      <c r="K2711" s="4">
        <v>36229167.349999949</v>
      </c>
      <c r="L2711" s="4">
        <v>9693401.2999999952</v>
      </c>
      <c r="M2711" s="6">
        <v>0.55468875372071957</v>
      </c>
      <c r="N2711" s="4">
        <v>99.819472949481167</v>
      </c>
      <c r="O2711" s="4">
        <v>52919571.749999911</v>
      </c>
      <c r="P2711" s="4">
        <v>52467721.389999919</v>
      </c>
      <c r="Q2711" s="4">
        <v>36229167.349999949</v>
      </c>
      <c r="R2711" s="4">
        <v>16238554.040000007</v>
      </c>
    </row>
    <row r="2712" spans="1:18" ht="15" x14ac:dyDescent="0.2">
      <c r="A2712" s="1" t="str" cm="1">
        <f t="array" ref="A2712">_xlfn.LET(
  _xlpm.n, UPPER(TRIM(C2712)),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C2712
  )
)</f>
        <v>Western Australia</v>
      </c>
      <c r="B2712" s="1" t="str" cm="1">
        <f t="array" ref="B2712">_xlfn.LET(
  _xlpm.n, UPPER(TRIM(C2712)),
  _xlfn.XLOOKUP(
    _xlpm.n,
    {"AUSTRALIA","NSW","VIC","QLD","SA","WA","TAS","NT","ACT","UNK"},
    {"AU","NSW","VIC","QLD","SA","WA","TAS","NT","ACT","UNK"},
    C2712
  )
)</f>
        <v>WA</v>
      </c>
      <c r="C2712" s="1" t="s">
        <v>22</v>
      </c>
      <c r="D2712" s="11">
        <f t="shared" si="42"/>
        <v>43983</v>
      </c>
      <c r="E2712" s="1" t="s">
        <v>59</v>
      </c>
      <c r="F2712" s="1" t="s">
        <v>39</v>
      </c>
      <c r="G2712" s="4">
        <v>253058</v>
      </c>
      <c r="H2712" s="5">
        <v>53657120.149999931</v>
      </c>
      <c r="I2712" s="4">
        <v>163663</v>
      </c>
      <c r="J2712" s="4">
        <v>89395</v>
      </c>
      <c r="K2712" s="4">
        <v>44528389.99999997</v>
      </c>
      <c r="L2712" s="4">
        <v>9128730.1500000115</v>
      </c>
      <c r="M2712" s="6">
        <v>0.64674106331354864</v>
      </c>
      <c r="N2712" s="4">
        <v>94.463242855821576</v>
      </c>
      <c r="O2712" s="4">
        <v>62215979.049999908</v>
      </c>
      <c r="P2712" s="4">
        <v>60447345.469999962</v>
      </c>
      <c r="Q2712" s="4">
        <v>44528389.99999997</v>
      </c>
      <c r="R2712" s="4">
        <v>15918955.470000004</v>
      </c>
    </row>
    <row r="2713" spans="1:18" ht="15" x14ac:dyDescent="0.2">
      <c r="A2713" s="1" t="str" cm="1">
        <f t="array" ref="A2713">_xlfn.LET(
  _xlpm.n, UPPER(TRIM(C2713)),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C2713
  )
)</f>
        <v>Tasmania</v>
      </c>
      <c r="B2713" s="1" t="str" cm="1">
        <f t="array" ref="B2713">_xlfn.LET(
  _xlpm.n, UPPER(TRIM(C2713)),
  _xlfn.XLOOKUP(
    _xlpm.n,
    {"AUSTRALIA","NSW","VIC","QLD","SA","WA","TAS","NT","ACT","UNK"},
    {"AU","NSW","VIC","QLD","SA","WA","TAS","NT","ACT","UNK"},
    C2713
  )
)</f>
        <v>TAS</v>
      </c>
      <c r="C2713" s="1" t="s">
        <v>23</v>
      </c>
      <c r="D2713" s="11">
        <f t="shared" si="42"/>
        <v>43983</v>
      </c>
      <c r="E2713" s="1" t="s">
        <v>59</v>
      </c>
      <c r="F2713" s="1" t="s">
        <v>39</v>
      </c>
      <c r="G2713" s="4">
        <v>54447</v>
      </c>
      <c r="H2713" s="5">
        <v>16742132.579999989</v>
      </c>
      <c r="I2713" s="4">
        <v>34576</v>
      </c>
      <c r="J2713" s="4">
        <v>19871</v>
      </c>
      <c r="K2713" s="4">
        <v>14656512.199999984</v>
      </c>
      <c r="L2713" s="4">
        <v>2085620.3800000013</v>
      </c>
      <c r="M2713" s="6">
        <v>0.63503957977482695</v>
      </c>
      <c r="N2713" s="4">
        <v>75.480419700214142</v>
      </c>
      <c r="O2713" s="4">
        <v>19522937.949999999</v>
      </c>
      <c r="P2713" s="4">
        <v>17992577.700000022</v>
      </c>
      <c r="Q2713" s="4">
        <v>14656512.199999984</v>
      </c>
      <c r="R2713" s="4">
        <v>3336065.4999999977</v>
      </c>
    </row>
    <row r="2714" spans="1:18" ht="15" x14ac:dyDescent="0.2">
      <c r="A2714" s="1" t="str" cm="1">
        <f t="array" ref="A2714">_xlfn.LET(
  _xlpm.n, UPPER(TRIM(C2714)),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C2714
  )
)</f>
        <v>Northern Territory</v>
      </c>
      <c r="B2714" s="1" t="str" cm="1">
        <f t="array" ref="B2714">_xlfn.LET(
  _xlpm.n, UPPER(TRIM(C2714)),
  _xlfn.XLOOKUP(
    _xlpm.n,
    {"AUSTRALIA","NSW","VIC","QLD","SA","WA","TAS","NT","ACT","UNK"},
    {"AU","NSW","VIC","QLD","SA","WA","TAS","NT","ACT","UNK"},
    C2714
  )
)</f>
        <v>NT</v>
      </c>
      <c r="C2714" s="1" t="s">
        <v>24</v>
      </c>
      <c r="D2714" s="11">
        <f t="shared" si="42"/>
        <v>43983</v>
      </c>
      <c r="E2714" s="1" t="s">
        <v>59</v>
      </c>
      <c r="F2714" s="1" t="s">
        <v>39</v>
      </c>
      <c r="G2714" s="4">
        <v>15862</v>
      </c>
      <c r="H2714" s="5">
        <v>5083802.1999999918</v>
      </c>
      <c r="I2714" s="4">
        <v>13094</v>
      </c>
      <c r="J2714" s="4">
        <v>2768</v>
      </c>
      <c r="K2714" s="4">
        <v>4568180.7499999944</v>
      </c>
      <c r="L2714" s="4">
        <v>515621.44999999984</v>
      </c>
      <c r="M2714" s="6">
        <v>0.82549489345605853</v>
      </c>
      <c r="N2714" s="4">
        <v>219.58702161729394</v>
      </c>
      <c r="O2714" s="4">
        <v>5724317.349999994</v>
      </c>
      <c r="P2714" s="4">
        <v>5451134.1299999943</v>
      </c>
      <c r="Q2714" s="4">
        <v>4568180.7499999944</v>
      </c>
      <c r="R2714" s="4">
        <v>882953.38</v>
      </c>
    </row>
    <row r="2715" spans="1:18" ht="15" x14ac:dyDescent="0.2">
      <c r="A2715" s="1" t="str" cm="1">
        <f t="array" ref="A2715">_xlfn.LET(
  _xlpm.n, UPPER(TRIM(C2715)),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C2715
  )
)</f>
        <v>Australian Capital Territory</v>
      </c>
      <c r="B2715" s="1" t="str" cm="1">
        <f t="array" ref="B2715">_xlfn.LET(
  _xlpm.n, UPPER(TRIM(C2715)),
  _xlfn.XLOOKUP(
    _xlpm.n,
    {"AUSTRALIA","NSW","VIC","QLD","SA","WA","TAS","NT","ACT","UNK"},
    {"AU","NSW","VIC","QLD","SA","WA","TAS","NT","ACT","UNK"},
    C2715
  )
)</f>
        <v>ACT</v>
      </c>
      <c r="C2715" s="1" t="s">
        <v>25</v>
      </c>
      <c r="D2715" s="11">
        <f t="shared" si="42"/>
        <v>43983</v>
      </c>
      <c r="E2715" s="1" t="s">
        <v>59</v>
      </c>
      <c r="F2715" s="1" t="s">
        <v>39</v>
      </c>
      <c r="G2715" s="4">
        <v>39491</v>
      </c>
      <c r="H2715" s="5">
        <v>7028082.3000000082</v>
      </c>
      <c r="I2715" s="4">
        <v>24118</v>
      </c>
      <c r="J2715" s="4">
        <v>15373</v>
      </c>
      <c r="K2715" s="4">
        <v>4877552.2500000037</v>
      </c>
      <c r="L2715" s="4">
        <v>2150530.0499999984</v>
      </c>
      <c r="M2715" s="6">
        <v>0.61072143019928593</v>
      </c>
      <c r="N2715" s="4">
        <v>159.79179413072484</v>
      </c>
      <c r="O2715" s="4">
        <v>7737120.4500000002</v>
      </c>
      <c r="P2715" s="4">
        <v>8806474.7300000023</v>
      </c>
      <c r="Q2715" s="4">
        <v>4877552.2500000037</v>
      </c>
      <c r="R2715" s="4">
        <v>3928922.4799999991</v>
      </c>
    </row>
    <row r="2716" spans="1:18" ht="15" x14ac:dyDescent="0.2">
      <c r="A2716" s="1" t="str" cm="1">
        <f t="array" ref="A2716">_xlfn.LET(
  _xlpm.n, UPPER(TRIM(C2716)),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C2716
  )
)</f>
        <v>Unknown</v>
      </c>
      <c r="B2716" s="1" t="str" cm="1">
        <f t="array" ref="B2716">_xlfn.LET(
  _xlpm.n, UPPER(TRIM(C2716)),
  _xlfn.XLOOKUP(
    _xlpm.n,
    {"AUSTRALIA","NSW","VIC","QLD","SA","WA","TAS","NT","ACT","UNK"},
    {"AU","NSW","VIC","QLD","SA","WA","TAS","NT","ACT","UNK"},
    C2716
  )
)</f>
        <v>UNK</v>
      </c>
      <c r="C2716" s="1" t="s">
        <v>26</v>
      </c>
      <c r="D2716" s="11">
        <f t="shared" si="42"/>
        <v>43983</v>
      </c>
      <c r="E2716" s="1" t="s">
        <v>59</v>
      </c>
      <c r="F2716" s="1" t="s">
        <v>39</v>
      </c>
      <c r="G2716" s="4">
        <v>11</v>
      </c>
      <c r="H2716" s="5">
        <v>1762.5500000000004</v>
      </c>
      <c r="I2716" s="4">
        <v>9</v>
      </c>
      <c r="J2716" s="4">
        <v>2</v>
      </c>
      <c r="K2716" s="4">
        <v>1710.8000000000004</v>
      </c>
      <c r="L2716" s="4">
        <v>51.75</v>
      </c>
      <c r="M2716" s="6">
        <v>0.81818181818181823</v>
      </c>
      <c r="N2716" s="4">
        <v>49.25</v>
      </c>
      <c r="O2716" s="4">
        <v>2076.2999999999997</v>
      </c>
      <c r="P2716" s="4">
        <v>1871.8000000000004</v>
      </c>
      <c r="Q2716" s="4">
        <v>1710.8000000000004</v>
      </c>
      <c r="R2716" s="4">
        <v>161</v>
      </c>
    </row>
    <row r="2717" spans="1:18" ht="15" x14ac:dyDescent="0.2">
      <c r="A2717" s="1" t="str" cm="1">
        <f t="array" ref="A2717">_xlfn.LET(
  _xlpm.n, UPPER(TRIM(C2717)),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C2717
  )
)</f>
        <v>Australia</v>
      </c>
      <c r="B2717" s="1" t="str" cm="1">
        <f t="array" ref="B2717">_xlfn.LET(
  _xlpm.n, UPPER(TRIM(C2717)),
  _xlfn.XLOOKUP(
    _xlpm.n,
    {"AUSTRALIA","NSW","VIC","QLD","SA","WA","TAS","NT","ACT","UNK"},
    {"AU","NSW","VIC","QLD","SA","WA","TAS","NT","ACT","UNK"},
    C2717
  )
)</f>
        <v>AU</v>
      </c>
      <c r="C2717" s="2" t="s">
        <v>15</v>
      </c>
      <c r="D2717" s="12">
        <f t="shared" si="42"/>
        <v>43891</v>
      </c>
      <c r="E2717" s="3" t="s">
        <v>60</v>
      </c>
      <c r="F2717" s="2" t="s">
        <v>17</v>
      </c>
      <c r="G2717" s="8">
        <v>106027558</v>
      </c>
      <c r="H2717" s="9">
        <v>5987486114.08006</v>
      </c>
      <c r="I2717" s="8">
        <v>84040271</v>
      </c>
      <c r="J2717" s="8">
        <v>21987287</v>
      </c>
      <c r="K2717" s="8">
        <v>4250977304.700047</v>
      </c>
      <c r="L2717" s="8">
        <v>1736508809.3799846</v>
      </c>
      <c r="M2717" s="10">
        <v>0.79262667730214065</v>
      </c>
      <c r="N2717" s="8">
        <v>72.179028848075362</v>
      </c>
      <c r="O2717" s="8">
        <v>6619863237.619875</v>
      </c>
      <c r="P2717" s="8">
        <v>7772803713.9398108</v>
      </c>
      <c r="Q2717" s="8">
        <v>4248625113.950038</v>
      </c>
      <c r="R2717" s="8">
        <v>3524178599.9900746</v>
      </c>
    </row>
    <row r="2718" spans="1:18" ht="15" x14ac:dyDescent="0.2">
      <c r="A2718" s="1" t="str" cm="1">
        <f t="array" ref="A2718">_xlfn.LET(
  _xlpm.n, UPPER(TRIM(C2718)),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C2718
  )
)</f>
        <v>New South Wales</v>
      </c>
      <c r="B2718" s="1" t="str" cm="1">
        <f t="array" ref="B2718">_xlfn.LET(
  _xlpm.n, UPPER(TRIM(C2718)),
  _xlfn.XLOOKUP(
    _xlpm.n,
    {"AUSTRALIA","NSW","VIC","QLD","SA","WA","TAS","NT","ACT","UNK"},
    {"AU","NSW","VIC","QLD","SA","WA","TAS","NT","ACT","UNK"},
    C2718
  )
)</f>
        <v>NSW</v>
      </c>
      <c r="C2718" s="1" t="s">
        <v>18</v>
      </c>
      <c r="D2718" s="11">
        <f t="shared" si="42"/>
        <v>43891</v>
      </c>
      <c r="E2718" s="1" t="s">
        <v>60</v>
      </c>
      <c r="F2718" s="1" t="s">
        <v>17</v>
      </c>
      <c r="G2718" s="4">
        <v>35310289</v>
      </c>
      <c r="H2718" s="5">
        <v>2004892823.6000021</v>
      </c>
      <c r="I2718" s="4">
        <v>28256377</v>
      </c>
      <c r="J2718" s="4">
        <v>7053912</v>
      </c>
      <c r="K2718" s="4">
        <v>1451624491.7499995</v>
      </c>
      <c r="L2718" s="4">
        <v>553268331.84999597</v>
      </c>
      <c r="M2718" s="6">
        <v>0.80023069196629915</v>
      </c>
      <c r="N2718" s="4">
        <v>79.331785480722971</v>
      </c>
      <c r="O2718" s="4">
        <v>2215114238.5500126</v>
      </c>
      <c r="P2718" s="4">
        <v>2603277021.8000154</v>
      </c>
      <c r="Q2718" s="4">
        <v>1450678748.45</v>
      </c>
      <c r="R2718" s="4">
        <v>1152598273.3500056</v>
      </c>
    </row>
    <row r="2719" spans="1:18" ht="15" x14ac:dyDescent="0.2">
      <c r="A2719" s="1" t="str" cm="1">
        <f t="array" ref="A2719">_xlfn.LET(
  _xlpm.n, UPPER(TRIM(C2719)),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C2719
  )
)</f>
        <v>Victoria</v>
      </c>
      <c r="B2719" s="1" t="str" cm="1">
        <f t="array" ref="B2719">_xlfn.LET(
  _xlpm.n, UPPER(TRIM(C2719)),
  _xlfn.XLOOKUP(
    _xlpm.n,
    {"AUSTRALIA","NSW","VIC","QLD","SA","WA","TAS","NT","ACT","UNK"},
    {"AU","NSW","VIC","QLD","SA","WA","TAS","NT","ACT","UNK"},
    C2719
  )
)</f>
        <v>VIC</v>
      </c>
      <c r="C2719" s="1" t="s">
        <v>19</v>
      </c>
      <c r="D2719" s="11">
        <f t="shared" si="42"/>
        <v>43891</v>
      </c>
      <c r="E2719" s="1" t="s">
        <v>60</v>
      </c>
      <c r="F2719" s="1" t="s">
        <v>17</v>
      </c>
      <c r="G2719" s="4">
        <v>26849886</v>
      </c>
      <c r="H2719" s="5">
        <v>1514450436.009995</v>
      </c>
      <c r="I2719" s="4">
        <v>21123719</v>
      </c>
      <c r="J2719" s="4">
        <v>5726167</v>
      </c>
      <c r="K2719" s="4">
        <v>1061510161.6499976</v>
      </c>
      <c r="L2719" s="4">
        <v>452940274.36000085</v>
      </c>
      <c r="M2719" s="6">
        <v>0.78673402933628844</v>
      </c>
      <c r="N2719" s="4">
        <v>71.423837690986304</v>
      </c>
      <c r="O2719" s="4">
        <v>1676131694.2599938</v>
      </c>
      <c r="P2719" s="4">
        <v>1967956571.460007</v>
      </c>
      <c r="Q2719" s="4">
        <v>1060973158.5499977</v>
      </c>
      <c r="R2719" s="4">
        <v>906983412.90999198</v>
      </c>
    </row>
    <row r="2720" spans="1:18" ht="15" x14ac:dyDescent="0.2">
      <c r="A2720" s="1" t="str" cm="1">
        <f t="array" ref="A2720">_xlfn.LET(
  _xlpm.n, UPPER(TRIM(C2720)),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C2720
  )
)</f>
        <v>Queensland</v>
      </c>
      <c r="B2720" s="1" t="str" cm="1">
        <f t="array" ref="B2720">_xlfn.LET(
  _xlpm.n, UPPER(TRIM(C2720)),
  _xlfn.XLOOKUP(
    _xlpm.n,
    {"AUSTRALIA","NSW","VIC","QLD","SA","WA","TAS","NT","ACT","UNK"},
    {"AU","NSW","VIC","QLD","SA","WA","TAS","NT","ACT","UNK"},
    C2720
  )
)</f>
        <v>QLD</v>
      </c>
      <c r="C2720" s="1" t="s">
        <v>20</v>
      </c>
      <c r="D2720" s="11">
        <f t="shared" si="42"/>
        <v>43891</v>
      </c>
      <c r="E2720" s="1" t="s">
        <v>60</v>
      </c>
      <c r="F2720" s="1" t="s">
        <v>17</v>
      </c>
      <c r="G2720" s="4">
        <v>22287000</v>
      </c>
      <c r="H2720" s="5">
        <v>1267186616.8599954</v>
      </c>
      <c r="I2720" s="4">
        <v>17733364</v>
      </c>
      <c r="J2720" s="4">
        <v>4553636</v>
      </c>
      <c r="K2720" s="4">
        <v>916465756.84999716</v>
      </c>
      <c r="L2720" s="4">
        <v>350720860.0100013</v>
      </c>
      <c r="M2720" s="6">
        <v>0.79568196706600258</v>
      </c>
      <c r="N2720" s="4">
        <v>69.03119891606292</v>
      </c>
      <c r="O2720" s="4">
        <v>1400439597.6700146</v>
      </c>
      <c r="P2720" s="4">
        <v>1629298192.5700202</v>
      </c>
      <c r="Q2720" s="4">
        <v>916111844.84999728</v>
      </c>
      <c r="R2720" s="4">
        <v>713186347.71999657</v>
      </c>
    </row>
    <row r="2721" spans="1:18" ht="15" x14ac:dyDescent="0.2">
      <c r="A2721" s="1" t="str" cm="1">
        <f t="array" ref="A2721">_xlfn.LET(
  _xlpm.n, UPPER(TRIM(C2721)),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C2721
  )
)</f>
        <v>South Australia</v>
      </c>
      <c r="B2721" s="1" t="str" cm="1">
        <f t="array" ref="B2721">_xlfn.LET(
  _xlpm.n, UPPER(TRIM(C2721)),
  _xlfn.XLOOKUP(
    _xlpm.n,
    {"AUSTRALIA","NSW","VIC","QLD","SA","WA","TAS","NT","ACT","UNK"},
    {"AU","NSW","VIC","QLD","SA","WA","TAS","NT","ACT","UNK"},
    C2721
  )
)</f>
        <v>SA</v>
      </c>
      <c r="C2721" s="1" t="s">
        <v>21</v>
      </c>
      <c r="D2721" s="11">
        <f t="shared" si="42"/>
        <v>43891</v>
      </c>
      <c r="E2721" s="1" t="s">
        <v>60</v>
      </c>
      <c r="F2721" s="1" t="s">
        <v>17</v>
      </c>
      <c r="G2721" s="4">
        <v>7557437</v>
      </c>
      <c r="H2721" s="5">
        <v>415091652.3499977</v>
      </c>
      <c r="I2721" s="4">
        <v>5979677</v>
      </c>
      <c r="J2721" s="4">
        <v>1577760</v>
      </c>
      <c r="K2721" s="4">
        <v>284611813.30000049</v>
      </c>
      <c r="L2721" s="4">
        <v>130479839.0500005</v>
      </c>
      <c r="M2721" s="6">
        <v>0.79123081012782503</v>
      </c>
      <c r="N2721" s="4">
        <v>59.608896480526887</v>
      </c>
      <c r="O2721" s="4">
        <v>459235568.79999709</v>
      </c>
      <c r="P2721" s="4">
        <v>529278218.32999927</v>
      </c>
      <c r="Q2721" s="4">
        <v>284309383.65000004</v>
      </c>
      <c r="R2721" s="4">
        <v>244968834.68000138</v>
      </c>
    </row>
    <row r="2722" spans="1:18" ht="15" x14ac:dyDescent="0.2">
      <c r="A2722" s="1" t="str" cm="1">
        <f t="array" ref="A2722">_xlfn.LET(
  _xlpm.n, UPPER(TRIM(C2722)),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C2722
  )
)</f>
        <v>Western Australia</v>
      </c>
      <c r="B2722" s="1" t="str" cm="1">
        <f t="array" ref="B2722">_xlfn.LET(
  _xlpm.n, UPPER(TRIM(C2722)),
  _xlfn.XLOOKUP(
    _xlpm.n,
    {"AUSTRALIA","NSW","VIC","QLD","SA","WA","TAS","NT","ACT","UNK"},
    {"AU","NSW","VIC","QLD","SA","WA","TAS","NT","ACT","UNK"},
    C2722
  )
)</f>
        <v>WA</v>
      </c>
      <c r="C2722" s="1" t="s">
        <v>22</v>
      </c>
      <c r="D2722" s="11">
        <f t="shared" si="42"/>
        <v>43891</v>
      </c>
      <c r="E2722" s="1" t="s">
        <v>60</v>
      </c>
      <c r="F2722" s="1" t="s">
        <v>17</v>
      </c>
      <c r="G2722" s="4">
        <v>9886263</v>
      </c>
      <c r="H2722" s="5">
        <v>556408785.51999986</v>
      </c>
      <c r="I2722" s="4">
        <v>7827591</v>
      </c>
      <c r="J2722" s="4">
        <v>2058672</v>
      </c>
      <c r="K2722" s="4">
        <v>384436407.70000082</v>
      </c>
      <c r="L2722" s="4">
        <v>171972377.8199999</v>
      </c>
      <c r="M2722" s="6">
        <v>0.7917643906499352</v>
      </c>
      <c r="N2722" s="4">
        <v>71.105312271187913</v>
      </c>
      <c r="O2722" s="4">
        <v>614735021.33000135</v>
      </c>
      <c r="P2722" s="4">
        <v>730601988.09999907</v>
      </c>
      <c r="Q2722" s="4">
        <v>384295936.00000119</v>
      </c>
      <c r="R2722" s="4">
        <v>346306052.09999722</v>
      </c>
    </row>
    <row r="2723" spans="1:18" ht="15" x14ac:dyDescent="0.2">
      <c r="A2723" s="1" t="str" cm="1">
        <f t="array" ref="A2723">_xlfn.LET(
  _xlpm.n, UPPER(TRIM(C2723)),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C2723
  )
)</f>
        <v>Tasmania</v>
      </c>
      <c r="B2723" s="1" t="str" cm="1">
        <f t="array" ref="B2723">_xlfn.LET(
  _xlpm.n, UPPER(TRIM(C2723)),
  _xlfn.XLOOKUP(
    _xlpm.n,
    {"AUSTRALIA","NSW","VIC","QLD","SA","WA","TAS","NT","ACT","UNK"},
    {"AU","NSW","VIC","QLD","SA","WA","TAS","NT","ACT","UNK"},
    C2723
  )
)</f>
        <v>TAS</v>
      </c>
      <c r="C2723" s="1" t="s">
        <v>23</v>
      </c>
      <c r="D2723" s="11">
        <f t="shared" si="42"/>
        <v>43891</v>
      </c>
      <c r="E2723" s="1" t="s">
        <v>60</v>
      </c>
      <c r="F2723" s="1" t="s">
        <v>17</v>
      </c>
      <c r="G2723" s="4">
        <v>2028506</v>
      </c>
      <c r="H2723" s="5">
        <v>114930174.56999959</v>
      </c>
      <c r="I2723" s="4">
        <v>1523211</v>
      </c>
      <c r="J2723" s="4">
        <v>505295</v>
      </c>
      <c r="K2723" s="4">
        <v>75991213.949999839</v>
      </c>
      <c r="L2723" s="4">
        <v>38938960.62000002</v>
      </c>
      <c r="M2723" s="6">
        <v>0.75090288123377502</v>
      </c>
      <c r="N2723" s="4">
        <v>55.290314333069055</v>
      </c>
      <c r="O2723" s="4">
        <v>128590119.76000005</v>
      </c>
      <c r="P2723" s="4">
        <v>151092659.24000043</v>
      </c>
      <c r="Q2723" s="4">
        <v>75958959.949999839</v>
      </c>
      <c r="R2723" s="4">
        <v>75133699.290000215</v>
      </c>
    </row>
    <row r="2724" spans="1:18" ht="15" x14ac:dyDescent="0.2">
      <c r="A2724" s="1" t="str" cm="1">
        <f t="array" ref="A2724">_xlfn.LET(
  _xlpm.n, UPPER(TRIM(C2724)),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C2724
  )
)</f>
        <v>Northern Territory</v>
      </c>
      <c r="B2724" s="1" t="str" cm="1">
        <f t="array" ref="B2724">_xlfn.LET(
  _xlpm.n, UPPER(TRIM(C2724)),
  _xlfn.XLOOKUP(
    _xlpm.n,
    {"AUSTRALIA","NSW","VIC","QLD","SA","WA","TAS","NT","ACT","UNK"},
    {"AU","NSW","VIC","QLD","SA","WA","TAS","NT","ACT","UNK"},
    C2724
  )
)</f>
        <v>NT</v>
      </c>
      <c r="C2724" s="1" t="s">
        <v>24</v>
      </c>
      <c r="D2724" s="11">
        <f t="shared" si="42"/>
        <v>43891</v>
      </c>
      <c r="E2724" s="1" t="s">
        <v>60</v>
      </c>
      <c r="F2724" s="1" t="s">
        <v>17</v>
      </c>
      <c r="G2724" s="4">
        <v>701894</v>
      </c>
      <c r="H2724" s="5">
        <v>37335206.229999989</v>
      </c>
      <c r="I2724" s="4">
        <v>621502</v>
      </c>
      <c r="J2724" s="4">
        <v>80392</v>
      </c>
      <c r="K2724" s="4">
        <v>30490096.549999997</v>
      </c>
      <c r="L2724" s="4">
        <v>6845109.679999996</v>
      </c>
      <c r="M2724" s="6">
        <v>0.88546418690001627</v>
      </c>
      <c r="N2724" s="4">
        <v>73.743978946605537</v>
      </c>
      <c r="O2724" s="4">
        <v>40590218.849999987</v>
      </c>
      <c r="P2724" s="4">
        <v>44755391.300000086</v>
      </c>
      <c r="Q2724" s="4">
        <v>30476658.850000009</v>
      </c>
      <c r="R2724" s="4">
        <v>14278732.449999973</v>
      </c>
    </row>
    <row r="2725" spans="1:18" ht="15" x14ac:dyDescent="0.2">
      <c r="A2725" s="1" t="str" cm="1">
        <f t="array" ref="A2725">_xlfn.LET(
  _xlpm.n, UPPER(TRIM(C2725)),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C2725
  )
)</f>
        <v>Australian Capital Territory</v>
      </c>
      <c r="B2725" s="1" t="str" cm="1">
        <f t="array" ref="B2725">_xlfn.LET(
  _xlpm.n, UPPER(TRIM(C2725)),
  _xlfn.XLOOKUP(
    _xlpm.n,
    {"AUSTRALIA","NSW","VIC","QLD","SA","WA","TAS","NT","ACT","UNK"},
    {"AU","NSW","VIC","QLD","SA","WA","TAS","NT","ACT","UNK"},
    C2725
  )
)</f>
        <v>ACT</v>
      </c>
      <c r="C2725" s="1" t="s">
        <v>25</v>
      </c>
      <c r="D2725" s="11">
        <f t="shared" si="42"/>
        <v>43891</v>
      </c>
      <c r="E2725" s="1" t="s">
        <v>60</v>
      </c>
      <c r="F2725" s="1" t="s">
        <v>17</v>
      </c>
      <c r="G2725" s="4">
        <v>1405853</v>
      </c>
      <c r="H2725" s="5">
        <v>77164532.439999744</v>
      </c>
      <c r="I2725" s="4">
        <v>974481</v>
      </c>
      <c r="J2725" s="4">
        <v>431372</v>
      </c>
      <c r="K2725" s="4">
        <v>45828678.449999847</v>
      </c>
      <c r="L2725" s="4">
        <v>31335853.990000121</v>
      </c>
      <c r="M2725" s="6">
        <v>0.69315995342329528</v>
      </c>
      <c r="N2725" s="4">
        <v>76.36743289655081</v>
      </c>
      <c r="O2725" s="4">
        <v>84998020.200000003</v>
      </c>
      <c r="P2725" s="4">
        <v>116507419.85999946</v>
      </c>
      <c r="Q2725" s="4">
        <v>45801739.149999849</v>
      </c>
      <c r="R2725" s="4">
        <v>70705680.70999971</v>
      </c>
    </row>
    <row r="2726" spans="1:18" ht="15" x14ac:dyDescent="0.2">
      <c r="A2726" s="1" t="str" cm="1">
        <f t="array" ref="A2726">_xlfn.LET(
  _xlpm.n, UPPER(TRIM(C2726)),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C2726
  )
)</f>
        <v>Unknown</v>
      </c>
      <c r="B2726" s="1" t="str" cm="1">
        <f t="array" ref="B2726">_xlfn.LET(
  _xlpm.n, UPPER(TRIM(C2726)),
  _xlfn.XLOOKUP(
    _xlpm.n,
    {"AUSTRALIA","NSW","VIC","QLD","SA","WA","TAS","NT","ACT","UNK"},
    {"AU","NSW","VIC","QLD","SA","WA","TAS","NT","ACT","UNK"},
    C2726
  )
)</f>
        <v>UNK</v>
      </c>
      <c r="C2726" s="1" t="s">
        <v>26</v>
      </c>
      <c r="D2726" s="11">
        <f t="shared" si="42"/>
        <v>43891</v>
      </c>
      <c r="E2726" s="1" t="s">
        <v>60</v>
      </c>
      <c r="F2726" s="1" t="s">
        <v>17</v>
      </c>
      <c r="G2726" s="4">
        <v>430</v>
      </c>
      <c r="H2726" s="5">
        <v>25886.500000000011</v>
      </c>
      <c r="I2726" s="4">
        <v>349</v>
      </c>
      <c r="J2726" s="4">
        <v>81</v>
      </c>
      <c r="K2726" s="4">
        <v>18684.5</v>
      </c>
      <c r="L2726" s="4">
        <v>7202</v>
      </c>
      <c r="M2726" s="6">
        <v>0.81162790697674414</v>
      </c>
      <c r="N2726" s="4">
        <v>80.222222222222229</v>
      </c>
      <c r="O2726" s="4">
        <v>28758.2</v>
      </c>
      <c r="P2726" s="4">
        <v>36251.279999999992</v>
      </c>
      <c r="Q2726" s="4">
        <v>18684.5</v>
      </c>
      <c r="R2726" s="4">
        <v>17566.78</v>
      </c>
    </row>
    <row r="2727" spans="1:18" ht="15" x14ac:dyDescent="0.2">
      <c r="A2727" s="1" t="str" cm="1">
        <f t="array" ref="A2727">_xlfn.LET(
  _xlpm.n, UPPER(TRIM(C2727)),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C2727
  )
)</f>
        <v>Australia</v>
      </c>
      <c r="B2727" s="1" t="str" cm="1">
        <f t="array" ref="B2727">_xlfn.LET(
  _xlpm.n, UPPER(TRIM(C2727)),
  _xlfn.XLOOKUP(
    _xlpm.n,
    {"AUSTRALIA","NSW","VIC","QLD","SA","WA","TAS","NT","ACT","UNK"},
    {"AU","NSW","VIC","QLD","SA","WA","TAS","NT","ACT","UNK"},
    C2727
  )
)</f>
        <v>AU</v>
      </c>
      <c r="C2727" s="2" t="s">
        <v>15</v>
      </c>
      <c r="D2727" s="12">
        <f t="shared" si="42"/>
        <v>43891</v>
      </c>
      <c r="E2727" s="3" t="s">
        <v>60</v>
      </c>
      <c r="F2727" s="3" t="s">
        <v>27</v>
      </c>
      <c r="G2727" s="8">
        <v>39519903</v>
      </c>
      <c r="H2727" s="9">
        <v>2033059054.1299975</v>
      </c>
      <c r="I2727" s="8">
        <v>33961933</v>
      </c>
      <c r="J2727" s="8">
        <v>5557970</v>
      </c>
      <c r="K2727" s="8">
        <v>1778939146.4999962</v>
      </c>
      <c r="L2727" s="8">
        <v>254119907.62999967</v>
      </c>
      <c r="M2727" s="10">
        <v>0.85936276209989682</v>
      </c>
      <c r="N2727" s="8">
        <v>41.159357775499799</v>
      </c>
      <c r="O2727" s="8">
        <v>2041147180.0100007</v>
      </c>
      <c r="P2727" s="8">
        <v>2260852899.8199973</v>
      </c>
      <c r="Q2727" s="8">
        <v>1778939146.4999962</v>
      </c>
      <c r="R2727" s="8">
        <v>481913753.31999981</v>
      </c>
    </row>
    <row r="2728" spans="1:18" ht="15" x14ac:dyDescent="0.2">
      <c r="A2728" s="1" t="str" cm="1">
        <f t="array" ref="A2728">_xlfn.LET(
  _xlpm.n, UPPER(TRIM(C2728)),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C2728
  )
)</f>
        <v>New South Wales</v>
      </c>
      <c r="B2728" s="1" t="str" cm="1">
        <f t="array" ref="B2728">_xlfn.LET(
  _xlpm.n, UPPER(TRIM(C2728)),
  _xlfn.XLOOKUP(
    _xlpm.n,
    {"AUSTRALIA","NSW","VIC","QLD","SA","WA","TAS","NT","ACT","UNK"},
    {"AU","NSW","VIC","QLD","SA","WA","TAS","NT","ACT","UNK"},
    C2728
  )
)</f>
        <v>NSW</v>
      </c>
      <c r="C2728" s="1" t="s">
        <v>18</v>
      </c>
      <c r="D2728" s="11">
        <f t="shared" si="42"/>
        <v>43891</v>
      </c>
      <c r="E2728" s="1" t="s">
        <v>60</v>
      </c>
      <c r="F2728" s="1" t="s">
        <v>27</v>
      </c>
      <c r="G2728" s="4">
        <v>13014353</v>
      </c>
      <c r="H2728" s="5">
        <v>668092406.61000109</v>
      </c>
      <c r="I2728" s="4">
        <v>11508919</v>
      </c>
      <c r="J2728" s="4">
        <v>1505434</v>
      </c>
      <c r="K2728" s="4">
        <v>599473812.80000067</v>
      </c>
      <c r="L2728" s="4">
        <v>68618593.810000092</v>
      </c>
      <c r="M2728" s="6">
        <v>0.88432509860459452</v>
      </c>
      <c r="N2728" s="4">
        <v>40.820183741572464</v>
      </c>
      <c r="O2728" s="4">
        <v>670496353.44000089</v>
      </c>
      <c r="P2728" s="4">
        <v>729133962.67000031</v>
      </c>
      <c r="Q2728" s="4">
        <v>599473812.80000067</v>
      </c>
      <c r="R2728" s="4">
        <v>129660149.86999993</v>
      </c>
    </row>
    <row r="2729" spans="1:18" ht="15" x14ac:dyDescent="0.2">
      <c r="A2729" s="1" t="str" cm="1">
        <f t="array" ref="A2729">_xlfn.LET(
  _xlpm.n, UPPER(TRIM(C2729)),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C2729
  )
)</f>
        <v>Victoria</v>
      </c>
      <c r="B2729" s="1" t="str" cm="1">
        <f t="array" ref="B2729">_xlfn.LET(
  _xlpm.n, UPPER(TRIM(C2729)),
  _xlfn.XLOOKUP(
    _xlpm.n,
    {"AUSTRALIA","NSW","VIC","QLD","SA","WA","TAS","NT","ACT","UNK"},
    {"AU","NSW","VIC","QLD","SA","WA","TAS","NT","ACT","UNK"},
    C2729
  )
)</f>
        <v>VIC</v>
      </c>
      <c r="C2729" s="1" t="s">
        <v>19</v>
      </c>
      <c r="D2729" s="11">
        <f t="shared" si="42"/>
        <v>43891</v>
      </c>
      <c r="E2729" s="1" t="s">
        <v>60</v>
      </c>
      <c r="F2729" s="1" t="s">
        <v>27</v>
      </c>
      <c r="G2729" s="4">
        <v>10279549</v>
      </c>
      <c r="H2729" s="5">
        <v>524713754.51999992</v>
      </c>
      <c r="I2729" s="4">
        <v>8803109</v>
      </c>
      <c r="J2729" s="4">
        <v>1476440</v>
      </c>
      <c r="K2729" s="4">
        <v>456821957.04999971</v>
      </c>
      <c r="L2729" s="4">
        <v>67891797.470000029</v>
      </c>
      <c r="M2729" s="6">
        <v>0.85637113067898207</v>
      </c>
      <c r="N2729" s="4">
        <v>41.618652647926666</v>
      </c>
      <c r="O2729" s="4">
        <v>526941203.44999981</v>
      </c>
      <c r="P2729" s="4">
        <v>585935696.44999897</v>
      </c>
      <c r="Q2729" s="4">
        <v>456821957.04999971</v>
      </c>
      <c r="R2729" s="4">
        <v>129113739.40000002</v>
      </c>
    </row>
    <row r="2730" spans="1:18" ht="15" x14ac:dyDescent="0.2">
      <c r="A2730" s="1" t="str" cm="1">
        <f t="array" ref="A2730">_xlfn.LET(
  _xlpm.n, UPPER(TRIM(C2730)),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C2730
  )
)</f>
        <v>Queensland</v>
      </c>
      <c r="B2730" s="1" t="str" cm="1">
        <f t="array" ref="B2730">_xlfn.LET(
  _xlpm.n, UPPER(TRIM(C2730)),
  _xlfn.XLOOKUP(
    _xlpm.n,
    {"AUSTRALIA","NSW","VIC","QLD","SA","WA","TAS","NT","ACT","UNK"},
    {"AU","NSW","VIC","QLD","SA","WA","TAS","NT","ACT","UNK"},
    C2730
  )
)</f>
        <v>QLD</v>
      </c>
      <c r="C2730" s="1" t="s">
        <v>20</v>
      </c>
      <c r="D2730" s="11">
        <f t="shared" si="42"/>
        <v>43891</v>
      </c>
      <c r="E2730" s="1" t="s">
        <v>60</v>
      </c>
      <c r="F2730" s="1" t="s">
        <v>27</v>
      </c>
      <c r="G2730" s="4">
        <v>8297567</v>
      </c>
      <c r="H2730" s="5">
        <v>430914848.45000011</v>
      </c>
      <c r="I2730" s="4">
        <v>7106996</v>
      </c>
      <c r="J2730" s="4">
        <v>1190571</v>
      </c>
      <c r="K2730" s="4">
        <v>376582357.65000069</v>
      </c>
      <c r="L2730" s="4">
        <v>54332490.799999997</v>
      </c>
      <c r="M2730" s="6">
        <v>0.85651565091309301</v>
      </c>
      <c r="N2730" s="4">
        <v>41.71794712088797</v>
      </c>
      <c r="O2730" s="4">
        <v>432605995.68999988</v>
      </c>
      <c r="P2730" s="4">
        <v>480358882.68000042</v>
      </c>
      <c r="Q2730" s="4">
        <v>376582357.65000069</v>
      </c>
      <c r="R2730" s="4">
        <v>103776525.03000009</v>
      </c>
    </row>
    <row r="2731" spans="1:18" ht="15" x14ac:dyDescent="0.2">
      <c r="A2731" s="1" t="str" cm="1">
        <f t="array" ref="A2731">_xlfn.LET(
  _xlpm.n, UPPER(TRIM(C2731)),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C2731
  )
)</f>
        <v>South Australia</v>
      </c>
      <c r="B2731" s="1" t="str" cm="1">
        <f t="array" ref="B2731">_xlfn.LET(
  _xlpm.n, UPPER(TRIM(C2731)),
  _xlfn.XLOOKUP(
    _xlpm.n,
    {"AUSTRALIA","NSW","VIC","QLD","SA","WA","TAS","NT","ACT","UNK"},
    {"AU","NSW","VIC","QLD","SA","WA","TAS","NT","ACT","UNK"},
    C2731
  )
)</f>
        <v>SA</v>
      </c>
      <c r="C2731" s="1" t="s">
        <v>21</v>
      </c>
      <c r="D2731" s="11">
        <f t="shared" si="42"/>
        <v>43891</v>
      </c>
      <c r="E2731" s="1" t="s">
        <v>60</v>
      </c>
      <c r="F2731" s="1" t="s">
        <v>27</v>
      </c>
      <c r="G2731" s="4">
        <v>2697087</v>
      </c>
      <c r="H2731" s="5">
        <v>140226698.19999996</v>
      </c>
      <c r="I2731" s="4">
        <v>2276784</v>
      </c>
      <c r="J2731" s="4">
        <v>420303</v>
      </c>
      <c r="K2731" s="4">
        <v>120711644.89999986</v>
      </c>
      <c r="L2731" s="4">
        <v>19515053.300000008</v>
      </c>
      <c r="M2731" s="6">
        <v>0.84416409259323111</v>
      </c>
      <c r="N2731" s="4">
        <v>34.527955637510892</v>
      </c>
      <c r="O2731" s="4">
        <v>140936017.0500001</v>
      </c>
      <c r="P2731" s="4">
        <v>154715889.91000026</v>
      </c>
      <c r="Q2731" s="4">
        <v>120711644.89999986</v>
      </c>
      <c r="R2731" s="4">
        <v>34004245.009999998</v>
      </c>
    </row>
    <row r="2732" spans="1:18" ht="15" x14ac:dyDescent="0.2">
      <c r="A2732" s="1" t="str" cm="1">
        <f t="array" ref="A2732">_xlfn.LET(
  _xlpm.n, UPPER(TRIM(C2732)),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C2732
  )
)</f>
        <v>Western Australia</v>
      </c>
      <c r="B2732" s="1" t="str" cm="1">
        <f t="array" ref="B2732">_xlfn.LET(
  _xlpm.n, UPPER(TRIM(C2732)),
  _xlfn.XLOOKUP(
    _xlpm.n,
    {"AUSTRALIA","NSW","VIC","QLD","SA","WA","TAS","NT","ACT","UNK"},
    {"AU","NSW","VIC","QLD","SA","WA","TAS","NT","ACT","UNK"},
    C2732
  )
)</f>
        <v>WA</v>
      </c>
      <c r="C2732" s="1" t="s">
        <v>22</v>
      </c>
      <c r="D2732" s="11">
        <f t="shared" si="42"/>
        <v>43891</v>
      </c>
      <c r="E2732" s="1" t="s">
        <v>60</v>
      </c>
      <c r="F2732" s="1" t="s">
        <v>27</v>
      </c>
      <c r="G2732" s="4">
        <v>3718410</v>
      </c>
      <c r="H2732" s="5">
        <v>190145233.28999987</v>
      </c>
      <c r="I2732" s="4">
        <v>3158581</v>
      </c>
      <c r="J2732" s="4">
        <v>559829</v>
      </c>
      <c r="K2732" s="4">
        <v>164837501.94999993</v>
      </c>
      <c r="L2732" s="4">
        <v>25307731.340000007</v>
      </c>
      <c r="M2732" s="6">
        <v>0.84944398277758504</v>
      </c>
      <c r="N2732" s="4">
        <v>41.700457337097838</v>
      </c>
      <c r="O2732" s="4">
        <v>190905312.24999994</v>
      </c>
      <c r="P2732" s="4">
        <v>213447179.59000003</v>
      </c>
      <c r="Q2732" s="4">
        <v>164837501.94999993</v>
      </c>
      <c r="R2732" s="4">
        <v>48609677.639999993</v>
      </c>
    </row>
    <row r="2733" spans="1:18" ht="15" x14ac:dyDescent="0.2">
      <c r="A2733" s="1" t="str" cm="1">
        <f t="array" ref="A2733">_xlfn.LET(
  _xlpm.n, UPPER(TRIM(C2733)),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C2733
  )
)</f>
        <v>Tasmania</v>
      </c>
      <c r="B2733" s="1" t="str" cm="1">
        <f t="array" ref="B2733">_xlfn.LET(
  _xlpm.n, UPPER(TRIM(C2733)),
  _xlfn.XLOOKUP(
    _xlpm.n,
    {"AUSTRALIA","NSW","VIC","QLD","SA","WA","TAS","NT","ACT","UNK"},
    {"AU","NSW","VIC","QLD","SA","WA","TAS","NT","ACT","UNK"},
    C2733
  )
)</f>
        <v>TAS</v>
      </c>
      <c r="C2733" s="1" t="s">
        <v>23</v>
      </c>
      <c r="D2733" s="11">
        <f t="shared" si="42"/>
        <v>43891</v>
      </c>
      <c r="E2733" s="1" t="s">
        <v>60</v>
      </c>
      <c r="F2733" s="1" t="s">
        <v>27</v>
      </c>
      <c r="G2733" s="4">
        <v>717767</v>
      </c>
      <c r="H2733" s="5">
        <v>37558422.860000052</v>
      </c>
      <c r="I2733" s="4">
        <v>532300</v>
      </c>
      <c r="J2733" s="4">
        <v>185467</v>
      </c>
      <c r="K2733" s="4">
        <v>29030142.150000013</v>
      </c>
      <c r="L2733" s="4">
        <v>8528280.7099999916</v>
      </c>
      <c r="M2733" s="6">
        <v>0.7416055628079864</v>
      </c>
      <c r="N2733" s="4">
        <v>41.359485866759215</v>
      </c>
      <c r="O2733" s="4">
        <v>37779271.080000006</v>
      </c>
      <c r="P2733" s="4">
        <v>45227060.640000001</v>
      </c>
      <c r="Q2733" s="4">
        <v>29030142.150000013</v>
      </c>
      <c r="R2733" s="4">
        <v>16196918.489999998</v>
      </c>
    </row>
    <row r="2734" spans="1:18" ht="15" x14ac:dyDescent="0.2">
      <c r="A2734" s="1" t="str" cm="1">
        <f t="array" ref="A2734">_xlfn.LET(
  _xlpm.n, UPPER(TRIM(C2734)),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C2734
  )
)</f>
        <v>Northern Territory</v>
      </c>
      <c r="B2734" s="1" t="str" cm="1">
        <f t="array" ref="B2734">_xlfn.LET(
  _xlpm.n, UPPER(TRIM(C2734)),
  _xlfn.XLOOKUP(
    _xlpm.n,
    {"AUSTRALIA","NSW","VIC","QLD","SA","WA","TAS","NT","ACT","UNK"},
    {"AU","NSW","VIC","QLD","SA","WA","TAS","NT","ACT","UNK"},
    C2734
  )
)</f>
        <v>NT</v>
      </c>
      <c r="C2734" s="1" t="s">
        <v>24</v>
      </c>
      <c r="D2734" s="11">
        <f t="shared" si="42"/>
        <v>43891</v>
      </c>
      <c r="E2734" s="1" t="s">
        <v>60</v>
      </c>
      <c r="F2734" s="1" t="s">
        <v>27</v>
      </c>
      <c r="G2734" s="4">
        <v>273861</v>
      </c>
      <c r="H2734" s="5">
        <v>15406285.899999997</v>
      </c>
      <c r="I2734" s="4">
        <v>241444</v>
      </c>
      <c r="J2734" s="4">
        <v>32417</v>
      </c>
      <c r="K2734" s="4">
        <v>13911621.949999999</v>
      </c>
      <c r="L2734" s="4">
        <v>1494663.9500000002</v>
      </c>
      <c r="M2734" s="6">
        <v>0.8816297318712778</v>
      </c>
      <c r="N2734" s="4">
        <v>46.437315910076144</v>
      </c>
      <c r="O2734" s="4">
        <v>15430522.200000007</v>
      </c>
      <c r="P2734" s="4">
        <v>16909681.490000006</v>
      </c>
      <c r="Q2734" s="4">
        <v>13911621.949999999</v>
      </c>
      <c r="R2734" s="4">
        <v>2998059.540000001</v>
      </c>
    </row>
    <row r="2735" spans="1:18" ht="15" x14ac:dyDescent="0.2">
      <c r="A2735" s="1" t="str" cm="1">
        <f t="array" ref="A2735">_xlfn.LET(
  _xlpm.n, UPPER(TRIM(C2735)),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C2735
  )
)</f>
        <v>Australian Capital Territory</v>
      </c>
      <c r="B2735" s="1" t="str" cm="1">
        <f t="array" ref="B2735">_xlfn.LET(
  _xlpm.n, UPPER(TRIM(C2735)),
  _xlfn.XLOOKUP(
    _xlpm.n,
    {"AUSTRALIA","NSW","VIC","QLD","SA","WA","TAS","NT","ACT","UNK"},
    {"AU","NSW","VIC","QLD","SA","WA","TAS","NT","ACT","UNK"},
    C2735
  )
)</f>
        <v>ACT</v>
      </c>
      <c r="C2735" s="1" t="s">
        <v>25</v>
      </c>
      <c r="D2735" s="11">
        <f t="shared" si="42"/>
        <v>43891</v>
      </c>
      <c r="E2735" s="1" t="s">
        <v>60</v>
      </c>
      <c r="F2735" s="1" t="s">
        <v>27</v>
      </c>
      <c r="G2735" s="4">
        <v>521177</v>
      </c>
      <c r="H2735" s="5">
        <v>25993671.950000037</v>
      </c>
      <c r="I2735" s="4">
        <v>333686</v>
      </c>
      <c r="J2735" s="4">
        <v>187491</v>
      </c>
      <c r="K2735" s="4">
        <v>17563170.550000027</v>
      </c>
      <c r="L2735" s="4">
        <v>8430501.3999999929</v>
      </c>
      <c r="M2735" s="6">
        <v>0.6402546543688612</v>
      </c>
      <c r="N2735" s="4">
        <v>48.671867748738642</v>
      </c>
      <c r="O2735" s="4">
        <v>26044765.800000027</v>
      </c>
      <c r="P2735" s="4">
        <v>35116059.689999998</v>
      </c>
      <c r="Q2735" s="4">
        <v>17563170.550000027</v>
      </c>
      <c r="R2735" s="4">
        <v>17552889.140000012</v>
      </c>
    </row>
    <row r="2736" spans="1:18" ht="15" x14ac:dyDescent="0.2">
      <c r="A2736" s="1" t="str" cm="1">
        <f t="array" ref="A2736">_xlfn.LET(
  _xlpm.n, UPPER(TRIM(C2736)),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C2736
  )
)</f>
        <v>Unknown</v>
      </c>
      <c r="B2736" s="1" t="str" cm="1">
        <f t="array" ref="B2736">_xlfn.LET(
  _xlpm.n, UPPER(TRIM(C2736)),
  _xlfn.XLOOKUP(
    _xlpm.n,
    {"AUSTRALIA","NSW","VIC","QLD","SA","WA","TAS","NT","ACT","UNK"},
    {"AU","NSW","VIC","QLD","SA","WA","TAS","NT","ACT","UNK"},
    C2736
  )
)</f>
        <v>UNK</v>
      </c>
      <c r="C2736" s="1" t="s">
        <v>26</v>
      </c>
      <c r="D2736" s="11">
        <f t="shared" si="42"/>
        <v>43891</v>
      </c>
      <c r="E2736" s="1" t="s">
        <v>60</v>
      </c>
      <c r="F2736" s="1" t="s">
        <v>27</v>
      </c>
      <c r="G2736" s="4">
        <v>132</v>
      </c>
      <c r="H2736" s="5">
        <v>7732.3500000000013</v>
      </c>
      <c r="I2736" s="4">
        <v>114</v>
      </c>
      <c r="J2736" s="4">
        <v>18</v>
      </c>
      <c r="K2736" s="4">
        <v>6937.5</v>
      </c>
      <c r="L2736" s="4">
        <v>794.85</v>
      </c>
      <c r="M2736" s="6">
        <v>0.86363636363636365</v>
      </c>
      <c r="N2736" s="4">
        <v>41.908333333333331</v>
      </c>
      <c r="O2736" s="4">
        <v>7739.0500000000011</v>
      </c>
      <c r="P2736" s="4">
        <v>8486.7000000000025</v>
      </c>
      <c r="Q2736" s="4">
        <v>6937.5</v>
      </c>
      <c r="R2736" s="4">
        <v>1549.2</v>
      </c>
    </row>
    <row r="2737" spans="1:18" ht="15" x14ac:dyDescent="0.2">
      <c r="A2737" s="1" t="str" cm="1">
        <f t="array" ref="A2737">_xlfn.LET(
  _xlpm.n, UPPER(TRIM(C2737)),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C2737
  )
)</f>
        <v>Australia</v>
      </c>
      <c r="B2737" s="1" t="str" cm="1">
        <f t="array" ref="B2737">_xlfn.LET(
  _xlpm.n, UPPER(TRIM(C2737)),
  _xlfn.XLOOKUP(
    _xlpm.n,
    {"AUSTRALIA","NSW","VIC","QLD","SA","WA","TAS","NT","ACT","UNK"},
    {"AU","NSW","VIC","QLD","SA","WA","TAS","NT","ACT","UNK"},
    C2737
  )
)</f>
        <v>AU</v>
      </c>
      <c r="C2737" s="2" t="s">
        <v>15</v>
      </c>
      <c r="D2737" s="12">
        <f t="shared" si="42"/>
        <v>43891</v>
      </c>
      <c r="E2737" s="3" t="s">
        <v>60</v>
      </c>
      <c r="F2737" s="3" t="s">
        <v>28</v>
      </c>
      <c r="G2737" s="8">
        <v>771678</v>
      </c>
      <c r="H2737" s="9">
        <v>10454168.35</v>
      </c>
      <c r="I2737" s="8">
        <v>768018</v>
      </c>
      <c r="J2737" s="8">
        <v>3660</v>
      </c>
      <c r="K2737" s="8">
        <v>10407377.300000001</v>
      </c>
      <c r="L2737" s="8">
        <v>46791.05</v>
      </c>
      <c r="M2737" s="10">
        <v>0.99525708909674759</v>
      </c>
      <c r="N2737" s="8">
        <v>9.3076775956284141</v>
      </c>
      <c r="O2737" s="8">
        <v>10454077.700000007</v>
      </c>
      <c r="P2737" s="8">
        <v>10488234.449999999</v>
      </c>
      <c r="Q2737" s="8">
        <v>10407377.300000001</v>
      </c>
      <c r="R2737" s="8">
        <v>80857.149999999965</v>
      </c>
    </row>
    <row r="2738" spans="1:18" ht="15" x14ac:dyDescent="0.2">
      <c r="A2738" s="1" t="str" cm="1">
        <f t="array" ref="A2738">_xlfn.LET(
  _xlpm.n, UPPER(TRIM(C2738)),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C2738
  )
)</f>
        <v>New South Wales</v>
      </c>
      <c r="B2738" s="1" t="str" cm="1">
        <f t="array" ref="B2738">_xlfn.LET(
  _xlpm.n, UPPER(TRIM(C2738)),
  _xlfn.XLOOKUP(
    _xlpm.n,
    {"AUSTRALIA","NSW","VIC","QLD","SA","WA","TAS","NT","ACT","UNK"},
    {"AU","NSW","VIC","QLD","SA","WA","TAS","NT","ACT","UNK"},
    C2738
  )
)</f>
        <v>NSW</v>
      </c>
      <c r="C2738" s="1" t="s">
        <v>18</v>
      </c>
      <c r="D2738" s="11">
        <f t="shared" si="42"/>
        <v>43891</v>
      </c>
      <c r="E2738" s="1" t="s">
        <v>60</v>
      </c>
      <c r="F2738" s="1" t="s">
        <v>28</v>
      </c>
      <c r="G2738" s="4">
        <v>215028</v>
      </c>
      <c r="H2738" s="5">
        <v>2843670.0999999996</v>
      </c>
      <c r="I2738" s="4">
        <v>214185</v>
      </c>
      <c r="J2738" s="4">
        <v>843</v>
      </c>
      <c r="K2738" s="4">
        <v>2833281.2999999993</v>
      </c>
      <c r="L2738" s="4">
        <v>10388.799999999999</v>
      </c>
      <c r="M2738" s="6">
        <v>0.99607958033372401</v>
      </c>
      <c r="N2738" s="4">
        <v>9.8560498220640564</v>
      </c>
      <c r="O2738" s="4">
        <v>2843578.2999999993</v>
      </c>
      <c r="P2738" s="4">
        <v>2851978.7499999995</v>
      </c>
      <c r="Q2738" s="4">
        <v>2833281.2999999993</v>
      </c>
      <c r="R2738" s="4">
        <v>18697.45</v>
      </c>
    </row>
    <row r="2739" spans="1:18" ht="15" x14ac:dyDescent="0.2">
      <c r="A2739" s="1" t="str" cm="1">
        <f t="array" ref="A2739">_xlfn.LET(
  _xlpm.n, UPPER(TRIM(C2739)),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C2739
  )
)</f>
        <v>Victoria</v>
      </c>
      <c r="B2739" s="1" t="str" cm="1">
        <f t="array" ref="B2739">_xlfn.LET(
  _xlpm.n, UPPER(TRIM(C2739)),
  _xlfn.XLOOKUP(
    _xlpm.n,
    {"AUSTRALIA","NSW","VIC","QLD","SA","WA","TAS","NT","ACT","UNK"},
    {"AU","NSW","VIC","QLD","SA","WA","TAS","NT","ACT","UNK"},
    C2739
  )
)</f>
        <v>VIC</v>
      </c>
      <c r="C2739" s="1" t="s">
        <v>19</v>
      </c>
      <c r="D2739" s="11">
        <f t="shared" si="42"/>
        <v>43891</v>
      </c>
      <c r="E2739" s="1" t="s">
        <v>60</v>
      </c>
      <c r="F2739" s="1" t="s">
        <v>28</v>
      </c>
      <c r="G2739" s="4">
        <v>163202</v>
      </c>
      <c r="H2739" s="5">
        <v>2036602.399999999</v>
      </c>
      <c r="I2739" s="4">
        <v>162321</v>
      </c>
      <c r="J2739" s="4">
        <v>881</v>
      </c>
      <c r="K2739" s="4">
        <v>2025225.4999999991</v>
      </c>
      <c r="L2739" s="4">
        <v>11376.899999999998</v>
      </c>
      <c r="M2739" s="6">
        <v>0.99460178184090886</v>
      </c>
      <c r="N2739" s="4">
        <v>15.529001135073779</v>
      </c>
      <c r="O2739" s="4">
        <v>2036615.1999999988</v>
      </c>
      <c r="P2739" s="4">
        <v>2050283.4499999993</v>
      </c>
      <c r="Q2739" s="4">
        <v>2025225.4999999991</v>
      </c>
      <c r="R2739" s="4">
        <v>25057.949999999997</v>
      </c>
    </row>
    <row r="2740" spans="1:18" ht="15" x14ac:dyDescent="0.2">
      <c r="A2740" s="1" t="str" cm="1">
        <f t="array" ref="A2740">_xlfn.LET(
  _xlpm.n, UPPER(TRIM(C2740)),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C2740
  )
)</f>
        <v>Queensland</v>
      </c>
      <c r="B2740" s="1" t="str" cm="1">
        <f t="array" ref="B2740">_xlfn.LET(
  _xlpm.n, UPPER(TRIM(C2740)),
  _xlfn.XLOOKUP(
    _xlpm.n,
    {"AUSTRALIA","NSW","VIC","QLD","SA","WA","TAS","NT","ACT","UNK"},
    {"AU","NSW","VIC","QLD","SA","WA","TAS","NT","ACT","UNK"},
    C2740
  )
)</f>
        <v>QLD</v>
      </c>
      <c r="C2740" s="1" t="s">
        <v>20</v>
      </c>
      <c r="D2740" s="11">
        <f t="shared" si="42"/>
        <v>43891</v>
      </c>
      <c r="E2740" s="1" t="s">
        <v>60</v>
      </c>
      <c r="F2740" s="1" t="s">
        <v>28</v>
      </c>
      <c r="G2740" s="4">
        <v>184674</v>
      </c>
      <c r="H2740" s="5">
        <v>2594590.9999999991</v>
      </c>
      <c r="I2740" s="4">
        <v>183936</v>
      </c>
      <c r="J2740" s="4">
        <v>738</v>
      </c>
      <c r="K2740" s="4">
        <v>2585241.4999999995</v>
      </c>
      <c r="L2740" s="4">
        <v>9349.4999999999982</v>
      </c>
      <c r="M2740" s="6">
        <v>0.99600376880340491</v>
      </c>
      <c r="N2740" s="4">
        <v>7.8926829268292682</v>
      </c>
      <c r="O2740" s="4">
        <v>2594550.7999999984</v>
      </c>
      <c r="P2740" s="4">
        <v>2600415.7999999993</v>
      </c>
      <c r="Q2740" s="4">
        <v>2585241.4999999995</v>
      </c>
      <c r="R2740" s="4">
        <v>15174.3</v>
      </c>
    </row>
    <row r="2741" spans="1:18" ht="15" x14ac:dyDescent="0.2">
      <c r="A2741" s="1" t="str" cm="1">
        <f t="array" ref="A2741">_xlfn.LET(
  _xlpm.n, UPPER(TRIM(C2741)),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C2741
  )
)</f>
        <v>South Australia</v>
      </c>
      <c r="B2741" s="1" t="str" cm="1">
        <f t="array" ref="B2741">_xlfn.LET(
  _xlpm.n, UPPER(TRIM(C2741)),
  _xlfn.XLOOKUP(
    _xlpm.n,
    {"AUSTRALIA","NSW","VIC","QLD","SA","WA","TAS","NT","ACT","UNK"},
    {"AU","NSW","VIC","QLD","SA","WA","TAS","NT","ACT","UNK"},
    C2741
  )
)</f>
        <v>SA</v>
      </c>
      <c r="C2741" s="1" t="s">
        <v>21</v>
      </c>
      <c r="D2741" s="11">
        <f t="shared" si="42"/>
        <v>43891</v>
      </c>
      <c r="E2741" s="1" t="s">
        <v>60</v>
      </c>
      <c r="F2741" s="1" t="s">
        <v>28</v>
      </c>
      <c r="G2741" s="4">
        <v>72825</v>
      </c>
      <c r="H2741" s="5">
        <v>924305.10000000021</v>
      </c>
      <c r="I2741" s="4">
        <v>72123</v>
      </c>
      <c r="J2741" s="4">
        <v>702</v>
      </c>
      <c r="K2741" s="4">
        <v>914865</v>
      </c>
      <c r="L2741" s="4">
        <v>9440.0999999999985</v>
      </c>
      <c r="M2741" s="6">
        <v>0.99036045314109167</v>
      </c>
      <c r="N2741" s="4">
        <v>3.8186609686609683</v>
      </c>
      <c r="O2741" s="4">
        <v>924319.50000000023</v>
      </c>
      <c r="P2741" s="4">
        <v>926985.80000000016</v>
      </c>
      <c r="Q2741" s="4">
        <v>914865</v>
      </c>
      <c r="R2741" s="4">
        <v>12120.8</v>
      </c>
    </row>
    <row r="2742" spans="1:18" ht="15" x14ac:dyDescent="0.2">
      <c r="A2742" s="1" t="str" cm="1">
        <f t="array" ref="A2742">_xlfn.LET(
  _xlpm.n, UPPER(TRIM(C2742)),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C2742
  )
)</f>
        <v>Western Australia</v>
      </c>
      <c r="B2742" s="1" t="str" cm="1">
        <f t="array" ref="B2742">_xlfn.LET(
  _xlpm.n, UPPER(TRIM(C2742)),
  _xlfn.XLOOKUP(
    _xlpm.n,
    {"AUSTRALIA","NSW","VIC","QLD","SA","WA","TAS","NT","ACT","UNK"},
    {"AU","NSW","VIC","QLD","SA","WA","TAS","NT","ACT","UNK"},
    C2742
  )
)</f>
        <v>WA</v>
      </c>
      <c r="C2742" s="1" t="s">
        <v>22</v>
      </c>
      <c r="D2742" s="11">
        <f t="shared" si="42"/>
        <v>43891</v>
      </c>
      <c r="E2742" s="1" t="s">
        <v>60</v>
      </c>
      <c r="F2742" s="1" t="s">
        <v>28</v>
      </c>
      <c r="G2742" s="4">
        <v>82671</v>
      </c>
      <c r="H2742" s="5">
        <v>1136920.4000000006</v>
      </c>
      <c r="I2742" s="4">
        <v>82277</v>
      </c>
      <c r="J2742" s="4">
        <v>394</v>
      </c>
      <c r="K2742" s="4">
        <v>1131938.4000000004</v>
      </c>
      <c r="L2742" s="4">
        <v>4982</v>
      </c>
      <c r="M2742" s="6">
        <v>0.99523412079205531</v>
      </c>
      <c r="N2742" s="4">
        <v>8.7536802030456844</v>
      </c>
      <c r="O2742" s="4">
        <v>1136931.7000000004</v>
      </c>
      <c r="P2742" s="4">
        <v>1140369.3500000006</v>
      </c>
      <c r="Q2742" s="4">
        <v>1131938.4000000004</v>
      </c>
      <c r="R2742" s="4">
        <v>8430.9500000000007</v>
      </c>
    </row>
    <row r="2743" spans="1:18" ht="15" x14ac:dyDescent="0.2">
      <c r="A2743" s="1" t="str" cm="1">
        <f t="array" ref="A2743">_xlfn.LET(
  _xlpm.n, UPPER(TRIM(C2743)),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C2743
  )
)</f>
        <v>Tasmania</v>
      </c>
      <c r="B2743" s="1" t="str" cm="1">
        <f t="array" ref="B2743">_xlfn.LET(
  _xlpm.n, UPPER(TRIM(C2743)),
  _xlfn.XLOOKUP(
    _xlpm.n,
    {"AUSTRALIA","NSW","VIC","QLD","SA","WA","TAS","NT","ACT","UNK"},
    {"AU","NSW","VIC","QLD","SA","WA","TAS","NT","ACT","UNK"},
    C2743
  )
)</f>
        <v>TAS</v>
      </c>
      <c r="C2743" s="1" t="s">
        <v>23</v>
      </c>
      <c r="D2743" s="11">
        <f t="shared" si="42"/>
        <v>43891</v>
      </c>
      <c r="E2743" s="1" t="s">
        <v>60</v>
      </c>
      <c r="F2743" s="1" t="s">
        <v>28</v>
      </c>
      <c r="G2743" s="4">
        <v>19565</v>
      </c>
      <c r="H2743" s="5">
        <v>246507.90000000005</v>
      </c>
      <c r="I2743" s="4">
        <v>19478</v>
      </c>
      <c r="J2743" s="4">
        <v>87</v>
      </c>
      <c r="K2743" s="4">
        <v>245436.10000000003</v>
      </c>
      <c r="L2743" s="4">
        <v>1071.8</v>
      </c>
      <c r="M2743" s="6">
        <v>0.9955532839253769</v>
      </c>
      <c r="N2743" s="4">
        <v>0.52586206896551724</v>
      </c>
      <c r="O2743" s="4">
        <v>246509.7</v>
      </c>
      <c r="P2743" s="4">
        <v>246553.65000000002</v>
      </c>
      <c r="Q2743" s="4">
        <v>245436.10000000003</v>
      </c>
      <c r="R2743" s="4">
        <v>1117.5499999999997</v>
      </c>
    </row>
    <row r="2744" spans="1:18" ht="15" x14ac:dyDescent="0.2">
      <c r="A2744" s="1" t="str" cm="1">
        <f t="array" ref="A2744">_xlfn.LET(
  _xlpm.n, UPPER(TRIM(C2744)),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C2744
  )
)</f>
        <v>Northern Territory</v>
      </c>
      <c r="B2744" s="1" t="str" cm="1">
        <f t="array" ref="B2744">_xlfn.LET(
  _xlpm.n, UPPER(TRIM(C2744)),
  _xlfn.XLOOKUP(
    _xlpm.n,
    {"AUSTRALIA","NSW","VIC","QLD","SA","WA","TAS","NT","ACT","UNK"},
    {"AU","NSW","VIC","QLD","SA","WA","TAS","NT","ACT","UNK"},
    C2744
  )
)</f>
        <v>NT</v>
      </c>
      <c r="C2744" s="1" t="s">
        <v>24</v>
      </c>
      <c r="D2744" s="11">
        <f t="shared" si="42"/>
        <v>43891</v>
      </c>
      <c r="E2744" s="1" t="s">
        <v>60</v>
      </c>
      <c r="F2744" s="1" t="s">
        <v>28</v>
      </c>
      <c r="G2744" s="4">
        <v>29908</v>
      </c>
      <c r="H2744" s="5">
        <v>623957.70000000007</v>
      </c>
      <c r="I2744" s="4">
        <v>29901</v>
      </c>
      <c r="J2744" s="4">
        <v>7</v>
      </c>
      <c r="K2744" s="4">
        <v>623872.30000000005</v>
      </c>
      <c r="L2744" s="4">
        <v>85.4</v>
      </c>
      <c r="M2744" s="6">
        <v>0.9997659489099906</v>
      </c>
      <c r="N2744" s="4">
        <v>5.1714285714285717</v>
      </c>
      <c r="O2744" s="4">
        <v>623957.70000000007</v>
      </c>
      <c r="P2744" s="4">
        <v>623993.9</v>
      </c>
      <c r="Q2744" s="4">
        <v>623872.30000000005</v>
      </c>
      <c r="R2744" s="4">
        <v>121.6</v>
      </c>
    </row>
    <row r="2745" spans="1:18" ht="15" x14ac:dyDescent="0.2">
      <c r="A2745" s="1" t="str" cm="1">
        <f t="array" ref="A2745">_xlfn.LET(
  _xlpm.n, UPPER(TRIM(C2745)),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C2745
  )
)</f>
        <v>Australian Capital Territory</v>
      </c>
      <c r="B2745" s="1" t="str" cm="1">
        <f t="array" ref="B2745">_xlfn.LET(
  _xlpm.n, UPPER(TRIM(C2745)),
  _xlfn.XLOOKUP(
    _xlpm.n,
    {"AUSTRALIA","NSW","VIC","QLD","SA","WA","TAS","NT","ACT","UNK"},
    {"AU","NSW","VIC","QLD","SA","WA","TAS","NT","ACT","UNK"},
    C2745
  )
)</f>
        <v>ACT</v>
      </c>
      <c r="C2745" s="1" t="s">
        <v>25</v>
      </c>
      <c r="D2745" s="11">
        <f t="shared" si="42"/>
        <v>43891</v>
      </c>
      <c r="E2745" s="1" t="s">
        <v>60</v>
      </c>
      <c r="F2745" s="1" t="s">
        <v>28</v>
      </c>
      <c r="G2745" s="4">
        <v>3802</v>
      </c>
      <c r="H2745" s="5">
        <v>47577.150000000009</v>
      </c>
      <c r="I2745" s="4">
        <v>3794</v>
      </c>
      <c r="J2745" s="4">
        <v>8</v>
      </c>
      <c r="K2745" s="4">
        <v>47480.600000000006</v>
      </c>
      <c r="L2745" s="4">
        <v>96.550000000000011</v>
      </c>
      <c r="M2745" s="6">
        <v>0.99789584429247769</v>
      </c>
      <c r="N2745" s="4">
        <v>5</v>
      </c>
      <c r="O2745" s="4">
        <v>47578.200000000012</v>
      </c>
      <c r="P2745" s="4">
        <v>47617.150000000009</v>
      </c>
      <c r="Q2745" s="4">
        <v>47480.600000000006</v>
      </c>
      <c r="R2745" s="4">
        <v>136.55000000000001</v>
      </c>
    </row>
    <row r="2746" spans="1:18" ht="15" x14ac:dyDescent="0.2">
      <c r="A2746" s="1" t="str" cm="1">
        <f t="array" ref="A2746">_xlfn.LET(
  _xlpm.n, UPPER(TRIM(C2746)),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C2746
  )
)</f>
        <v>Unknown</v>
      </c>
      <c r="B2746" s="1" t="str" cm="1">
        <f t="array" ref="B2746">_xlfn.LET(
  _xlpm.n, UPPER(TRIM(C2746)),
  _xlfn.XLOOKUP(
    _xlpm.n,
    {"AUSTRALIA","NSW","VIC","QLD","SA","WA","TAS","NT","ACT","UNK"},
    {"AU","NSW","VIC","QLD","SA","WA","TAS","NT","ACT","UNK"},
    C2746
  )
)</f>
        <v>UNK</v>
      </c>
      <c r="C2746" s="1" t="s">
        <v>26</v>
      </c>
      <c r="D2746" s="11">
        <f t="shared" si="42"/>
        <v>43891</v>
      </c>
      <c r="E2746" s="1" t="s">
        <v>60</v>
      </c>
      <c r="F2746" s="1" t="s">
        <v>28</v>
      </c>
      <c r="G2746" s="4">
        <v>3</v>
      </c>
      <c r="H2746" s="5">
        <v>36.599999999999994</v>
      </c>
      <c r="I2746" s="4">
        <v>3</v>
      </c>
      <c r="J2746" s="4">
        <v>0</v>
      </c>
      <c r="K2746" s="4">
        <v>36.599999999999994</v>
      </c>
      <c r="L2746" s="4">
        <v>0</v>
      </c>
      <c r="M2746" s="6">
        <v>1</v>
      </c>
      <c r="N2746" s="4" t="s">
        <v>32</v>
      </c>
      <c r="O2746" s="4">
        <v>36.599999999999994</v>
      </c>
      <c r="P2746" s="4">
        <v>36.599999999999994</v>
      </c>
      <c r="Q2746" s="4">
        <v>36.599999999999994</v>
      </c>
      <c r="R2746" s="4">
        <v>0</v>
      </c>
    </row>
    <row r="2747" spans="1:18" ht="15" x14ac:dyDescent="0.2">
      <c r="A2747" s="1" t="str" cm="1">
        <f t="array" ref="A2747">_xlfn.LET(
  _xlpm.n, UPPER(TRIM(C2747)),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C2747
  )
)</f>
        <v>Australia</v>
      </c>
      <c r="B2747" s="1" t="str" cm="1">
        <f t="array" ref="B2747">_xlfn.LET(
  _xlpm.n, UPPER(TRIM(C2747)),
  _xlfn.XLOOKUP(
    _xlpm.n,
    {"AUSTRALIA","NSW","VIC","QLD","SA","WA","TAS","NT","ACT","UNK"},
    {"AU","NSW","VIC","QLD","SA","WA","TAS","NT","ACT","UNK"},
    C2747
  )
)</f>
        <v>AU</v>
      </c>
      <c r="C2747" s="2" t="s">
        <v>15</v>
      </c>
      <c r="D2747" s="12">
        <f t="shared" si="42"/>
        <v>43891</v>
      </c>
      <c r="E2747" s="3" t="s">
        <v>60</v>
      </c>
      <c r="F2747" s="3" t="s">
        <v>29</v>
      </c>
      <c r="G2747" s="8">
        <v>3432118</v>
      </c>
      <c r="H2747" s="9">
        <v>256317126.83000112</v>
      </c>
      <c r="I2747" s="8">
        <v>2020001</v>
      </c>
      <c r="J2747" s="8">
        <v>1412117</v>
      </c>
      <c r="K2747" s="8">
        <v>135899058.35000014</v>
      </c>
      <c r="L2747" s="8">
        <v>120418068.48000008</v>
      </c>
      <c r="M2747" s="10">
        <v>0.58855814397989814</v>
      </c>
      <c r="N2747" s="8">
        <v>55.807384338549888</v>
      </c>
      <c r="O2747" s="8">
        <v>299236321.74000245</v>
      </c>
      <c r="P2747" s="8">
        <v>335123682.98000103</v>
      </c>
      <c r="Q2747" s="8">
        <v>135899058.35000014</v>
      </c>
      <c r="R2747" s="8">
        <v>199224624.63000044</v>
      </c>
    </row>
    <row r="2748" spans="1:18" ht="15" x14ac:dyDescent="0.2">
      <c r="A2748" s="1" t="str" cm="1">
        <f t="array" ref="A2748">_xlfn.LET(
  _xlpm.n, UPPER(TRIM(C2748)),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C2748
  )
)</f>
        <v>New South Wales</v>
      </c>
      <c r="B2748" s="1" t="str" cm="1">
        <f t="array" ref="B2748">_xlfn.LET(
  _xlpm.n, UPPER(TRIM(C2748)),
  _xlfn.XLOOKUP(
    _xlpm.n,
    {"AUSTRALIA","NSW","VIC","QLD","SA","WA","TAS","NT","ACT","UNK"},
    {"AU","NSW","VIC","QLD","SA","WA","TAS","NT","ACT","UNK"},
    C2748
  )
)</f>
        <v>NSW</v>
      </c>
      <c r="C2748" s="1" t="s">
        <v>18</v>
      </c>
      <c r="D2748" s="11">
        <f t="shared" si="42"/>
        <v>43891</v>
      </c>
      <c r="E2748" s="1" t="s">
        <v>60</v>
      </c>
      <c r="F2748" s="1" t="s">
        <v>29</v>
      </c>
      <c r="G2748" s="4">
        <v>1058364</v>
      </c>
      <c r="H2748" s="5">
        <v>77944855.349999979</v>
      </c>
      <c r="I2748" s="4">
        <v>602321</v>
      </c>
      <c r="J2748" s="4">
        <v>456043</v>
      </c>
      <c r="K2748" s="4">
        <v>40421686.599999987</v>
      </c>
      <c r="L2748" s="4">
        <v>37523168.749999985</v>
      </c>
      <c r="M2748" s="6">
        <v>0.5691057141021425</v>
      </c>
      <c r="N2748" s="4">
        <v>55.134489094230162</v>
      </c>
      <c r="O2748" s="4">
        <v>90836443.549999818</v>
      </c>
      <c r="P2748" s="4">
        <v>103088553.15999985</v>
      </c>
      <c r="Q2748" s="4">
        <v>40421686.599999987</v>
      </c>
      <c r="R2748" s="4">
        <v>62666866.559999973</v>
      </c>
    </row>
    <row r="2749" spans="1:18" ht="15" x14ac:dyDescent="0.2">
      <c r="A2749" s="1" t="str" cm="1">
        <f t="array" ref="A2749">_xlfn.LET(
  _xlpm.n, UPPER(TRIM(C2749)),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C2749
  )
)</f>
        <v>Victoria</v>
      </c>
      <c r="B2749" s="1" t="str" cm="1">
        <f t="array" ref="B2749">_xlfn.LET(
  _xlpm.n, UPPER(TRIM(C2749)),
  _xlfn.XLOOKUP(
    _xlpm.n,
    {"AUSTRALIA","NSW","VIC","QLD","SA","WA","TAS","NT","ACT","UNK"},
    {"AU","NSW","VIC","QLD","SA","WA","TAS","NT","ACT","UNK"},
    C2749
  )
)</f>
        <v>VIC</v>
      </c>
      <c r="C2749" s="1" t="s">
        <v>19</v>
      </c>
      <c r="D2749" s="11">
        <f t="shared" si="42"/>
        <v>43891</v>
      </c>
      <c r="E2749" s="1" t="s">
        <v>60</v>
      </c>
      <c r="F2749" s="1" t="s">
        <v>29</v>
      </c>
      <c r="G2749" s="4">
        <v>979947</v>
      </c>
      <c r="H2749" s="5">
        <v>73148194.500000134</v>
      </c>
      <c r="I2749" s="4">
        <v>560111</v>
      </c>
      <c r="J2749" s="4">
        <v>419836</v>
      </c>
      <c r="K2749" s="4">
        <v>37427896.349999949</v>
      </c>
      <c r="L2749" s="4">
        <v>35720298.149999984</v>
      </c>
      <c r="M2749" s="6">
        <v>0.57157274832210314</v>
      </c>
      <c r="N2749" s="4">
        <v>55.884562138549313</v>
      </c>
      <c r="O2749" s="4">
        <v>85377321.249999776</v>
      </c>
      <c r="P2749" s="4">
        <v>96610545.530000225</v>
      </c>
      <c r="Q2749" s="4">
        <v>37427896.349999949</v>
      </c>
      <c r="R2749" s="4">
        <v>59182649.179999992</v>
      </c>
    </row>
    <row r="2750" spans="1:18" ht="15" x14ac:dyDescent="0.2">
      <c r="A2750" s="1" t="str" cm="1">
        <f t="array" ref="A2750">_xlfn.LET(
  _xlpm.n, UPPER(TRIM(C2750)),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C2750
  )
)</f>
        <v>Queensland</v>
      </c>
      <c r="B2750" s="1" t="str" cm="1">
        <f t="array" ref="B2750">_xlfn.LET(
  _xlpm.n, UPPER(TRIM(C2750)),
  _xlfn.XLOOKUP(
    _xlpm.n,
    {"AUSTRALIA","NSW","VIC","QLD","SA","WA","TAS","NT","ACT","UNK"},
    {"AU","NSW","VIC","QLD","SA","WA","TAS","NT","ACT","UNK"},
    C2750
  )
)</f>
        <v>QLD</v>
      </c>
      <c r="C2750" s="1" t="s">
        <v>20</v>
      </c>
      <c r="D2750" s="11">
        <f t="shared" si="42"/>
        <v>43891</v>
      </c>
      <c r="E2750" s="1" t="s">
        <v>60</v>
      </c>
      <c r="F2750" s="1" t="s">
        <v>29</v>
      </c>
      <c r="G2750" s="4">
        <v>705766</v>
      </c>
      <c r="H2750" s="5">
        <v>52637970.159999914</v>
      </c>
      <c r="I2750" s="4">
        <v>449588</v>
      </c>
      <c r="J2750" s="4">
        <v>256178</v>
      </c>
      <c r="K2750" s="4">
        <v>30728969.600000009</v>
      </c>
      <c r="L2750" s="4">
        <v>21909000.55999998</v>
      </c>
      <c r="M2750" s="6">
        <v>0.6370213356834985</v>
      </c>
      <c r="N2750" s="4">
        <v>55.752320534940552</v>
      </c>
      <c r="O2750" s="4">
        <v>61593926.960000023</v>
      </c>
      <c r="P2750" s="4">
        <v>66920488.129999928</v>
      </c>
      <c r="Q2750" s="4">
        <v>30728969.600000009</v>
      </c>
      <c r="R2750" s="4">
        <v>36191518.529999979</v>
      </c>
    </row>
    <row r="2751" spans="1:18" ht="15" x14ac:dyDescent="0.2">
      <c r="A2751" s="1" t="str" cm="1">
        <f t="array" ref="A2751">_xlfn.LET(
  _xlpm.n, UPPER(TRIM(C2751)),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C2751
  )
)</f>
        <v>South Australia</v>
      </c>
      <c r="B2751" s="1" t="str" cm="1">
        <f t="array" ref="B2751">_xlfn.LET(
  _xlpm.n, UPPER(TRIM(C2751)),
  _xlfn.XLOOKUP(
    _xlpm.n,
    {"AUSTRALIA","NSW","VIC","QLD","SA","WA","TAS","NT","ACT","UNK"},
    {"AU","NSW","VIC","QLD","SA","WA","TAS","NT","ACT","UNK"},
    C2751
  )
)</f>
        <v>SA</v>
      </c>
      <c r="C2751" s="1" t="s">
        <v>21</v>
      </c>
      <c r="D2751" s="11">
        <f t="shared" si="42"/>
        <v>43891</v>
      </c>
      <c r="E2751" s="1" t="s">
        <v>60</v>
      </c>
      <c r="F2751" s="1" t="s">
        <v>29</v>
      </c>
      <c r="G2751" s="4">
        <v>265083</v>
      </c>
      <c r="H2751" s="5">
        <v>19256748.240000021</v>
      </c>
      <c r="I2751" s="4">
        <v>181867</v>
      </c>
      <c r="J2751" s="4">
        <v>83216</v>
      </c>
      <c r="K2751" s="4">
        <v>11880605.5</v>
      </c>
      <c r="L2751" s="4">
        <v>7376142.7399999984</v>
      </c>
      <c r="M2751" s="6">
        <v>0.68607568195621749</v>
      </c>
      <c r="N2751" s="4">
        <v>51.597857863872306</v>
      </c>
      <c r="O2751" s="4">
        <v>22583895.880000036</v>
      </c>
      <c r="P2751" s="4">
        <v>23550515.579999998</v>
      </c>
      <c r="Q2751" s="4">
        <v>11880605.5</v>
      </c>
      <c r="R2751" s="4">
        <v>11669910.080000006</v>
      </c>
    </row>
    <row r="2752" spans="1:18" ht="15" x14ac:dyDescent="0.2">
      <c r="A2752" s="1" t="str" cm="1">
        <f t="array" ref="A2752">_xlfn.LET(
  _xlpm.n, UPPER(TRIM(C2752)),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C2752
  )
)</f>
        <v>Western Australia</v>
      </c>
      <c r="B2752" s="1" t="str" cm="1">
        <f t="array" ref="B2752">_xlfn.LET(
  _xlpm.n, UPPER(TRIM(C2752)),
  _xlfn.XLOOKUP(
    _xlpm.n,
    {"AUSTRALIA","NSW","VIC","QLD","SA","WA","TAS","NT","ACT","UNK"},
    {"AU","NSW","VIC","QLD","SA","WA","TAS","NT","ACT","UNK"},
    C2752
  )
)</f>
        <v>WA</v>
      </c>
      <c r="C2752" s="1" t="s">
        <v>22</v>
      </c>
      <c r="D2752" s="11">
        <f t="shared" si="42"/>
        <v>43891</v>
      </c>
      <c r="E2752" s="1" t="s">
        <v>60</v>
      </c>
      <c r="F2752" s="1" t="s">
        <v>29</v>
      </c>
      <c r="G2752" s="4">
        <v>315134</v>
      </c>
      <c r="H2752" s="5">
        <v>24529514.28000005</v>
      </c>
      <c r="I2752" s="4">
        <v>183632</v>
      </c>
      <c r="J2752" s="4">
        <v>131502</v>
      </c>
      <c r="K2752" s="4">
        <v>12235898.950000005</v>
      </c>
      <c r="L2752" s="4">
        <v>12293615.330000009</v>
      </c>
      <c r="M2752" s="6">
        <v>0.58271084681437102</v>
      </c>
      <c r="N2752" s="4">
        <v>60.453809219631673</v>
      </c>
      <c r="O2752" s="4">
        <v>28575441.450000044</v>
      </c>
      <c r="P2752" s="4">
        <v>32479311.100000028</v>
      </c>
      <c r="Q2752" s="4">
        <v>12235898.950000005</v>
      </c>
      <c r="R2752" s="4">
        <v>20243412.15000001</v>
      </c>
    </row>
    <row r="2753" spans="1:18" ht="15" x14ac:dyDescent="0.2">
      <c r="A2753" s="1" t="str" cm="1">
        <f t="array" ref="A2753">_xlfn.LET(
  _xlpm.n, UPPER(TRIM(C2753)),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C2753
  )
)</f>
        <v>Tasmania</v>
      </c>
      <c r="B2753" s="1" t="str" cm="1">
        <f t="array" ref="B2753">_xlfn.LET(
  _xlpm.n, UPPER(TRIM(C2753)),
  _xlfn.XLOOKUP(
    _xlpm.n,
    {"AUSTRALIA","NSW","VIC","QLD","SA","WA","TAS","NT","ACT","UNK"},
    {"AU","NSW","VIC","QLD","SA","WA","TAS","NT","ACT","UNK"},
    C2753
  )
)</f>
        <v>TAS</v>
      </c>
      <c r="C2753" s="1" t="s">
        <v>23</v>
      </c>
      <c r="D2753" s="11">
        <f t="shared" si="42"/>
        <v>43891</v>
      </c>
      <c r="E2753" s="1" t="s">
        <v>60</v>
      </c>
      <c r="F2753" s="1" t="s">
        <v>29</v>
      </c>
      <c r="G2753" s="4">
        <v>64934</v>
      </c>
      <c r="H2753" s="5">
        <v>5149716.3499999968</v>
      </c>
      <c r="I2753" s="4">
        <v>28196</v>
      </c>
      <c r="J2753" s="4">
        <v>36738</v>
      </c>
      <c r="K2753" s="4">
        <v>2179347.1499999994</v>
      </c>
      <c r="L2753" s="4">
        <v>2970369.2</v>
      </c>
      <c r="M2753" s="6">
        <v>0.4342255212985493</v>
      </c>
      <c r="N2753" s="4">
        <v>39.271039523109593</v>
      </c>
      <c r="O2753" s="4">
        <v>6043392.950000003</v>
      </c>
      <c r="P2753" s="4">
        <v>6592455.7999999952</v>
      </c>
      <c r="Q2753" s="4">
        <v>2179347.1499999994</v>
      </c>
      <c r="R2753" s="4">
        <v>4413108.6500000004</v>
      </c>
    </row>
    <row r="2754" spans="1:18" ht="15" x14ac:dyDescent="0.2">
      <c r="A2754" s="1" t="str" cm="1">
        <f t="array" ref="A2754">_xlfn.LET(
  _xlpm.n, UPPER(TRIM(C2754)),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C2754
  )
)</f>
        <v>Northern Territory</v>
      </c>
      <c r="B2754" s="1" t="str" cm="1">
        <f t="array" ref="B2754">_xlfn.LET(
  _xlpm.n, UPPER(TRIM(C2754)),
  _xlfn.XLOOKUP(
    _xlpm.n,
    {"AUSTRALIA","NSW","VIC","QLD","SA","WA","TAS","NT","ACT","UNK"},
    {"AU","NSW","VIC","QLD","SA","WA","TAS","NT","ACT","UNK"},
    C2754
  )
)</f>
        <v>NT</v>
      </c>
      <c r="C2754" s="1" t="s">
        <v>24</v>
      </c>
      <c r="D2754" s="11">
        <f t="shared" ref="D2754:D2817" si="43">_xlfn.LET(
  _xlpm.s, TRIM(E2754),
  _xlpm.y, VALUE(LEFT(_xlpm.s,4)),
  _xlpm.q, VALUE(MID(_xlpm.s, FIND("Q",_xlpm.s)+1, 1)),
  _xlpm.m, CHOOSE(_xlpm.q, 9,12,3,6),
  DATE(_xlpm.y + (_xlpm.q&gt;=3), _xlpm.m, 1)
)</f>
        <v>43891</v>
      </c>
      <c r="E2754" s="1" t="s">
        <v>60</v>
      </c>
      <c r="F2754" s="1" t="s">
        <v>29</v>
      </c>
      <c r="G2754" s="4">
        <v>9773</v>
      </c>
      <c r="H2754" s="5">
        <v>701323.74999999988</v>
      </c>
      <c r="I2754" s="4">
        <v>6693</v>
      </c>
      <c r="J2754" s="4">
        <v>3080</v>
      </c>
      <c r="K2754" s="4">
        <v>444538.29999999976</v>
      </c>
      <c r="L2754" s="4">
        <v>256785.45000000004</v>
      </c>
      <c r="M2754" s="6">
        <v>0.68484600429755449</v>
      </c>
      <c r="N2754" s="4">
        <v>63.759477272727246</v>
      </c>
      <c r="O2754" s="4">
        <v>822189.8</v>
      </c>
      <c r="P2754" s="4">
        <v>897702.94</v>
      </c>
      <c r="Q2754" s="4">
        <v>444538.29999999976</v>
      </c>
      <c r="R2754" s="4">
        <v>453164.64</v>
      </c>
    </row>
    <row r="2755" spans="1:18" ht="15" x14ac:dyDescent="0.2">
      <c r="A2755" s="1" t="str" cm="1">
        <f t="array" ref="A2755">_xlfn.LET(
  _xlpm.n, UPPER(TRIM(C2755)),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C2755
  )
)</f>
        <v>Australian Capital Territory</v>
      </c>
      <c r="B2755" s="1" t="str" cm="1">
        <f t="array" ref="B2755">_xlfn.LET(
  _xlpm.n, UPPER(TRIM(C2755)),
  _xlfn.XLOOKUP(
    _xlpm.n,
    {"AUSTRALIA","NSW","VIC","QLD","SA","WA","TAS","NT","ACT","UNK"},
    {"AU","NSW","VIC","QLD","SA","WA","TAS","NT","ACT","UNK"},
    C2755
  )
)</f>
        <v>ACT</v>
      </c>
      <c r="C2755" s="1" t="s">
        <v>25</v>
      </c>
      <c r="D2755" s="11">
        <f t="shared" si="43"/>
        <v>43891</v>
      </c>
      <c r="E2755" s="1" t="s">
        <v>60</v>
      </c>
      <c r="F2755" s="1" t="s">
        <v>29</v>
      </c>
      <c r="G2755" s="4">
        <v>33107</v>
      </c>
      <c r="H2755" s="5">
        <v>2948120.7999999975</v>
      </c>
      <c r="I2755" s="4">
        <v>7589</v>
      </c>
      <c r="J2755" s="4">
        <v>25518</v>
      </c>
      <c r="K2755" s="4">
        <v>579900.70000000007</v>
      </c>
      <c r="L2755" s="4">
        <v>2368220.0999999982</v>
      </c>
      <c r="M2755" s="6">
        <v>0.22922644757906183</v>
      </c>
      <c r="N2755" s="4">
        <v>79.750111293988581</v>
      </c>
      <c r="O2755" s="4">
        <v>3402906.2999999989</v>
      </c>
      <c r="P2755" s="4">
        <v>4983184.1399999969</v>
      </c>
      <c r="Q2755" s="4">
        <v>579900.70000000007</v>
      </c>
      <c r="R2755" s="4">
        <v>4403283.4400000013</v>
      </c>
    </row>
    <row r="2756" spans="1:18" ht="15" x14ac:dyDescent="0.2">
      <c r="A2756" s="1" t="str" cm="1">
        <f t="array" ref="A2756">_xlfn.LET(
  _xlpm.n, UPPER(TRIM(C2756)),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C2756
  )
)</f>
        <v>Unknown</v>
      </c>
      <c r="B2756" s="1" t="str" cm="1">
        <f t="array" ref="B2756">_xlfn.LET(
  _xlpm.n, UPPER(TRIM(C2756)),
  _xlfn.XLOOKUP(
    _xlpm.n,
    {"AUSTRALIA","NSW","VIC","QLD","SA","WA","TAS","NT","ACT","UNK"},
    {"AU","NSW","VIC","QLD","SA","WA","TAS","NT","ACT","UNK"},
    C2756
  )
)</f>
        <v>UNK</v>
      </c>
      <c r="C2756" s="1" t="s">
        <v>26</v>
      </c>
      <c r="D2756" s="11">
        <f t="shared" si="43"/>
        <v>43891</v>
      </c>
      <c r="E2756" s="1" t="s">
        <v>60</v>
      </c>
      <c r="F2756" s="1" t="s">
        <v>29</v>
      </c>
      <c r="G2756" s="4">
        <v>10</v>
      </c>
      <c r="H2756" s="5">
        <v>683.4</v>
      </c>
      <c r="I2756" s="4">
        <v>4</v>
      </c>
      <c r="J2756" s="4">
        <v>6</v>
      </c>
      <c r="K2756" s="4">
        <v>215.2</v>
      </c>
      <c r="L2756" s="4">
        <v>468.2</v>
      </c>
      <c r="M2756" s="6">
        <v>0.4</v>
      </c>
      <c r="N2756" s="4">
        <v>40.533333333333331</v>
      </c>
      <c r="O2756" s="4">
        <v>803.6</v>
      </c>
      <c r="P2756" s="4">
        <v>926.6</v>
      </c>
      <c r="Q2756" s="4">
        <v>215.2</v>
      </c>
      <c r="R2756" s="4">
        <v>711.4</v>
      </c>
    </row>
    <row r="2757" spans="1:18" ht="15" x14ac:dyDescent="0.2">
      <c r="A2757" s="1" t="str" cm="1">
        <f t="array" ref="A2757">_xlfn.LET(
  _xlpm.n, UPPER(TRIM(C2757)),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C2757
  )
)</f>
        <v>Australia</v>
      </c>
      <c r="B2757" s="1" t="str" cm="1">
        <f t="array" ref="B2757">_xlfn.LET(
  _xlpm.n, UPPER(TRIM(C2757)),
  _xlfn.XLOOKUP(
    _xlpm.n,
    {"AUSTRALIA","NSW","VIC","QLD","SA","WA","TAS","NT","ACT","UNK"},
    {"AU","NSW","VIC","QLD","SA","WA","TAS","NT","ACT","UNK"},
    C2757
  )
)</f>
        <v>AU</v>
      </c>
      <c r="C2757" s="2" t="s">
        <v>15</v>
      </c>
      <c r="D2757" s="12">
        <f t="shared" si="43"/>
        <v>43891</v>
      </c>
      <c r="E2757" s="3" t="s">
        <v>60</v>
      </c>
      <c r="F2757" s="3" t="s">
        <v>30</v>
      </c>
      <c r="G2757" s="8">
        <v>7826541</v>
      </c>
      <c r="H2757" s="9">
        <v>614049640.75000238</v>
      </c>
      <c r="I2757" s="8">
        <v>2508910</v>
      </c>
      <c r="J2757" s="8">
        <v>5317631</v>
      </c>
      <c r="K2757" s="8">
        <v>217913488.59999967</v>
      </c>
      <c r="L2757" s="8">
        <v>396136152.15000182</v>
      </c>
      <c r="M2757" s="10">
        <v>0.32056434636961589</v>
      </c>
      <c r="N2757" s="8">
        <v>96.116278544902642</v>
      </c>
      <c r="O2757" s="8">
        <v>733256813.90000272</v>
      </c>
      <c r="P2757" s="8">
        <v>1040543712.2700009</v>
      </c>
      <c r="Q2757" s="8">
        <v>217913488.59999967</v>
      </c>
      <c r="R2757" s="8">
        <v>822630223.66999972</v>
      </c>
    </row>
    <row r="2758" spans="1:18" ht="15" x14ac:dyDescent="0.2">
      <c r="A2758" s="1" t="str" cm="1">
        <f t="array" ref="A2758">_xlfn.LET(
  _xlpm.n, UPPER(TRIM(C2758)),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C2758
  )
)</f>
        <v>New South Wales</v>
      </c>
      <c r="B2758" s="1" t="str" cm="1">
        <f t="array" ref="B2758">_xlfn.LET(
  _xlpm.n, UPPER(TRIM(C2758)),
  _xlfn.XLOOKUP(
    _xlpm.n,
    {"AUSTRALIA","NSW","VIC","QLD","SA","WA","TAS","NT","ACT","UNK"},
    {"AU","NSW","VIC","QLD","SA","WA","TAS","NT","ACT","UNK"},
    C2758
  )
)</f>
        <v>NSW</v>
      </c>
      <c r="C2758" s="1" t="s">
        <v>18</v>
      </c>
      <c r="D2758" s="11">
        <f t="shared" si="43"/>
        <v>43891</v>
      </c>
      <c r="E2758" s="1" t="s">
        <v>60</v>
      </c>
      <c r="F2758" s="1" t="s">
        <v>30</v>
      </c>
      <c r="G2758" s="4">
        <v>2695192</v>
      </c>
      <c r="H2758" s="5">
        <v>217645567.64000002</v>
      </c>
      <c r="I2758" s="4">
        <v>972993</v>
      </c>
      <c r="J2758" s="4">
        <v>1722199</v>
      </c>
      <c r="K2758" s="4">
        <v>85870093.450000063</v>
      </c>
      <c r="L2758" s="4">
        <v>131775474.18999989</v>
      </c>
      <c r="M2758" s="6">
        <v>0.36101064413963829</v>
      </c>
      <c r="N2758" s="4">
        <v>105.19904298053507</v>
      </c>
      <c r="O2758" s="4">
        <v>257907046.37000009</v>
      </c>
      <c r="P2758" s="4">
        <v>371461505.79000002</v>
      </c>
      <c r="Q2758" s="4">
        <v>85870093.450000063</v>
      </c>
      <c r="R2758" s="4">
        <v>285591412.34000003</v>
      </c>
    </row>
    <row r="2759" spans="1:18" ht="15" x14ac:dyDescent="0.2">
      <c r="A2759" s="1" t="str" cm="1">
        <f t="array" ref="A2759">_xlfn.LET(
  _xlpm.n, UPPER(TRIM(C2759)),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C2759
  )
)</f>
        <v>Victoria</v>
      </c>
      <c r="B2759" s="1" t="str" cm="1">
        <f t="array" ref="B2759">_xlfn.LET(
  _xlpm.n, UPPER(TRIM(C2759)),
  _xlfn.XLOOKUP(
    _xlpm.n,
    {"AUSTRALIA","NSW","VIC","QLD","SA","WA","TAS","NT","ACT","UNK"},
    {"AU","NSW","VIC","QLD","SA","WA","TAS","NT","ACT","UNK"},
    C2759
  )
)</f>
        <v>VIC</v>
      </c>
      <c r="C2759" s="1" t="s">
        <v>19</v>
      </c>
      <c r="D2759" s="11">
        <f t="shared" si="43"/>
        <v>43891</v>
      </c>
      <c r="E2759" s="1" t="s">
        <v>60</v>
      </c>
      <c r="F2759" s="1" t="s">
        <v>30</v>
      </c>
      <c r="G2759" s="4">
        <v>2202515</v>
      </c>
      <c r="H2759" s="5">
        <v>174168518.92999974</v>
      </c>
      <c r="I2759" s="4">
        <v>698469</v>
      </c>
      <c r="J2759" s="4">
        <v>1504046</v>
      </c>
      <c r="K2759" s="4">
        <v>61451765.25000003</v>
      </c>
      <c r="L2759" s="4">
        <v>112716753.67999983</v>
      </c>
      <c r="M2759" s="6">
        <v>0.31712337940944785</v>
      </c>
      <c r="N2759" s="4">
        <v>90.737873108750961</v>
      </c>
      <c r="O2759" s="4">
        <v>208561534.44000027</v>
      </c>
      <c r="P2759" s="4">
        <v>288580388.16000003</v>
      </c>
      <c r="Q2759" s="4">
        <v>61451765.25000003</v>
      </c>
      <c r="R2759" s="4">
        <v>227128622.90999994</v>
      </c>
    </row>
    <row r="2760" spans="1:18" ht="15" x14ac:dyDescent="0.2">
      <c r="A2760" s="1" t="str" cm="1">
        <f t="array" ref="A2760">_xlfn.LET(
  _xlpm.n, UPPER(TRIM(C2760)),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C2760
  )
)</f>
        <v>Queensland</v>
      </c>
      <c r="B2760" s="1" t="str" cm="1">
        <f t="array" ref="B2760">_xlfn.LET(
  _xlpm.n, UPPER(TRIM(C2760)),
  _xlfn.XLOOKUP(
    _xlpm.n,
    {"AUSTRALIA","NSW","VIC","QLD","SA","WA","TAS","NT","ACT","UNK"},
    {"AU","NSW","VIC","QLD","SA","WA","TAS","NT","ACT","UNK"},
    C2760
  )
)</f>
        <v>QLD</v>
      </c>
      <c r="C2760" s="1" t="s">
        <v>20</v>
      </c>
      <c r="D2760" s="11">
        <f t="shared" si="43"/>
        <v>43891</v>
      </c>
      <c r="E2760" s="1" t="s">
        <v>60</v>
      </c>
      <c r="F2760" s="1" t="s">
        <v>30</v>
      </c>
      <c r="G2760" s="4">
        <v>1486944</v>
      </c>
      <c r="H2760" s="5">
        <v>113814079.93999979</v>
      </c>
      <c r="I2760" s="4">
        <v>414835</v>
      </c>
      <c r="J2760" s="4">
        <v>1072109</v>
      </c>
      <c r="K2760" s="4">
        <v>35540510.25</v>
      </c>
      <c r="L2760" s="4">
        <v>78273569.689999878</v>
      </c>
      <c r="M2760" s="6">
        <v>0.27898495168614285</v>
      </c>
      <c r="N2760" s="4">
        <v>97.281713919581762</v>
      </c>
      <c r="O2760" s="4">
        <v>137288966.39000002</v>
      </c>
      <c r="P2760" s="4">
        <v>196126433.7400001</v>
      </c>
      <c r="Q2760" s="4">
        <v>35540510.25</v>
      </c>
      <c r="R2760" s="4">
        <v>160585923.49000004</v>
      </c>
    </row>
    <row r="2761" spans="1:18" ht="15" x14ac:dyDescent="0.2">
      <c r="A2761" s="1" t="str" cm="1">
        <f t="array" ref="A2761">_xlfn.LET(
  _xlpm.n, UPPER(TRIM(C2761)),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C2761
  )
)</f>
        <v>South Australia</v>
      </c>
      <c r="B2761" s="1" t="str" cm="1">
        <f t="array" ref="B2761">_xlfn.LET(
  _xlpm.n, UPPER(TRIM(C2761)),
  _xlfn.XLOOKUP(
    _xlpm.n,
    {"AUSTRALIA","NSW","VIC","QLD","SA","WA","TAS","NT","ACT","UNK"},
    {"AU","NSW","VIC","QLD","SA","WA","TAS","NT","ACT","UNK"},
    C2761
  )
)</f>
        <v>SA</v>
      </c>
      <c r="C2761" s="1" t="s">
        <v>21</v>
      </c>
      <c r="D2761" s="11">
        <f t="shared" si="43"/>
        <v>43891</v>
      </c>
      <c r="E2761" s="1" t="s">
        <v>60</v>
      </c>
      <c r="F2761" s="1" t="s">
        <v>30</v>
      </c>
      <c r="G2761" s="4">
        <v>547808</v>
      </c>
      <c r="H2761" s="5">
        <v>41652974.899999976</v>
      </c>
      <c r="I2761" s="4">
        <v>188003</v>
      </c>
      <c r="J2761" s="4">
        <v>359805</v>
      </c>
      <c r="K2761" s="4">
        <v>15817338.200000003</v>
      </c>
      <c r="L2761" s="4">
        <v>25835636.699999996</v>
      </c>
      <c r="M2761" s="6">
        <v>0.34319141012909632</v>
      </c>
      <c r="N2761" s="4">
        <v>72.369966299216657</v>
      </c>
      <c r="O2761" s="4">
        <v>49610922.700000003</v>
      </c>
      <c r="P2761" s="4">
        <v>65656776.390000023</v>
      </c>
      <c r="Q2761" s="4">
        <v>15817338.200000003</v>
      </c>
      <c r="R2761" s="4">
        <v>49839438.190000042</v>
      </c>
    </row>
    <row r="2762" spans="1:18" ht="15" x14ac:dyDescent="0.2">
      <c r="A2762" s="1" t="str" cm="1">
        <f t="array" ref="A2762">_xlfn.LET(
  _xlpm.n, UPPER(TRIM(C2762)),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C2762
  )
)</f>
        <v>Western Australia</v>
      </c>
      <c r="B2762" s="1" t="str" cm="1">
        <f t="array" ref="B2762">_xlfn.LET(
  _xlpm.n, UPPER(TRIM(C2762)),
  _xlfn.XLOOKUP(
    _xlpm.n,
    {"AUSTRALIA","NSW","VIC","QLD","SA","WA","TAS","NT","ACT","UNK"},
    {"AU","NSW","VIC","QLD","SA","WA","TAS","NT","ACT","UNK"},
    C2762
  )
)</f>
        <v>WA</v>
      </c>
      <c r="C2762" s="1" t="s">
        <v>22</v>
      </c>
      <c r="D2762" s="11">
        <f t="shared" si="43"/>
        <v>43891</v>
      </c>
      <c r="E2762" s="1" t="s">
        <v>60</v>
      </c>
      <c r="F2762" s="1" t="s">
        <v>30</v>
      </c>
      <c r="G2762" s="4">
        <v>620100</v>
      </c>
      <c r="H2762" s="5">
        <v>45844191.000000067</v>
      </c>
      <c r="I2762" s="4">
        <v>147722</v>
      </c>
      <c r="J2762" s="4">
        <v>472378</v>
      </c>
      <c r="K2762" s="4">
        <v>11597467.199999988</v>
      </c>
      <c r="L2762" s="4">
        <v>34246723.800000012</v>
      </c>
      <c r="M2762" s="6">
        <v>0.23822286727947106</v>
      </c>
      <c r="N2762" s="4">
        <v>93.124698311570441</v>
      </c>
      <c r="O2762" s="4">
        <v>54928230.100000121</v>
      </c>
      <c r="P2762" s="4">
        <v>82612788.170000017</v>
      </c>
      <c r="Q2762" s="4">
        <v>11597467.199999988</v>
      </c>
      <c r="R2762" s="4">
        <v>71015320.969999984</v>
      </c>
    </row>
    <row r="2763" spans="1:18" ht="15" x14ac:dyDescent="0.2">
      <c r="A2763" s="1" t="str" cm="1">
        <f t="array" ref="A2763">_xlfn.LET(
  _xlpm.n, UPPER(TRIM(C2763)),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C2763
  )
)</f>
        <v>Tasmania</v>
      </c>
      <c r="B2763" s="1" t="str" cm="1">
        <f t="array" ref="B2763">_xlfn.LET(
  _xlpm.n, UPPER(TRIM(C2763)),
  _xlfn.XLOOKUP(
    _xlpm.n,
    {"AUSTRALIA","NSW","VIC","QLD","SA","WA","TAS","NT","ACT","UNK"},
    {"AU","NSW","VIC","QLD","SA","WA","TAS","NT","ACT","UNK"},
    C2763
  )
)</f>
        <v>TAS</v>
      </c>
      <c r="C2763" s="1" t="s">
        <v>23</v>
      </c>
      <c r="D2763" s="11">
        <f t="shared" si="43"/>
        <v>43891</v>
      </c>
      <c r="E2763" s="1" t="s">
        <v>60</v>
      </c>
      <c r="F2763" s="1" t="s">
        <v>30</v>
      </c>
      <c r="G2763" s="4">
        <v>148782</v>
      </c>
      <c r="H2763" s="5">
        <v>11039715.739999991</v>
      </c>
      <c r="I2763" s="4">
        <v>48861</v>
      </c>
      <c r="J2763" s="4">
        <v>99921</v>
      </c>
      <c r="K2763" s="4">
        <v>4280958.9000000004</v>
      </c>
      <c r="L2763" s="4">
        <v>6758756.8399999999</v>
      </c>
      <c r="M2763" s="6">
        <v>0.32840666209622132</v>
      </c>
      <c r="N2763" s="4">
        <v>75.610656985558137</v>
      </c>
      <c r="O2763" s="4">
        <v>13296617.249999998</v>
      </c>
      <c r="P2763" s="4">
        <v>17566171.529999994</v>
      </c>
      <c r="Q2763" s="4">
        <v>4280958.9000000004</v>
      </c>
      <c r="R2763" s="4">
        <v>13285212.630000006</v>
      </c>
    </row>
    <row r="2764" spans="1:18" ht="15" x14ac:dyDescent="0.2">
      <c r="A2764" s="1" t="str" cm="1">
        <f t="array" ref="A2764">_xlfn.LET(
  _xlpm.n, UPPER(TRIM(C2764)),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C2764
  )
)</f>
        <v>Northern Territory</v>
      </c>
      <c r="B2764" s="1" t="str" cm="1">
        <f t="array" ref="B2764">_xlfn.LET(
  _xlpm.n, UPPER(TRIM(C2764)),
  _xlfn.XLOOKUP(
    _xlpm.n,
    {"AUSTRALIA","NSW","VIC","QLD","SA","WA","TAS","NT","ACT","UNK"},
    {"AU","NSW","VIC","QLD","SA","WA","TAS","NT","ACT","UNK"},
    C2764
  )
)</f>
        <v>NT</v>
      </c>
      <c r="C2764" s="1" t="s">
        <v>24</v>
      </c>
      <c r="D2764" s="11">
        <f t="shared" si="43"/>
        <v>43891</v>
      </c>
      <c r="E2764" s="1" t="s">
        <v>60</v>
      </c>
      <c r="F2764" s="1" t="s">
        <v>30</v>
      </c>
      <c r="G2764" s="4">
        <v>25800</v>
      </c>
      <c r="H2764" s="5">
        <v>1987892.1999999988</v>
      </c>
      <c r="I2764" s="4">
        <v>10164</v>
      </c>
      <c r="J2764" s="4">
        <v>15636</v>
      </c>
      <c r="K2764" s="4">
        <v>890338.44999999984</v>
      </c>
      <c r="L2764" s="4">
        <v>1097553.75</v>
      </c>
      <c r="M2764" s="6">
        <v>0.39395348837209304</v>
      </c>
      <c r="N2764" s="4">
        <v>100.0690340681362</v>
      </c>
      <c r="O2764" s="4">
        <v>2373164.0500000017</v>
      </c>
      <c r="P2764" s="4">
        <v>3276773.6300000004</v>
      </c>
      <c r="Q2764" s="4">
        <v>890338.44999999984</v>
      </c>
      <c r="R2764" s="4">
        <v>2386435.1800000002</v>
      </c>
    </row>
    <row r="2765" spans="1:18" ht="15" x14ac:dyDescent="0.2">
      <c r="A2765" s="1" t="str" cm="1">
        <f t="array" ref="A2765">_xlfn.LET(
  _xlpm.n, UPPER(TRIM(C2765)),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C2765
  )
)</f>
        <v>Australian Capital Territory</v>
      </c>
      <c r="B2765" s="1" t="str" cm="1">
        <f t="array" ref="B2765">_xlfn.LET(
  _xlpm.n, UPPER(TRIM(C2765)),
  _xlfn.XLOOKUP(
    _xlpm.n,
    {"AUSTRALIA","NSW","VIC","QLD","SA","WA","TAS","NT","ACT","UNK"},
    {"AU","NSW","VIC","QLD","SA","WA","TAS","NT","ACT","UNK"},
    C2765
  )
)</f>
        <v>ACT</v>
      </c>
      <c r="C2765" s="1" t="s">
        <v>25</v>
      </c>
      <c r="D2765" s="11">
        <f t="shared" si="43"/>
        <v>43891</v>
      </c>
      <c r="E2765" s="1" t="s">
        <v>60</v>
      </c>
      <c r="F2765" s="1" t="s">
        <v>30</v>
      </c>
      <c r="G2765" s="4">
        <v>99375</v>
      </c>
      <c r="H2765" s="5">
        <v>7894670.1000000043</v>
      </c>
      <c r="I2765" s="4">
        <v>27857</v>
      </c>
      <c r="J2765" s="4">
        <v>71518</v>
      </c>
      <c r="K2765" s="4">
        <v>2464411.7000000025</v>
      </c>
      <c r="L2765" s="4">
        <v>5430258.4000000004</v>
      </c>
      <c r="M2765" s="6">
        <v>0.28032201257861633</v>
      </c>
      <c r="N2765" s="4">
        <v>119.34318849952963</v>
      </c>
      <c r="O2765" s="4">
        <v>9287921.2499999907</v>
      </c>
      <c r="P2765" s="4">
        <v>15258954.459999988</v>
      </c>
      <c r="Q2765" s="4">
        <v>2464411.7000000025</v>
      </c>
      <c r="R2765" s="4">
        <v>12794542.759999998</v>
      </c>
    </row>
    <row r="2766" spans="1:18" ht="15" x14ac:dyDescent="0.2">
      <c r="A2766" s="1" t="str" cm="1">
        <f t="array" ref="A2766">_xlfn.LET(
  _xlpm.n, UPPER(TRIM(C2766)),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C2766
  )
)</f>
        <v>Unknown</v>
      </c>
      <c r="B2766" s="1" t="str" cm="1">
        <f t="array" ref="B2766">_xlfn.LET(
  _xlpm.n, UPPER(TRIM(C2766)),
  _xlfn.XLOOKUP(
    _xlpm.n,
    {"AUSTRALIA","NSW","VIC","QLD","SA","WA","TAS","NT","ACT","UNK"},
    {"AU","NSW","VIC","QLD","SA","WA","TAS","NT","ACT","UNK"},
    C2766
  )
)</f>
        <v>UNK</v>
      </c>
      <c r="C2766" s="1" t="s">
        <v>26</v>
      </c>
      <c r="D2766" s="11">
        <f t="shared" si="43"/>
        <v>43891</v>
      </c>
      <c r="E2766" s="1" t="s">
        <v>60</v>
      </c>
      <c r="F2766" s="1" t="s">
        <v>30</v>
      </c>
      <c r="G2766" s="4">
        <v>25</v>
      </c>
      <c r="H2766" s="5">
        <v>2030.2999999999997</v>
      </c>
      <c r="I2766" s="4">
        <v>6</v>
      </c>
      <c r="J2766" s="4">
        <v>19</v>
      </c>
      <c r="K2766" s="4">
        <v>605.20000000000005</v>
      </c>
      <c r="L2766" s="4">
        <v>1425.1</v>
      </c>
      <c r="M2766" s="6">
        <v>0.24</v>
      </c>
      <c r="N2766" s="4">
        <v>103.85294117647059</v>
      </c>
      <c r="O2766" s="4">
        <v>2411.35</v>
      </c>
      <c r="P2766" s="4">
        <v>3920.4000000000005</v>
      </c>
      <c r="Q2766" s="4">
        <v>605.20000000000005</v>
      </c>
      <c r="R2766" s="4">
        <v>3315.2000000000003</v>
      </c>
    </row>
    <row r="2767" spans="1:18" ht="15" x14ac:dyDescent="0.2">
      <c r="A2767" s="1" t="str" cm="1">
        <f t="array" ref="A2767">_xlfn.LET(
  _xlpm.n, UPPER(TRIM(C2767)),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C2767
  )
)</f>
        <v>Australia</v>
      </c>
      <c r="B2767" s="1" t="str" cm="1">
        <f t="array" ref="B2767">_xlfn.LET(
  _xlpm.n, UPPER(TRIM(C2767)),
  _xlfn.XLOOKUP(
    _xlpm.n,
    {"AUSTRALIA","NSW","VIC","QLD","SA","WA","TAS","NT","ACT","UNK"},
    {"AU","NSW","VIC","QLD","SA","WA","TAS","NT","ACT","UNK"},
    C2767
  )
)</f>
        <v>AU</v>
      </c>
      <c r="C2767" s="2" t="s">
        <v>15</v>
      </c>
      <c r="D2767" s="12">
        <f t="shared" si="43"/>
        <v>43891</v>
      </c>
      <c r="E2767" s="3" t="s">
        <v>60</v>
      </c>
      <c r="F2767" s="3" t="s">
        <v>31</v>
      </c>
      <c r="G2767" s="8">
        <v>466661</v>
      </c>
      <c r="H2767" s="9">
        <v>43754354.250000045</v>
      </c>
      <c r="I2767" s="8">
        <v>280311</v>
      </c>
      <c r="J2767" s="8">
        <v>186350</v>
      </c>
      <c r="K2767" s="8">
        <v>13623901.699999996</v>
      </c>
      <c r="L2767" s="8">
        <v>30130452.54999999</v>
      </c>
      <c r="M2767" s="10">
        <v>0.60067372246662998</v>
      </c>
      <c r="N2767" s="8">
        <v>321.00250049572441</v>
      </c>
      <c r="O2767" s="8">
        <v>50075154.050000027</v>
      </c>
      <c r="P2767" s="8">
        <v>115820710.57999995</v>
      </c>
      <c r="Q2767" s="8">
        <v>13623901.699999996</v>
      </c>
      <c r="R2767" s="8">
        <v>102196808.87999992</v>
      </c>
    </row>
    <row r="2768" spans="1:18" ht="15" x14ac:dyDescent="0.2">
      <c r="A2768" s="1" t="str" cm="1">
        <f t="array" ref="A2768">_xlfn.LET(
  _xlpm.n, UPPER(TRIM(C2768)),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C2768
  )
)</f>
        <v>New South Wales</v>
      </c>
      <c r="B2768" s="1" t="str" cm="1">
        <f t="array" ref="B2768">_xlfn.LET(
  _xlpm.n, UPPER(TRIM(C2768)),
  _xlfn.XLOOKUP(
    _xlpm.n,
    {"AUSTRALIA","NSW","VIC","QLD","SA","WA","TAS","NT","ACT","UNK"},
    {"AU","NSW","VIC","QLD","SA","WA","TAS","NT","ACT","UNK"},
    C2768
  )
)</f>
        <v>NSW</v>
      </c>
      <c r="C2768" s="1" t="s">
        <v>18</v>
      </c>
      <c r="D2768" s="11">
        <f t="shared" si="43"/>
        <v>43891</v>
      </c>
      <c r="E2768" s="1" t="s">
        <v>60</v>
      </c>
      <c r="F2768" s="1" t="s">
        <v>31</v>
      </c>
      <c r="G2768" s="4">
        <v>158006</v>
      </c>
      <c r="H2768" s="5">
        <v>15676545</v>
      </c>
      <c r="I2768" s="4">
        <v>96604</v>
      </c>
      <c r="J2768" s="4">
        <v>61402</v>
      </c>
      <c r="K2768" s="4">
        <v>4753352.3499999996</v>
      </c>
      <c r="L2768" s="4">
        <v>10923192.649999999</v>
      </c>
      <c r="M2768" s="6">
        <v>0.61139450400617701</v>
      </c>
      <c r="N2768" s="4">
        <v>408.03870268943126</v>
      </c>
      <c r="O2768" s="4">
        <v>17548876.749999996</v>
      </c>
      <c r="P2768" s="4">
        <v>43990942.229999989</v>
      </c>
      <c r="Q2768" s="4">
        <v>4753352.3499999996</v>
      </c>
      <c r="R2768" s="4">
        <v>39237589.879999988</v>
      </c>
    </row>
    <row r="2769" spans="1:18" ht="15" x14ac:dyDescent="0.2">
      <c r="A2769" s="1" t="str" cm="1">
        <f t="array" ref="A2769">_xlfn.LET(
  _xlpm.n, UPPER(TRIM(C2769)),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C2769
  )
)</f>
        <v>Victoria</v>
      </c>
      <c r="B2769" s="1" t="str" cm="1">
        <f t="array" ref="B2769">_xlfn.LET(
  _xlpm.n, UPPER(TRIM(C2769)),
  _xlfn.XLOOKUP(
    _xlpm.n,
    {"AUSTRALIA","NSW","VIC","QLD","SA","WA","TAS","NT","ACT","UNK"},
    {"AU","NSW","VIC","QLD","SA","WA","TAS","NT","ACT","UNK"},
    C2769
  )
)</f>
        <v>VIC</v>
      </c>
      <c r="C2769" s="1" t="s">
        <v>19</v>
      </c>
      <c r="D2769" s="11">
        <f t="shared" si="43"/>
        <v>43891</v>
      </c>
      <c r="E2769" s="1" t="s">
        <v>60</v>
      </c>
      <c r="F2769" s="1" t="s">
        <v>31</v>
      </c>
      <c r="G2769" s="4">
        <v>123312</v>
      </c>
      <c r="H2769" s="5">
        <v>11199139.19999999</v>
      </c>
      <c r="I2769" s="4">
        <v>87751</v>
      </c>
      <c r="J2769" s="4">
        <v>35561</v>
      </c>
      <c r="K2769" s="4">
        <v>4134426.5500000012</v>
      </c>
      <c r="L2769" s="4">
        <v>7064712.6499999994</v>
      </c>
      <c r="M2769" s="6">
        <v>0.71161768522122748</v>
      </c>
      <c r="N2769" s="4">
        <v>458.11778268789635</v>
      </c>
      <c r="O2769" s="4">
        <v>12951690.800000001</v>
      </c>
      <c r="P2769" s="4">
        <v>29686889.539999999</v>
      </c>
      <c r="Q2769" s="4">
        <v>4134426.5500000012</v>
      </c>
      <c r="R2769" s="4">
        <v>25552462.990000006</v>
      </c>
    </row>
    <row r="2770" spans="1:18" ht="15" x14ac:dyDescent="0.2">
      <c r="A2770" s="1" t="str" cm="1">
        <f t="array" ref="A2770">_xlfn.LET(
  _xlpm.n, UPPER(TRIM(C2770)),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C2770
  )
)</f>
        <v>Queensland</v>
      </c>
      <c r="B2770" s="1" t="str" cm="1">
        <f t="array" ref="B2770">_xlfn.LET(
  _xlpm.n, UPPER(TRIM(C2770)),
  _xlfn.XLOOKUP(
    _xlpm.n,
    {"AUSTRALIA","NSW","VIC","QLD","SA","WA","TAS","NT","ACT","UNK"},
    {"AU","NSW","VIC","QLD","SA","WA","TAS","NT","ACT","UNK"},
    C2770
  )
)</f>
        <v>QLD</v>
      </c>
      <c r="C2770" s="1" t="s">
        <v>20</v>
      </c>
      <c r="D2770" s="11">
        <f t="shared" si="43"/>
        <v>43891</v>
      </c>
      <c r="E2770" s="1" t="s">
        <v>60</v>
      </c>
      <c r="F2770" s="1" t="s">
        <v>31</v>
      </c>
      <c r="G2770" s="4">
        <v>91221</v>
      </c>
      <c r="H2770" s="5">
        <v>7821181.8000000007</v>
      </c>
      <c r="I2770" s="4">
        <v>48745</v>
      </c>
      <c r="J2770" s="4">
        <v>42476</v>
      </c>
      <c r="K2770" s="4">
        <v>2354434.7000000007</v>
      </c>
      <c r="L2770" s="4">
        <v>5466747.1000000015</v>
      </c>
      <c r="M2770" s="6">
        <v>0.53436160533210553</v>
      </c>
      <c r="N2770" s="4">
        <v>186.37989487834386</v>
      </c>
      <c r="O2770" s="4">
        <v>9182321.5999999959</v>
      </c>
      <c r="P2770" s="4">
        <v>18548770.349999998</v>
      </c>
      <c r="Q2770" s="4">
        <v>2354434.7000000007</v>
      </c>
      <c r="R2770" s="4">
        <v>16194335.65</v>
      </c>
    </row>
    <row r="2771" spans="1:18" ht="15" x14ac:dyDescent="0.2">
      <c r="A2771" s="1" t="str" cm="1">
        <f t="array" ref="A2771">_xlfn.LET(
  _xlpm.n, UPPER(TRIM(C2771)),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C2771
  )
)</f>
        <v>South Australia</v>
      </c>
      <c r="B2771" s="1" t="str" cm="1">
        <f t="array" ref="B2771">_xlfn.LET(
  _xlpm.n, UPPER(TRIM(C2771)),
  _xlfn.XLOOKUP(
    _xlpm.n,
    {"AUSTRALIA","NSW","VIC","QLD","SA","WA","TAS","NT","ACT","UNK"},
    {"AU","NSW","VIC","QLD","SA","WA","TAS","NT","ACT","UNK"},
    C2771
  )
)</f>
        <v>SA</v>
      </c>
      <c r="C2771" s="1" t="s">
        <v>21</v>
      </c>
      <c r="D2771" s="11">
        <f t="shared" si="43"/>
        <v>43891</v>
      </c>
      <c r="E2771" s="1" t="s">
        <v>60</v>
      </c>
      <c r="F2771" s="1" t="s">
        <v>31</v>
      </c>
      <c r="G2771" s="4">
        <v>26508</v>
      </c>
      <c r="H2771" s="5">
        <v>2687327.8000000003</v>
      </c>
      <c r="I2771" s="4">
        <v>13008</v>
      </c>
      <c r="J2771" s="4">
        <v>13500</v>
      </c>
      <c r="K2771" s="4">
        <v>691091.04999999993</v>
      </c>
      <c r="L2771" s="4">
        <v>1996236.75</v>
      </c>
      <c r="M2771" s="6">
        <v>0.49071978270710731</v>
      </c>
      <c r="N2771" s="4">
        <v>229.50274781886168</v>
      </c>
      <c r="O2771" s="4">
        <v>3072774.35</v>
      </c>
      <c r="P2771" s="4">
        <v>6856163.8200000003</v>
      </c>
      <c r="Q2771" s="4">
        <v>691091.04999999993</v>
      </c>
      <c r="R2771" s="4">
        <v>6165072.7700000005</v>
      </c>
    </row>
    <row r="2772" spans="1:18" ht="15" x14ac:dyDescent="0.2">
      <c r="A2772" s="1" t="str" cm="1">
        <f t="array" ref="A2772">_xlfn.LET(
  _xlpm.n, UPPER(TRIM(C2772)),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C2772
  )
)</f>
        <v>Western Australia</v>
      </c>
      <c r="B2772" s="1" t="str" cm="1">
        <f t="array" ref="B2772">_xlfn.LET(
  _xlpm.n, UPPER(TRIM(C2772)),
  _xlfn.XLOOKUP(
    _xlpm.n,
    {"AUSTRALIA","NSW","VIC","QLD","SA","WA","TAS","NT","ACT","UNK"},
    {"AU","NSW","VIC","QLD","SA","WA","TAS","NT","ACT","UNK"},
    C2772
  )
)</f>
        <v>WA</v>
      </c>
      <c r="C2772" s="1" t="s">
        <v>22</v>
      </c>
      <c r="D2772" s="11">
        <f t="shared" si="43"/>
        <v>43891</v>
      </c>
      <c r="E2772" s="1" t="s">
        <v>60</v>
      </c>
      <c r="F2772" s="1" t="s">
        <v>31</v>
      </c>
      <c r="G2772" s="4">
        <v>51231</v>
      </c>
      <c r="H2772" s="5">
        <v>4886845.5499999989</v>
      </c>
      <c r="I2772" s="4">
        <v>25361</v>
      </c>
      <c r="J2772" s="4">
        <v>25870</v>
      </c>
      <c r="K2772" s="4">
        <v>1295685.3</v>
      </c>
      <c r="L2772" s="4">
        <v>3591160.2500000005</v>
      </c>
      <c r="M2772" s="6">
        <v>0.49503230465928832</v>
      </c>
      <c r="N2772" s="4">
        <v>228.30303346731921</v>
      </c>
      <c r="O2772" s="4">
        <v>5621628.7500000009</v>
      </c>
      <c r="P2772" s="4">
        <v>12929356.680000002</v>
      </c>
      <c r="Q2772" s="4">
        <v>1295685.3</v>
      </c>
      <c r="R2772" s="4">
        <v>11633671.379999999</v>
      </c>
    </row>
    <row r="2773" spans="1:18" ht="15" x14ac:dyDescent="0.2">
      <c r="A2773" s="1" t="str" cm="1">
        <f t="array" ref="A2773">_xlfn.LET(
  _xlpm.n, UPPER(TRIM(C2773)),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C2773
  )
)</f>
        <v>Tasmania</v>
      </c>
      <c r="B2773" s="1" t="str" cm="1">
        <f t="array" ref="B2773">_xlfn.LET(
  _xlpm.n, UPPER(TRIM(C2773)),
  _xlfn.XLOOKUP(
    _xlpm.n,
    {"AUSTRALIA","NSW","VIC","QLD","SA","WA","TAS","NT","ACT","UNK"},
    {"AU","NSW","VIC","QLD","SA","WA","TAS","NT","ACT","UNK"},
    C2773
  )
)</f>
        <v>TAS</v>
      </c>
      <c r="C2773" s="1" t="s">
        <v>23</v>
      </c>
      <c r="D2773" s="11">
        <f t="shared" si="43"/>
        <v>43891</v>
      </c>
      <c r="E2773" s="1" t="s">
        <v>60</v>
      </c>
      <c r="F2773" s="1" t="s">
        <v>31</v>
      </c>
      <c r="G2773" s="4">
        <v>7238</v>
      </c>
      <c r="H2773" s="5">
        <v>678232.95000000007</v>
      </c>
      <c r="I2773" s="4">
        <v>3646</v>
      </c>
      <c r="J2773" s="4">
        <v>3592</v>
      </c>
      <c r="K2773" s="4">
        <v>172118.8</v>
      </c>
      <c r="L2773" s="4">
        <v>506114.14999999997</v>
      </c>
      <c r="M2773" s="6">
        <v>0.50373031224095055</v>
      </c>
      <c r="N2773" s="4">
        <v>184.22191958495469</v>
      </c>
      <c r="O2773" s="4">
        <v>809091.95000000019</v>
      </c>
      <c r="P2773" s="4">
        <v>1610315.2499999995</v>
      </c>
      <c r="Q2773" s="4">
        <v>172118.8</v>
      </c>
      <c r="R2773" s="4">
        <v>1438196.4500000002</v>
      </c>
    </row>
    <row r="2774" spans="1:18" ht="15" x14ac:dyDescent="0.2">
      <c r="A2774" s="1" t="str" cm="1">
        <f t="array" ref="A2774">_xlfn.LET(
  _xlpm.n, UPPER(TRIM(C2774)),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C2774
  )
)</f>
        <v>Northern Territory</v>
      </c>
      <c r="B2774" s="1" t="str" cm="1">
        <f t="array" ref="B2774">_xlfn.LET(
  _xlpm.n, UPPER(TRIM(C2774)),
  _xlfn.XLOOKUP(
    _xlpm.n,
    {"AUSTRALIA","NSW","VIC","QLD","SA","WA","TAS","NT","ACT","UNK"},
    {"AU","NSW","VIC","QLD","SA","WA","TAS","NT","ACT","UNK"},
    C2774
  )
)</f>
        <v>NT</v>
      </c>
      <c r="C2774" s="1" t="s">
        <v>24</v>
      </c>
      <c r="D2774" s="11">
        <f t="shared" si="43"/>
        <v>43891</v>
      </c>
      <c r="E2774" s="1" t="s">
        <v>60</v>
      </c>
      <c r="F2774" s="1" t="s">
        <v>31</v>
      </c>
      <c r="G2774" s="4">
        <v>3155</v>
      </c>
      <c r="H2774" s="5">
        <v>212551.40000000002</v>
      </c>
      <c r="I2774" s="4">
        <v>2346</v>
      </c>
      <c r="J2774" s="4">
        <v>809</v>
      </c>
      <c r="K2774" s="4">
        <v>84998.5</v>
      </c>
      <c r="L2774" s="4">
        <v>127552.9</v>
      </c>
      <c r="M2774" s="6">
        <v>0.74358161648177501</v>
      </c>
      <c r="N2774" s="4">
        <v>268.43235294117648</v>
      </c>
      <c r="O2774" s="4">
        <v>243097.30000000005</v>
      </c>
      <c r="P2774" s="4">
        <v>440061.39999999991</v>
      </c>
      <c r="Q2774" s="4">
        <v>84998.5</v>
      </c>
      <c r="R2774" s="4">
        <v>355062.89999999991</v>
      </c>
    </row>
    <row r="2775" spans="1:18" ht="15" x14ac:dyDescent="0.2">
      <c r="A2775" s="1" t="str" cm="1">
        <f t="array" ref="A2775">_xlfn.LET(
  _xlpm.n, UPPER(TRIM(C2775)),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C2775
  )
)</f>
        <v>Australian Capital Territory</v>
      </c>
      <c r="B2775" s="1" t="str" cm="1">
        <f t="array" ref="B2775">_xlfn.LET(
  _xlpm.n, UPPER(TRIM(C2775)),
  _xlfn.XLOOKUP(
    _xlpm.n,
    {"AUSTRALIA","NSW","VIC","QLD","SA","WA","TAS","NT","ACT","UNK"},
    {"AU","NSW","VIC","QLD","SA","WA","TAS","NT","ACT","UNK"},
    C2775
  )
)</f>
        <v>ACT</v>
      </c>
      <c r="C2775" s="1" t="s">
        <v>25</v>
      </c>
      <c r="D2775" s="11">
        <f t="shared" si="43"/>
        <v>43891</v>
      </c>
      <c r="E2775" s="1" t="s">
        <v>60</v>
      </c>
      <c r="F2775" s="1" t="s">
        <v>31</v>
      </c>
      <c r="G2775" s="4">
        <v>5988</v>
      </c>
      <c r="H2775" s="5">
        <v>592449.04999999981</v>
      </c>
      <c r="I2775" s="4">
        <v>2849</v>
      </c>
      <c r="J2775" s="4">
        <v>3139</v>
      </c>
      <c r="K2775" s="4">
        <v>137753.70000000001</v>
      </c>
      <c r="L2775" s="4">
        <v>454695.35</v>
      </c>
      <c r="M2775" s="6">
        <v>0.47578490313961258</v>
      </c>
      <c r="N2775" s="4">
        <v>327.17500350385421</v>
      </c>
      <c r="O2775" s="4">
        <v>645576.74999999988</v>
      </c>
      <c r="P2775" s="4">
        <v>1758010.5599999998</v>
      </c>
      <c r="Q2775" s="4">
        <v>137753.70000000001</v>
      </c>
      <c r="R2775" s="4">
        <v>1620256.86</v>
      </c>
    </row>
    <row r="2776" spans="1:18" ht="15" x14ac:dyDescent="0.2">
      <c r="A2776" s="1" t="str" cm="1">
        <f t="array" ref="A2776">_xlfn.LET(
  _xlpm.n, UPPER(TRIM(C2776)),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C2776
  )
)</f>
        <v>Unknown</v>
      </c>
      <c r="B2776" s="1" t="str" cm="1">
        <f t="array" ref="B2776">_xlfn.LET(
  _xlpm.n, UPPER(TRIM(C2776)),
  _xlfn.XLOOKUP(
    _xlpm.n,
    {"AUSTRALIA","NSW","VIC","QLD","SA","WA","TAS","NT","ACT","UNK"},
    {"AU","NSW","VIC","QLD","SA","WA","TAS","NT","ACT","UNK"},
    C2776
  )
)</f>
        <v>UNK</v>
      </c>
      <c r="C2776" s="1" t="s">
        <v>26</v>
      </c>
      <c r="D2776" s="11">
        <f t="shared" si="43"/>
        <v>43891</v>
      </c>
      <c r="E2776" s="1" t="s">
        <v>60</v>
      </c>
      <c r="F2776" s="1" t="s">
        <v>31</v>
      </c>
      <c r="G2776" s="4">
        <v>2</v>
      </c>
      <c r="H2776" s="5">
        <v>81.5</v>
      </c>
      <c r="I2776" s="4">
        <v>1</v>
      </c>
      <c r="J2776" s="4">
        <v>1</v>
      </c>
      <c r="K2776" s="4">
        <v>40.75</v>
      </c>
      <c r="L2776" s="4">
        <v>40.75</v>
      </c>
      <c r="M2776" s="6">
        <v>0.5</v>
      </c>
      <c r="N2776" s="4">
        <v>119.25</v>
      </c>
      <c r="O2776" s="4">
        <v>95.8</v>
      </c>
      <c r="P2776" s="4">
        <v>200.75</v>
      </c>
      <c r="Q2776" s="4">
        <v>40.75</v>
      </c>
      <c r="R2776" s="4">
        <v>160</v>
      </c>
    </row>
    <row r="2777" spans="1:18" ht="15" x14ac:dyDescent="0.2">
      <c r="A2777" s="1" t="str" cm="1">
        <f t="array" ref="A2777">_xlfn.LET(
  _xlpm.n, UPPER(TRIM(C2777)),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C2777
  )
)</f>
        <v>Australia</v>
      </c>
      <c r="B2777" s="1" t="str" cm="1">
        <f t="array" ref="B2777">_xlfn.LET(
  _xlpm.n, UPPER(TRIM(C2777)),
  _xlfn.XLOOKUP(
    _xlpm.n,
    {"AUSTRALIA","NSW","VIC","QLD","SA","WA","TAS","NT","ACT","UNK"},
    {"AU","NSW","VIC","QLD","SA","WA","TAS","NT","ACT","UNK"},
    C2777
  )
)</f>
        <v>AU</v>
      </c>
      <c r="C2777" s="2" t="s">
        <v>15</v>
      </c>
      <c r="D2777" s="12">
        <f t="shared" si="43"/>
        <v>43891</v>
      </c>
      <c r="E2777" s="3" t="s">
        <v>60</v>
      </c>
      <c r="F2777" s="3" t="s">
        <v>33</v>
      </c>
      <c r="G2777" s="8">
        <v>857288</v>
      </c>
      <c r="H2777" s="9">
        <v>116109158.10999997</v>
      </c>
      <c r="I2777" s="8">
        <v>96752</v>
      </c>
      <c r="J2777" s="8">
        <v>760536</v>
      </c>
      <c r="K2777" s="8">
        <v>9280538.5000000224</v>
      </c>
      <c r="L2777" s="8">
        <v>106828619.60999997</v>
      </c>
      <c r="M2777" s="10">
        <v>0.11285822267429382</v>
      </c>
      <c r="N2777" s="8">
        <v>154.5415579033652</v>
      </c>
      <c r="O2777" s="8">
        <v>151179323.05000037</v>
      </c>
      <c r="P2777" s="8">
        <v>289616209.95999974</v>
      </c>
      <c r="Q2777" s="8">
        <v>9280538.5000000224</v>
      </c>
      <c r="R2777" s="8">
        <v>280335671.45999956</v>
      </c>
    </row>
    <row r="2778" spans="1:18" ht="15" x14ac:dyDescent="0.2">
      <c r="A2778" s="1" t="str" cm="1">
        <f t="array" ref="A2778">_xlfn.LET(
  _xlpm.n, UPPER(TRIM(C2778)),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C2778
  )
)</f>
        <v>New South Wales</v>
      </c>
      <c r="B2778" s="1" t="str" cm="1">
        <f t="array" ref="B2778">_xlfn.LET(
  _xlpm.n, UPPER(TRIM(C2778)),
  _xlfn.XLOOKUP(
    _xlpm.n,
    {"AUSTRALIA","NSW","VIC","QLD","SA","WA","TAS","NT","ACT","UNK"},
    {"AU","NSW","VIC","QLD","SA","WA","TAS","NT","ACT","UNK"},
    C2778
  )
)</f>
        <v>NSW</v>
      </c>
      <c r="C2778" s="1" t="s">
        <v>18</v>
      </c>
      <c r="D2778" s="11">
        <f t="shared" si="43"/>
        <v>43891</v>
      </c>
      <c r="E2778" s="1" t="s">
        <v>60</v>
      </c>
      <c r="F2778" s="1" t="s">
        <v>33</v>
      </c>
      <c r="G2778" s="4">
        <v>277701</v>
      </c>
      <c r="H2778" s="5">
        <v>38818552.509999953</v>
      </c>
      <c r="I2778" s="4">
        <v>38719</v>
      </c>
      <c r="J2778" s="4">
        <v>238982</v>
      </c>
      <c r="K2778" s="4">
        <v>3558085.1500000008</v>
      </c>
      <c r="L2778" s="4">
        <v>35260467.359999903</v>
      </c>
      <c r="M2778" s="6">
        <v>0.13942693760555416</v>
      </c>
      <c r="N2778" s="4">
        <v>172.62048680950301</v>
      </c>
      <c r="O2778" s="4">
        <v>50193865.949999943</v>
      </c>
      <c r="P2778" s="4">
        <v>97908217.610000089</v>
      </c>
      <c r="Q2778" s="4">
        <v>3558085.1500000008</v>
      </c>
      <c r="R2778" s="4">
        <v>94350132.460000128</v>
      </c>
    </row>
    <row r="2779" spans="1:18" ht="15" x14ac:dyDescent="0.2">
      <c r="A2779" s="1" t="str" cm="1">
        <f t="array" ref="A2779">_xlfn.LET(
  _xlpm.n, UPPER(TRIM(C2779)),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C2779
  )
)</f>
        <v>Victoria</v>
      </c>
      <c r="B2779" s="1" t="str" cm="1">
        <f t="array" ref="B2779">_xlfn.LET(
  _xlpm.n, UPPER(TRIM(C2779)),
  _xlfn.XLOOKUP(
    _xlpm.n,
    {"AUSTRALIA","NSW","VIC","QLD","SA","WA","TAS","NT","ACT","UNK"},
    {"AU","NSW","VIC","QLD","SA","WA","TAS","NT","ACT","UNK"},
    C2779
  )
)</f>
        <v>VIC</v>
      </c>
      <c r="C2779" s="1" t="s">
        <v>19</v>
      </c>
      <c r="D2779" s="11">
        <f t="shared" si="43"/>
        <v>43891</v>
      </c>
      <c r="E2779" s="1" t="s">
        <v>60</v>
      </c>
      <c r="F2779" s="1" t="s">
        <v>33</v>
      </c>
      <c r="G2779" s="4">
        <v>214769</v>
      </c>
      <c r="H2779" s="5">
        <v>28511850.570000052</v>
      </c>
      <c r="I2779" s="4">
        <v>22794</v>
      </c>
      <c r="J2779" s="4">
        <v>191975</v>
      </c>
      <c r="K2779" s="4">
        <v>2242503.2499999967</v>
      </c>
      <c r="L2779" s="4">
        <v>26269347.320000045</v>
      </c>
      <c r="M2779" s="6">
        <v>0.10613263552933618</v>
      </c>
      <c r="N2779" s="4">
        <v>144.7170098663272</v>
      </c>
      <c r="O2779" s="4">
        <v>36987591.749999985</v>
      </c>
      <c r="P2779" s="4">
        <v>71799165.809999824</v>
      </c>
      <c r="Q2779" s="4">
        <v>2242503.2499999967</v>
      </c>
      <c r="R2779" s="4">
        <v>69556662.559999809</v>
      </c>
    </row>
    <row r="2780" spans="1:18" ht="15" x14ac:dyDescent="0.2">
      <c r="A2780" s="1" t="str" cm="1">
        <f t="array" ref="A2780">_xlfn.LET(
  _xlpm.n, UPPER(TRIM(C2780)),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C2780
  )
)</f>
        <v>Queensland</v>
      </c>
      <c r="B2780" s="1" t="str" cm="1">
        <f t="array" ref="B2780">_xlfn.LET(
  _xlpm.n, UPPER(TRIM(C2780)),
  _xlfn.XLOOKUP(
    _xlpm.n,
    {"AUSTRALIA","NSW","VIC","QLD","SA","WA","TAS","NT","ACT","UNK"},
    {"AU","NSW","VIC","QLD","SA","WA","TAS","NT","ACT","UNK"},
    C2780
  )
)</f>
        <v>QLD</v>
      </c>
      <c r="C2780" s="1" t="s">
        <v>20</v>
      </c>
      <c r="D2780" s="11">
        <f t="shared" si="43"/>
        <v>43891</v>
      </c>
      <c r="E2780" s="1" t="s">
        <v>60</v>
      </c>
      <c r="F2780" s="1" t="s">
        <v>33</v>
      </c>
      <c r="G2780" s="4">
        <v>176509</v>
      </c>
      <c r="H2780" s="5">
        <v>23690631.039999992</v>
      </c>
      <c r="I2780" s="4">
        <v>21571</v>
      </c>
      <c r="J2780" s="4">
        <v>154938</v>
      </c>
      <c r="K2780" s="4">
        <v>2145411.7999999993</v>
      </c>
      <c r="L2780" s="4">
        <v>21545219.240000013</v>
      </c>
      <c r="M2780" s="6">
        <v>0.12220906582667172</v>
      </c>
      <c r="N2780" s="4">
        <v>94.564555897435909</v>
      </c>
      <c r="O2780" s="4">
        <v>31151022.049999986</v>
      </c>
      <c r="P2780" s="4">
        <v>58415105.20000001</v>
      </c>
      <c r="Q2780" s="4">
        <v>2145411.7999999993</v>
      </c>
      <c r="R2780" s="4">
        <v>56269693.399999984</v>
      </c>
    </row>
    <row r="2781" spans="1:18" ht="15" x14ac:dyDescent="0.2">
      <c r="A2781" s="1" t="str" cm="1">
        <f t="array" ref="A2781">_xlfn.LET(
  _xlpm.n, UPPER(TRIM(C2781)),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C2781
  )
)</f>
        <v>South Australia</v>
      </c>
      <c r="B2781" s="1" t="str" cm="1">
        <f t="array" ref="B2781">_xlfn.LET(
  _xlpm.n, UPPER(TRIM(C2781)),
  _xlfn.XLOOKUP(
    _xlpm.n,
    {"AUSTRALIA","NSW","VIC","QLD","SA","WA","TAS","NT","ACT","UNK"},
    {"AU","NSW","VIC","QLD","SA","WA","TAS","NT","ACT","UNK"},
    C2781
  )
)</f>
        <v>SA</v>
      </c>
      <c r="C2781" s="1" t="s">
        <v>21</v>
      </c>
      <c r="D2781" s="11">
        <f t="shared" si="43"/>
        <v>43891</v>
      </c>
      <c r="E2781" s="1" t="s">
        <v>60</v>
      </c>
      <c r="F2781" s="1" t="s">
        <v>33</v>
      </c>
      <c r="G2781" s="4">
        <v>64061</v>
      </c>
      <c r="H2781" s="5">
        <v>8426784.3299999963</v>
      </c>
      <c r="I2781" s="4">
        <v>5841</v>
      </c>
      <c r="J2781" s="4">
        <v>58220</v>
      </c>
      <c r="K2781" s="4">
        <v>632537.89999999979</v>
      </c>
      <c r="L2781" s="4">
        <v>7794246.4300000044</v>
      </c>
      <c r="M2781" s="6">
        <v>9.1178720282230993E-2</v>
      </c>
      <c r="N2781" s="4">
        <v>169.80505460218416</v>
      </c>
      <c r="O2781" s="4">
        <v>11113636.799999997</v>
      </c>
      <c r="P2781" s="4">
        <v>20091375.140000012</v>
      </c>
      <c r="Q2781" s="4">
        <v>632537.89999999979</v>
      </c>
      <c r="R2781" s="4">
        <v>19458837.239999991</v>
      </c>
    </row>
    <row r="2782" spans="1:18" ht="15" x14ac:dyDescent="0.2">
      <c r="A2782" s="1" t="str" cm="1">
        <f t="array" ref="A2782">_xlfn.LET(
  _xlpm.n, UPPER(TRIM(C2782)),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C2782
  )
)</f>
        <v>Western Australia</v>
      </c>
      <c r="B2782" s="1" t="str" cm="1">
        <f t="array" ref="B2782">_xlfn.LET(
  _xlpm.n, UPPER(TRIM(C2782)),
  _xlfn.XLOOKUP(
    _xlpm.n,
    {"AUSTRALIA","NSW","VIC","QLD","SA","WA","TAS","NT","ACT","UNK"},
    {"AU","NSW","VIC","QLD","SA","WA","TAS","NT","ACT","UNK"},
    C2782
  )
)</f>
        <v>WA</v>
      </c>
      <c r="C2782" s="1" t="s">
        <v>22</v>
      </c>
      <c r="D2782" s="11">
        <f t="shared" si="43"/>
        <v>43891</v>
      </c>
      <c r="E2782" s="1" t="s">
        <v>60</v>
      </c>
      <c r="F2782" s="1" t="s">
        <v>33</v>
      </c>
      <c r="G2782" s="4">
        <v>92144</v>
      </c>
      <c r="H2782" s="5">
        <v>12306736.729999991</v>
      </c>
      <c r="I2782" s="4">
        <v>6096</v>
      </c>
      <c r="J2782" s="4">
        <v>86048</v>
      </c>
      <c r="K2782" s="4">
        <v>528244.10000000009</v>
      </c>
      <c r="L2782" s="4">
        <v>11778492.629999988</v>
      </c>
      <c r="M2782" s="6">
        <v>6.615731897898941E-2</v>
      </c>
      <c r="N2782" s="4">
        <v>261.32517362858584</v>
      </c>
      <c r="O2782" s="4">
        <v>16045652.900000023</v>
      </c>
      <c r="P2782" s="4">
        <v>30015210.369999979</v>
      </c>
      <c r="Q2782" s="4">
        <v>528244.10000000009</v>
      </c>
      <c r="R2782" s="4">
        <v>29486966.26999997</v>
      </c>
    </row>
    <row r="2783" spans="1:18" ht="15" x14ac:dyDescent="0.2">
      <c r="A2783" s="1" t="str" cm="1">
        <f t="array" ref="A2783">_xlfn.LET(
  _xlpm.n, UPPER(TRIM(C2783)),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C2783
  )
)</f>
        <v>Tasmania</v>
      </c>
      <c r="B2783" s="1" t="str" cm="1">
        <f t="array" ref="B2783">_xlfn.LET(
  _xlpm.n, UPPER(TRIM(C2783)),
  _xlfn.XLOOKUP(
    _xlpm.n,
    {"AUSTRALIA","NSW","VIC","QLD","SA","WA","TAS","NT","ACT","UNK"},
    {"AU","NSW","VIC","QLD","SA","WA","TAS","NT","ACT","UNK"},
    C2783
  )
)</f>
        <v>TAS</v>
      </c>
      <c r="C2783" s="1" t="s">
        <v>23</v>
      </c>
      <c r="D2783" s="11">
        <f t="shared" si="43"/>
        <v>43891</v>
      </c>
      <c r="E2783" s="1" t="s">
        <v>60</v>
      </c>
      <c r="F2783" s="1" t="s">
        <v>33</v>
      </c>
      <c r="G2783" s="4">
        <v>16764</v>
      </c>
      <c r="H2783" s="5">
        <v>2315866.899999998</v>
      </c>
      <c r="I2783" s="4">
        <v>645</v>
      </c>
      <c r="J2783" s="4">
        <v>16119</v>
      </c>
      <c r="K2783" s="4">
        <v>71154.749999999971</v>
      </c>
      <c r="L2783" s="4">
        <v>2244712.1499999994</v>
      </c>
      <c r="M2783" s="6">
        <v>3.847530422333572E-2</v>
      </c>
      <c r="N2783" s="4">
        <v>78.629575971731427</v>
      </c>
      <c r="O2783" s="4">
        <v>3057745.7499999995</v>
      </c>
      <c r="P2783" s="4">
        <v>5714647.6699999953</v>
      </c>
      <c r="Q2783" s="4">
        <v>71154.749999999971</v>
      </c>
      <c r="R2783" s="4">
        <v>5643492.9199999915</v>
      </c>
    </row>
    <row r="2784" spans="1:18" ht="15" x14ac:dyDescent="0.2">
      <c r="A2784" s="1" t="str" cm="1">
        <f t="array" ref="A2784">_xlfn.LET(
  _xlpm.n, UPPER(TRIM(C2784)),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C2784
  )
)</f>
        <v>Northern Territory</v>
      </c>
      <c r="B2784" s="1" t="str" cm="1">
        <f t="array" ref="B2784">_xlfn.LET(
  _xlpm.n, UPPER(TRIM(C2784)),
  _xlfn.XLOOKUP(
    _xlpm.n,
    {"AUSTRALIA","NSW","VIC","QLD","SA","WA","TAS","NT","ACT","UNK"},
    {"AU","NSW","VIC","QLD","SA","WA","TAS","NT","ACT","UNK"},
    C2784
  )
)</f>
        <v>NT</v>
      </c>
      <c r="C2784" s="1" t="s">
        <v>24</v>
      </c>
      <c r="D2784" s="11">
        <f t="shared" si="43"/>
        <v>43891</v>
      </c>
      <c r="E2784" s="1" t="s">
        <v>60</v>
      </c>
      <c r="F2784" s="1" t="s">
        <v>33</v>
      </c>
      <c r="G2784" s="4">
        <v>3471</v>
      </c>
      <c r="H2784" s="5">
        <v>491410.20999999956</v>
      </c>
      <c r="I2784" s="4">
        <v>162</v>
      </c>
      <c r="J2784" s="4">
        <v>3309</v>
      </c>
      <c r="K2784" s="4">
        <v>17272.55</v>
      </c>
      <c r="L2784" s="4">
        <v>474137.65999999963</v>
      </c>
      <c r="M2784" s="6">
        <v>4.6672428694900604E-2</v>
      </c>
      <c r="N2784" s="4">
        <v>190.72465517241378</v>
      </c>
      <c r="O2784" s="4">
        <v>650255.45000000007</v>
      </c>
      <c r="P2784" s="4">
        <v>1185204.2400000005</v>
      </c>
      <c r="Q2784" s="4">
        <v>17272.55</v>
      </c>
      <c r="R2784" s="4">
        <v>1167931.69</v>
      </c>
    </row>
    <row r="2785" spans="1:18" ht="15" x14ac:dyDescent="0.2">
      <c r="A2785" s="1" t="str" cm="1">
        <f t="array" ref="A2785">_xlfn.LET(
  _xlpm.n, UPPER(TRIM(C2785)),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C2785
  )
)</f>
        <v>Australian Capital Territory</v>
      </c>
      <c r="B2785" s="1" t="str" cm="1">
        <f t="array" ref="B2785">_xlfn.LET(
  _xlpm.n, UPPER(TRIM(C2785)),
  _xlfn.XLOOKUP(
    _xlpm.n,
    {"AUSTRALIA","NSW","VIC","QLD","SA","WA","TAS","NT","ACT","UNK"},
    {"AU","NSW","VIC","QLD","SA","WA","TAS","NT","ACT","UNK"},
    C2785
  )
)</f>
        <v>ACT</v>
      </c>
      <c r="C2785" s="1" t="s">
        <v>25</v>
      </c>
      <c r="D2785" s="11">
        <f t="shared" si="43"/>
        <v>43891</v>
      </c>
      <c r="E2785" s="1" t="s">
        <v>60</v>
      </c>
      <c r="F2785" s="1" t="s">
        <v>33</v>
      </c>
      <c r="G2785" s="4">
        <v>11865</v>
      </c>
      <c r="H2785" s="5">
        <v>1546843.3199999996</v>
      </c>
      <c r="I2785" s="4">
        <v>924</v>
      </c>
      <c r="J2785" s="4">
        <v>10941</v>
      </c>
      <c r="K2785" s="4">
        <v>85329</v>
      </c>
      <c r="L2785" s="4">
        <v>1461514.3199999996</v>
      </c>
      <c r="M2785" s="6">
        <v>7.7876106194690264E-2</v>
      </c>
      <c r="N2785" s="4">
        <v>208.41218844984803</v>
      </c>
      <c r="O2785" s="4">
        <v>1978909.2000000025</v>
      </c>
      <c r="P2785" s="4">
        <v>4486091.42</v>
      </c>
      <c r="Q2785" s="4">
        <v>85329</v>
      </c>
      <c r="R2785" s="4">
        <v>4400762.419999999</v>
      </c>
    </row>
    <row r="2786" spans="1:18" ht="15" x14ac:dyDescent="0.2">
      <c r="A2786" s="1" t="str" cm="1">
        <f t="array" ref="A2786">_xlfn.LET(
  _xlpm.n, UPPER(TRIM(C2786)),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C2786
  )
)</f>
        <v>Unknown</v>
      </c>
      <c r="B2786" s="1" t="str" cm="1">
        <f t="array" ref="B2786">_xlfn.LET(
  _xlpm.n, UPPER(TRIM(C2786)),
  _xlfn.XLOOKUP(
    _xlpm.n,
    {"AUSTRALIA","NSW","VIC","QLD","SA","WA","TAS","NT","ACT","UNK"},
    {"AU","NSW","VIC","QLD","SA","WA","TAS","NT","ACT","UNK"},
    C2786
  )
)</f>
        <v>UNK</v>
      </c>
      <c r="C2786" s="1" t="s">
        <v>26</v>
      </c>
      <c r="D2786" s="11">
        <f t="shared" si="43"/>
        <v>43891</v>
      </c>
      <c r="E2786" s="1" t="s">
        <v>60</v>
      </c>
      <c r="F2786" s="1" t="s">
        <v>33</v>
      </c>
      <c r="G2786" s="4">
        <v>4</v>
      </c>
      <c r="H2786" s="5">
        <v>482.5</v>
      </c>
      <c r="I2786" s="4">
        <v>0</v>
      </c>
      <c r="J2786" s="4">
        <v>4</v>
      </c>
      <c r="K2786" s="4">
        <v>0</v>
      </c>
      <c r="L2786" s="4">
        <v>482.5</v>
      </c>
      <c r="M2786" s="6">
        <v>0</v>
      </c>
      <c r="N2786" s="4" t="s">
        <v>32</v>
      </c>
      <c r="O2786" s="4">
        <v>643.20000000000005</v>
      </c>
      <c r="P2786" s="4">
        <v>1192.5</v>
      </c>
      <c r="Q2786" s="4">
        <v>0</v>
      </c>
      <c r="R2786" s="4">
        <v>1192.5</v>
      </c>
    </row>
    <row r="2787" spans="1:18" ht="15" x14ac:dyDescent="0.2">
      <c r="A2787" s="1" t="str" cm="1">
        <f t="array" ref="A2787">_xlfn.LET(
  _xlpm.n, UPPER(TRIM(C2787)),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C2787
  )
)</f>
        <v>Australia</v>
      </c>
      <c r="B2787" s="1" t="str" cm="1">
        <f t="array" ref="B2787">_xlfn.LET(
  _xlpm.n, UPPER(TRIM(C2787)),
  _xlfn.XLOOKUP(
    _xlpm.n,
    {"AUSTRALIA","NSW","VIC","QLD","SA","WA","TAS","NT","ACT","UNK"},
    {"AU","NSW","VIC","QLD","SA","WA","TAS","NT","ACT","UNK"},
    C2787
  )
)</f>
        <v>AU</v>
      </c>
      <c r="C2787" s="2" t="s">
        <v>15</v>
      </c>
      <c r="D2787" s="12">
        <f t="shared" si="43"/>
        <v>43891</v>
      </c>
      <c r="E2787" s="3" t="s">
        <v>60</v>
      </c>
      <c r="F2787" s="3" t="s">
        <v>34</v>
      </c>
      <c r="G2787" s="8">
        <v>37330925</v>
      </c>
      <c r="H2787" s="9">
        <v>773658441.6499964</v>
      </c>
      <c r="I2787" s="8">
        <v>33131666</v>
      </c>
      <c r="J2787" s="8">
        <v>4199259</v>
      </c>
      <c r="K2787" s="8">
        <v>688291945.64999855</v>
      </c>
      <c r="L2787" s="8">
        <v>85366495.999999762</v>
      </c>
      <c r="M2787" s="10">
        <v>0.88751259177210318</v>
      </c>
      <c r="N2787" s="8">
        <v>23.310666188401083</v>
      </c>
      <c r="O2787" s="8">
        <v>918701131.24000299</v>
      </c>
      <c r="P2787" s="8">
        <v>826317001.29999864</v>
      </c>
      <c r="Q2787" s="8">
        <v>685939754.89999831</v>
      </c>
      <c r="R2787" s="8">
        <v>140377246.39999968</v>
      </c>
    </row>
    <row r="2788" spans="1:18" ht="15" x14ac:dyDescent="0.2">
      <c r="A2788" s="1" t="str" cm="1">
        <f t="array" ref="A2788">_xlfn.LET(
  _xlpm.n, UPPER(TRIM(C2788)),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C2788
  )
)</f>
        <v>New South Wales</v>
      </c>
      <c r="B2788" s="1" t="str" cm="1">
        <f t="array" ref="B2788">_xlfn.LET(
  _xlpm.n, UPPER(TRIM(C2788)),
  _xlfn.XLOOKUP(
    _xlpm.n,
    {"AUSTRALIA","NSW","VIC","QLD","SA","WA","TAS","NT","ACT","UNK"},
    {"AU","NSW","VIC","QLD","SA","WA","TAS","NT","ACT","UNK"},
    C2788
  )
)</f>
        <v>NSW</v>
      </c>
      <c r="C2788" s="1" t="s">
        <v>18</v>
      </c>
      <c r="D2788" s="11">
        <f t="shared" si="43"/>
        <v>43891</v>
      </c>
      <c r="E2788" s="1" t="s">
        <v>60</v>
      </c>
      <c r="F2788" s="1" t="s">
        <v>34</v>
      </c>
      <c r="G2788" s="4">
        <v>12597725</v>
      </c>
      <c r="H2788" s="5">
        <v>262013271.7700004</v>
      </c>
      <c r="I2788" s="4">
        <v>10957785</v>
      </c>
      <c r="J2788" s="4">
        <v>1639940</v>
      </c>
      <c r="K2788" s="4">
        <v>230702396.60000005</v>
      </c>
      <c r="L2788" s="4">
        <v>31310875.170000032</v>
      </c>
      <c r="M2788" s="6">
        <v>0.86982252748016009</v>
      </c>
      <c r="N2788" s="4">
        <v>22.32677934193736</v>
      </c>
      <c r="O2788" s="4">
        <v>311236459.54000086</v>
      </c>
      <c r="P2788" s="4">
        <v>278962505.11999995</v>
      </c>
      <c r="Q2788" s="4">
        <v>229756653.29999995</v>
      </c>
      <c r="R2788" s="4">
        <v>49205851.819999926</v>
      </c>
    </row>
    <row r="2789" spans="1:18" ht="15" x14ac:dyDescent="0.2">
      <c r="A2789" s="1" t="str" cm="1">
        <f t="array" ref="A2789">_xlfn.LET(
  _xlpm.n, UPPER(TRIM(C2789)),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C2789
  )
)</f>
        <v>Victoria</v>
      </c>
      <c r="B2789" s="1" t="str" cm="1">
        <f t="array" ref="B2789">_xlfn.LET(
  _xlpm.n, UPPER(TRIM(C2789)),
  _xlfn.XLOOKUP(
    _xlpm.n,
    {"AUSTRALIA","NSW","VIC","QLD","SA","WA","TAS","NT","ACT","UNK"},
    {"AU","NSW","VIC","QLD","SA","WA","TAS","NT","ACT","UNK"},
    C2789
  )
)</f>
        <v>VIC</v>
      </c>
      <c r="C2789" s="1" t="s">
        <v>19</v>
      </c>
      <c r="D2789" s="11">
        <f t="shared" si="43"/>
        <v>43891</v>
      </c>
      <c r="E2789" s="1" t="s">
        <v>60</v>
      </c>
      <c r="F2789" s="1" t="s">
        <v>34</v>
      </c>
      <c r="G2789" s="4">
        <v>9099470</v>
      </c>
      <c r="H2789" s="5">
        <v>184118675.55000049</v>
      </c>
      <c r="I2789" s="4">
        <v>8131033</v>
      </c>
      <c r="J2789" s="4">
        <v>968437</v>
      </c>
      <c r="K2789" s="4">
        <v>164375648.25000042</v>
      </c>
      <c r="L2789" s="4">
        <v>19743027.299999986</v>
      </c>
      <c r="M2789" s="6">
        <v>0.89357215310342253</v>
      </c>
      <c r="N2789" s="4">
        <v>26.212858708530796</v>
      </c>
      <c r="O2789" s="4">
        <v>218627683.42999941</v>
      </c>
      <c r="P2789" s="4">
        <v>197536772.14000046</v>
      </c>
      <c r="Q2789" s="4">
        <v>163838645.15000033</v>
      </c>
      <c r="R2789" s="4">
        <v>33698126.98999995</v>
      </c>
    </row>
    <row r="2790" spans="1:18" ht="15" x14ac:dyDescent="0.2">
      <c r="A2790" s="1" t="str" cm="1">
        <f t="array" ref="A2790">_xlfn.LET(
  _xlpm.n, UPPER(TRIM(C2790)),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C2790
  )
)</f>
        <v>Queensland</v>
      </c>
      <c r="B2790" s="1" t="str" cm="1">
        <f t="array" ref="B2790">_xlfn.LET(
  _xlpm.n, UPPER(TRIM(C2790)),
  _xlfn.XLOOKUP(
    _xlpm.n,
    {"AUSTRALIA","NSW","VIC","QLD","SA","WA","TAS","NT","ACT","UNK"},
    {"AU","NSW","VIC","QLD","SA","WA","TAS","NT","ACT","UNK"},
    C2790
  )
)</f>
        <v>QLD</v>
      </c>
      <c r="C2790" s="1" t="s">
        <v>20</v>
      </c>
      <c r="D2790" s="11">
        <f t="shared" si="43"/>
        <v>43891</v>
      </c>
      <c r="E2790" s="1" t="s">
        <v>60</v>
      </c>
      <c r="F2790" s="1" t="s">
        <v>34</v>
      </c>
      <c r="G2790" s="4">
        <v>7789643</v>
      </c>
      <c r="H2790" s="5">
        <v>167715641.08000034</v>
      </c>
      <c r="I2790" s="4">
        <v>6931214</v>
      </c>
      <c r="J2790" s="4">
        <v>858429</v>
      </c>
      <c r="K2790" s="4">
        <v>149378516.9499999</v>
      </c>
      <c r="L2790" s="4">
        <v>18337124.130000062</v>
      </c>
      <c r="M2790" s="6">
        <v>0.88979867241669486</v>
      </c>
      <c r="N2790" s="4">
        <v>24.362229984630417</v>
      </c>
      <c r="O2790" s="4">
        <v>199397878.78999984</v>
      </c>
      <c r="P2790" s="4">
        <v>179771050.37999943</v>
      </c>
      <c r="Q2790" s="4">
        <v>149024604.94999984</v>
      </c>
      <c r="R2790" s="4">
        <v>30746445.429999977</v>
      </c>
    </row>
    <row r="2791" spans="1:18" ht="15" x14ac:dyDescent="0.2">
      <c r="A2791" s="1" t="str" cm="1">
        <f t="array" ref="A2791">_xlfn.LET(
  _xlpm.n, UPPER(TRIM(C2791)),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C2791
  )
)</f>
        <v>South Australia</v>
      </c>
      <c r="B2791" s="1" t="str" cm="1">
        <f t="array" ref="B2791">_xlfn.LET(
  _xlpm.n, UPPER(TRIM(C2791)),
  _xlfn.XLOOKUP(
    _xlpm.n,
    {"AUSTRALIA","NSW","VIC","QLD","SA","WA","TAS","NT","ACT","UNK"},
    {"AU","NSW","VIC","QLD","SA","WA","TAS","NT","ACT","UNK"},
    C2791
  )
)</f>
        <v>SA</v>
      </c>
      <c r="C2791" s="1" t="s">
        <v>21</v>
      </c>
      <c r="D2791" s="11">
        <f t="shared" si="43"/>
        <v>43891</v>
      </c>
      <c r="E2791" s="1" t="s">
        <v>60</v>
      </c>
      <c r="F2791" s="1" t="s">
        <v>34</v>
      </c>
      <c r="G2791" s="4">
        <v>2805524</v>
      </c>
      <c r="H2791" s="5">
        <v>54818347.839999951</v>
      </c>
      <c r="I2791" s="4">
        <v>2525359</v>
      </c>
      <c r="J2791" s="4">
        <v>280165</v>
      </c>
      <c r="K2791" s="4">
        <v>48923225.399999917</v>
      </c>
      <c r="L2791" s="4">
        <v>5895122.4400000116</v>
      </c>
      <c r="M2791" s="6">
        <v>0.9001380847214282</v>
      </c>
      <c r="N2791" s="4">
        <v>21.613648491879349</v>
      </c>
      <c r="O2791" s="4">
        <v>64930205.229999937</v>
      </c>
      <c r="P2791" s="4">
        <v>58057555.809999906</v>
      </c>
      <c r="Q2791" s="4">
        <v>48620795.74999994</v>
      </c>
      <c r="R2791" s="4">
        <v>9436760.0600000061</v>
      </c>
    </row>
    <row r="2792" spans="1:18" ht="15" x14ac:dyDescent="0.2">
      <c r="A2792" s="1" t="str" cm="1">
        <f t="array" ref="A2792">_xlfn.LET(
  _xlpm.n, UPPER(TRIM(C2792)),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C2792
  )
)</f>
        <v>Western Australia</v>
      </c>
      <c r="B2792" s="1" t="str" cm="1">
        <f t="array" ref="B2792">_xlfn.LET(
  _xlpm.n, UPPER(TRIM(C2792)),
  _xlfn.XLOOKUP(
    _xlpm.n,
    {"AUSTRALIA","NSW","VIC","QLD","SA","WA","TAS","NT","ACT","UNK"},
    {"AU","NSW","VIC","QLD","SA","WA","TAS","NT","ACT","UNK"},
    C2792
  )
)</f>
        <v>WA</v>
      </c>
      <c r="C2792" s="1" t="s">
        <v>22</v>
      </c>
      <c r="D2792" s="11">
        <f t="shared" si="43"/>
        <v>43891</v>
      </c>
      <c r="E2792" s="1" t="s">
        <v>60</v>
      </c>
      <c r="F2792" s="1" t="s">
        <v>34</v>
      </c>
      <c r="G2792" s="4">
        <v>3508771</v>
      </c>
      <c r="H2792" s="5">
        <v>73776771.660000071</v>
      </c>
      <c r="I2792" s="4">
        <v>3179881</v>
      </c>
      <c r="J2792" s="4">
        <v>328890</v>
      </c>
      <c r="K2792" s="4">
        <v>66576921.900000021</v>
      </c>
      <c r="L2792" s="4">
        <v>7199849.7600000007</v>
      </c>
      <c r="M2792" s="6">
        <v>0.90626632516057615</v>
      </c>
      <c r="N2792" s="4">
        <v>19.343250364390617</v>
      </c>
      <c r="O2792" s="4">
        <v>87577593.450000182</v>
      </c>
      <c r="P2792" s="4">
        <v>78957984.620000005</v>
      </c>
      <c r="Q2792" s="4">
        <v>66436450.199999943</v>
      </c>
      <c r="R2792" s="4">
        <v>12521534.419999989</v>
      </c>
    </row>
    <row r="2793" spans="1:18" ht="15" x14ac:dyDescent="0.2">
      <c r="A2793" s="1" t="str" cm="1">
        <f t="array" ref="A2793">_xlfn.LET(
  _xlpm.n, UPPER(TRIM(C2793)),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C2793
  )
)</f>
        <v>Tasmania</v>
      </c>
      <c r="B2793" s="1" t="str" cm="1">
        <f t="array" ref="B2793">_xlfn.LET(
  _xlpm.n, UPPER(TRIM(C2793)),
  _xlfn.XLOOKUP(
    _xlpm.n,
    {"AUSTRALIA","NSW","VIC","QLD","SA","WA","TAS","NT","ACT","UNK"},
    {"AU","NSW","VIC","QLD","SA","WA","TAS","NT","ACT","UNK"},
    C2793
  )
)</f>
        <v>TAS</v>
      </c>
      <c r="C2793" s="1" t="s">
        <v>23</v>
      </c>
      <c r="D2793" s="11">
        <f t="shared" si="43"/>
        <v>43891</v>
      </c>
      <c r="E2793" s="1" t="s">
        <v>60</v>
      </c>
      <c r="F2793" s="1" t="s">
        <v>34</v>
      </c>
      <c r="G2793" s="4">
        <v>738495</v>
      </c>
      <c r="H2793" s="5">
        <v>14603696.899999987</v>
      </c>
      <c r="I2793" s="4">
        <v>679113</v>
      </c>
      <c r="J2793" s="4">
        <v>59382</v>
      </c>
      <c r="K2793" s="4">
        <v>13285171.749999996</v>
      </c>
      <c r="L2793" s="4">
        <v>1318525.1499999992</v>
      </c>
      <c r="M2793" s="6">
        <v>0.91959051855462803</v>
      </c>
      <c r="N2793" s="4">
        <v>32.534046664236229</v>
      </c>
      <c r="O2793" s="4">
        <v>17305898.899999954</v>
      </c>
      <c r="P2793" s="4">
        <v>15506103.709999984</v>
      </c>
      <c r="Q2793" s="4">
        <v>13252917.75</v>
      </c>
      <c r="R2793" s="4">
        <v>2253185.9600000037</v>
      </c>
    </row>
    <row r="2794" spans="1:18" ht="15" x14ac:dyDescent="0.2">
      <c r="A2794" s="1" t="str" cm="1">
        <f t="array" ref="A2794">_xlfn.LET(
  _xlpm.n, UPPER(TRIM(C2794)),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C2794
  )
)</f>
        <v>Northern Territory</v>
      </c>
      <c r="B2794" s="1" t="str" cm="1">
        <f t="array" ref="B2794">_xlfn.LET(
  _xlpm.n, UPPER(TRIM(C2794)),
  _xlfn.XLOOKUP(
    _xlpm.n,
    {"AUSTRALIA","NSW","VIC","QLD","SA","WA","TAS","NT","ACT","UNK"},
    {"AU","NSW","VIC","QLD","SA","WA","TAS","NT","ACT","UNK"},
    C2794
  )
)</f>
        <v>NT</v>
      </c>
      <c r="C2794" s="1" t="s">
        <v>24</v>
      </c>
      <c r="D2794" s="11">
        <f t="shared" si="43"/>
        <v>43891</v>
      </c>
      <c r="E2794" s="1" t="s">
        <v>60</v>
      </c>
      <c r="F2794" s="1" t="s">
        <v>34</v>
      </c>
      <c r="G2794" s="4">
        <v>264898</v>
      </c>
      <c r="H2794" s="5">
        <v>5595994.4499999862</v>
      </c>
      <c r="I2794" s="4">
        <v>257026</v>
      </c>
      <c r="J2794" s="4">
        <v>7872</v>
      </c>
      <c r="K2794" s="4">
        <v>5378687.5499999942</v>
      </c>
      <c r="L2794" s="4">
        <v>217306.90000000026</v>
      </c>
      <c r="M2794" s="6">
        <v>0.97028290134315853</v>
      </c>
      <c r="N2794" s="4">
        <v>31.464981949458476</v>
      </c>
      <c r="O2794" s="4">
        <v>6591181.5999999959</v>
      </c>
      <c r="P2794" s="4">
        <v>5704931.8899999913</v>
      </c>
      <c r="Q2794" s="4">
        <v>5365249.8499999931</v>
      </c>
      <c r="R2794" s="4">
        <v>339682.04000000015</v>
      </c>
    </row>
    <row r="2795" spans="1:18" ht="15" x14ac:dyDescent="0.2">
      <c r="A2795" s="1" t="str" cm="1">
        <f t="array" ref="A2795">_xlfn.LET(
  _xlpm.n, UPPER(TRIM(C2795)),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C2795
  )
)</f>
        <v>Australian Capital Territory</v>
      </c>
      <c r="B2795" s="1" t="str" cm="1">
        <f t="array" ref="B2795">_xlfn.LET(
  _xlpm.n, UPPER(TRIM(C2795)),
  _xlfn.XLOOKUP(
    _xlpm.n,
    {"AUSTRALIA","NSW","VIC","QLD","SA","WA","TAS","NT","ACT","UNK"},
    {"AU","NSW","VIC","QLD","SA","WA","TAS","NT","ACT","UNK"},
    C2795
  )
)</f>
        <v>ACT</v>
      </c>
      <c r="C2795" s="1" t="s">
        <v>25</v>
      </c>
      <c r="D2795" s="11">
        <f t="shared" si="43"/>
        <v>43891</v>
      </c>
      <c r="E2795" s="1" t="s">
        <v>60</v>
      </c>
      <c r="F2795" s="1" t="s">
        <v>34</v>
      </c>
      <c r="G2795" s="4">
        <v>526216</v>
      </c>
      <c r="H2795" s="5">
        <v>11012085.300000008</v>
      </c>
      <c r="I2795" s="4">
        <v>470088</v>
      </c>
      <c r="J2795" s="4">
        <v>56128</v>
      </c>
      <c r="K2795" s="4">
        <v>9667859.000000013</v>
      </c>
      <c r="L2795" s="4">
        <v>1344226.2999999993</v>
      </c>
      <c r="M2795" s="6">
        <v>0.89333657661492616</v>
      </c>
      <c r="N2795" s="4">
        <v>17.413994102228052</v>
      </c>
      <c r="O2795" s="4">
        <v>13029511.950000001</v>
      </c>
      <c r="P2795" s="4">
        <v>11815767.280000014</v>
      </c>
      <c r="Q2795" s="4">
        <v>9640919.7000000142</v>
      </c>
      <c r="R2795" s="4">
        <v>2174847.5799999977</v>
      </c>
    </row>
    <row r="2796" spans="1:18" ht="15" x14ac:dyDescent="0.2">
      <c r="A2796" s="1" t="str" cm="1">
        <f t="array" ref="A2796">_xlfn.LET(
  _xlpm.n, UPPER(TRIM(C2796)),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C2796
  )
)</f>
        <v>Unknown</v>
      </c>
      <c r="B2796" s="1" t="str" cm="1">
        <f t="array" ref="B2796">_xlfn.LET(
  _xlpm.n, UPPER(TRIM(C2796)),
  _xlfn.XLOOKUP(
    _xlpm.n,
    {"AUSTRALIA","NSW","VIC","QLD","SA","WA","TAS","NT","ACT","UNK"},
    {"AU","NSW","VIC","QLD","SA","WA","TAS","NT","ACT","UNK"},
    C2796
  )
)</f>
        <v>UNK</v>
      </c>
      <c r="C2796" s="1" t="s">
        <v>26</v>
      </c>
      <c r="D2796" s="11">
        <f t="shared" si="43"/>
        <v>43891</v>
      </c>
      <c r="E2796" s="1" t="s">
        <v>60</v>
      </c>
      <c r="F2796" s="1" t="s">
        <v>34</v>
      </c>
      <c r="G2796" s="4">
        <v>183</v>
      </c>
      <c r="H2796" s="5">
        <v>3957.0999999999985</v>
      </c>
      <c r="I2796" s="4">
        <v>167</v>
      </c>
      <c r="J2796" s="4">
        <v>16</v>
      </c>
      <c r="K2796" s="4">
        <v>3518.2499999999986</v>
      </c>
      <c r="L2796" s="4">
        <v>438.85</v>
      </c>
      <c r="M2796" s="6">
        <v>0.91256830601092898</v>
      </c>
      <c r="N2796" s="4" t="s">
        <v>32</v>
      </c>
      <c r="O2796" s="4">
        <v>4718.3500000000013</v>
      </c>
      <c r="P2796" s="4">
        <v>4330.3499999999985</v>
      </c>
      <c r="Q2796" s="4">
        <v>3518.2499999999986</v>
      </c>
      <c r="R2796" s="4">
        <v>812.1</v>
      </c>
    </row>
    <row r="2797" spans="1:18" ht="15" x14ac:dyDescent="0.2">
      <c r="A2797" s="1" t="str" cm="1">
        <f t="array" ref="A2797">_xlfn.LET(
  _xlpm.n, UPPER(TRIM(C2797)),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C2797
  )
)</f>
        <v>Australia</v>
      </c>
      <c r="B2797" s="1" t="str" cm="1">
        <f t="array" ref="B2797">_xlfn.LET(
  _xlpm.n, UPPER(TRIM(C2797)),
  _xlfn.XLOOKUP(
    _xlpm.n,
    {"AUSTRALIA","NSW","VIC","QLD","SA","WA","TAS","NT","ACT","UNK"},
    {"AU","NSW","VIC","QLD","SA","WA","TAS","NT","ACT","UNK"},
    C2797
  )
)</f>
        <v>AU</v>
      </c>
      <c r="C2797" s="2" t="s">
        <v>15</v>
      </c>
      <c r="D2797" s="12">
        <f t="shared" si="43"/>
        <v>43891</v>
      </c>
      <c r="E2797" s="3" t="s">
        <v>60</v>
      </c>
      <c r="F2797" s="3" t="s">
        <v>35</v>
      </c>
      <c r="G2797" s="8">
        <v>6819265</v>
      </c>
      <c r="H2797" s="9">
        <v>972024458.7199918</v>
      </c>
      <c r="I2797" s="8">
        <v>5435209</v>
      </c>
      <c r="J2797" s="8">
        <v>1384056</v>
      </c>
      <c r="K2797" s="8">
        <v>795281848.24999928</v>
      </c>
      <c r="L2797" s="8">
        <v>176742610.470002</v>
      </c>
      <c r="M2797" s="10">
        <v>0.79703736399743963</v>
      </c>
      <c r="N2797" s="8">
        <v>115.49204768650975</v>
      </c>
      <c r="O2797" s="8">
        <v>1048093332.2700051</v>
      </c>
      <c r="P2797" s="8">
        <v>1115583634.2299948</v>
      </c>
      <c r="Q2797" s="8">
        <v>795281848.24999928</v>
      </c>
      <c r="R2797" s="8">
        <v>320301785.98000008</v>
      </c>
    </row>
    <row r="2798" spans="1:18" ht="15" x14ac:dyDescent="0.2">
      <c r="A2798" s="1" t="str" cm="1">
        <f t="array" ref="A2798">_xlfn.LET(
  _xlpm.n, UPPER(TRIM(C2798)),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C2798
  )
)</f>
        <v>New South Wales</v>
      </c>
      <c r="B2798" s="1" t="str" cm="1">
        <f t="array" ref="B2798">_xlfn.LET(
  _xlpm.n, UPPER(TRIM(C2798)),
  _xlfn.XLOOKUP(
    _xlpm.n,
    {"AUSTRALIA","NSW","VIC","QLD","SA","WA","TAS","NT","ACT","UNK"},
    {"AU","NSW","VIC","QLD","SA","WA","TAS","NT","ACT","UNK"},
    C2798
  )
)</f>
        <v>NSW</v>
      </c>
      <c r="C2798" s="1" t="s">
        <v>18</v>
      </c>
      <c r="D2798" s="11">
        <f t="shared" si="43"/>
        <v>43891</v>
      </c>
      <c r="E2798" s="1" t="s">
        <v>60</v>
      </c>
      <c r="F2798" s="1" t="s">
        <v>35</v>
      </c>
      <c r="G2798" s="4">
        <v>2359552</v>
      </c>
      <c r="H2798" s="5">
        <v>338631964.9399994</v>
      </c>
      <c r="I2798" s="4">
        <v>1894681</v>
      </c>
      <c r="J2798" s="4">
        <v>464871</v>
      </c>
      <c r="K2798" s="4">
        <v>278683511.79999924</v>
      </c>
      <c r="L2798" s="4">
        <v>59948453.139999866</v>
      </c>
      <c r="M2798" s="6">
        <v>0.80298336294347405</v>
      </c>
      <c r="N2798" s="4">
        <v>105.36144178000265</v>
      </c>
      <c r="O2798" s="4">
        <v>365351114.24999893</v>
      </c>
      <c r="P2798" s="4">
        <v>380963740.44999957</v>
      </c>
      <c r="Q2798" s="4">
        <v>278683511.79999924</v>
      </c>
      <c r="R2798" s="4">
        <v>102280228.65000004</v>
      </c>
    </row>
    <row r="2799" spans="1:18" ht="15" x14ac:dyDescent="0.2">
      <c r="A2799" s="1" t="str" cm="1">
        <f t="array" ref="A2799">_xlfn.LET(
  _xlpm.n, UPPER(TRIM(C2799)),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C2799
  )
)</f>
        <v>Victoria</v>
      </c>
      <c r="B2799" s="1" t="str" cm="1">
        <f t="array" ref="B2799">_xlfn.LET(
  _xlpm.n, UPPER(TRIM(C2799)),
  _xlfn.XLOOKUP(
    _xlpm.n,
    {"AUSTRALIA","NSW","VIC","QLD","SA","WA","TAS","NT","ACT","UNK"},
    {"AU","NSW","VIC","QLD","SA","WA","TAS","NT","ACT","UNK"},
    C2799
  )
)</f>
        <v>VIC</v>
      </c>
      <c r="C2799" s="1" t="s">
        <v>19</v>
      </c>
      <c r="D2799" s="11">
        <f t="shared" si="43"/>
        <v>43891</v>
      </c>
      <c r="E2799" s="1" t="s">
        <v>60</v>
      </c>
      <c r="F2799" s="1" t="s">
        <v>35</v>
      </c>
      <c r="G2799" s="4">
        <v>1700808</v>
      </c>
      <c r="H2799" s="5">
        <v>239430550.70999983</v>
      </c>
      <c r="I2799" s="4">
        <v>1336020</v>
      </c>
      <c r="J2799" s="4">
        <v>364788</v>
      </c>
      <c r="K2799" s="4">
        <v>193999692.64999995</v>
      </c>
      <c r="L2799" s="4">
        <v>45430858.059999987</v>
      </c>
      <c r="M2799" s="6">
        <v>0.78552076424852191</v>
      </c>
      <c r="N2799" s="4">
        <v>118.47068207159047</v>
      </c>
      <c r="O2799" s="4">
        <v>258236976.63999978</v>
      </c>
      <c r="P2799" s="4">
        <v>278751226.14000064</v>
      </c>
      <c r="Q2799" s="4">
        <v>193999692.64999995</v>
      </c>
      <c r="R2799" s="4">
        <v>84751533.49000001</v>
      </c>
    </row>
    <row r="2800" spans="1:18" ht="15" x14ac:dyDescent="0.2">
      <c r="A2800" s="1" t="str" cm="1">
        <f t="array" ref="A2800">_xlfn.LET(
  _xlpm.n, UPPER(TRIM(C2800)),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C2800
  )
)</f>
        <v>Queensland</v>
      </c>
      <c r="B2800" s="1" t="str" cm="1">
        <f t="array" ref="B2800">_xlfn.LET(
  _xlpm.n, UPPER(TRIM(C2800)),
  _xlfn.XLOOKUP(
    _xlpm.n,
    {"AUSTRALIA","NSW","VIC","QLD","SA","WA","TAS","NT","ACT","UNK"},
    {"AU","NSW","VIC","QLD","SA","WA","TAS","NT","ACT","UNK"},
    C2800
  )
)</f>
        <v>QLD</v>
      </c>
      <c r="C2800" s="1" t="s">
        <v>20</v>
      </c>
      <c r="D2800" s="11">
        <f t="shared" si="43"/>
        <v>43891</v>
      </c>
      <c r="E2800" s="1" t="s">
        <v>60</v>
      </c>
      <c r="F2800" s="1" t="s">
        <v>35</v>
      </c>
      <c r="G2800" s="4">
        <v>1456691</v>
      </c>
      <c r="H2800" s="5">
        <v>209568093.81</v>
      </c>
      <c r="I2800" s="4">
        <v>1203336</v>
      </c>
      <c r="J2800" s="4">
        <v>253355</v>
      </c>
      <c r="K2800" s="4">
        <v>178076765.94999987</v>
      </c>
      <c r="L2800" s="4">
        <v>31491327.860000022</v>
      </c>
      <c r="M2800" s="6">
        <v>0.8260749877633623</v>
      </c>
      <c r="N2800" s="4">
        <v>113.95038079355143</v>
      </c>
      <c r="O2800" s="4">
        <v>225000689.87999982</v>
      </c>
      <c r="P2800" s="4">
        <v>236375686.09000006</v>
      </c>
      <c r="Q2800" s="4">
        <v>178076765.94999987</v>
      </c>
      <c r="R2800" s="4">
        <v>58298920.140000075</v>
      </c>
    </row>
    <row r="2801" spans="1:18" ht="15" x14ac:dyDescent="0.2">
      <c r="A2801" s="1" t="str" cm="1">
        <f t="array" ref="A2801">_xlfn.LET(
  _xlpm.n, UPPER(TRIM(C2801)),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C2801
  )
)</f>
        <v>South Australia</v>
      </c>
      <c r="B2801" s="1" t="str" cm="1">
        <f t="array" ref="B2801">_xlfn.LET(
  _xlpm.n, UPPER(TRIM(C2801)),
  _xlfn.XLOOKUP(
    _xlpm.n,
    {"AUSTRALIA","NSW","VIC","QLD","SA","WA","TAS","NT","ACT","UNK"},
    {"AU","NSW","VIC","QLD","SA","WA","TAS","NT","ACT","UNK"},
    C2801
  )
)</f>
        <v>SA</v>
      </c>
      <c r="C2801" s="1" t="s">
        <v>21</v>
      </c>
      <c r="D2801" s="11">
        <f t="shared" si="43"/>
        <v>43891</v>
      </c>
      <c r="E2801" s="1" t="s">
        <v>60</v>
      </c>
      <c r="F2801" s="1" t="s">
        <v>35</v>
      </c>
      <c r="G2801" s="4">
        <v>440076</v>
      </c>
      <c r="H2801" s="5">
        <v>59878947.649999961</v>
      </c>
      <c r="I2801" s="4">
        <v>334379</v>
      </c>
      <c r="J2801" s="4">
        <v>105697</v>
      </c>
      <c r="K2801" s="4">
        <v>45952363.750000007</v>
      </c>
      <c r="L2801" s="4">
        <v>13926583.900000008</v>
      </c>
      <c r="M2801" s="6">
        <v>0.75982103091284237</v>
      </c>
      <c r="N2801" s="4">
        <v>113.83311218303197</v>
      </c>
      <c r="O2801" s="4">
        <v>65013349.899999984</v>
      </c>
      <c r="P2801" s="4">
        <v>70726904.609999865</v>
      </c>
      <c r="Q2801" s="4">
        <v>45952363.750000007</v>
      </c>
      <c r="R2801" s="4">
        <v>24774540.860000048</v>
      </c>
    </row>
    <row r="2802" spans="1:18" ht="15" x14ac:dyDescent="0.2">
      <c r="A2802" s="1" t="str" cm="1">
        <f t="array" ref="A2802">_xlfn.LET(
  _xlpm.n, UPPER(TRIM(C2802)),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C2802
  )
)</f>
        <v>Western Australia</v>
      </c>
      <c r="B2802" s="1" t="str" cm="1">
        <f t="array" ref="B2802">_xlfn.LET(
  _xlpm.n, UPPER(TRIM(C2802)),
  _xlfn.XLOOKUP(
    _xlpm.n,
    {"AUSTRALIA","NSW","VIC","QLD","SA","WA","TAS","NT","ACT","UNK"},
    {"AU","NSW","VIC","QLD","SA","WA","TAS","NT","ACT","UNK"},
    C2802
  )
)</f>
        <v>WA</v>
      </c>
      <c r="C2802" s="1" t="s">
        <v>22</v>
      </c>
      <c r="D2802" s="11">
        <f t="shared" si="43"/>
        <v>43891</v>
      </c>
      <c r="E2802" s="1" t="s">
        <v>60</v>
      </c>
      <c r="F2802" s="1" t="s">
        <v>35</v>
      </c>
      <c r="G2802" s="4">
        <v>618554</v>
      </c>
      <c r="H2802" s="5">
        <v>89625438.160000056</v>
      </c>
      <c r="I2802" s="4">
        <v>487827</v>
      </c>
      <c r="J2802" s="4">
        <v>130727</v>
      </c>
      <c r="K2802" s="4">
        <v>71849603.099999979</v>
      </c>
      <c r="L2802" s="4">
        <v>17775835.059999987</v>
      </c>
      <c r="M2802" s="6">
        <v>0.78865709380264293</v>
      </c>
      <c r="N2802" s="4">
        <v>136.11168343275315</v>
      </c>
      <c r="O2802" s="4">
        <v>96668832.249999925</v>
      </c>
      <c r="P2802" s="4">
        <v>106332855.58000004</v>
      </c>
      <c r="Q2802" s="4">
        <v>71849603.099999979</v>
      </c>
      <c r="R2802" s="4">
        <v>34483252.479999922</v>
      </c>
    </row>
    <row r="2803" spans="1:18" ht="15" x14ac:dyDescent="0.2">
      <c r="A2803" s="1" t="str" cm="1">
        <f t="array" ref="A2803">_xlfn.LET(
  _xlpm.n, UPPER(TRIM(C2803)),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C2803
  )
)</f>
        <v>Tasmania</v>
      </c>
      <c r="B2803" s="1" t="str" cm="1">
        <f t="array" ref="B2803">_xlfn.LET(
  _xlpm.n, UPPER(TRIM(C2803)),
  _xlfn.XLOOKUP(
    _xlpm.n,
    {"AUSTRALIA","NSW","VIC","QLD","SA","WA","TAS","NT","ACT","UNK"},
    {"AU","NSW","VIC","QLD","SA","WA","TAS","NT","ACT","UNK"},
    C2803
  )
)</f>
        <v>TAS</v>
      </c>
      <c r="C2803" s="1" t="s">
        <v>23</v>
      </c>
      <c r="D2803" s="11">
        <f t="shared" si="43"/>
        <v>43891</v>
      </c>
      <c r="E2803" s="1" t="s">
        <v>60</v>
      </c>
      <c r="F2803" s="1" t="s">
        <v>35</v>
      </c>
      <c r="G2803" s="4">
        <v>124218</v>
      </c>
      <c r="H2803" s="5">
        <v>17695916.600000069</v>
      </c>
      <c r="I2803" s="4">
        <v>94245</v>
      </c>
      <c r="J2803" s="4">
        <v>29973</v>
      </c>
      <c r="K2803" s="4">
        <v>13834693.200000016</v>
      </c>
      <c r="L2803" s="4">
        <v>3861223.3999999915</v>
      </c>
      <c r="M2803" s="6">
        <v>0.75870646766169159</v>
      </c>
      <c r="N2803" s="4">
        <v>126.08071940313253</v>
      </c>
      <c r="O2803" s="4">
        <v>19182815.400000032</v>
      </c>
      <c r="P2803" s="4">
        <v>20968729.750000037</v>
      </c>
      <c r="Q2803" s="4">
        <v>13834693.200000016</v>
      </c>
      <c r="R2803" s="4">
        <v>7134036.549999998</v>
      </c>
    </row>
    <row r="2804" spans="1:18" ht="15" x14ac:dyDescent="0.2">
      <c r="A2804" s="1" t="str" cm="1">
        <f t="array" ref="A2804">_xlfn.LET(
  _xlpm.n, UPPER(TRIM(C2804)),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C2804
  )
)</f>
        <v>Northern Territory</v>
      </c>
      <c r="B2804" s="1" t="str" cm="1">
        <f t="array" ref="B2804">_xlfn.LET(
  _xlpm.n, UPPER(TRIM(C2804)),
  _xlfn.XLOOKUP(
    _xlpm.n,
    {"AUSTRALIA","NSW","VIC","QLD","SA","WA","TAS","NT","ACT","UNK"},
    {"AU","NSW","VIC","QLD","SA","WA","TAS","NT","ACT","UNK"},
    C2804
  )
)</f>
        <v>NT</v>
      </c>
      <c r="C2804" s="1" t="s">
        <v>24</v>
      </c>
      <c r="D2804" s="11">
        <f t="shared" si="43"/>
        <v>43891</v>
      </c>
      <c r="E2804" s="1" t="s">
        <v>60</v>
      </c>
      <c r="F2804" s="1" t="s">
        <v>35</v>
      </c>
      <c r="G2804" s="4">
        <v>36750</v>
      </c>
      <c r="H2804" s="5">
        <v>4800175.5999999968</v>
      </c>
      <c r="I2804" s="4">
        <v>31367</v>
      </c>
      <c r="J2804" s="4">
        <v>5383</v>
      </c>
      <c r="K2804" s="4">
        <v>4121248.7499999977</v>
      </c>
      <c r="L2804" s="4">
        <v>678926.85000000056</v>
      </c>
      <c r="M2804" s="6">
        <v>0.85352380952380957</v>
      </c>
      <c r="N2804" s="4">
        <v>134.78182069728837</v>
      </c>
      <c r="O2804" s="4">
        <v>5145662.4500000067</v>
      </c>
      <c r="P2804" s="4">
        <v>5416851.6599999983</v>
      </c>
      <c r="Q2804" s="4">
        <v>4121248.7499999977</v>
      </c>
      <c r="R2804" s="4">
        <v>1295602.9099999999</v>
      </c>
    </row>
    <row r="2805" spans="1:18" ht="15" x14ac:dyDescent="0.2">
      <c r="A2805" s="1" t="str" cm="1">
        <f t="array" ref="A2805">_xlfn.LET(
  _xlpm.n, UPPER(TRIM(C2805)),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C2805
  )
)</f>
        <v>Australian Capital Territory</v>
      </c>
      <c r="B2805" s="1" t="str" cm="1">
        <f t="array" ref="B2805">_xlfn.LET(
  _xlpm.n, UPPER(TRIM(C2805)),
  _xlfn.XLOOKUP(
    _xlpm.n,
    {"AUSTRALIA","NSW","VIC","QLD","SA","WA","TAS","NT","ACT","UNK"},
    {"AU","NSW","VIC","QLD","SA","WA","TAS","NT","ACT","UNK"},
    C2805
  )
)</f>
        <v>ACT</v>
      </c>
      <c r="C2805" s="1" t="s">
        <v>25</v>
      </c>
      <c r="D2805" s="11">
        <f t="shared" si="43"/>
        <v>43891</v>
      </c>
      <c r="E2805" s="1" t="s">
        <v>60</v>
      </c>
      <c r="F2805" s="1" t="s">
        <v>35</v>
      </c>
      <c r="G2805" s="4">
        <v>82581</v>
      </c>
      <c r="H2805" s="5">
        <v>12386961.550000001</v>
      </c>
      <c r="I2805" s="4">
        <v>53323</v>
      </c>
      <c r="J2805" s="4">
        <v>29258</v>
      </c>
      <c r="K2805" s="4">
        <v>8758540.8499999996</v>
      </c>
      <c r="L2805" s="4">
        <v>3628420.6999999983</v>
      </c>
      <c r="M2805" s="6">
        <v>0.64570542860948643</v>
      </c>
      <c r="N2805" s="4">
        <v>131.3018579480476</v>
      </c>
      <c r="O2805" s="4">
        <v>13487068.449999986</v>
      </c>
      <c r="P2805" s="4">
        <v>16040760.25</v>
      </c>
      <c r="Q2805" s="4">
        <v>8758540.8499999996</v>
      </c>
      <c r="R2805" s="4">
        <v>7282219.3999999994</v>
      </c>
    </row>
    <row r="2806" spans="1:18" ht="15" x14ac:dyDescent="0.2">
      <c r="A2806" s="1" t="str" cm="1">
        <f t="array" ref="A2806">_xlfn.LET(
  _xlpm.n, UPPER(TRIM(C2806)),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C2806
  )
)</f>
        <v>Unknown</v>
      </c>
      <c r="B2806" s="1" t="str" cm="1">
        <f t="array" ref="B2806">_xlfn.LET(
  _xlpm.n, UPPER(TRIM(C2806)),
  _xlfn.XLOOKUP(
    _xlpm.n,
    {"AUSTRALIA","NSW","VIC","QLD","SA","WA","TAS","NT","ACT","UNK"},
    {"AU","NSW","VIC","QLD","SA","WA","TAS","NT","ACT","UNK"},
    C2806
  )
)</f>
        <v>UNK</v>
      </c>
      <c r="C2806" s="1" t="s">
        <v>26</v>
      </c>
      <c r="D2806" s="11">
        <f t="shared" si="43"/>
        <v>43891</v>
      </c>
      <c r="E2806" s="1" t="s">
        <v>60</v>
      </c>
      <c r="F2806" s="1" t="s">
        <v>35</v>
      </c>
      <c r="G2806" s="4">
        <v>35</v>
      </c>
      <c r="H2806" s="5">
        <v>6409.7</v>
      </c>
      <c r="I2806" s="4">
        <v>31</v>
      </c>
      <c r="J2806" s="4">
        <v>4</v>
      </c>
      <c r="K2806" s="4">
        <v>5428.2</v>
      </c>
      <c r="L2806" s="4">
        <v>981.5</v>
      </c>
      <c r="M2806" s="6">
        <v>0.88571428571428568</v>
      </c>
      <c r="N2806" s="4">
        <v>117.5</v>
      </c>
      <c r="O2806" s="4">
        <v>6823.05</v>
      </c>
      <c r="P2806" s="4">
        <v>6879.7</v>
      </c>
      <c r="Q2806" s="4">
        <v>5428.2</v>
      </c>
      <c r="R2806" s="4">
        <v>1451.5</v>
      </c>
    </row>
    <row r="2807" spans="1:18" ht="15" x14ac:dyDescent="0.2">
      <c r="A2807" s="1" t="str" cm="1">
        <f t="array" ref="A2807">_xlfn.LET(
  _xlpm.n, UPPER(TRIM(C2807)),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C2807
  )
)</f>
        <v>Australia</v>
      </c>
      <c r="B2807" s="1" t="str" cm="1">
        <f t="array" ref="B2807">_xlfn.LET(
  _xlpm.n, UPPER(TRIM(C2807)),
  _xlfn.XLOOKUP(
    _xlpm.n,
    {"AUSTRALIA","NSW","VIC","QLD","SA","WA","TAS","NT","ACT","UNK"},
    {"AU","NSW","VIC","QLD","SA","WA","TAS","NT","ACT","UNK"},
    C2807
  )
)</f>
        <v>AU</v>
      </c>
      <c r="C2807" s="2" t="s">
        <v>15</v>
      </c>
      <c r="D2807" s="12">
        <f t="shared" si="43"/>
        <v>43891</v>
      </c>
      <c r="E2807" s="3" t="s">
        <v>60</v>
      </c>
      <c r="F2807" s="3" t="s">
        <v>36</v>
      </c>
      <c r="G2807" s="8">
        <v>2885554</v>
      </c>
      <c r="H2807" s="9">
        <v>495128676.77999258</v>
      </c>
      <c r="I2807" s="8">
        <v>1203701</v>
      </c>
      <c r="J2807" s="8">
        <v>1681853</v>
      </c>
      <c r="K2807" s="8">
        <v>121211395.30000086</v>
      </c>
      <c r="L2807" s="8">
        <v>373917281.47999638</v>
      </c>
      <c r="M2807" s="10">
        <v>0.41714727917065492</v>
      </c>
      <c r="N2807" s="8">
        <v>106.56710381865751</v>
      </c>
      <c r="O2807" s="8">
        <v>626388881.14998531</v>
      </c>
      <c r="P2807" s="8">
        <v>988603622.66999364</v>
      </c>
      <c r="Q2807" s="8">
        <v>121211395.30000086</v>
      </c>
      <c r="R2807" s="8">
        <v>867392227.36999762</v>
      </c>
    </row>
    <row r="2808" spans="1:18" ht="15" x14ac:dyDescent="0.2">
      <c r="A2808" s="1" t="str" cm="1">
        <f t="array" ref="A2808">_xlfn.LET(
  _xlpm.n, UPPER(TRIM(C2808)),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C2808
  )
)</f>
        <v>New South Wales</v>
      </c>
      <c r="B2808" s="1" t="str" cm="1">
        <f t="array" ref="B2808">_xlfn.LET(
  _xlpm.n, UPPER(TRIM(C2808)),
  _xlfn.XLOOKUP(
    _xlpm.n,
    {"AUSTRALIA","NSW","VIC","QLD","SA","WA","TAS","NT","ACT","UNK"},
    {"AU","NSW","VIC","QLD","SA","WA","TAS","NT","ACT","UNK"},
    C2808
  )
)</f>
        <v>NSW</v>
      </c>
      <c r="C2808" s="1" t="s">
        <v>18</v>
      </c>
      <c r="D2808" s="11">
        <f t="shared" si="43"/>
        <v>43891</v>
      </c>
      <c r="E2808" s="1" t="s">
        <v>60</v>
      </c>
      <c r="F2808" s="1" t="s">
        <v>36</v>
      </c>
      <c r="G2808" s="4">
        <v>943561</v>
      </c>
      <c r="H2808" s="5">
        <v>162801080.80000046</v>
      </c>
      <c r="I2808" s="4">
        <v>426169</v>
      </c>
      <c r="J2808" s="4">
        <v>517392</v>
      </c>
      <c r="K2808" s="4">
        <v>44106768.649999894</v>
      </c>
      <c r="L2808" s="4">
        <v>118694312.14999986</v>
      </c>
      <c r="M2808" s="6">
        <v>0.45166025302020751</v>
      </c>
      <c r="N2808" s="4">
        <v>128.77197763569578</v>
      </c>
      <c r="O2808" s="4">
        <v>204187660.30000117</v>
      </c>
      <c r="P2808" s="4">
        <v>337193617.8399986</v>
      </c>
      <c r="Q2808" s="4">
        <v>44106768.649999894</v>
      </c>
      <c r="R2808" s="4">
        <v>293086849.18999922</v>
      </c>
    </row>
    <row r="2809" spans="1:18" ht="15" x14ac:dyDescent="0.2">
      <c r="A2809" s="1" t="str" cm="1">
        <f t="array" ref="A2809">_xlfn.LET(
  _xlpm.n, UPPER(TRIM(C2809)),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C2809
  )
)</f>
        <v>Victoria</v>
      </c>
      <c r="B2809" s="1" t="str" cm="1">
        <f t="array" ref="B2809">_xlfn.LET(
  _xlpm.n, UPPER(TRIM(C2809)),
  _xlfn.XLOOKUP(
    _xlpm.n,
    {"AUSTRALIA","NSW","VIC","QLD","SA","WA","TAS","NT","ACT","UNK"},
    {"AU","NSW","VIC","QLD","SA","WA","TAS","NT","ACT","UNK"},
    C2809
  )
)</f>
        <v>VIC</v>
      </c>
      <c r="C2809" s="1" t="s">
        <v>19</v>
      </c>
      <c r="D2809" s="11">
        <f t="shared" si="43"/>
        <v>43891</v>
      </c>
      <c r="E2809" s="1" t="s">
        <v>60</v>
      </c>
      <c r="F2809" s="1" t="s">
        <v>36</v>
      </c>
      <c r="G2809" s="4">
        <v>595012</v>
      </c>
      <c r="H2809" s="5">
        <v>112070749.19000028</v>
      </c>
      <c r="I2809" s="4">
        <v>187313</v>
      </c>
      <c r="J2809" s="4">
        <v>407699</v>
      </c>
      <c r="K2809" s="4">
        <v>20596572.000000019</v>
      </c>
      <c r="L2809" s="4">
        <v>91474177.190000251</v>
      </c>
      <c r="M2809" s="6">
        <v>0.31480541568909537</v>
      </c>
      <c r="N2809" s="4">
        <v>102.29304658243244</v>
      </c>
      <c r="O2809" s="4">
        <v>143642541.57000053</v>
      </c>
      <c r="P2809" s="4">
        <v>222044849.43000022</v>
      </c>
      <c r="Q2809" s="4">
        <v>20596572.000000019</v>
      </c>
      <c r="R2809" s="4">
        <v>201448277.43000039</v>
      </c>
    </row>
    <row r="2810" spans="1:18" ht="15" x14ac:dyDescent="0.2">
      <c r="A2810" s="1" t="str" cm="1">
        <f t="array" ref="A2810">_xlfn.LET(
  _xlpm.n, UPPER(TRIM(C2810)),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C2810
  )
)</f>
        <v>Queensland</v>
      </c>
      <c r="B2810" s="1" t="str" cm="1">
        <f t="array" ref="B2810">_xlfn.LET(
  _xlpm.n, UPPER(TRIM(C2810)),
  _xlfn.XLOOKUP(
    _xlpm.n,
    {"AUSTRALIA","NSW","VIC","QLD","SA","WA","TAS","NT","ACT","UNK"},
    {"AU","NSW","VIC","QLD","SA","WA","TAS","NT","ACT","UNK"},
    C2810
  )
)</f>
        <v>QLD</v>
      </c>
      <c r="C2810" s="1" t="s">
        <v>20</v>
      </c>
      <c r="D2810" s="11">
        <f t="shared" si="43"/>
        <v>43891</v>
      </c>
      <c r="E2810" s="1" t="s">
        <v>60</v>
      </c>
      <c r="F2810" s="1" t="s">
        <v>36</v>
      </c>
      <c r="G2810" s="4">
        <v>757759</v>
      </c>
      <c r="H2810" s="5">
        <v>113679117.94000018</v>
      </c>
      <c r="I2810" s="4">
        <v>388102</v>
      </c>
      <c r="J2810" s="4">
        <v>369657</v>
      </c>
      <c r="K2810" s="4">
        <v>36359962.499999925</v>
      </c>
      <c r="L2810" s="4">
        <v>77319155.439999893</v>
      </c>
      <c r="M2810" s="6">
        <v>0.51217075613750551</v>
      </c>
      <c r="N2810" s="4">
        <v>102.43237510514305</v>
      </c>
      <c r="O2810" s="4">
        <v>142386799.2000002</v>
      </c>
      <c r="P2810" s="4">
        <v>220620497.71000075</v>
      </c>
      <c r="Q2810" s="4">
        <v>36359962.499999925</v>
      </c>
      <c r="R2810" s="4">
        <v>184260535.21000022</v>
      </c>
    </row>
    <row r="2811" spans="1:18" ht="15" x14ac:dyDescent="0.2">
      <c r="A2811" s="1" t="str" cm="1">
        <f t="array" ref="A2811">_xlfn.LET(
  _xlpm.n, UPPER(TRIM(C2811)),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C2811
  )
)</f>
        <v>South Australia</v>
      </c>
      <c r="B2811" s="1" t="str" cm="1">
        <f t="array" ref="B2811">_xlfn.LET(
  _xlpm.n, UPPER(TRIM(C2811)),
  _xlfn.XLOOKUP(
    _xlpm.n,
    {"AUSTRALIA","NSW","VIC","QLD","SA","WA","TAS","NT","ACT","UNK"},
    {"AU","NSW","VIC","QLD","SA","WA","TAS","NT","ACT","UNK"},
    C2811
  )
)</f>
        <v>SA</v>
      </c>
      <c r="C2811" s="1" t="s">
        <v>21</v>
      </c>
      <c r="D2811" s="11">
        <f t="shared" si="43"/>
        <v>43891</v>
      </c>
      <c r="E2811" s="1" t="s">
        <v>60</v>
      </c>
      <c r="F2811" s="1" t="s">
        <v>36</v>
      </c>
      <c r="G2811" s="4">
        <v>197308</v>
      </c>
      <c r="H2811" s="5">
        <v>36668798.129999913</v>
      </c>
      <c r="I2811" s="4">
        <v>66329</v>
      </c>
      <c r="J2811" s="4">
        <v>130979</v>
      </c>
      <c r="K2811" s="4">
        <v>7024509.7500000102</v>
      </c>
      <c r="L2811" s="4">
        <v>29644288.379999895</v>
      </c>
      <c r="M2811" s="6">
        <v>0.33616984612889494</v>
      </c>
      <c r="N2811" s="4">
        <v>71.517346494072498</v>
      </c>
      <c r="O2811" s="4">
        <v>46970051.339999877</v>
      </c>
      <c r="P2811" s="4">
        <v>68821161.930000052</v>
      </c>
      <c r="Q2811" s="4">
        <v>7024509.7500000102</v>
      </c>
      <c r="R2811" s="4">
        <v>61796652.179999918</v>
      </c>
    </row>
    <row r="2812" spans="1:18" ht="15" x14ac:dyDescent="0.2">
      <c r="A2812" s="1" t="str" cm="1">
        <f t="array" ref="A2812">_xlfn.LET(
  _xlpm.n, UPPER(TRIM(C2812)),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C2812
  )
)</f>
        <v>Western Australia</v>
      </c>
      <c r="B2812" s="1" t="str" cm="1">
        <f t="array" ref="B2812">_xlfn.LET(
  _xlpm.n, UPPER(TRIM(C2812)),
  _xlfn.XLOOKUP(
    _xlpm.n,
    {"AUSTRALIA","NSW","VIC","QLD","SA","WA","TAS","NT","ACT","UNK"},
    {"AU","NSW","VIC","QLD","SA","WA","TAS","NT","ACT","UNK"},
    C2812
  )
)</f>
        <v>WA</v>
      </c>
      <c r="C2812" s="1" t="s">
        <v>22</v>
      </c>
      <c r="D2812" s="11">
        <f t="shared" si="43"/>
        <v>43891</v>
      </c>
      <c r="E2812" s="1" t="s">
        <v>60</v>
      </c>
      <c r="F2812" s="1" t="s">
        <v>36</v>
      </c>
      <c r="G2812" s="4">
        <v>286036</v>
      </c>
      <c r="H2812" s="5">
        <v>50152016.860000059</v>
      </c>
      <c r="I2812" s="4">
        <v>105163</v>
      </c>
      <c r="J2812" s="4">
        <v>180873</v>
      </c>
      <c r="K2812" s="4">
        <v>9802142.6000000052</v>
      </c>
      <c r="L2812" s="4">
        <v>40349874.260000117</v>
      </c>
      <c r="M2812" s="6">
        <v>0.36765651875987637</v>
      </c>
      <c r="N2812" s="4">
        <v>84.693497457478486</v>
      </c>
      <c r="O2812" s="4">
        <v>64086766.059999809</v>
      </c>
      <c r="P2812" s="4">
        <v>97668077.190000445</v>
      </c>
      <c r="Q2812" s="4">
        <v>9802142.6000000052</v>
      </c>
      <c r="R2812" s="4">
        <v>87865934.590000212</v>
      </c>
    </row>
    <row r="2813" spans="1:18" ht="15" x14ac:dyDescent="0.2">
      <c r="A2813" s="1" t="str" cm="1">
        <f t="array" ref="A2813">_xlfn.LET(
  _xlpm.n, UPPER(TRIM(C2813)),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C2813
  )
)</f>
        <v>Tasmania</v>
      </c>
      <c r="B2813" s="1" t="str" cm="1">
        <f t="array" ref="B2813">_xlfn.LET(
  _xlpm.n, UPPER(TRIM(C2813)),
  _xlfn.XLOOKUP(
    _xlpm.n,
    {"AUSTRALIA","NSW","VIC","QLD","SA","WA","TAS","NT","ACT","UNK"},
    {"AU","NSW","VIC","QLD","SA","WA","TAS","NT","ACT","UNK"},
    C2813
  )
)</f>
        <v>TAS</v>
      </c>
      <c r="C2813" s="1" t="s">
        <v>23</v>
      </c>
      <c r="D2813" s="11">
        <f t="shared" si="43"/>
        <v>43891</v>
      </c>
      <c r="E2813" s="1" t="s">
        <v>60</v>
      </c>
      <c r="F2813" s="1" t="s">
        <v>36</v>
      </c>
      <c r="G2813" s="4">
        <v>58887</v>
      </c>
      <c r="H2813" s="5">
        <v>11214571.970000006</v>
      </c>
      <c r="I2813" s="4">
        <v>15967</v>
      </c>
      <c r="J2813" s="4">
        <v>42920</v>
      </c>
      <c r="K2813" s="4">
        <v>1738464.449999999</v>
      </c>
      <c r="L2813" s="4">
        <v>9476107.520000007</v>
      </c>
      <c r="M2813" s="6">
        <v>0.27114643299879432</v>
      </c>
      <c r="N2813" s="4">
        <v>61.843162074359313</v>
      </c>
      <c r="O2813" s="4">
        <v>14339529.78000002</v>
      </c>
      <c r="P2813" s="4">
        <v>21475229.619999908</v>
      </c>
      <c r="Q2813" s="4">
        <v>1738464.449999999</v>
      </c>
      <c r="R2813" s="4">
        <v>19736765.169999938</v>
      </c>
    </row>
    <row r="2814" spans="1:18" ht="15" x14ac:dyDescent="0.2">
      <c r="A2814" s="1" t="str" cm="1">
        <f t="array" ref="A2814">_xlfn.LET(
  _xlpm.n, UPPER(TRIM(C2814)),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C2814
  )
)</f>
        <v>Northern Territory</v>
      </c>
      <c r="B2814" s="1" t="str" cm="1">
        <f t="array" ref="B2814">_xlfn.LET(
  _xlpm.n, UPPER(TRIM(C2814)),
  _xlfn.XLOOKUP(
    _xlpm.n,
    {"AUSTRALIA","NSW","VIC","QLD","SA","WA","TAS","NT","ACT","UNK"},
    {"AU","NSW","VIC","QLD","SA","WA","TAS","NT","ACT","UNK"},
    C2814
  )
)</f>
        <v>NT</v>
      </c>
      <c r="C2814" s="1" t="s">
        <v>24</v>
      </c>
      <c r="D2814" s="11">
        <f t="shared" si="43"/>
        <v>43891</v>
      </c>
      <c r="E2814" s="1" t="s">
        <v>60</v>
      </c>
      <c r="F2814" s="1" t="s">
        <v>36</v>
      </c>
      <c r="G2814" s="4">
        <v>14264</v>
      </c>
      <c r="H2814" s="5">
        <v>2328321.0699999994</v>
      </c>
      <c r="I2814" s="4">
        <v>6714</v>
      </c>
      <c r="J2814" s="4">
        <v>7550</v>
      </c>
      <c r="K2814" s="4">
        <v>647149.99999999965</v>
      </c>
      <c r="L2814" s="4">
        <v>1681171.0700000008</v>
      </c>
      <c r="M2814" s="6">
        <v>0.47069545709478405</v>
      </c>
      <c r="N2814" s="4">
        <v>75.319027606098032</v>
      </c>
      <c r="O2814" s="4">
        <v>2960708.0999999996</v>
      </c>
      <c r="P2814" s="4">
        <v>4511956.5899999989</v>
      </c>
      <c r="Q2814" s="4">
        <v>647149.99999999965</v>
      </c>
      <c r="R2814" s="4">
        <v>3864806.589999998</v>
      </c>
    </row>
    <row r="2815" spans="1:18" ht="15" x14ac:dyDescent="0.2">
      <c r="A2815" s="1" t="str" cm="1">
        <f t="array" ref="A2815">_xlfn.LET(
  _xlpm.n, UPPER(TRIM(C2815)),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C2815
  )
)</f>
        <v>Australian Capital Territory</v>
      </c>
      <c r="B2815" s="1" t="str" cm="1">
        <f t="array" ref="B2815">_xlfn.LET(
  _xlpm.n, UPPER(TRIM(C2815)),
  _xlfn.XLOOKUP(
    _xlpm.n,
    {"AUSTRALIA","NSW","VIC","QLD","SA","WA","TAS","NT","ACT","UNK"},
    {"AU","NSW","VIC","QLD","SA","WA","TAS","NT","ACT","UNK"},
    C2815
  )
)</f>
        <v>ACT</v>
      </c>
      <c r="C2815" s="1" t="s">
        <v>25</v>
      </c>
      <c r="D2815" s="11">
        <f t="shared" si="43"/>
        <v>43891</v>
      </c>
      <c r="E2815" s="1" t="s">
        <v>60</v>
      </c>
      <c r="F2815" s="1" t="s">
        <v>36</v>
      </c>
      <c r="G2815" s="4">
        <v>32712</v>
      </c>
      <c r="H2815" s="5">
        <v>6211500.069999991</v>
      </c>
      <c r="I2815" s="4">
        <v>7938</v>
      </c>
      <c r="J2815" s="4">
        <v>24774</v>
      </c>
      <c r="K2815" s="4">
        <v>935576.45000000088</v>
      </c>
      <c r="L2815" s="4">
        <v>5275923.6199999889</v>
      </c>
      <c r="M2815" s="6">
        <v>0.24266324284666177</v>
      </c>
      <c r="N2815" s="4">
        <v>149.07020736672658</v>
      </c>
      <c r="O2815" s="4">
        <v>7811632.6500000348</v>
      </c>
      <c r="P2815" s="4">
        <v>16260138.030000022</v>
      </c>
      <c r="Q2815" s="4">
        <v>935576.45000000088</v>
      </c>
      <c r="R2815" s="4">
        <v>15324561.580000008</v>
      </c>
    </row>
    <row r="2816" spans="1:18" ht="15" x14ac:dyDescent="0.2">
      <c r="A2816" s="1" t="str" cm="1">
        <f t="array" ref="A2816">_xlfn.LET(
  _xlpm.n, UPPER(TRIM(C2816)),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C2816
  )
)</f>
        <v>Unknown</v>
      </c>
      <c r="B2816" s="1" t="str" cm="1">
        <f t="array" ref="B2816">_xlfn.LET(
  _xlpm.n, UPPER(TRIM(C2816)),
  _xlfn.XLOOKUP(
    _xlpm.n,
    {"AUSTRALIA","NSW","VIC","QLD","SA","WA","TAS","NT","ACT","UNK"},
    {"AU","NSW","VIC","QLD","SA","WA","TAS","NT","ACT","UNK"},
    C2816
  )
)</f>
        <v>UNK</v>
      </c>
      <c r="C2816" s="1" t="s">
        <v>26</v>
      </c>
      <c r="D2816" s="11">
        <f t="shared" si="43"/>
        <v>43891</v>
      </c>
      <c r="E2816" s="1" t="s">
        <v>60</v>
      </c>
      <c r="F2816" s="1" t="s">
        <v>36</v>
      </c>
      <c r="G2816" s="4">
        <v>15</v>
      </c>
      <c r="H2816" s="5">
        <v>2520.7499999999995</v>
      </c>
      <c r="I2816" s="4">
        <v>6</v>
      </c>
      <c r="J2816" s="4">
        <v>9</v>
      </c>
      <c r="K2816" s="4">
        <v>248.90000000000003</v>
      </c>
      <c r="L2816" s="4">
        <v>2271.85</v>
      </c>
      <c r="M2816" s="6">
        <v>0.4</v>
      </c>
      <c r="N2816" s="4">
        <v>187.16249999999999</v>
      </c>
      <c r="O2816" s="4">
        <v>3192.15</v>
      </c>
      <c r="P2816" s="4">
        <v>8094.33</v>
      </c>
      <c r="Q2816" s="4">
        <v>248.90000000000003</v>
      </c>
      <c r="R2816" s="4">
        <v>7845.43</v>
      </c>
    </row>
    <row r="2817" spans="1:18" ht="15" x14ac:dyDescent="0.2">
      <c r="A2817" s="1" t="str" cm="1">
        <f t="array" ref="A2817">_xlfn.LET(
  _xlpm.n, UPPER(TRIM(C2817)),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C2817
  )
)</f>
        <v>Australia</v>
      </c>
      <c r="B2817" s="1" t="str" cm="1">
        <f t="array" ref="B2817">_xlfn.LET(
  _xlpm.n, UPPER(TRIM(C2817)),
  _xlfn.XLOOKUP(
    _xlpm.n,
    {"AUSTRALIA","NSW","VIC","QLD","SA","WA","TAS","NT","ACT","UNK"},
    {"AU","NSW","VIC","QLD","SA","WA","TAS","NT","ACT","UNK"},
    C2817
  )
)</f>
        <v>AU</v>
      </c>
      <c r="C2817" s="2" t="s">
        <v>15</v>
      </c>
      <c r="D2817" s="12">
        <f t="shared" si="43"/>
        <v>43891</v>
      </c>
      <c r="E2817" s="3" t="s">
        <v>60</v>
      </c>
      <c r="F2817" s="3" t="s">
        <v>37</v>
      </c>
      <c r="G2817" s="8">
        <v>2497323</v>
      </c>
      <c r="H2817" s="9">
        <v>117362981.18000032</v>
      </c>
      <c r="I2817" s="8">
        <v>2366857</v>
      </c>
      <c r="J2817" s="8">
        <v>130466</v>
      </c>
      <c r="K2817" s="8">
        <v>111368501.30000004</v>
      </c>
      <c r="L2817" s="8">
        <v>5994479.8800000157</v>
      </c>
      <c r="M2817" s="10">
        <v>0.94775765890115138</v>
      </c>
      <c r="N2817" s="8">
        <v>31.581583017797684</v>
      </c>
      <c r="O2817" s="8">
        <v>138006444.94999999</v>
      </c>
      <c r="P2817" s="8">
        <v>121483303.99000014</v>
      </c>
      <c r="Q2817" s="8">
        <v>111368501.30000004</v>
      </c>
      <c r="R2817" s="8">
        <v>10114802.689999994</v>
      </c>
    </row>
    <row r="2818" spans="1:18" ht="15" x14ac:dyDescent="0.2">
      <c r="A2818" s="1" t="str" cm="1">
        <f t="array" ref="A2818">_xlfn.LET(
  _xlpm.n, UPPER(TRIM(C2818)),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C2818
  )
)</f>
        <v>New South Wales</v>
      </c>
      <c r="B2818" s="1" t="str" cm="1">
        <f t="array" ref="B2818">_xlfn.LET(
  _xlpm.n, UPPER(TRIM(C2818)),
  _xlfn.XLOOKUP(
    _xlpm.n,
    {"AUSTRALIA","NSW","VIC","QLD","SA","WA","TAS","NT","ACT","UNK"},
    {"AU","NSW","VIC","QLD","SA","WA","TAS","NT","ACT","UNK"},
    C2818
  )
)</f>
        <v>NSW</v>
      </c>
      <c r="C2818" s="1" t="s">
        <v>18</v>
      </c>
      <c r="D2818" s="11">
        <f t="shared" ref="D2818:D2881" si="44">_xlfn.LET(
  _xlpm.s, TRIM(E2818),
  _xlpm.y, VALUE(LEFT(_xlpm.s,4)),
  _xlpm.q, VALUE(MID(_xlpm.s, FIND("Q",_xlpm.s)+1, 1)),
  _xlpm.m, CHOOSE(_xlpm.q, 9,12,3,6),
  DATE(_xlpm.y + (_xlpm.q&gt;=3), _xlpm.m, 1)
)</f>
        <v>43891</v>
      </c>
      <c r="E2818" s="1" t="s">
        <v>60</v>
      </c>
      <c r="F2818" s="1" t="s">
        <v>37</v>
      </c>
      <c r="G2818" s="4">
        <v>801652</v>
      </c>
      <c r="H2818" s="5">
        <v>37517069.580000013</v>
      </c>
      <c r="I2818" s="4">
        <v>763357</v>
      </c>
      <c r="J2818" s="4">
        <v>38295</v>
      </c>
      <c r="K2818" s="4">
        <v>35734253.300000012</v>
      </c>
      <c r="L2818" s="4">
        <v>1782816.2799999993</v>
      </c>
      <c r="M2818" s="6">
        <v>0.95222989526627511</v>
      </c>
      <c r="N2818" s="4">
        <v>30.937792401096786</v>
      </c>
      <c r="O2818" s="4">
        <v>44115734.999999985</v>
      </c>
      <c r="P2818" s="4">
        <v>38701832.340000026</v>
      </c>
      <c r="Q2818" s="4">
        <v>35734253.300000012</v>
      </c>
      <c r="R2818" s="4">
        <v>2967579.0400000005</v>
      </c>
    </row>
    <row r="2819" spans="1:18" ht="15" x14ac:dyDescent="0.2">
      <c r="A2819" s="1" t="str" cm="1">
        <f t="array" ref="A2819">_xlfn.LET(
  _xlpm.n, UPPER(TRIM(C2819)),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C2819
  )
)</f>
        <v>Victoria</v>
      </c>
      <c r="B2819" s="1" t="str" cm="1">
        <f t="array" ref="B2819">_xlfn.LET(
  _xlpm.n, UPPER(TRIM(C2819)),
  _xlfn.XLOOKUP(
    _xlpm.n,
    {"AUSTRALIA","NSW","VIC","QLD","SA","WA","TAS","NT","ACT","UNK"},
    {"AU","NSW","VIC","QLD","SA","WA","TAS","NT","ACT","UNK"},
    C2819
  )
)</f>
        <v>VIC</v>
      </c>
      <c r="C2819" s="1" t="s">
        <v>19</v>
      </c>
      <c r="D2819" s="11">
        <f t="shared" si="44"/>
        <v>43891</v>
      </c>
      <c r="E2819" s="1" t="s">
        <v>60</v>
      </c>
      <c r="F2819" s="1" t="s">
        <v>37</v>
      </c>
      <c r="G2819" s="4">
        <v>612425</v>
      </c>
      <c r="H2819" s="5">
        <v>28935465.899999972</v>
      </c>
      <c r="I2819" s="4">
        <v>574447</v>
      </c>
      <c r="J2819" s="4">
        <v>37978</v>
      </c>
      <c r="K2819" s="4">
        <v>27150993.949999992</v>
      </c>
      <c r="L2819" s="4">
        <v>1784471.9499999988</v>
      </c>
      <c r="M2819" s="6">
        <v>0.93798750867453162</v>
      </c>
      <c r="N2819" s="4">
        <v>30.191800252777927</v>
      </c>
      <c r="O2819" s="4">
        <v>34026018.800000019</v>
      </c>
      <c r="P2819" s="4">
        <v>30082090.089999992</v>
      </c>
      <c r="Q2819" s="4">
        <v>27150993.949999992</v>
      </c>
      <c r="R2819" s="4">
        <v>2931096.14</v>
      </c>
    </row>
    <row r="2820" spans="1:18" ht="15" x14ac:dyDescent="0.2">
      <c r="A2820" s="1" t="str" cm="1">
        <f t="array" ref="A2820">_xlfn.LET(
  _xlpm.n, UPPER(TRIM(C2820)),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C2820
  )
)</f>
        <v>Queensland</v>
      </c>
      <c r="B2820" s="1" t="str" cm="1">
        <f t="array" ref="B2820">_xlfn.LET(
  _xlpm.n, UPPER(TRIM(C2820)),
  _xlfn.XLOOKUP(
    _xlpm.n,
    {"AUSTRALIA","NSW","VIC","QLD","SA","WA","TAS","NT","ACT","UNK"},
    {"AU","NSW","VIC","QLD","SA","WA","TAS","NT","ACT","UNK"},
    C2820
  )
)</f>
        <v>QLD</v>
      </c>
      <c r="C2820" s="1" t="s">
        <v>20</v>
      </c>
      <c r="D2820" s="11">
        <f t="shared" si="44"/>
        <v>43891</v>
      </c>
      <c r="E2820" s="1" t="s">
        <v>60</v>
      </c>
      <c r="F2820" s="1" t="s">
        <v>37</v>
      </c>
      <c r="G2820" s="4">
        <v>548210</v>
      </c>
      <c r="H2820" s="5">
        <v>25587104.89999998</v>
      </c>
      <c r="I2820" s="4">
        <v>520478</v>
      </c>
      <c r="J2820" s="4">
        <v>27732</v>
      </c>
      <c r="K2820" s="4">
        <v>24364692.949999988</v>
      </c>
      <c r="L2820" s="4">
        <v>1222411.9499999997</v>
      </c>
      <c r="M2820" s="6">
        <v>0.94941354590394189</v>
      </c>
      <c r="N2820" s="4">
        <v>32.07444793018896</v>
      </c>
      <c r="O2820" s="4">
        <v>30086070.099999998</v>
      </c>
      <c r="P2820" s="4">
        <v>26476593.489999976</v>
      </c>
      <c r="Q2820" s="4">
        <v>24364692.949999988</v>
      </c>
      <c r="R2820" s="4">
        <v>2111900.5400000014</v>
      </c>
    </row>
    <row r="2821" spans="1:18" ht="15" x14ac:dyDescent="0.2">
      <c r="A2821" s="1" t="str" cm="1">
        <f t="array" ref="A2821">_xlfn.LET(
  _xlpm.n, UPPER(TRIM(C2821)),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C2821
  )
)</f>
        <v>South Australia</v>
      </c>
      <c r="B2821" s="1" t="str" cm="1">
        <f t="array" ref="B2821">_xlfn.LET(
  _xlpm.n, UPPER(TRIM(C2821)),
  _xlfn.XLOOKUP(
    _xlpm.n,
    {"AUSTRALIA","NSW","VIC","QLD","SA","WA","TAS","NT","ACT","UNK"},
    {"AU","NSW","VIC","QLD","SA","WA","TAS","NT","ACT","UNK"},
    C2821
  )
)</f>
        <v>SA</v>
      </c>
      <c r="C2821" s="1" t="s">
        <v>21</v>
      </c>
      <c r="D2821" s="11">
        <f t="shared" si="44"/>
        <v>43891</v>
      </c>
      <c r="E2821" s="1" t="s">
        <v>60</v>
      </c>
      <c r="F2821" s="1" t="s">
        <v>37</v>
      </c>
      <c r="G2821" s="4">
        <v>182391</v>
      </c>
      <c r="H2821" s="5">
        <v>8618524.7999999914</v>
      </c>
      <c r="I2821" s="4">
        <v>175507</v>
      </c>
      <c r="J2821" s="4">
        <v>6884</v>
      </c>
      <c r="K2821" s="4">
        <v>8308104.2999999998</v>
      </c>
      <c r="L2821" s="4">
        <v>310420.5</v>
      </c>
      <c r="M2821" s="6">
        <v>0.9622569096062854</v>
      </c>
      <c r="N2821" s="4">
        <v>32.327748402091792</v>
      </c>
      <c r="O2821" s="4">
        <v>10135731.149999997</v>
      </c>
      <c r="P2821" s="4">
        <v>8841069.0200000014</v>
      </c>
      <c r="Q2821" s="4">
        <v>8308104.2999999998</v>
      </c>
      <c r="R2821" s="4">
        <v>532964.72</v>
      </c>
    </row>
    <row r="2822" spans="1:18" ht="15" x14ac:dyDescent="0.2">
      <c r="A2822" s="1" t="str" cm="1">
        <f t="array" ref="A2822">_xlfn.LET(
  _xlpm.n, UPPER(TRIM(C2822)),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C2822
  )
)</f>
        <v>Western Australia</v>
      </c>
      <c r="B2822" s="1" t="str" cm="1">
        <f t="array" ref="B2822">_xlfn.LET(
  _xlpm.n, UPPER(TRIM(C2822)),
  _xlfn.XLOOKUP(
    _xlpm.n,
    {"AUSTRALIA","NSW","VIC","QLD","SA","WA","TAS","NT","ACT","UNK"},
    {"AU","NSW","VIC","QLD","SA","WA","TAS","NT","ACT","UNK"},
    C2822
  )
)</f>
        <v>WA</v>
      </c>
      <c r="C2822" s="1" t="s">
        <v>22</v>
      </c>
      <c r="D2822" s="11">
        <f t="shared" si="44"/>
        <v>43891</v>
      </c>
      <c r="E2822" s="1" t="s">
        <v>60</v>
      </c>
      <c r="F2822" s="1" t="s">
        <v>37</v>
      </c>
      <c r="G2822" s="4">
        <v>240664</v>
      </c>
      <c r="H2822" s="5">
        <v>11435495.449999997</v>
      </c>
      <c r="I2822" s="4">
        <v>229445</v>
      </c>
      <c r="J2822" s="4">
        <v>11219</v>
      </c>
      <c r="K2822" s="4">
        <v>10924170.85</v>
      </c>
      <c r="L2822" s="4">
        <v>511324.60000000003</v>
      </c>
      <c r="M2822" s="6">
        <v>0.95338313997939039</v>
      </c>
      <c r="N2822" s="4">
        <v>35.515718869774496</v>
      </c>
      <c r="O2822" s="4">
        <v>13447821.849999994</v>
      </c>
      <c r="P2822" s="4">
        <v>11833946.300000001</v>
      </c>
      <c r="Q2822" s="4">
        <v>10924170.85</v>
      </c>
      <c r="R2822" s="4">
        <v>909775.45000000007</v>
      </c>
    </row>
    <row r="2823" spans="1:18" ht="15" x14ac:dyDescent="0.2">
      <c r="A2823" s="1" t="str" cm="1">
        <f t="array" ref="A2823">_xlfn.LET(
  _xlpm.n, UPPER(TRIM(C2823)),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C2823
  )
)</f>
        <v>Tasmania</v>
      </c>
      <c r="B2823" s="1" t="str" cm="1">
        <f t="array" ref="B2823">_xlfn.LET(
  _xlpm.n, UPPER(TRIM(C2823)),
  _xlfn.XLOOKUP(
    _xlpm.n,
    {"AUSTRALIA","NSW","VIC","QLD","SA","WA","TAS","NT","ACT","UNK"},
    {"AU","NSW","VIC","QLD","SA","WA","TAS","NT","ACT","UNK"},
    C2823
  )
)</f>
        <v>TAS</v>
      </c>
      <c r="C2823" s="1" t="s">
        <v>23</v>
      </c>
      <c r="D2823" s="11">
        <f t="shared" si="44"/>
        <v>43891</v>
      </c>
      <c r="E2823" s="1" t="s">
        <v>60</v>
      </c>
      <c r="F2823" s="1" t="s">
        <v>37</v>
      </c>
      <c r="G2823" s="4">
        <v>53755</v>
      </c>
      <c r="H2823" s="5">
        <v>2528354.4000000008</v>
      </c>
      <c r="I2823" s="4">
        <v>50572</v>
      </c>
      <c r="J2823" s="4">
        <v>3183</v>
      </c>
      <c r="K2823" s="4">
        <v>2378639.9999999995</v>
      </c>
      <c r="L2823" s="4">
        <v>149714.40000000005</v>
      </c>
      <c r="M2823" s="6">
        <v>0.94078690354385641</v>
      </c>
      <c r="N2823" s="4">
        <v>23.330411561420046</v>
      </c>
      <c r="O2823" s="4">
        <v>2973459.2499999991</v>
      </c>
      <c r="P2823" s="4">
        <v>2602615.1</v>
      </c>
      <c r="Q2823" s="4">
        <v>2378639.9999999995</v>
      </c>
      <c r="R2823" s="4">
        <v>223975.10000000003</v>
      </c>
    </row>
    <row r="2824" spans="1:18" ht="15" x14ac:dyDescent="0.2">
      <c r="A2824" s="1" t="str" cm="1">
        <f t="array" ref="A2824">_xlfn.LET(
  _xlpm.n, UPPER(TRIM(C2824)),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C2824
  )
)</f>
        <v>Northern Territory</v>
      </c>
      <c r="B2824" s="1" t="str" cm="1">
        <f t="array" ref="B2824">_xlfn.LET(
  _xlpm.n, UPPER(TRIM(C2824)),
  _xlfn.XLOOKUP(
    _xlpm.n,
    {"AUSTRALIA","NSW","VIC","QLD","SA","WA","TAS","NT","ACT","UNK"},
    {"AU","NSW","VIC","QLD","SA","WA","TAS","NT","ACT","UNK"},
    C2824
  )
)</f>
        <v>NT</v>
      </c>
      <c r="C2824" s="1" t="s">
        <v>24</v>
      </c>
      <c r="D2824" s="11">
        <f t="shared" si="44"/>
        <v>43891</v>
      </c>
      <c r="E2824" s="1" t="s">
        <v>60</v>
      </c>
      <c r="F2824" s="1" t="s">
        <v>37</v>
      </c>
      <c r="G2824" s="4">
        <v>18438</v>
      </c>
      <c r="H2824" s="5">
        <v>875064.84999999939</v>
      </c>
      <c r="I2824" s="4">
        <v>17768</v>
      </c>
      <c r="J2824" s="4">
        <v>670</v>
      </c>
      <c r="K2824" s="4">
        <v>843736.64999999956</v>
      </c>
      <c r="L2824" s="4">
        <v>31328.200000000008</v>
      </c>
      <c r="M2824" s="6">
        <v>0.963662002386376</v>
      </c>
      <c r="N2824" s="4">
        <v>31.984179104477604</v>
      </c>
      <c r="O2824" s="4">
        <v>1029120.3999999999</v>
      </c>
      <c r="P2824" s="4">
        <v>896494.24999999942</v>
      </c>
      <c r="Q2824" s="4">
        <v>843736.64999999956</v>
      </c>
      <c r="R2824" s="4">
        <v>52757.599999999999</v>
      </c>
    </row>
    <row r="2825" spans="1:18" ht="15" x14ac:dyDescent="0.2">
      <c r="A2825" s="1" t="str" cm="1">
        <f t="array" ref="A2825">_xlfn.LET(
  _xlpm.n, UPPER(TRIM(C2825)),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C2825
  )
)</f>
        <v>Australian Capital Territory</v>
      </c>
      <c r="B2825" s="1" t="str" cm="1">
        <f t="array" ref="B2825">_xlfn.LET(
  _xlpm.n, UPPER(TRIM(C2825)),
  _xlfn.XLOOKUP(
    _xlpm.n,
    {"AUSTRALIA","NSW","VIC","QLD","SA","WA","TAS","NT","ACT","UNK"},
    {"AU","NSW","VIC","QLD","SA","WA","TAS","NT","ACT","UNK"},
    C2825
  )
)</f>
        <v>ACT</v>
      </c>
      <c r="C2825" s="1" t="s">
        <v>25</v>
      </c>
      <c r="D2825" s="11">
        <f t="shared" si="44"/>
        <v>43891</v>
      </c>
      <c r="E2825" s="1" t="s">
        <v>60</v>
      </c>
      <c r="F2825" s="1" t="s">
        <v>37</v>
      </c>
      <c r="G2825" s="4">
        <v>39781</v>
      </c>
      <c r="H2825" s="5">
        <v>1865557.6499999992</v>
      </c>
      <c r="I2825" s="4">
        <v>35276</v>
      </c>
      <c r="J2825" s="4">
        <v>4505</v>
      </c>
      <c r="K2825" s="4">
        <v>1663565.6499999997</v>
      </c>
      <c r="L2825" s="4">
        <v>201992</v>
      </c>
      <c r="M2825" s="6">
        <v>0.88675498353485327</v>
      </c>
      <c r="N2825" s="4">
        <v>40.568723640399554</v>
      </c>
      <c r="O2825" s="4">
        <v>2192084.25</v>
      </c>
      <c r="P2825" s="4">
        <v>2048319.75</v>
      </c>
      <c r="Q2825" s="4">
        <v>1663565.6499999997</v>
      </c>
      <c r="R2825" s="4">
        <v>384754.10000000003</v>
      </c>
    </row>
    <row r="2826" spans="1:18" ht="15" x14ac:dyDescent="0.2">
      <c r="A2826" s="1" t="str" cm="1">
        <f t="array" ref="A2826">_xlfn.LET(
  _xlpm.n, UPPER(TRIM(C2826)),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C2826
  )
)</f>
        <v>Unknown</v>
      </c>
      <c r="B2826" s="1" t="str" cm="1">
        <f t="array" ref="B2826">_xlfn.LET(
  _xlpm.n, UPPER(TRIM(C2826)),
  _xlfn.XLOOKUP(
    _xlpm.n,
    {"AUSTRALIA","NSW","VIC","QLD","SA","WA","TAS","NT","ACT","UNK"},
    {"AU","NSW","VIC","QLD","SA","WA","TAS","NT","ACT","UNK"},
    C2826
  )
)</f>
        <v>UNK</v>
      </c>
      <c r="C2826" s="1" t="s">
        <v>26</v>
      </c>
      <c r="D2826" s="11">
        <f t="shared" si="44"/>
        <v>43891</v>
      </c>
      <c r="E2826" s="1" t="s">
        <v>60</v>
      </c>
      <c r="F2826" s="1" t="s">
        <v>37</v>
      </c>
      <c r="G2826" s="4">
        <v>7</v>
      </c>
      <c r="H2826" s="5">
        <v>343.65</v>
      </c>
      <c r="I2826" s="4">
        <v>7</v>
      </c>
      <c r="J2826" s="4">
        <v>0</v>
      </c>
      <c r="K2826" s="4">
        <v>343.65</v>
      </c>
      <c r="L2826" s="4">
        <v>0</v>
      </c>
      <c r="M2826" s="6">
        <v>1</v>
      </c>
      <c r="N2826" s="4" t="s">
        <v>32</v>
      </c>
      <c r="O2826" s="4">
        <v>404.15</v>
      </c>
      <c r="P2826" s="4">
        <v>343.65</v>
      </c>
      <c r="Q2826" s="4">
        <v>343.65</v>
      </c>
      <c r="R2826" s="4">
        <v>0</v>
      </c>
    </row>
    <row r="2827" spans="1:18" ht="15" x14ac:dyDescent="0.2">
      <c r="A2827" s="1" t="str" cm="1">
        <f t="array" ref="A2827">_xlfn.LET(
  _xlpm.n, UPPER(TRIM(C2827)),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C2827
  )
)</f>
        <v>Australia</v>
      </c>
      <c r="B2827" s="1" t="str" cm="1">
        <f t="array" ref="B2827">_xlfn.LET(
  _xlpm.n, UPPER(TRIM(C2827)),
  _xlfn.XLOOKUP(
    _xlpm.n,
    {"AUSTRALIA","NSW","VIC","QLD","SA","WA","TAS","NT","ACT","UNK"},
    {"AU","NSW","VIC","QLD","SA","WA","TAS","NT","ACT","UNK"},
    C2827
  )
)</f>
        <v>AU</v>
      </c>
      <c r="C2827" s="2" t="s">
        <v>15</v>
      </c>
      <c r="D2827" s="12">
        <f t="shared" si="44"/>
        <v>43891</v>
      </c>
      <c r="E2827" s="3" t="s">
        <v>60</v>
      </c>
      <c r="F2827" s="3" t="s">
        <v>38</v>
      </c>
      <c r="G2827" s="8">
        <v>638730</v>
      </c>
      <c r="H2827" s="9">
        <v>148725828.25</v>
      </c>
      <c r="I2827" s="8">
        <v>468891</v>
      </c>
      <c r="J2827" s="8">
        <v>169839</v>
      </c>
      <c r="K2827" s="8">
        <v>89728254.249999881</v>
      </c>
      <c r="L2827" s="8">
        <v>58997574.000000007</v>
      </c>
      <c r="M2827" s="10">
        <v>0.73409891503452163</v>
      </c>
      <c r="N2827" s="8">
        <v>73.559222042752978</v>
      </c>
      <c r="O2827" s="8">
        <v>139104309.14999998</v>
      </c>
      <c r="P2827" s="8">
        <v>161879760.33000049</v>
      </c>
      <c r="Q2827" s="8">
        <v>89728254.249999881</v>
      </c>
      <c r="R2827" s="8">
        <v>72151506.080000073</v>
      </c>
    </row>
    <row r="2828" spans="1:18" ht="15" x14ac:dyDescent="0.2">
      <c r="A2828" s="1" t="str" cm="1">
        <f t="array" ref="A2828">_xlfn.LET(
  _xlpm.n, UPPER(TRIM(C2828)),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C2828
  )
)</f>
        <v>New South Wales</v>
      </c>
      <c r="B2828" s="1" t="str" cm="1">
        <f t="array" ref="B2828">_xlfn.LET(
  _xlpm.n, UPPER(TRIM(C2828)),
  _xlfn.XLOOKUP(
    _xlpm.n,
    {"AUSTRALIA","NSW","VIC","QLD","SA","WA","TAS","NT","ACT","UNK"},
    {"AU","NSW","VIC","QLD","SA","WA","TAS","NT","ACT","UNK"},
    C2828
  )
)</f>
        <v>NSW</v>
      </c>
      <c r="C2828" s="1" t="s">
        <v>18</v>
      </c>
      <c r="D2828" s="11">
        <f t="shared" si="44"/>
        <v>43891</v>
      </c>
      <c r="E2828" s="1" t="s">
        <v>60</v>
      </c>
      <c r="F2828" s="1" t="s">
        <v>38</v>
      </c>
      <c r="G2828" s="4">
        <v>196287</v>
      </c>
      <c r="H2828" s="5">
        <v>44459761.049999937</v>
      </c>
      <c r="I2828" s="4">
        <v>155994</v>
      </c>
      <c r="J2828" s="4">
        <v>40293</v>
      </c>
      <c r="K2828" s="4">
        <v>29569940.050000001</v>
      </c>
      <c r="L2828" s="4">
        <v>14889821.000000007</v>
      </c>
      <c r="M2828" s="6">
        <v>0.79472405202586005</v>
      </c>
      <c r="N2828" s="4">
        <v>79.834865714210224</v>
      </c>
      <c r="O2828" s="4">
        <v>42481613.350000031</v>
      </c>
      <c r="P2828" s="4">
        <v>47800634.169999927</v>
      </c>
      <c r="Q2828" s="4">
        <v>29569940.050000001</v>
      </c>
      <c r="R2828" s="4">
        <v>18230694.11999999</v>
      </c>
    </row>
    <row r="2829" spans="1:18" ht="15" x14ac:dyDescent="0.2">
      <c r="A2829" s="1" t="str" cm="1">
        <f t="array" ref="A2829">_xlfn.LET(
  _xlpm.n, UPPER(TRIM(C2829)),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C2829
  )
)</f>
        <v>Victoria</v>
      </c>
      <c r="B2829" s="1" t="str" cm="1">
        <f t="array" ref="B2829">_xlfn.LET(
  _xlpm.n, UPPER(TRIM(C2829)),
  _xlfn.XLOOKUP(
    _xlpm.n,
    {"AUSTRALIA","NSW","VIC","QLD","SA","WA","TAS","NT","ACT","UNK"},
    {"AU","NSW","VIC","QLD","SA","WA","TAS","NT","ACT","UNK"},
    C2829
  )
)</f>
        <v>VIC</v>
      </c>
      <c r="C2829" s="1" t="s">
        <v>19</v>
      </c>
      <c r="D2829" s="11">
        <f t="shared" si="44"/>
        <v>43891</v>
      </c>
      <c r="E2829" s="1" t="s">
        <v>60</v>
      </c>
      <c r="F2829" s="1" t="s">
        <v>38</v>
      </c>
      <c r="G2829" s="4">
        <v>159145</v>
      </c>
      <c r="H2829" s="5">
        <v>35413636.149999984</v>
      </c>
      <c r="I2829" s="4">
        <v>119399</v>
      </c>
      <c r="J2829" s="4">
        <v>39746</v>
      </c>
      <c r="K2829" s="4">
        <v>22928075.150000006</v>
      </c>
      <c r="L2829" s="4">
        <v>12485560.999999998</v>
      </c>
      <c r="M2829" s="6">
        <v>0.75025291400923688</v>
      </c>
      <c r="N2829" s="4">
        <v>67.669847925079523</v>
      </c>
      <c r="O2829" s="4">
        <v>34831788.449999981</v>
      </c>
      <c r="P2829" s="4">
        <v>38362386.839999974</v>
      </c>
      <c r="Q2829" s="4">
        <v>22928075.150000006</v>
      </c>
      <c r="R2829" s="4">
        <v>15434311.689999998</v>
      </c>
    </row>
    <row r="2830" spans="1:18" ht="15" x14ac:dyDescent="0.2">
      <c r="A2830" s="1" t="str" cm="1">
        <f t="array" ref="A2830">_xlfn.LET(
  _xlpm.n, UPPER(TRIM(C2830)),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C2830
  )
)</f>
        <v>Queensland</v>
      </c>
      <c r="B2830" s="1" t="str" cm="1">
        <f t="array" ref="B2830">_xlfn.LET(
  _xlpm.n, UPPER(TRIM(C2830)),
  _xlfn.XLOOKUP(
    _xlpm.n,
    {"AUSTRALIA","NSW","VIC","QLD","SA","WA","TAS","NT","ACT","UNK"},
    {"AU","NSW","VIC","QLD","SA","WA","TAS","NT","ACT","UNK"},
    C2830
  )
)</f>
        <v>QLD</v>
      </c>
      <c r="C2830" s="1" t="s">
        <v>20</v>
      </c>
      <c r="D2830" s="11">
        <f t="shared" si="44"/>
        <v>43891</v>
      </c>
      <c r="E2830" s="1" t="s">
        <v>60</v>
      </c>
      <c r="F2830" s="1" t="s">
        <v>38</v>
      </c>
      <c r="G2830" s="4">
        <v>139502</v>
      </c>
      <c r="H2830" s="5">
        <v>33745153.54999999</v>
      </c>
      <c r="I2830" s="4">
        <v>96989</v>
      </c>
      <c r="J2830" s="4">
        <v>42513</v>
      </c>
      <c r="K2830" s="4">
        <v>18835934.949999996</v>
      </c>
      <c r="L2830" s="4">
        <v>14909218.600000011</v>
      </c>
      <c r="M2830" s="6">
        <v>0.6952516809794842</v>
      </c>
      <c r="N2830" s="4">
        <v>72.77858343127204</v>
      </c>
      <c r="O2830" s="4">
        <v>30768661.449999992</v>
      </c>
      <c r="P2830" s="4">
        <v>37070629.809999995</v>
      </c>
      <c r="Q2830" s="4">
        <v>18835934.949999996</v>
      </c>
      <c r="R2830" s="4">
        <v>18234694.859999996</v>
      </c>
    </row>
    <row r="2831" spans="1:18" ht="15" x14ac:dyDescent="0.2">
      <c r="A2831" s="1" t="str" cm="1">
        <f t="array" ref="A2831">_xlfn.LET(
  _xlpm.n, UPPER(TRIM(C2831)),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C2831
  )
)</f>
        <v>South Australia</v>
      </c>
      <c r="B2831" s="1" t="str" cm="1">
        <f t="array" ref="B2831">_xlfn.LET(
  _xlpm.n, UPPER(TRIM(C2831)),
  _xlfn.XLOOKUP(
    _xlpm.n,
    {"AUSTRALIA","NSW","VIC","QLD","SA","WA","TAS","NT","ACT","UNK"},
    {"AU","NSW","VIC","QLD","SA","WA","TAS","NT","ACT","UNK"},
    C2831
  )
)</f>
        <v>SA</v>
      </c>
      <c r="C2831" s="1" t="s">
        <v>21</v>
      </c>
      <c r="D2831" s="11">
        <f t="shared" si="44"/>
        <v>43891</v>
      </c>
      <c r="E2831" s="1" t="s">
        <v>60</v>
      </c>
      <c r="F2831" s="1" t="s">
        <v>38</v>
      </c>
      <c r="G2831" s="4">
        <v>41062</v>
      </c>
      <c r="H2831" s="5">
        <v>11879572.349999992</v>
      </c>
      <c r="I2831" s="4">
        <v>20150</v>
      </c>
      <c r="J2831" s="4">
        <v>20912</v>
      </c>
      <c r="K2831" s="4">
        <v>4398820.0999999996</v>
      </c>
      <c r="L2831" s="4">
        <v>7480752.2500000009</v>
      </c>
      <c r="M2831" s="6">
        <v>0.49072134820515317</v>
      </c>
      <c r="N2831" s="4">
        <v>74.655290688985218</v>
      </c>
      <c r="O2831" s="4">
        <v>9625265.7999999989</v>
      </c>
      <c r="P2831" s="4">
        <v>13464124.18</v>
      </c>
      <c r="Q2831" s="4">
        <v>4398820.0999999996</v>
      </c>
      <c r="R2831" s="4">
        <v>9065304.0800000001</v>
      </c>
    </row>
    <row r="2832" spans="1:18" ht="15" x14ac:dyDescent="0.2">
      <c r="A2832" s="1" t="str" cm="1">
        <f t="array" ref="A2832">_xlfn.LET(
  _xlpm.n, UPPER(TRIM(C2832)),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C2832
  )
)</f>
        <v>Western Australia</v>
      </c>
      <c r="B2832" s="1" t="str" cm="1">
        <f t="array" ref="B2832">_xlfn.LET(
  _xlpm.n, UPPER(TRIM(C2832)),
  _xlfn.XLOOKUP(
    _xlpm.n,
    {"AUSTRALIA","NSW","VIC","QLD","SA","WA","TAS","NT","ACT","UNK"},
    {"AU","NSW","VIC","QLD","SA","WA","TAS","NT","ACT","UNK"},
    C2832
  )
)</f>
        <v>WA</v>
      </c>
      <c r="C2832" s="1" t="s">
        <v>22</v>
      </c>
      <c r="D2832" s="11">
        <f t="shared" si="44"/>
        <v>43891</v>
      </c>
      <c r="E2832" s="1" t="s">
        <v>60</v>
      </c>
      <c r="F2832" s="1" t="s">
        <v>38</v>
      </c>
      <c r="G2832" s="4">
        <v>71515</v>
      </c>
      <c r="H2832" s="5">
        <v>17441242.350000013</v>
      </c>
      <c r="I2832" s="4">
        <v>50614</v>
      </c>
      <c r="J2832" s="4">
        <v>20901</v>
      </c>
      <c r="K2832" s="4">
        <v>9763548.0500000119</v>
      </c>
      <c r="L2832" s="4">
        <v>7677694.2999999998</v>
      </c>
      <c r="M2832" s="6">
        <v>0.70773963504159965</v>
      </c>
      <c r="N2832" s="4">
        <v>76.194022916566368</v>
      </c>
      <c r="O2832" s="4">
        <v>15381627.249999989</v>
      </c>
      <c r="P2832" s="4">
        <v>19040438.40000001</v>
      </c>
      <c r="Q2832" s="4">
        <v>9763548.0500000119</v>
      </c>
      <c r="R2832" s="4">
        <v>9276890.3500000089</v>
      </c>
    </row>
    <row r="2833" spans="1:18" ht="15" x14ac:dyDescent="0.2">
      <c r="A2833" s="1" t="str" cm="1">
        <f t="array" ref="A2833">_xlfn.LET(
  _xlpm.n, UPPER(TRIM(C2833)),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C2833
  )
)</f>
        <v>Tasmania</v>
      </c>
      <c r="B2833" s="1" t="str" cm="1">
        <f t="array" ref="B2833">_xlfn.LET(
  _xlpm.n, UPPER(TRIM(C2833)),
  _xlfn.XLOOKUP(
    _xlpm.n,
    {"AUSTRALIA","NSW","VIC","QLD","SA","WA","TAS","NT","ACT","UNK"},
    {"AU","NSW","VIC","QLD","SA","WA","TAS","NT","ACT","UNK"},
    C2833
  )
)</f>
        <v>TAS</v>
      </c>
      <c r="C2833" s="1" t="s">
        <v>23</v>
      </c>
      <c r="D2833" s="11">
        <f t="shared" si="44"/>
        <v>43891</v>
      </c>
      <c r="E2833" s="1" t="s">
        <v>60</v>
      </c>
      <c r="F2833" s="1" t="s">
        <v>38</v>
      </c>
      <c r="G2833" s="4">
        <v>17204</v>
      </c>
      <c r="H2833" s="5">
        <v>3147909.3000000031</v>
      </c>
      <c r="I2833" s="4">
        <v>13495</v>
      </c>
      <c r="J2833" s="4">
        <v>3709</v>
      </c>
      <c r="K2833" s="4">
        <v>2211858.4000000004</v>
      </c>
      <c r="L2833" s="4">
        <v>936050.89999999944</v>
      </c>
      <c r="M2833" s="6">
        <v>0.78441060218553826</v>
      </c>
      <c r="N2833" s="4">
        <v>42.918557602247894</v>
      </c>
      <c r="O2833" s="4">
        <v>3317330.2499999991</v>
      </c>
      <c r="P2833" s="4">
        <v>3351645.8200000012</v>
      </c>
      <c r="Q2833" s="4">
        <v>2211858.4000000004</v>
      </c>
      <c r="R2833" s="4">
        <v>1139787.4200000004</v>
      </c>
    </row>
    <row r="2834" spans="1:18" ht="15" x14ac:dyDescent="0.2">
      <c r="A2834" s="1" t="str" cm="1">
        <f t="array" ref="A2834">_xlfn.LET(
  _xlpm.n, UPPER(TRIM(C2834)),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C2834
  )
)</f>
        <v>Northern Territory</v>
      </c>
      <c r="B2834" s="1" t="str" cm="1">
        <f t="array" ref="B2834">_xlfn.LET(
  _xlpm.n, UPPER(TRIM(C2834)),
  _xlfn.XLOOKUP(
    _xlpm.n,
    {"AUSTRALIA","NSW","VIC","QLD","SA","WA","TAS","NT","ACT","UNK"},
    {"AU","NSW","VIC","QLD","SA","WA","TAS","NT","ACT","UNK"},
    C2834
  )
)</f>
        <v>NT</v>
      </c>
      <c r="C2834" s="1" t="s">
        <v>24</v>
      </c>
      <c r="D2834" s="11">
        <f t="shared" si="44"/>
        <v>43891</v>
      </c>
      <c r="E2834" s="1" t="s">
        <v>60</v>
      </c>
      <c r="F2834" s="1" t="s">
        <v>38</v>
      </c>
      <c r="G2834" s="4">
        <v>4931</v>
      </c>
      <c r="H2834" s="5">
        <v>873003.69999999984</v>
      </c>
      <c r="I2834" s="4">
        <v>4634</v>
      </c>
      <c r="J2834" s="4">
        <v>297</v>
      </c>
      <c r="K2834" s="4">
        <v>778069.40000000026</v>
      </c>
      <c r="L2834" s="4">
        <v>94934.3</v>
      </c>
      <c r="M2834" s="6">
        <v>0.93976880957209497</v>
      </c>
      <c r="N2834" s="4">
        <v>103.56907407407408</v>
      </c>
      <c r="O2834" s="4">
        <v>948271</v>
      </c>
      <c r="P2834" s="4">
        <v>905068.40000000026</v>
      </c>
      <c r="Q2834" s="4">
        <v>778069.40000000026</v>
      </c>
      <c r="R2834" s="4">
        <v>126999</v>
      </c>
    </row>
    <row r="2835" spans="1:18" ht="15" x14ac:dyDescent="0.2">
      <c r="A2835" s="1" t="str" cm="1">
        <f t="array" ref="A2835">_xlfn.LET(
  _xlpm.n, UPPER(TRIM(C2835)),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C2835
  )
)</f>
        <v>Australian Capital Territory</v>
      </c>
      <c r="B2835" s="1" t="str" cm="1">
        <f t="array" ref="B2835">_xlfn.LET(
  _xlpm.n, UPPER(TRIM(C2835)),
  _xlfn.XLOOKUP(
    _xlpm.n,
    {"AUSTRALIA","NSW","VIC","QLD","SA","WA","TAS","NT","ACT","UNK"},
    {"AU","NSW","VIC","QLD","SA","WA","TAS","NT","ACT","UNK"},
    C2835
  )
)</f>
        <v>ACT</v>
      </c>
      <c r="C2835" s="1" t="s">
        <v>25</v>
      </c>
      <c r="D2835" s="11">
        <f t="shared" si="44"/>
        <v>43891</v>
      </c>
      <c r="E2835" s="1" t="s">
        <v>60</v>
      </c>
      <c r="F2835" s="1" t="s">
        <v>38</v>
      </c>
      <c r="G2835" s="4">
        <v>9084</v>
      </c>
      <c r="H2835" s="5">
        <v>1765549.7999999996</v>
      </c>
      <c r="I2835" s="4">
        <v>7616</v>
      </c>
      <c r="J2835" s="4">
        <v>1468</v>
      </c>
      <c r="K2835" s="4">
        <v>1242008.1500000001</v>
      </c>
      <c r="L2835" s="4">
        <v>523541.6500000002</v>
      </c>
      <c r="M2835" s="6">
        <v>0.83839718185821221</v>
      </c>
      <c r="N2835" s="4">
        <v>82.508185714285702</v>
      </c>
      <c r="O2835" s="4">
        <v>1749751.6</v>
      </c>
      <c r="P2835" s="4">
        <v>1884832.7100000011</v>
      </c>
      <c r="Q2835" s="4">
        <v>1242008.1500000001</v>
      </c>
      <c r="R2835" s="4">
        <v>642824.55999999994</v>
      </c>
    </row>
    <row r="2836" spans="1:18" ht="15" x14ac:dyDescent="0.2">
      <c r="A2836" s="1" t="str" cm="1">
        <f t="array" ref="A2836">_xlfn.LET(
  _xlpm.n, UPPER(TRIM(C2836)),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C2836
  )
)</f>
        <v>Australia</v>
      </c>
      <c r="B2836" s="1" t="str" cm="1">
        <f t="array" ref="B2836">_xlfn.LET(
  _xlpm.n, UPPER(TRIM(C2836)),
  _xlfn.XLOOKUP(
    _xlpm.n,
    {"AUSTRALIA","NSW","VIC","QLD","SA","WA","TAS","NT","ACT","UNK"},
    {"AU","NSW","VIC","QLD","SA","WA","TAS","NT","ACT","UNK"},
    C2836
  )
)</f>
        <v>AU</v>
      </c>
      <c r="C2836" s="2" t="s">
        <v>15</v>
      </c>
      <c r="D2836" s="12">
        <f t="shared" si="44"/>
        <v>43891</v>
      </c>
      <c r="E2836" s="3" t="s">
        <v>60</v>
      </c>
      <c r="F2836" s="3" t="s">
        <v>39</v>
      </c>
      <c r="G2836" s="8">
        <v>2981572</v>
      </c>
      <c r="H2836" s="9">
        <v>406842225.08000302</v>
      </c>
      <c r="I2836" s="8">
        <v>1798022</v>
      </c>
      <c r="J2836" s="8">
        <v>1183550</v>
      </c>
      <c r="K2836" s="8">
        <v>279031849.00000119</v>
      </c>
      <c r="L2836" s="8">
        <v>127810376.07999951</v>
      </c>
      <c r="M2836" s="10">
        <v>0.60304497090796394</v>
      </c>
      <c r="N2836" s="8">
        <v>114.62975931758105</v>
      </c>
      <c r="O2836" s="8">
        <v>464220268.40999967</v>
      </c>
      <c r="P2836" s="8">
        <v>506490941.35999894</v>
      </c>
      <c r="Q2836" s="8">
        <v>279031849.00000119</v>
      </c>
      <c r="R2836" s="8">
        <v>227459092.36000076</v>
      </c>
    </row>
    <row r="2837" spans="1:18" ht="15" x14ac:dyDescent="0.2">
      <c r="A2837" s="1" t="str" cm="1">
        <f t="array" ref="A2837">_xlfn.LET(
  _xlpm.n, UPPER(TRIM(C2837)),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C2837
  )
)</f>
        <v>New South Wales</v>
      </c>
      <c r="B2837" s="1" t="str" cm="1">
        <f t="array" ref="B2837">_xlfn.LET(
  _xlpm.n, UPPER(TRIM(C2837)),
  _xlfn.XLOOKUP(
    _xlpm.n,
    {"AUSTRALIA","NSW","VIC","QLD","SA","WA","TAS","NT","ACT","UNK"},
    {"AU","NSW","VIC","QLD","SA","WA","TAS","NT","ACT","UNK"},
    C2837
  )
)</f>
        <v>NSW</v>
      </c>
      <c r="C2837" s="1" t="s">
        <v>18</v>
      </c>
      <c r="D2837" s="11">
        <f t="shared" si="44"/>
        <v>43891</v>
      </c>
      <c r="E2837" s="1" t="s">
        <v>60</v>
      </c>
      <c r="F2837" s="1" t="s">
        <v>39</v>
      </c>
      <c r="G2837" s="4">
        <v>992868</v>
      </c>
      <c r="H2837" s="5">
        <v>138448078.25000021</v>
      </c>
      <c r="I2837" s="4">
        <v>624650</v>
      </c>
      <c r="J2837" s="4">
        <v>368218</v>
      </c>
      <c r="K2837" s="4">
        <v>95917309.699999928</v>
      </c>
      <c r="L2837" s="4">
        <v>42530768.549999982</v>
      </c>
      <c r="M2837" s="6">
        <v>0.62913700512051951</v>
      </c>
      <c r="N2837" s="4">
        <v>117.85175940915609</v>
      </c>
      <c r="O2837" s="4">
        <v>157915491.75000024</v>
      </c>
      <c r="P2837" s="4">
        <v>171219531.67000011</v>
      </c>
      <c r="Q2837" s="4">
        <v>95917309.699999928</v>
      </c>
      <c r="R2837" s="4">
        <v>75302221.970000073</v>
      </c>
    </row>
    <row r="2838" spans="1:18" ht="15" x14ac:dyDescent="0.2">
      <c r="A2838" s="1" t="str" cm="1">
        <f t="array" ref="A2838">_xlfn.LET(
  _xlpm.n, UPPER(TRIM(C2838)),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C2838
  )
)</f>
        <v>Victoria</v>
      </c>
      <c r="B2838" s="1" t="str" cm="1">
        <f t="array" ref="B2838">_xlfn.LET(
  _xlpm.n, UPPER(TRIM(C2838)),
  _xlfn.XLOOKUP(
    _xlpm.n,
    {"AUSTRALIA","NSW","VIC","QLD","SA","WA","TAS","NT","ACT","UNK"},
    {"AU","NSW","VIC","QLD","SA","WA","TAS","NT","ACT","UNK"},
    C2838
  )
)</f>
        <v>VIC</v>
      </c>
      <c r="C2838" s="1" t="s">
        <v>19</v>
      </c>
      <c r="D2838" s="11">
        <f t="shared" si="44"/>
        <v>43891</v>
      </c>
      <c r="E2838" s="1" t="s">
        <v>60</v>
      </c>
      <c r="F2838" s="1" t="s">
        <v>39</v>
      </c>
      <c r="G2838" s="4">
        <v>719732</v>
      </c>
      <c r="H2838" s="5">
        <v>100703298.38999988</v>
      </c>
      <c r="I2838" s="4">
        <v>440952</v>
      </c>
      <c r="J2838" s="4">
        <v>278780</v>
      </c>
      <c r="K2838" s="4">
        <v>68355405.700000003</v>
      </c>
      <c r="L2838" s="4">
        <v>32347892.690000024</v>
      </c>
      <c r="M2838" s="6">
        <v>0.61266137951348554</v>
      </c>
      <c r="N2838" s="4">
        <v>136.93322857586838</v>
      </c>
      <c r="O2838" s="4">
        <v>113910728.47999991</v>
      </c>
      <c r="P2838" s="4">
        <v>126516277.88000003</v>
      </c>
      <c r="Q2838" s="4">
        <v>68355405.700000003</v>
      </c>
      <c r="R2838" s="4">
        <v>58160872.179999866</v>
      </c>
    </row>
    <row r="2839" spans="1:18" ht="15" x14ac:dyDescent="0.2">
      <c r="A2839" s="1" t="str" cm="1">
        <f t="array" ref="A2839">_xlfn.LET(
  _xlpm.n, UPPER(TRIM(C2839)),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C2839
  )
)</f>
        <v>Queensland</v>
      </c>
      <c r="B2839" s="1" t="str" cm="1">
        <f t="array" ref="B2839">_xlfn.LET(
  _xlpm.n, UPPER(TRIM(C2839)),
  _xlfn.XLOOKUP(
    _xlpm.n,
    {"AUSTRALIA","NSW","VIC","QLD","SA","WA","TAS","NT","ACT","UNK"},
    {"AU","NSW","VIC","QLD","SA","WA","TAS","NT","ACT","UNK"},
    C2839
  )
)</f>
        <v>QLD</v>
      </c>
      <c r="C2839" s="1" t="s">
        <v>20</v>
      </c>
      <c r="D2839" s="11">
        <f t="shared" si="44"/>
        <v>43891</v>
      </c>
      <c r="E2839" s="1" t="s">
        <v>60</v>
      </c>
      <c r="F2839" s="1" t="s">
        <v>39</v>
      </c>
      <c r="G2839" s="4">
        <v>652514</v>
      </c>
      <c r="H2839" s="5">
        <v>85418203.189999908</v>
      </c>
      <c r="I2839" s="4">
        <v>367574</v>
      </c>
      <c r="J2839" s="4">
        <v>284940</v>
      </c>
      <c r="K2839" s="4">
        <v>59512958.04999993</v>
      </c>
      <c r="L2839" s="4">
        <v>25905245.140000027</v>
      </c>
      <c r="M2839" s="6">
        <v>0.5633197142130284</v>
      </c>
      <c r="N2839" s="4">
        <v>106.78409166516984</v>
      </c>
      <c r="O2839" s="4">
        <v>98382714.76000008</v>
      </c>
      <c r="P2839" s="4">
        <v>106013639.19000021</v>
      </c>
      <c r="Q2839" s="4">
        <v>59512958.04999993</v>
      </c>
      <c r="R2839" s="4">
        <v>46500681.139999971</v>
      </c>
    </row>
    <row r="2840" spans="1:18" ht="15" x14ac:dyDescent="0.2">
      <c r="A2840" s="1" t="str" cm="1">
        <f t="array" ref="A2840">_xlfn.LET(
  _xlpm.n, UPPER(TRIM(C2840)),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C2840
  )
)</f>
        <v>South Australia</v>
      </c>
      <c r="B2840" s="1" t="str" cm="1">
        <f t="array" ref="B2840">_xlfn.LET(
  _xlpm.n, UPPER(TRIM(C2840)),
  _xlfn.XLOOKUP(
    _xlpm.n,
    {"AUSTRALIA","NSW","VIC","QLD","SA","WA","TAS","NT","ACT","UNK"},
    {"AU","NSW","VIC","QLD","SA","WA","TAS","NT","ACT","UNK"},
    C2840
  )
)</f>
        <v>SA</v>
      </c>
      <c r="C2840" s="1" t="s">
        <v>21</v>
      </c>
      <c r="D2840" s="11">
        <f t="shared" si="44"/>
        <v>43891</v>
      </c>
      <c r="E2840" s="1" t="s">
        <v>60</v>
      </c>
      <c r="F2840" s="1" t="s">
        <v>39</v>
      </c>
      <c r="G2840" s="4">
        <v>217704</v>
      </c>
      <c r="H2840" s="5">
        <v>30052623.00999999</v>
      </c>
      <c r="I2840" s="4">
        <v>120327</v>
      </c>
      <c r="J2840" s="4">
        <v>97377</v>
      </c>
      <c r="K2840" s="4">
        <v>19356707.450000003</v>
      </c>
      <c r="L2840" s="4">
        <v>10695915.559999995</v>
      </c>
      <c r="M2840" s="6">
        <v>0.55270918311101314</v>
      </c>
      <c r="N2840" s="4">
        <v>89.329943254334424</v>
      </c>
      <c r="O2840" s="4">
        <v>34319399.099999934</v>
      </c>
      <c r="P2840" s="4">
        <v>37569696.139999941</v>
      </c>
      <c r="Q2840" s="4">
        <v>19356707.450000003</v>
      </c>
      <c r="R2840" s="4">
        <v>18212988.690000027</v>
      </c>
    </row>
    <row r="2841" spans="1:18" ht="15" x14ac:dyDescent="0.2">
      <c r="A2841" s="1" t="str" cm="1">
        <f t="array" ref="A2841">_xlfn.LET(
  _xlpm.n, UPPER(TRIM(C2841)),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C2841
  )
)</f>
        <v>Western Australia</v>
      </c>
      <c r="B2841" s="1" t="str" cm="1">
        <f t="array" ref="B2841">_xlfn.LET(
  _xlpm.n, UPPER(TRIM(C2841)),
  _xlfn.XLOOKUP(
    _xlpm.n,
    {"AUSTRALIA","NSW","VIC","QLD","SA","WA","TAS","NT","ACT","UNK"},
    {"AU","NSW","VIC","QLD","SA","WA","TAS","NT","ACT","UNK"},
    C2841
  )
)</f>
        <v>WA</v>
      </c>
      <c r="C2841" s="1" t="s">
        <v>22</v>
      </c>
      <c r="D2841" s="11">
        <f t="shared" si="44"/>
        <v>43891</v>
      </c>
      <c r="E2841" s="1" t="s">
        <v>60</v>
      </c>
      <c r="F2841" s="1" t="s">
        <v>39</v>
      </c>
      <c r="G2841" s="4">
        <v>281033</v>
      </c>
      <c r="H2841" s="5">
        <v>35128379.790000007</v>
      </c>
      <c r="I2841" s="4">
        <v>170992</v>
      </c>
      <c r="J2841" s="4">
        <v>110041</v>
      </c>
      <c r="K2841" s="4">
        <v>23893285.300000012</v>
      </c>
      <c r="L2841" s="4">
        <v>11235094.489999991</v>
      </c>
      <c r="M2841" s="6">
        <v>0.60844100159056058</v>
      </c>
      <c r="N2841" s="4">
        <v>96.480017055051732</v>
      </c>
      <c r="O2841" s="4">
        <v>40359183.319999941</v>
      </c>
      <c r="P2841" s="4">
        <v>44144470.75000006</v>
      </c>
      <c r="Q2841" s="4">
        <v>23893285.300000012</v>
      </c>
      <c r="R2841" s="4">
        <v>20251185.449999966</v>
      </c>
    </row>
    <row r="2842" spans="1:18" ht="15" x14ac:dyDescent="0.2">
      <c r="A2842" s="1" t="str" cm="1">
        <f t="array" ref="A2842">_xlfn.LET(
  _xlpm.n, UPPER(TRIM(C2842)),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C2842
  )
)</f>
        <v>Tasmania</v>
      </c>
      <c r="B2842" s="1" t="str" cm="1">
        <f t="array" ref="B2842">_xlfn.LET(
  _xlpm.n, UPPER(TRIM(C2842)),
  _xlfn.XLOOKUP(
    _xlpm.n,
    {"AUSTRALIA","NSW","VIC","QLD","SA","WA","TAS","NT","ACT","UNK"},
    {"AU","NSW","VIC","QLD","SA","WA","TAS","NT","ACT","UNK"},
    C2842
  )
)</f>
        <v>TAS</v>
      </c>
      <c r="C2842" s="1" t="s">
        <v>23</v>
      </c>
      <c r="D2842" s="11">
        <f t="shared" si="44"/>
        <v>43891</v>
      </c>
      <c r="E2842" s="1" t="s">
        <v>60</v>
      </c>
      <c r="F2842" s="1" t="s">
        <v>39</v>
      </c>
      <c r="G2842" s="4">
        <v>60897</v>
      </c>
      <c r="H2842" s="5">
        <v>8751262.6999999955</v>
      </c>
      <c r="I2842" s="4">
        <v>36693</v>
      </c>
      <c r="J2842" s="4">
        <v>24204</v>
      </c>
      <c r="K2842" s="4">
        <v>6563228.3000000017</v>
      </c>
      <c r="L2842" s="4">
        <v>2188034.4000000022</v>
      </c>
      <c r="M2842" s="6">
        <v>0.60254199714271639</v>
      </c>
      <c r="N2842" s="4">
        <v>65.990166544923284</v>
      </c>
      <c r="O2842" s="4">
        <v>10238457.500000017</v>
      </c>
      <c r="P2842" s="4">
        <v>10231130.70000001</v>
      </c>
      <c r="Q2842" s="4">
        <v>6563228.3000000017</v>
      </c>
      <c r="R2842" s="4">
        <v>3667902.3999999957</v>
      </c>
    </row>
    <row r="2843" spans="1:18" ht="15" x14ac:dyDescent="0.2">
      <c r="A2843" s="1" t="str" cm="1">
        <f t="array" ref="A2843">_xlfn.LET(
  _xlpm.n, UPPER(TRIM(C2843)),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C2843
  )
)</f>
        <v>Northern Territory</v>
      </c>
      <c r="B2843" s="1" t="str" cm="1">
        <f t="array" ref="B2843">_xlfn.LET(
  _xlpm.n, UPPER(TRIM(C2843)),
  _xlfn.XLOOKUP(
    _xlpm.n,
    {"AUSTRALIA","NSW","VIC","QLD","SA","WA","TAS","NT","ACT","UNK"},
    {"AU","NSW","VIC","QLD","SA","WA","TAS","NT","ACT","UNK"},
    C2843
  )
)</f>
        <v>NT</v>
      </c>
      <c r="C2843" s="1" t="s">
        <v>24</v>
      </c>
      <c r="D2843" s="11">
        <f t="shared" si="44"/>
        <v>43891</v>
      </c>
      <c r="E2843" s="1" t="s">
        <v>60</v>
      </c>
      <c r="F2843" s="1" t="s">
        <v>39</v>
      </c>
      <c r="G2843" s="4">
        <v>16645</v>
      </c>
      <c r="H2843" s="5">
        <v>3439225.4</v>
      </c>
      <c r="I2843" s="4">
        <v>13283</v>
      </c>
      <c r="J2843" s="4">
        <v>3362</v>
      </c>
      <c r="K2843" s="4">
        <v>2748562.1499999994</v>
      </c>
      <c r="L2843" s="4">
        <v>690663.24999999988</v>
      </c>
      <c r="M2843" s="6">
        <v>0.79801742264944431</v>
      </c>
      <c r="N2843" s="4">
        <v>246.5572492997199</v>
      </c>
      <c r="O2843" s="4">
        <v>3772088.799999997</v>
      </c>
      <c r="P2843" s="4">
        <v>3986670.9099999992</v>
      </c>
      <c r="Q2843" s="4">
        <v>2748562.1499999994</v>
      </c>
      <c r="R2843" s="4">
        <v>1238108.7599999991</v>
      </c>
    </row>
    <row r="2844" spans="1:18" ht="15" x14ac:dyDescent="0.2">
      <c r="A2844" s="1" t="str" cm="1">
        <f t="array" ref="A2844">_xlfn.LET(
  _xlpm.n, UPPER(TRIM(C2844)),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C2844
  )
)</f>
        <v>Australian Capital Territory</v>
      </c>
      <c r="B2844" s="1" t="str" cm="1">
        <f t="array" ref="B2844">_xlfn.LET(
  _xlpm.n, UPPER(TRIM(C2844)),
  _xlfn.XLOOKUP(
    _xlpm.n,
    {"AUSTRALIA","NSW","VIC","QLD","SA","WA","TAS","NT","ACT","UNK"},
    {"AU","NSW","VIC","QLD","SA","WA","TAS","NT","ACT","UNK"},
    C2844
  )
)</f>
        <v>ACT</v>
      </c>
      <c r="C2844" s="1" t="s">
        <v>25</v>
      </c>
      <c r="D2844" s="11">
        <f t="shared" si="44"/>
        <v>43891</v>
      </c>
      <c r="E2844" s="1" t="s">
        <v>60</v>
      </c>
      <c r="F2844" s="1" t="s">
        <v>39</v>
      </c>
      <c r="G2844" s="4">
        <v>40165</v>
      </c>
      <c r="H2844" s="5">
        <v>4899545.6999999965</v>
      </c>
      <c r="I2844" s="4">
        <v>23541</v>
      </c>
      <c r="J2844" s="4">
        <v>16624</v>
      </c>
      <c r="K2844" s="4">
        <v>2683082.1000000006</v>
      </c>
      <c r="L2844" s="4">
        <v>2216463.6000000015</v>
      </c>
      <c r="M2844" s="6">
        <v>0.58610730735715177</v>
      </c>
      <c r="N2844" s="4">
        <v>144.3908975555141</v>
      </c>
      <c r="O2844" s="4">
        <v>5320313.8</v>
      </c>
      <c r="P2844" s="4">
        <v>6807684.4200000037</v>
      </c>
      <c r="Q2844" s="4">
        <v>2683082.1000000006</v>
      </c>
      <c r="R2844" s="4">
        <v>4124602.3200000017</v>
      </c>
    </row>
    <row r="2845" spans="1:18" ht="15" x14ac:dyDescent="0.2">
      <c r="A2845" s="1" t="str" cm="1">
        <f t="array" ref="A2845">_xlfn.LET(
  _xlpm.n, UPPER(TRIM(C2845)),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C2845
  )
)</f>
        <v>Unknown</v>
      </c>
      <c r="B2845" s="1" t="str" cm="1">
        <f t="array" ref="B2845">_xlfn.LET(
  _xlpm.n, UPPER(TRIM(C2845)),
  _xlfn.XLOOKUP(
    _xlpm.n,
    {"AUSTRALIA","NSW","VIC","QLD","SA","WA","TAS","NT","ACT","UNK"},
    {"AU","NSW","VIC","QLD","SA","WA","TAS","NT","ACT","UNK"},
    C2845
  )
)</f>
        <v>UNK</v>
      </c>
      <c r="C2845" s="1" t="s">
        <v>26</v>
      </c>
      <c r="D2845" s="11">
        <f t="shared" si="44"/>
        <v>43891</v>
      </c>
      <c r="E2845" s="1" t="s">
        <v>60</v>
      </c>
      <c r="F2845" s="1" t="s">
        <v>39</v>
      </c>
      <c r="G2845" s="4">
        <v>14</v>
      </c>
      <c r="H2845" s="5">
        <v>1608.65</v>
      </c>
      <c r="I2845" s="4">
        <v>10</v>
      </c>
      <c r="J2845" s="4">
        <v>4</v>
      </c>
      <c r="K2845" s="4">
        <v>1310.25</v>
      </c>
      <c r="L2845" s="4">
        <v>298.39999999999998</v>
      </c>
      <c r="M2845" s="6">
        <v>0.7142857142857143</v>
      </c>
      <c r="N2845" s="4">
        <v>57.762500000000003</v>
      </c>
      <c r="O2845" s="4">
        <v>1890.8999999999996</v>
      </c>
      <c r="P2845" s="4">
        <v>1839.7</v>
      </c>
      <c r="Q2845" s="4">
        <v>1310.25</v>
      </c>
      <c r="R2845" s="4">
        <v>529.45000000000005</v>
      </c>
    </row>
    <row r="2846" spans="1:18" ht="15" x14ac:dyDescent="0.2">
      <c r="A2846" s="1" t="str" cm="1">
        <f t="array" ref="A2846">_xlfn.LET(
  _xlpm.n, UPPER(TRIM(C2846)),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C2846
  )
)</f>
        <v>Australia</v>
      </c>
      <c r="B2846" s="1" t="str" cm="1">
        <f t="array" ref="B2846">_xlfn.LET(
  _xlpm.n, UPPER(TRIM(C2846)),
  _xlfn.XLOOKUP(
    _xlpm.n,
    {"AUSTRALIA","NSW","VIC","QLD","SA","WA","TAS","NT","ACT","UNK"},
    {"AU","NSW","VIC","QLD","SA","WA","TAS","NT","ACT","UNK"},
    C2846
  )
)</f>
        <v>AU</v>
      </c>
      <c r="C2846" s="2" t="s">
        <v>15</v>
      </c>
      <c r="D2846" s="12">
        <f t="shared" si="44"/>
        <v>43800</v>
      </c>
      <c r="E2846" s="3" t="s">
        <v>61</v>
      </c>
      <c r="F2846" s="2" t="s">
        <v>17</v>
      </c>
      <c r="G2846" s="8">
        <v>106627065</v>
      </c>
      <c r="H2846" s="9">
        <v>6213057063.939992</v>
      </c>
      <c r="I2846" s="8">
        <v>83908104</v>
      </c>
      <c r="J2846" s="8">
        <v>22718961</v>
      </c>
      <c r="K2846" s="8">
        <v>4255487637.3500209</v>
      </c>
      <c r="L2846" s="8">
        <v>1957569426.5899942</v>
      </c>
      <c r="M2846" s="10">
        <v>0.78693063529414409</v>
      </c>
      <c r="N2846" s="8">
        <v>62.342939845098378</v>
      </c>
      <c r="O2846" s="8">
        <v>6731234847.5400362</v>
      </c>
      <c r="P2846" s="8">
        <v>7965087670.5599928</v>
      </c>
      <c r="Q2846" s="8">
        <v>4252970227.9000092</v>
      </c>
      <c r="R2846" s="8">
        <v>3712117442.6600318</v>
      </c>
    </row>
    <row r="2847" spans="1:18" ht="15" x14ac:dyDescent="0.2">
      <c r="A2847" s="1" t="str" cm="1">
        <f t="array" ref="A2847">_xlfn.LET(
  _xlpm.n, UPPER(TRIM(C2847)),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C2847
  )
)</f>
        <v>New South Wales</v>
      </c>
      <c r="B2847" s="1" t="str" cm="1">
        <f t="array" ref="B2847">_xlfn.LET(
  _xlpm.n, UPPER(TRIM(C2847)),
  _xlfn.XLOOKUP(
    _xlpm.n,
    {"AUSTRALIA","NSW","VIC","QLD","SA","WA","TAS","NT","ACT","UNK"},
    {"AU","NSW","VIC","QLD","SA","WA","TAS","NT","ACT","UNK"},
    C2847
  )
)</f>
        <v>NSW</v>
      </c>
      <c r="C2847" s="1" t="s">
        <v>18</v>
      </c>
      <c r="D2847" s="11">
        <f t="shared" si="44"/>
        <v>43800</v>
      </c>
      <c r="E2847" s="1" t="s">
        <v>61</v>
      </c>
      <c r="F2847" s="1" t="s">
        <v>17</v>
      </c>
      <c r="G2847" s="4">
        <v>35536811</v>
      </c>
      <c r="H2847" s="5">
        <v>2093214102.1999993</v>
      </c>
      <c r="I2847" s="4">
        <v>28306210</v>
      </c>
      <c r="J2847" s="4">
        <v>7230601</v>
      </c>
      <c r="K2847" s="4">
        <v>1461098727.5500038</v>
      </c>
      <c r="L2847" s="4">
        <v>632115374.65000129</v>
      </c>
      <c r="M2847" s="6">
        <v>0.79653208049534885</v>
      </c>
      <c r="N2847" s="4">
        <v>67.759858174389777</v>
      </c>
      <c r="O2847" s="4">
        <v>2262568628.1500072</v>
      </c>
      <c r="P2847" s="4">
        <v>2679645993.2600141</v>
      </c>
      <c r="Q2847" s="4">
        <v>1460133055.1500034</v>
      </c>
      <c r="R2847" s="4">
        <v>1219512938.1100078</v>
      </c>
    </row>
    <row r="2848" spans="1:18" ht="15" x14ac:dyDescent="0.2">
      <c r="A2848" s="1" t="str" cm="1">
        <f t="array" ref="A2848">_xlfn.LET(
  _xlpm.n, UPPER(TRIM(C2848)),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C2848
  )
)</f>
        <v>Victoria</v>
      </c>
      <c r="B2848" s="1" t="str" cm="1">
        <f t="array" ref="B2848">_xlfn.LET(
  _xlpm.n, UPPER(TRIM(C2848)),
  _xlfn.XLOOKUP(
    _xlpm.n,
    {"AUSTRALIA","NSW","VIC","QLD","SA","WA","TAS","NT","ACT","UNK"},
    {"AU","NSW","VIC","QLD","SA","WA","TAS","NT","ACT","UNK"},
    C2848
  )
)</f>
        <v>VIC</v>
      </c>
      <c r="C2848" s="1" t="s">
        <v>19</v>
      </c>
      <c r="D2848" s="11">
        <f t="shared" si="44"/>
        <v>43800</v>
      </c>
      <c r="E2848" s="1" t="s">
        <v>61</v>
      </c>
      <c r="F2848" s="1" t="s">
        <v>17</v>
      </c>
      <c r="G2848" s="4">
        <v>27302320</v>
      </c>
      <c r="H2848" s="5">
        <v>1582799882.2300138</v>
      </c>
      <c r="I2848" s="4">
        <v>21284384</v>
      </c>
      <c r="J2848" s="4">
        <v>6017936</v>
      </c>
      <c r="K2848" s="4">
        <v>1067318485.2999982</v>
      </c>
      <c r="L2848" s="4">
        <v>515481396.92999947</v>
      </c>
      <c r="M2848" s="6">
        <v>0.77958151541700482</v>
      </c>
      <c r="N2848" s="4">
        <v>61.862722379743381</v>
      </c>
      <c r="O2848" s="4">
        <v>1716374582.6899953</v>
      </c>
      <c r="P2848" s="4">
        <v>2032280677.8600202</v>
      </c>
      <c r="Q2848" s="4">
        <v>1066650489.7499986</v>
      </c>
      <c r="R2848" s="4">
        <v>965630188.10999978</v>
      </c>
    </row>
    <row r="2849" spans="1:18" ht="15" x14ac:dyDescent="0.2">
      <c r="A2849" s="1" t="str" cm="1">
        <f t="array" ref="A2849">_xlfn.LET(
  _xlpm.n, UPPER(TRIM(C2849)),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C2849
  )
)</f>
        <v>Queensland</v>
      </c>
      <c r="B2849" s="1" t="str" cm="1">
        <f t="array" ref="B2849">_xlfn.LET(
  _xlpm.n, UPPER(TRIM(C2849)),
  _xlfn.XLOOKUP(
    _xlpm.n,
    {"AUSTRALIA","NSW","VIC","QLD","SA","WA","TAS","NT","ACT","UNK"},
    {"AU","NSW","VIC","QLD","SA","WA","TAS","NT","ACT","UNK"},
    C2849
  )
)</f>
        <v>QLD</v>
      </c>
      <c r="C2849" s="1" t="s">
        <v>20</v>
      </c>
      <c r="D2849" s="11">
        <f t="shared" si="44"/>
        <v>43800</v>
      </c>
      <c r="E2849" s="1" t="s">
        <v>61</v>
      </c>
      <c r="F2849" s="1" t="s">
        <v>17</v>
      </c>
      <c r="G2849" s="4">
        <v>21866720</v>
      </c>
      <c r="H2849" s="5">
        <v>1279480064.269999</v>
      </c>
      <c r="I2849" s="4">
        <v>17297656</v>
      </c>
      <c r="J2849" s="4">
        <v>4569064</v>
      </c>
      <c r="K2849" s="4">
        <v>893906618.59999728</v>
      </c>
      <c r="L2849" s="4">
        <v>385573445.66999835</v>
      </c>
      <c r="M2849" s="6">
        <v>0.79104941207460466</v>
      </c>
      <c r="N2849" s="4">
        <v>58.802777186422141</v>
      </c>
      <c r="O2849" s="4">
        <v>1385595558.9299879</v>
      </c>
      <c r="P2849" s="4">
        <v>1623961286.5499954</v>
      </c>
      <c r="Q2849" s="4">
        <v>893526384.34999812</v>
      </c>
      <c r="R2849" s="4">
        <v>730434902.19999647</v>
      </c>
    </row>
    <row r="2850" spans="1:18" ht="15" x14ac:dyDescent="0.2">
      <c r="A2850" s="1" t="str" cm="1">
        <f t="array" ref="A2850">_xlfn.LET(
  _xlpm.n, UPPER(TRIM(C2850)),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C2850
  )
)</f>
        <v>South Australia</v>
      </c>
      <c r="B2850" s="1" t="str" cm="1">
        <f t="array" ref="B2850">_xlfn.LET(
  _xlpm.n, UPPER(TRIM(C2850)),
  _xlfn.XLOOKUP(
    _xlpm.n,
    {"AUSTRALIA","NSW","VIC","QLD","SA","WA","TAS","NT","ACT","UNK"},
    {"AU","NSW","VIC","QLD","SA","WA","TAS","NT","ACT","UNK"},
    C2850
  )
)</f>
        <v>SA</v>
      </c>
      <c r="C2850" s="1" t="s">
        <v>21</v>
      </c>
      <c r="D2850" s="11">
        <f t="shared" si="44"/>
        <v>43800</v>
      </c>
      <c r="E2850" s="1" t="s">
        <v>61</v>
      </c>
      <c r="F2850" s="1" t="s">
        <v>17</v>
      </c>
      <c r="G2850" s="4">
        <v>7576315</v>
      </c>
      <c r="H2850" s="5">
        <v>431578597.08999848</v>
      </c>
      <c r="I2850" s="4">
        <v>5946182</v>
      </c>
      <c r="J2850" s="4">
        <v>1630133</v>
      </c>
      <c r="K2850" s="4">
        <v>290067547.94999921</v>
      </c>
      <c r="L2850" s="4">
        <v>141511049.1400001</v>
      </c>
      <c r="M2850" s="6">
        <v>0.78483827559968133</v>
      </c>
      <c r="N2850" s="4">
        <v>53.535799862641724</v>
      </c>
      <c r="O2850" s="4">
        <v>471100046.31000024</v>
      </c>
      <c r="P2850" s="4">
        <v>545027910.22999954</v>
      </c>
      <c r="Q2850" s="4">
        <v>289788799.99999887</v>
      </c>
      <c r="R2850" s="4">
        <v>255239110.2300002</v>
      </c>
    </row>
    <row r="2851" spans="1:18" ht="15" x14ac:dyDescent="0.2">
      <c r="A2851" s="1" t="str" cm="1">
        <f t="array" ref="A2851">_xlfn.LET(
  _xlpm.n, UPPER(TRIM(C2851)),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C2851
  )
)</f>
        <v>Western Australia</v>
      </c>
      <c r="B2851" s="1" t="str" cm="1">
        <f t="array" ref="B2851">_xlfn.LET(
  _xlpm.n, UPPER(TRIM(C2851)),
  _xlfn.XLOOKUP(
    _xlpm.n,
    {"AUSTRALIA","NSW","VIC","QLD","SA","WA","TAS","NT","ACT","UNK"},
    {"AU","NSW","VIC","QLD","SA","WA","TAS","NT","ACT","UNK"},
    C2851
  )
)</f>
        <v>WA</v>
      </c>
      <c r="C2851" s="1" t="s">
        <v>22</v>
      </c>
      <c r="D2851" s="11">
        <f t="shared" si="44"/>
        <v>43800</v>
      </c>
      <c r="E2851" s="1" t="s">
        <v>61</v>
      </c>
      <c r="F2851" s="1" t="s">
        <v>17</v>
      </c>
      <c r="G2851" s="4">
        <v>10036675</v>
      </c>
      <c r="H2851" s="5">
        <v>580793914.77999854</v>
      </c>
      <c r="I2851" s="4">
        <v>7839246</v>
      </c>
      <c r="J2851" s="4">
        <v>2197429</v>
      </c>
      <c r="K2851" s="4">
        <v>386370192.8500005</v>
      </c>
      <c r="L2851" s="4">
        <v>194423721.9300006</v>
      </c>
      <c r="M2851" s="6">
        <v>0.78106006222180158</v>
      </c>
      <c r="N2851" s="4">
        <v>62.635401820839363</v>
      </c>
      <c r="O2851" s="4">
        <v>630409169.36999428</v>
      </c>
      <c r="P2851" s="4">
        <v>756387323.95000374</v>
      </c>
      <c r="Q2851" s="4">
        <v>386227245.15000081</v>
      </c>
      <c r="R2851" s="4">
        <v>370160078.79999989</v>
      </c>
    </row>
    <row r="2852" spans="1:18" ht="15" x14ac:dyDescent="0.2">
      <c r="A2852" s="1" t="str" cm="1">
        <f t="array" ref="A2852">_xlfn.LET(
  _xlpm.n, UPPER(TRIM(C2852)),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C2852
  )
)</f>
        <v>Tasmania</v>
      </c>
      <c r="B2852" s="1" t="str" cm="1">
        <f t="array" ref="B2852">_xlfn.LET(
  _xlpm.n, UPPER(TRIM(C2852)),
  _xlfn.XLOOKUP(
    _xlpm.n,
    {"AUSTRALIA","NSW","VIC","QLD","SA","WA","TAS","NT","ACT","UNK"},
    {"AU","NSW","VIC","QLD","SA","WA","TAS","NT","ACT","UNK"},
    C2852
  )
)</f>
        <v>TAS</v>
      </c>
      <c r="C2852" s="1" t="s">
        <v>23</v>
      </c>
      <c r="D2852" s="11">
        <f t="shared" si="44"/>
        <v>43800</v>
      </c>
      <c r="E2852" s="1" t="s">
        <v>61</v>
      </c>
      <c r="F2852" s="1" t="s">
        <v>17</v>
      </c>
      <c r="G2852" s="4">
        <v>2111751</v>
      </c>
      <c r="H2852" s="5">
        <v>121144103.16000009</v>
      </c>
      <c r="I2852" s="4">
        <v>1574284</v>
      </c>
      <c r="J2852" s="4">
        <v>537467</v>
      </c>
      <c r="K2852" s="4">
        <v>77579323.850000203</v>
      </c>
      <c r="L2852" s="4">
        <v>43564779.31000004</v>
      </c>
      <c r="M2852" s="6">
        <v>0.74548751249555467</v>
      </c>
      <c r="N2852" s="4">
        <v>50.163521314044232</v>
      </c>
      <c r="O2852" s="4">
        <v>133392325.07000041</v>
      </c>
      <c r="P2852" s="4">
        <v>157526725.36000046</v>
      </c>
      <c r="Q2852" s="4">
        <v>77542910.500000283</v>
      </c>
      <c r="R2852" s="4">
        <v>79983814.859999985</v>
      </c>
    </row>
    <row r="2853" spans="1:18" ht="15" x14ac:dyDescent="0.2">
      <c r="A2853" s="1" t="str" cm="1">
        <f t="array" ref="A2853">_xlfn.LET(
  _xlpm.n, UPPER(TRIM(C2853)),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C2853
  )
)</f>
        <v>Northern Territory</v>
      </c>
      <c r="B2853" s="1" t="str" cm="1">
        <f t="array" ref="B2853">_xlfn.LET(
  _xlpm.n, UPPER(TRIM(C2853)),
  _xlfn.XLOOKUP(
    _xlpm.n,
    {"AUSTRALIA","NSW","VIC","QLD","SA","WA","TAS","NT","ACT","UNK"},
    {"AU","NSW","VIC","QLD","SA","WA","TAS","NT","ACT","UNK"},
    C2853
  )
)</f>
        <v>NT</v>
      </c>
      <c r="C2853" s="1" t="s">
        <v>24</v>
      </c>
      <c r="D2853" s="11">
        <f t="shared" si="44"/>
        <v>43800</v>
      </c>
      <c r="E2853" s="1" t="s">
        <v>61</v>
      </c>
      <c r="F2853" s="1" t="s">
        <v>17</v>
      </c>
      <c r="G2853" s="4">
        <v>728725</v>
      </c>
      <c r="H2853" s="5">
        <v>39496838.690000013</v>
      </c>
      <c r="I2853" s="4">
        <v>644381</v>
      </c>
      <c r="J2853" s="4">
        <v>84344</v>
      </c>
      <c r="K2853" s="4">
        <v>31885456.25000003</v>
      </c>
      <c r="L2853" s="4">
        <v>7611382.4399999902</v>
      </c>
      <c r="M2853" s="6">
        <v>0.88425812206250642</v>
      </c>
      <c r="N2853" s="4">
        <v>70.833288797720016</v>
      </c>
      <c r="O2853" s="4">
        <v>42719246.749999903</v>
      </c>
      <c r="P2853" s="4">
        <v>47308254.789999925</v>
      </c>
      <c r="Q2853" s="4">
        <v>31866909.300000031</v>
      </c>
      <c r="R2853" s="4">
        <v>15441345.489999998</v>
      </c>
    </row>
    <row r="2854" spans="1:18" ht="15" x14ac:dyDescent="0.2">
      <c r="A2854" s="1" t="str" cm="1">
        <f t="array" ref="A2854">_xlfn.LET(
  _xlpm.n, UPPER(TRIM(C2854)),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C2854
  )
)</f>
        <v>Australian Capital Territory</v>
      </c>
      <c r="B2854" s="1" t="str" cm="1">
        <f t="array" ref="B2854">_xlfn.LET(
  _xlpm.n, UPPER(TRIM(C2854)),
  _xlfn.XLOOKUP(
    _xlpm.n,
    {"AUSTRALIA","NSW","VIC","QLD","SA","WA","TAS","NT","ACT","UNK"},
    {"AU","NSW","VIC","QLD","SA","WA","TAS","NT","ACT","UNK"},
    C2854
  )
)</f>
        <v>ACT</v>
      </c>
      <c r="C2854" s="1" t="s">
        <v>25</v>
      </c>
      <c r="D2854" s="11">
        <f t="shared" si="44"/>
        <v>43800</v>
      </c>
      <c r="E2854" s="1" t="s">
        <v>61</v>
      </c>
      <c r="F2854" s="1" t="s">
        <v>17</v>
      </c>
      <c r="G2854" s="4">
        <v>1467310</v>
      </c>
      <c r="H2854" s="5">
        <v>84527747.319999799</v>
      </c>
      <c r="I2854" s="4">
        <v>1015372</v>
      </c>
      <c r="J2854" s="4">
        <v>451938</v>
      </c>
      <c r="K2854" s="4">
        <v>47244858.799999937</v>
      </c>
      <c r="L2854" s="4">
        <v>37282888.520000041</v>
      </c>
      <c r="M2854" s="6">
        <v>0.69199555649453759</v>
      </c>
      <c r="N2854" s="4">
        <v>64.967761822047976</v>
      </c>
      <c r="O2854" s="4">
        <v>89052574.219999954</v>
      </c>
      <c r="P2854" s="4">
        <v>122924099.85999985</v>
      </c>
      <c r="Q2854" s="4">
        <v>47218007.799999967</v>
      </c>
      <c r="R2854" s="4">
        <v>75706092.059999987</v>
      </c>
    </row>
    <row r="2855" spans="1:18" ht="15" x14ac:dyDescent="0.2">
      <c r="A2855" s="1" t="str" cm="1">
        <f t="array" ref="A2855">_xlfn.LET(
  _xlpm.n, UPPER(TRIM(C2855)),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C2855
  )
)</f>
        <v>Unknown</v>
      </c>
      <c r="B2855" s="1" t="str" cm="1">
        <f t="array" ref="B2855">_xlfn.LET(
  _xlpm.n, UPPER(TRIM(C2855)),
  _xlfn.XLOOKUP(
    _xlpm.n,
    {"AUSTRALIA","NSW","VIC","QLD","SA","WA","TAS","NT","ACT","UNK"},
    {"AU","NSW","VIC","QLD","SA","WA","TAS","NT","ACT","UNK"},
    C2855
  )
)</f>
        <v>UNK</v>
      </c>
      <c r="C2855" s="1" t="s">
        <v>26</v>
      </c>
      <c r="D2855" s="11">
        <f t="shared" si="44"/>
        <v>43800</v>
      </c>
      <c r="E2855" s="1" t="s">
        <v>61</v>
      </c>
      <c r="F2855" s="1" t="s">
        <v>17</v>
      </c>
      <c r="G2855" s="4">
        <v>438</v>
      </c>
      <c r="H2855" s="5">
        <v>21814.199999999997</v>
      </c>
      <c r="I2855" s="4">
        <v>389</v>
      </c>
      <c r="J2855" s="4">
        <v>49</v>
      </c>
      <c r="K2855" s="4">
        <v>16426.200000000004</v>
      </c>
      <c r="L2855" s="4">
        <v>5387.9999999999982</v>
      </c>
      <c r="M2855" s="6">
        <v>0.88812785388127857</v>
      </c>
      <c r="N2855" s="4">
        <v>51.768888888888888</v>
      </c>
      <c r="O2855" s="4">
        <v>22716.050000000003</v>
      </c>
      <c r="P2855" s="4">
        <v>25398.699999999997</v>
      </c>
      <c r="Q2855" s="4">
        <v>16425.900000000001</v>
      </c>
      <c r="R2855" s="4">
        <v>8972.8000000000011</v>
      </c>
    </row>
    <row r="2856" spans="1:18" ht="15" x14ac:dyDescent="0.2">
      <c r="A2856" s="1" t="str" cm="1">
        <f t="array" ref="A2856">_xlfn.LET(
  _xlpm.n, UPPER(TRIM(C2856)),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C2856
  )
)</f>
        <v>Australia</v>
      </c>
      <c r="B2856" s="1" t="str" cm="1">
        <f t="array" ref="B2856">_xlfn.LET(
  _xlpm.n, UPPER(TRIM(C2856)),
  _xlfn.XLOOKUP(
    _xlpm.n,
    {"AUSTRALIA","NSW","VIC","QLD","SA","WA","TAS","NT","ACT","UNK"},
    {"AU","NSW","VIC","QLD","SA","WA","TAS","NT","ACT","UNK"},
    C2856
  )
)</f>
        <v>AU</v>
      </c>
      <c r="C2856" s="2" t="s">
        <v>15</v>
      </c>
      <c r="D2856" s="12">
        <f t="shared" si="44"/>
        <v>43800</v>
      </c>
      <c r="E2856" s="3" t="s">
        <v>61</v>
      </c>
      <c r="F2856" s="3" t="s">
        <v>27</v>
      </c>
      <c r="G2856" s="8">
        <v>38418793</v>
      </c>
      <c r="H2856" s="9">
        <v>1999781546.3900018</v>
      </c>
      <c r="I2856" s="8">
        <v>32813405</v>
      </c>
      <c r="J2856" s="8">
        <v>5605388</v>
      </c>
      <c r="K2856" s="8">
        <v>1721968761.9000022</v>
      </c>
      <c r="L2856" s="8">
        <v>277812784.49000007</v>
      </c>
      <c r="M2856" s="10">
        <v>0.85409775887545447</v>
      </c>
      <c r="N2856" s="8">
        <v>37.135469630661888</v>
      </c>
      <c r="O2856" s="8">
        <v>1978195204.2399962</v>
      </c>
      <c r="P2856" s="8">
        <v>2207258469.5299888</v>
      </c>
      <c r="Q2856" s="8">
        <v>1721968761.9000022</v>
      </c>
      <c r="R2856" s="8">
        <v>485289707.63000071</v>
      </c>
    </row>
    <row r="2857" spans="1:18" ht="15" x14ac:dyDescent="0.2">
      <c r="A2857" s="1" t="str" cm="1">
        <f t="array" ref="A2857">_xlfn.LET(
  _xlpm.n, UPPER(TRIM(C2857)),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C2857
  )
)</f>
        <v>New South Wales</v>
      </c>
      <c r="B2857" s="1" t="str" cm="1">
        <f t="array" ref="B2857">_xlfn.LET(
  _xlpm.n, UPPER(TRIM(C2857)),
  _xlfn.XLOOKUP(
    _xlpm.n,
    {"AUSTRALIA","NSW","VIC","QLD","SA","WA","TAS","NT","ACT","UNK"},
    {"AU","NSW","VIC","QLD","SA","WA","TAS","NT","ACT","UNK"},
    C2857
  )
)</f>
        <v>NSW</v>
      </c>
      <c r="C2857" s="1" t="s">
        <v>18</v>
      </c>
      <c r="D2857" s="11">
        <f t="shared" si="44"/>
        <v>43800</v>
      </c>
      <c r="E2857" s="1" t="s">
        <v>61</v>
      </c>
      <c r="F2857" s="1" t="s">
        <v>27</v>
      </c>
      <c r="G2857" s="4">
        <v>12593956</v>
      </c>
      <c r="H2857" s="5">
        <v>656146473.48000109</v>
      </c>
      <c r="I2857" s="4">
        <v>11103922</v>
      </c>
      <c r="J2857" s="4">
        <v>1490034</v>
      </c>
      <c r="K2857" s="4">
        <v>581144267.90000033</v>
      </c>
      <c r="L2857" s="4">
        <v>75002205.579999968</v>
      </c>
      <c r="M2857" s="6">
        <v>0.88168658045176596</v>
      </c>
      <c r="N2857" s="4">
        <v>36.224023094049628</v>
      </c>
      <c r="O2857" s="4">
        <v>649115938.89000058</v>
      </c>
      <c r="P2857" s="4">
        <v>709851094.52999961</v>
      </c>
      <c r="Q2857" s="4">
        <v>581144267.90000033</v>
      </c>
      <c r="R2857" s="4">
        <v>128706826.63000004</v>
      </c>
    </row>
    <row r="2858" spans="1:18" ht="15" x14ac:dyDescent="0.2">
      <c r="A2858" s="1" t="str" cm="1">
        <f t="array" ref="A2858">_xlfn.LET(
  _xlpm.n, UPPER(TRIM(C2858)),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C2858
  )
)</f>
        <v>Victoria</v>
      </c>
      <c r="B2858" s="1" t="str" cm="1">
        <f t="array" ref="B2858">_xlfn.LET(
  _xlpm.n, UPPER(TRIM(C2858)),
  _xlfn.XLOOKUP(
    _xlpm.n,
    {"AUSTRALIA","NSW","VIC","QLD","SA","WA","TAS","NT","ACT","UNK"},
    {"AU","NSW","VIC","QLD","SA","WA","TAS","NT","ACT","UNK"},
    C2858
  )
)</f>
        <v>VIC</v>
      </c>
      <c r="C2858" s="1" t="s">
        <v>19</v>
      </c>
      <c r="D2858" s="11">
        <f t="shared" si="44"/>
        <v>43800</v>
      </c>
      <c r="E2858" s="1" t="s">
        <v>61</v>
      </c>
      <c r="F2858" s="1" t="s">
        <v>27</v>
      </c>
      <c r="G2858" s="4">
        <v>10097570</v>
      </c>
      <c r="H2858" s="5">
        <v>519985364.34000015</v>
      </c>
      <c r="I2858" s="4">
        <v>8554945</v>
      </c>
      <c r="J2858" s="4">
        <v>1542625</v>
      </c>
      <c r="K2858" s="4">
        <v>442933062.19999999</v>
      </c>
      <c r="L2858" s="4">
        <v>77052302.139999986</v>
      </c>
      <c r="M2858" s="6">
        <v>0.84722809547247502</v>
      </c>
      <c r="N2858" s="4">
        <v>37.204697931734827</v>
      </c>
      <c r="O2858" s="4">
        <v>513777148.15000051</v>
      </c>
      <c r="P2858" s="4">
        <v>577212489.76000059</v>
      </c>
      <c r="Q2858" s="4">
        <v>442933062.19999999</v>
      </c>
      <c r="R2858" s="4">
        <v>134279427.55999994</v>
      </c>
    </row>
    <row r="2859" spans="1:18" ht="15" x14ac:dyDescent="0.2">
      <c r="A2859" s="1" t="str" cm="1">
        <f t="array" ref="A2859">_xlfn.LET(
  _xlpm.n, UPPER(TRIM(C2859)),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C2859
  )
)</f>
        <v>Queensland</v>
      </c>
      <c r="B2859" s="1" t="str" cm="1">
        <f t="array" ref="B2859">_xlfn.LET(
  _xlpm.n, UPPER(TRIM(C2859)),
  _xlfn.XLOOKUP(
    _xlpm.n,
    {"AUSTRALIA","NSW","VIC","QLD","SA","WA","TAS","NT","ACT","UNK"},
    {"AU","NSW","VIC","QLD","SA","WA","TAS","NT","ACT","UNK"},
    C2859
  )
)</f>
        <v>QLD</v>
      </c>
      <c r="C2859" s="1" t="s">
        <v>20</v>
      </c>
      <c r="D2859" s="11">
        <f t="shared" si="44"/>
        <v>43800</v>
      </c>
      <c r="E2859" s="1" t="s">
        <v>61</v>
      </c>
      <c r="F2859" s="1" t="s">
        <v>27</v>
      </c>
      <c r="G2859" s="4">
        <v>7856994</v>
      </c>
      <c r="H2859" s="5">
        <v>412642134.14999968</v>
      </c>
      <c r="I2859" s="4">
        <v>6687834</v>
      </c>
      <c r="J2859" s="4">
        <v>1169160</v>
      </c>
      <c r="K2859" s="4">
        <v>354970577.79999977</v>
      </c>
      <c r="L2859" s="4">
        <v>57671556.350000016</v>
      </c>
      <c r="M2859" s="6">
        <v>0.85119499900343565</v>
      </c>
      <c r="N2859" s="4">
        <v>37.712421775420047</v>
      </c>
      <c r="O2859" s="4">
        <v>408334199.44999981</v>
      </c>
      <c r="P2859" s="4">
        <v>456598350.05999982</v>
      </c>
      <c r="Q2859" s="4">
        <v>354970577.79999977</v>
      </c>
      <c r="R2859" s="4">
        <v>101627772.25999995</v>
      </c>
    </row>
    <row r="2860" spans="1:18" ht="15" x14ac:dyDescent="0.2">
      <c r="A2860" s="1" t="str" cm="1">
        <f t="array" ref="A2860">_xlfn.LET(
  _xlpm.n, UPPER(TRIM(C2860)),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C2860
  )
)</f>
        <v>South Australia</v>
      </c>
      <c r="B2860" s="1" t="str" cm="1">
        <f t="array" ref="B2860">_xlfn.LET(
  _xlpm.n, UPPER(TRIM(C2860)),
  _xlfn.XLOOKUP(
    _xlpm.n,
    {"AUSTRALIA","NSW","VIC","QLD","SA","WA","TAS","NT","ACT","UNK"},
    {"AU","NSW","VIC","QLD","SA","WA","TAS","NT","ACT","UNK"},
    C2860
  )
)</f>
        <v>SA</v>
      </c>
      <c r="C2860" s="1" t="s">
        <v>21</v>
      </c>
      <c r="D2860" s="11">
        <f t="shared" si="44"/>
        <v>43800</v>
      </c>
      <c r="E2860" s="1" t="s">
        <v>61</v>
      </c>
      <c r="F2860" s="1" t="s">
        <v>27</v>
      </c>
      <c r="G2860" s="4">
        <v>2650882</v>
      </c>
      <c r="H2860" s="5">
        <v>138591287.70000008</v>
      </c>
      <c r="I2860" s="4">
        <v>2228639</v>
      </c>
      <c r="J2860" s="4">
        <v>422243</v>
      </c>
      <c r="K2860" s="4">
        <v>118165508.04999995</v>
      </c>
      <c r="L2860" s="4">
        <v>20425779.650000006</v>
      </c>
      <c r="M2860" s="6">
        <v>0.84071603338058809</v>
      </c>
      <c r="N2860" s="4">
        <v>32.676754919758892</v>
      </c>
      <c r="O2860" s="4">
        <v>137924170.99000001</v>
      </c>
      <c r="P2860" s="4">
        <v>152367334.82000005</v>
      </c>
      <c r="Q2860" s="4">
        <v>118165508.04999995</v>
      </c>
      <c r="R2860" s="4">
        <v>34201826.770000026</v>
      </c>
    </row>
    <row r="2861" spans="1:18" ht="15" x14ac:dyDescent="0.2">
      <c r="A2861" s="1" t="str" cm="1">
        <f t="array" ref="A2861">_xlfn.LET(
  _xlpm.n, UPPER(TRIM(C2861)),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C2861
  )
)</f>
        <v>Western Australia</v>
      </c>
      <c r="B2861" s="1" t="str" cm="1">
        <f t="array" ref="B2861">_xlfn.LET(
  _xlpm.n, UPPER(TRIM(C2861)),
  _xlfn.XLOOKUP(
    _xlpm.n,
    {"AUSTRALIA","NSW","VIC","QLD","SA","WA","TAS","NT","ACT","UNK"},
    {"AU","NSW","VIC","QLD","SA","WA","TAS","NT","ACT","UNK"},
    C2861
  )
)</f>
        <v>WA</v>
      </c>
      <c r="C2861" s="1" t="s">
        <v>22</v>
      </c>
      <c r="D2861" s="11">
        <f t="shared" si="44"/>
        <v>43800</v>
      </c>
      <c r="E2861" s="1" t="s">
        <v>61</v>
      </c>
      <c r="F2861" s="1" t="s">
        <v>27</v>
      </c>
      <c r="G2861" s="4">
        <v>3703109</v>
      </c>
      <c r="H2861" s="5">
        <v>191326990.13999993</v>
      </c>
      <c r="I2861" s="4">
        <v>3132924</v>
      </c>
      <c r="J2861" s="4">
        <v>570185</v>
      </c>
      <c r="K2861" s="4">
        <v>163891719.34999987</v>
      </c>
      <c r="L2861" s="4">
        <v>27435270.790000007</v>
      </c>
      <c r="M2861" s="6">
        <v>0.84602532628664184</v>
      </c>
      <c r="N2861" s="4">
        <v>38.643911291534017</v>
      </c>
      <c r="O2861" s="4">
        <v>189594187.1099999</v>
      </c>
      <c r="P2861" s="4">
        <v>213332602.95999986</v>
      </c>
      <c r="Q2861" s="4">
        <v>163891719.34999987</v>
      </c>
      <c r="R2861" s="4">
        <v>49440883.609999977</v>
      </c>
    </row>
    <row r="2862" spans="1:18" ht="15" x14ac:dyDescent="0.2">
      <c r="A2862" s="1" t="str" cm="1">
        <f t="array" ref="A2862">_xlfn.LET(
  _xlpm.n, UPPER(TRIM(C2862)),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C2862
  )
)</f>
        <v>Tasmania</v>
      </c>
      <c r="B2862" s="1" t="str" cm="1">
        <f t="array" ref="B2862">_xlfn.LET(
  _xlpm.n, UPPER(TRIM(C2862)),
  _xlfn.XLOOKUP(
    _xlpm.n,
    {"AUSTRALIA","NSW","VIC","QLD","SA","WA","TAS","NT","ACT","UNK"},
    {"AU","NSW","VIC","QLD","SA","WA","TAS","NT","ACT","UNK"},
    C2862
  )
)</f>
        <v>TAS</v>
      </c>
      <c r="C2862" s="1" t="s">
        <v>23</v>
      </c>
      <c r="D2862" s="11">
        <f t="shared" si="44"/>
        <v>43800</v>
      </c>
      <c r="E2862" s="1" t="s">
        <v>61</v>
      </c>
      <c r="F2862" s="1" t="s">
        <v>27</v>
      </c>
      <c r="G2862" s="4">
        <v>723038</v>
      </c>
      <c r="H2862" s="5">
        <v>38204222.980000027</v>
      </c>
      <c r="I2862" s="4">
        <v>529932</v>
      </c>
      <c r="J2862" s="4">
        <v>193106</v>
      </c>
      <c r="K2862" s="4">
        <v>28896244.149999984</v>
      </c>
      <c r="L2862" s="4">
        <v>9307978.8300000038</v>
      </c>
      <c r="M2862" s="6">
        <v>0.73292413400125578</v>
      </c>
      <c r="N2862" s="4">
        <v>38.428646056769203</v>
      </c>
      <c r="O2862" s="4">
        <v>37691703.050000042</v>
      </c>
      <c r="P2862" s="4">
        <v>45622720.390000023</v>
      </c>
      <c r="Q2862" s="4">
        <v>28896244.149999984</v>
      </c>
      <c r="R2862" s="4">
        <v>16726476.239999998</v>
      </c>
    </row>
    <row r="2863" spans="1:18" ht="15" x14ac:dyDescent="0.2">
      <c r="A2863" s="1" t="str" cm="1">
        <f t="array" ref="A2863">_xlfn.LET(
  _xlpm.n, UPPER(TRIM(C2863)),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C2863
  )
)</f>
        <v>Northern Territory</v>
      </c>
      <c r="B2863" s="1" t="str" cm="1">
        <f t="array" ref="B2863">_xlfn.LET(
  _xlpm.n, UPPER(TRIM(C2863)),
  _xlfn.XLOOKUP(
    _xlpm.n,
    {"AUSTRALIA","NSW","VIC","QLD","SA","WA","TAS","NT","ACT","UNK"},
    {"AU","NSW","VIC","QLD","SA","WA","TAS","NT","ACT","UNK"},
    C2863
  )
)</f>
        <v>NT</v>
      </c>
      <c r="C2863" s="1" t="s">
        <v>24</v>
      </c>
      <c r="D2863" s="11">
        <f t="shared" si="44"/>
        <v>43800</v>
      </c>
      <c r="E2863" s="1" t="s">
        <v>61</v>
      </c>
      <c r="F2863" s="1" t="s">
        <v>27</v>
      </c>
      <c r="G2863" s="4">
        <v>278977</v>
      </c>
      <c r="H2863" s="5">
        <v>16096499.350000001</v>
      </c>
      <c r="I2863" s="4">
        <v>247434</v>
      </c>
      <c r="J2863" s="4">
        <v>31543</v>
      </c>
      <c r="K2863" s="4">
        <v>14580144.999999998</v>
      </c>
      <c r="L2863" s="4">
        <v>1516354.35</v>
      </c>
      <c r="M2863" s="6">
        <v>0.8869333314215867</v>
      </c>
      <c r="N2863" s="4">
        <v>44.840661286206448</v>
      </c>
      <c r="O2863" s="4">
        <v>16052727.050000003</v>
      </c>
      <c r="P2863" s="4">
        <v>17507958.950000007</v>
      </c>
      <c r="Q2863" s="4">
        <v>14580144.999999998</v>
      </c>
      <c r="R2863" s="4">
        <v>2927813.9500000011</v>
      </c>
    </row>
    <row r="2864" spans="1:18" ht="15" x14ac:dyDescent="0.2">
      <c r="A2864" s="1" t="str" cm="1">
        <f t="array" ref="A2864">_xlfn.LET(
  _xlpm.n, UPPER(TRIM(C2864)),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C2864
  )
)</f>
        <v>Australian Capital Territory</v>
      </c>
      <c r="B2864" s="1" t="str" cm="1">
        <f t="array" ref="B2864">_xlfn.LET(
  _xlpm.n, UPPER(TRIM(C2864)),
  _xlfn.XLOOKUP(
    _xlpm.n,
    {"AUSTRALIA","NSW","VIC","QLD","SA","WA","TAS","NT","ACT","UNK"},
    {"AU","NSW","VIC","QLD","SA","WA","TAS","NT","ACT","UNK"},
    C2864
  )
)</f>
        <v>ACT</v>
      </c>
      <c r="C2864" s="1" t="s">
        <v>25</v>
      </c>
      <c r="D2864" s="11">
        <f t="shared" si="44"/>
        <v>43800</v>
      </c>
      <c r="E2864" s="1" t="s">
        <v>61</v>
      </c>
      <c r="F2864" s="1" t="s">
        <v>27</v>
      </c>
      <c r="G2864" s="4">
        <v>514119</v>
      </c>
      <c r="H2864" s="5">
        <v>26781027.59999999</v>
      </c>
      <c r="I2864" s="4">
        <v>327646</v>
      </c>
      <c r="J2864" s="4">
        <v>186473</v>
      </c>
      <c r="K2864" s="4">
        <v>17380570.399999999</v>
      </c>
      <c r="L2864" s="4">
        <v>9400457.2000000067</v>
      </c>
      <c r="M2864" s="6">
        <v>0.63729603457565276</v>
      </c>
      <c r="N2864" s="4">
        <v>42.795643657969194</v>
      </c>
      <c r="O2864" s="4">
        <v>25697665.199999999</v>
      </c>
      <c r="P2864" s="4">
        <v>34757681.509999983</v>
      </c>
      <c r="Q2864" s="4">
        <v>17380570.399999999</v>
      </c>
      <c r="R2864" s="4">
        <v>17377111.109999992</v>
      </c>
    </row>
    <row r="2865" spans="1:18" ht="15" x14ac:dyDescent="0.2">
      <c r="A2865" s="1" t="str" cm="1">
        <f t="array" ref="A2865">_xlfn.LET(
  _xlpm.n, UPPER(TRIM(C2865)),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C2865
  )
)</f>
        <v>Unknown</v>
      </c>
      <c r="B2865" s="1" t="str" cm="1">
        <f t="array" ref="B2865">_xlfn.LET(
  _xlpm.n, UPPER(TRIM(C2865)),
  _xlfn.XLOOKUP(
    _xlpm.n,
    {"AUSTRALIA","NSW","VIC","QLD","SA","WA","TAS","NT","ACT","UNK"},
    {"AU","NSW","VIC","QLD","SA","WA","TAS","NT","ACT","UNK"},
    C2865
  )
)</f>
        <v>UNK</v>
      </c>
      <c r="C2865" s="1" t="s">
        <v>26</v>
      </c>
      <c r="D2865" s="11">
        <f t="shared" si="44"/>
        <v>43800</v>
      </c>
      <c r="E2865" s="1" t="s">
        <v>61</v>
      </c>
      <c r="F2865" s="1" t="s">
        <v>27</v>
      </c>
      <c r="G2865" s="4">
        <v>148</v>
      </c>
      <c r="H2865" s="5">
        <v>7546.6500000000015</v>
      </c>
      <c r="I2865" s="4">
        <v>129</v>
      </c>
      <c r="J2865" s="4">
        <v>19</v>
      </c>
      <c r="K2865" s="4">
        <v>6667.050000000002</v>
      </c>
      <c r="L2865" s="4">
        <v>879.6</v>
      </c>
      <c r="M2865" s="6">
        <v>0.8716216216216216</v>
      </c>
      <c r="N2865" s="4">
        <v>36.310526315789474</v>
      </c>
      <c r="O2865" s="4">
        <v>7464.3500000000022</v>
      </c>
      <c r="P2865" s="4">
        <v>8236.5500000000011</v>
      </c>
      <c r="Q2865" s="4">
        <v>6667.050000000002</v>
      </c>
      <c r="R2865" s="4">
        <v>1569.5</v>
      </c>
    </row>
    <row r="2866" spans="1:18" ht="15" x14ac:dyDescent="0.2">
      <c r="A2866" s="1" t="str" cm="1">
        <f t="array" ref="A2866">_xlfn.LET(
  _xlpm.n, UPPER(TRIM(C2866)),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C2866
  )
)</f>
        <v>Australia</v>
      </c>
      <c r="B2866" s="1" t="str" cm="1">
        <f t="array" ref="B2866">_xlfn.LET(
  _xlpm.n, UPPER(TRIM(C2866)),
  _xlfn.XLOOKUP(
    _xlpm.n,
    {"AUSTRALIA","NSW","VIC","QLD","SA","WA","TAS","NT","ACT","UNK"},
    {"AU","NSW","VIC","QLD","SA","WA","TAS","NT","ACT","UNK"},
    C2866
  )
)</f>
        <v>AU</v>
      </c>
      <c r="C2866" s="2" t="s">
        <v>15</v>
      </c>
      <c r="D2866" s="12">
        <f t="shared" si="44"/>
        <v>43800</v>
      </c>
      <c r="E2866" s="3" t="s">
        <v>61</v>
      </c>
      <c r="F2866" s="3" t="s">
        <v>28</v>
      </c>
      <c r="G2866" s="8">
        <v>622147</v>
      </c>
      <c r="H2866" s="9">
        <v>8557283.5500000082</v>
      </c>
      <c r="I2866" s="8">
        <v>619217</v>
      </c>
      <c r="J2866" s="8">
        <v>2930</v>
      </c>
      <c r="K2866" s="8">
        <v>8516445.1000000071</v>
      </c>
      <c r="L2866" s="8">
        <v>40838.450000000012</v>
      </c>
      <c r="M2866" s="10">
        <v>0.99529050208391268</v>
      </c>
      <c r="N2866" s="8">
        <v>8.4438395904436856</v>
      </c>
      <c r="O2866" s="8">
        <v>8554672.8000000082</v>
      </c>
      <c r="P2866" s="8">
        <v>8582024.0000000093</v>
      </c>
      <c r="Q2866" s="8">
        <v>8516445.1000000052</v>
      </c>
      <c r="R2866" s="8">
        <v>65578.900000000009</v>
      </c>
    </row>
    <row r="2867" spans="1:18" ht="15" x14ac:dyDescent="0.2">
      <c r="A2867" s="1" t="str" cm="1">
        <f t="array" ref="A2867">_xlfn.LET(
  _xlpm.n, UPPER(TRIM(C2867)),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C2867
  )
)</f>
        <v>New South Wales</v>
      </c>
      <c r="B2867" s="1" t="str" cm="1">
        <f t="array" ref="B2867">_xlfn.LET(
  _xlpm.n, UPPER(TRIM(C2867)),
  _xlfn.XLOOKUP(
    _xlpm.n,
    {"AUSTRALIA","NSW","VIC","QLD","SA","WA","TAS","NT","ACT","UNK"},
    {"AU","NSW","VIC","QLD","SA","WA","TAS","NT","ACT","UNK"},
    C2867
  )
)</f>
        <v>NSW</v>
      </c>
      <c r="C2867" s="1" t="s">
        <v>18</v>
      </c>
      <c r="D2867" s="11">
        <f t="shared" si="44"/>
        <v>43800</v>
      </c>
      <c r="E2867" s="1" t="s">
        <v>61</v>
      </c>
      <c r="F2867" s="1" t="s">
        <v>28</v>
      </c>
      <c r="G2867" s="4">
        <v>171047</v>
      </c>
      <c r="H2867" s="5">
        <v>2297314.3500000006</v>
      </c>
      <c r="I2867" s="4">
        <v>170365</v>
      </c>
      <c r="J2867" s="4">
        <v>682</v>
      </c>
      <c r="K2867" s="4">
        <v>2288077.2999999998</v>
      </c>
      <c r="L2867" s="4">
        <v>9237.0500000000011</v>
      </c>
      <c r="M2867" s="6">
        <v>0.99601279180576097</v>
      </c>
      <c r="N2867" s="4">
        <v>7.7910557184750751</v>
      </c>
      <c r="O2867" s="4">
        <v>2296434.1</v>
      </c>
      <c r="P2867" s="4">
        <v>2302627.8499999996</v>
      </c>
      <c r="Q2867" s="4">
        <v>2288077.2999999998</v>
      </c>
      <c r="R2867" s="4">
        <v>14550.55</v>
      </c>
    </row>
    <row r="2868" spans="1:18" ht="15" x14ac:dyDescent="0.2">
      <c r="A2868" s="1" t="str" cm="1">
        <f t="array" ref="A2868">_xlfn.LET(
  _xlpm.n, UPPER(TRIM(C2868)),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C2868
  )
)</f>
        <v>Victoria</v>
      </c>
      <c r="B2868" s="1" t="str" cm="1">
        <f t="array" ref="B2868">_xlfn.LET(
  _xlpm.n, UPPER(TRIM(C2868)),
  _xlfn.XLOOKUP(
    _xlpm.n,
    {"AUSTRALIA","NSW","VIC","QLD","SA","WA","TAS","NT","ACT","UNK"},
    {"AU","NSW","VIC","QLD","SA","WA","TAS","NT","ACT","UNK"},
    C2868
  )
)</f>
        <v>VIC</v>
      </c>
      <c r="C2868" s="1" t="s">
        <v>19</v>
      </c>
      <c r="D2868" s="11">
        <f t="shared" si="44"/>
        <v>43800</v>
      </c>
      <c r="E2868" s="1" t="s">
        <v>61</v>
      </c>
      <c r="F2868" s="1" t="s">
        <v>28</v>
      </c>
      <c r="G2868" s="4">
        <v>123996</v>
      </c>
      <c r="H2868" s="5">
        <v>1557036.5999999999</v>
      </c>
      <c r="I2868" s="4">
        <v>123242</v>
      </c>
      <c r="J2868" s="4">
        <v>754</v>
      </c>
      <c r="K2868" s="4">
        <v>1546194.7</v>
      </c>
      <c r="L2868" s="4">
        <v>10841.9</v>
      </c>
      <c r="M2868" s="6">
        <v>0.99391915868253811</v>
      </c>
      <c r="N2868" s="4">
        <v>14.7354774535809</v>
      </c>
      <c r="O2868" s="4">
        <v>1556407.4000000004</v>
      </c>
      <c r="P2868" s="4">
        <v>1568147.1500000001</v>
      </c>
      <c r="Q2868" s="4">
        <v>1546194.7</v>
      </c>
      <c r="R2868" s="4">
        <v>21952.449999999997</v>
      </c>
    </row>
    <row r="2869" spans="1:18" ht="15" x14ac:dyDescent="0.2">
      <c r="A2869" s="1" t="str" cm="1">
        <f t="array" ref="A2869">_xlfn.LET(
  _xlpm.n, UPPER(TRIM(C2869)),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C2869
  )
)</f>
        <v>Queensland</v>
      </c>
      <c r="B2869" s="1" t="str" cm="1">
        <f t="array" ref="B2869">_xlfn.LET(
  _xlpm.n, UPPER(TRIM(C2869)),
  _xlfn.XLOOKUP(
    _xlpm.n,
    {"AUSTRALIA","NSW","VIC","QLD","SA","WA","TAS","NT","ACT","UNK"},
    {"AU","NSW","VIC","QLD","SA","WA","TAS","NT","ACT","UNK"},
    C2869
  )
)</f>
        <v>QLD</v>
      </c>
      <c r="C2869" s="1" t="s">
        <v>20</v>
      </c>
      <c r="D2869" s="11">
        <f t="shared" si="44"/>
        <v>43800</v>
      </c>
      <c r="E2869" s="1" t="s">
        <v>61</v>
      </c>
      <c r="F2869" s="1" t="s">
        <v>28</v>
      </c>
      <c r="G2869" s="4">
        <v>147215</v>
      </c>
      <c r="H2869" s="5">
        <v>2103051</v>
      </c>
      <c r="I2869" s="4">
        <v>146706</v>
      </c>
      <c r="J2869" s="4">
        <v>509</v>
      </c>
      <c r="K2869" s="4">
        <v>2095994.9000000004</v>
      </c>
      <c r="L2869" s="4">
        <v>7056.0999999999985</v>
      </c>
      <c r="M2869" s="6">
        <v>0.99654247189484768</v>
      </c>
      <c r="N2869" s="4">
        <v>7.099115913555992</v>
      </c>
      <c r="O2869" s="4">
        <v>2102485.7999999993</v>
      </c>
      <c r="P2869" s="4">
        <v>2106664.4499999997</v>
      </c>
      <c r="Q2869" s="4">
        <v>2095994.9000000004</v>
      </c>
      <c r="R2869" s="4">
        <v>10669.550000000001</v>
      </c>
    </row>
    <row r="2870" spans="1:18" ht="15" x14ac:dyDescent="0.2">
      <c r="A2870" s="1" t="str" cm="1">
        <f t="array" ref="A2870">_xlfn.LET(
  _xlpm.n, UPPER(TRIM(C2870)),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C2870
  )
)</f>
        <v>South Australia</v>
      </c>
      <c r="B2870" s="1" t="str" cm="1">
        <f t="array" ref="B2870">_xlfn.LET(
  _xlpm.n, UPPER(TRIM(C2870)),
  _xlfn.XLOOKUP(
    _xlpm.n,
    {"AUSTRALIA","NSW","VIC","QLD","SA","WA","TAS","NT","ACT","UNK"},
    {"AU","NSW","VIC","QLD","SA","WA","TAS","NT","ACT","UNK"},
    C2870
  )
)</f>
        <v>SA</v>
      </c>
      <c r="C2870" s="1" t="s">
        <v>21</v>
      </c>
      <c r="D2870" s="11">
        <f t="shared" si="44"/>
        <v>43800</v>
      </c>
      <c r="E2870" s="1" t="s">
        <v>61</v>
      </c>
      <c r="F2870" s="1" t="s">
        <v>28</v>
      </c>
      <c r="G2870" s="4">
        <v>61018</v>
      </c>
      <c r="H2870" s="5">
        <v>784825.70000000007</v>
      </c>
      <c r="I2870" s="4">
        <v>60460</v>
      </c>
      <c r="J2870" s="4">
        <v>558</v>
      </c>
      <c r="K2870" s="4">
        <v>776917.90000000014</v>
      </c>
      <c r="L2870" s="4">
        <v>7907.8</v>
      </c>
      <c r="M2870" s="6">
        <v>0.99085515749450981</v>
      </c>
      <c r="N2870" s="4">
        <v>4.0180107526881725</v>
      </c>
      <c r="O2870" s="4">
        <v>784772.70000000007</v>
      </c>
      <c r="P2870" s="4">
        <v>787067.75000000023</v>
      </c>
      <c r="Q2870" s="4">
        <v>776917.90000000014</v>
      </c>
      <c r="R2870" s="4">
        <v>10149.849999999999</v>
      </c>
    </row>
    <row r="2871" spans="1:18" ht="15" x14ac:dyDescent="0.2">
      <c r="A2871" s="1" t="str" cm="1">
        <f t="array" ref="A2871">_xlfn.LET(
  _xlpm.n, UPPER(TRIM(C2871)),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C2871
  )
)</f>
        <v>Western Australia</v>
      </c>
      <c r="B2871" s="1" t="str" cm="1">
        <f t="array" ref="B2871">_xlfn.LET(
  _xlpm.n, UPPER(TRIM(C2871)),
  _xlfn.XLOOKUP(
    _xlpm.n,
    {"AUSTRALIA","NSW","VIC","QLD","SA","WA","TAS","NT","ACT","UNK"},
    {"AU","NSW","VIC","QLD","SA","WA","TAS","NT","ACT","UNK"},
    C2871
  )
)</f>
        <v>WA</v>
      </c>
      <c r="C2871" s="1" t="s">
        <v>22</v>
      </c>
      <c r="D2871" s="11">
        <f t="shared" si="44"/>
        <v>43800</v>
      </c>
      <c r="E2871" s="1" t="s">
        <v>61</v>
      </c>
      <c r="F2871" s="1" t="s">
        <v>28</v>
      </c>
      <c r="G2871" s="4">
        <v>69728</v>
      </c>
      <c r="H2871" s="5">
        <v>962001.10000000044</v>
      </c>
      <c r="I2871" s="4">
        <v>69390</v>
      </c>
      <c r="J2871" s="4">
        <v>338</v>
      </c>
      <c r="K2871" s="4">
        <v>957348.30000000028</v>
      </c>
      <c r="L2871" s="4">
        <v>4652.8</v>
      </c>
      <c r="M2871" s="6">
        <v>0.99515259293253788</v>
      </c>
      <c r="N2871" s="4">
        <v>7.0560650887573972</v>
      </c>
      <c r="O2871" s="4">
        <v>961575.20000000042</v>
      </c>
      <c r="P2871" s="4">
        <v>964386.05000000028</v>
      </c>
      <c r="Q2871" s="4">
        <v>957348.30000000028</v>
      </c>
      <c r="R2871" s="4">
        <v>7037.7499999999991</v>
      </c>
    </row>
    <row r="2872" spans="1:18" ht="15" x14ac:dyDescent="0.2">
      <c r="A2872" s="1" t="str" cm="1">
        <f t="array" ref="A2872">_xlfn.LET(
  _xlpm.n, UPPER(TRIM(C2872)),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C2872
  )
)</f>
        <v>Tasmania</v>
      </c>
      <c r="B2872" s="1" t="str" cm="1">
        <f t="array" ref="B2872">_xlfn.LET(
  _xlpm.n, UPPER(TRIM(C2872)),
  _xlfn.XLOOKUP(
    _xlpm.n,
    {"AUSTRALIA","NSW","VIC","QLD","SA","WA","TAS","NT","ACT","UNK"},
    {"AU","NSW","VIC","QLD","SA","WA","TAS","NT","ACT","UNK"},
    C2872
  )
)</f>
        <v>TAS</v>
      </c>
      <c r="C2872" s="1" t="s">
        <v>23</v>
      </c>
      <c r="D2872" s="11">
        <f t="shared" si="44"/>
        <v>43800</v>
      </c>
      <c r="E2872" s="1" t="s">
        <v>61</v>
      </c>
      <c r="F2872" s="1" t="s">
        <v>28</v>
      </c>
      <c r="G2872" s="4">
        <v>17112</v>
      </c>
      <c r="H2872" s="5">
        <v>215927.09999999998</v>
      </c>
      <c r="I2872" s="4">
        <v>17038</v>
      </c>
      <c r="J2872" s="4">
        <v>74</v>
      </c>
      <c r="K2872" s="4">
        <v>214967.29999999996</v>
      </c>
      <c r="L2872" s="4">
        <v>959.8</v>
      </c>
      <c r="M2872" s="6">
        <v>0.99567554932211311</v>
      </c>
      <c r="N2872" s="4">
        <v>0.98851351351351358</v>
      </c>
      <c r="O2872" s="4">
        <v>215869.89999999997</v>
      </c>
      <c r="P2872" s="4">
        <v>216000.24999999997</v>
      </c>
      <c r="Q2872" s="4">
        <v>214967.29999999996</v>
      </c>
      <c r="R2872" s="4">
        <v>1032.95</v>
      </c>
    </row>
    <row r="2873" spans="1:18" ht="15" x14ac:dyDescent="0.2">
      <c r="A2873" s="1" t="str" cm="1">
        <f t="array" ref="A2873">_xlfn.LET(
  _xlpm.n, UPPER(TRIM(C2873)),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C2873
  )
)</f>
        <v>Northern Territory</v>
      </c>
      <c r="B2873" s="1" t="str" cm="1">
        <f t="array" ref="B2873">_xlfn.LET(
  _xlpm.n, UPPER(TRIM(C2873)),
  _xlfn.XLOOKUP(
    _xlpm.n,
    {"AUSTRALIA","NSW","VIC","QLD","SA","WA","TAS","NT","ACT","UNK"},
    {"AU","NSW","VIC","QLD","SA","WA","TAS","NT","ACT","UNK"},
    C2873
  )
)</f>
        <v>NT</v>
      </c>
      <c r="C2873" s="1" t="s">
        <v>24</v>
      </c>
      <c r="D2873" s="11">
        <f t="shared" si="44"/>
        <v>43800</v>
      </c>
      <c r="E2873" s="1" t="s">
        <v>61</v>
      </c>
      <c r="F2873" s="1" t="s">
        <v>28</v>
      </c>
      <c r="G2873" s="4">
        <v>28601</v>
      </c>
      <c r="H2873" s="5">
        <v>594277.5</v>
      </c>
      <c r="I2873" s="4">
        <v>28590</v>
      </c>
      <c r="J2873" s="4">
        <v>11</v>
      </c>
      <c r="K2873" s="4">
        <v>594143.29999999993</v>
      </c>
      <c r="L2873" s="4">
        <v>134.19999999999999</v>
      </c>
      <c r="M2873" s="6">
        <v>0.99961539806300481</v>
      </c>
      <c r="N2873" s="4">
        <v>0</v>
      </c>
      <c r="O2873" s="4">
        <v>594277.5</v>
      </c>
      <c r="P2873" s="4">
        <v>594277.5</v>
      </c>
      <c r="Q2873" s="4">
        <v>594143.29999999993</v>
      </c>
      <c r="R2873" s="4">
        <v>134.19999999999999</v>
      </c>
    </row>
    <row r="2874" spans="1:18" ht="15" x14ac:dyDescent="0.2">
      <c r="A2874" s="1" t="str" cm="1">
        <f t="array" ref="A2874">_xlfn.LET(
  _xlpm.n, UPPER(TRIM(C2874)),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C2874
  )
)</f>
        <v>Australian Capital Territory</v>
      </c>
      <c r="B2874" s="1" t="str" cm="1">
        <f t="array" ref="B2874">_xlfn.LET(
  _xlpm.n, UPPER(TRIM(C2874)),
  _xlfn.XLOOKUP(
    _xlpm.n,
    {"AUSTRALIA","NSW","VIC","QLD","SA","WA","TAS","NT","ACT","UNK"},
    {"AU","NSW","VIC","QLD","SA","WA","TAS","NT","ACT","UNK"},
    C2874
  )
)</f>
        <v>ACT</v>
      </c>
      <c r="C2874" s="1" t="s">
        <v>25</v>
      </c>
      <c r="D2874" s="11">
        <f t="shared" si="44"/>
        <v>43800</v>
      </c>
      <c r="E2874" s="1" t="s">
        <v>61</v>
      </c>
      <c r="F2874" s="1" t="s">
        <v>28</v>
      </c>
      <c r="G2874" s="4">
        <v>3425</v>
      </c>
      <c r="H2874" s="5">
        <v>42777</v>
      </c>
      <c r="I2874" s="4">
        <v>3421</v>
      </c>
      <c r="J2874" s="4">
        <v>4</v>
      </c>
      <c r="K2874" s="4">
        <v>42728.200000000004</v>
      </c>
      <c r="L2874" s="4">
        <v>48.8</v>
      </c>
      <c r="M2874" s="6">
        <v>0.99883211678832118</v>
      </c>
      <c r="N2874" s="4">
        <v>0.7</v>
      </c>
      <c r="O2874" s="4">
        <v>42777</v>
      </c>
      <c r="P2874" s="4">
        <v>42779.8</v>
      </c>
      <c r="Q2874" s="4">
        <v>42728.200000000004</v>
      </c>
      <c r="R2874" s="4">
        <v>51.599999999999994</v>
      </c>
    </row>
    <row r="2875" spans="1:18" ht="15" x14ac:dyDescent="0.2">
      <c r="A2875" s="1" t="str" cm="1">
        <f t="array" ref="A2875">_xlfn.LET(
  _xlpm.n, UPPER(TRIM(C2875)),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C2875
  )
)</f>
        <v>Unknown</v>
      </c>
      <c r="B2875" s="1" t="str" cm="1">
        <f t="array" ref="B2875">_xlfn.LET(
  _xlpm.n, UPPER(TRIM(C2875)),
  _xlfn.XLOOKUP(
    _xlpm.n,
    {"AUSTRALIA","NSW","VIC","QLD","SA","WA","TAS","NT","ACT","UNK"},
    {"AU","NSW","VIC","QLD","SA","WA","TAS","NT","ACT","UNK"},
    C2875
  )
)</f>
        <v>UNK</v>
      </c>
      <c r="C2875" s="1" t="s">
        <v>26</v>
      </c>
      <c r="D2875" s="11">
        <f t="shared" si="44"/>
        <v>43800</v>
      </c>
      <c r="E2875" s="1" t="s">
        <v>61</v>
      </c>
      <c r="F2875" s="1" t="s">
        <v>28</v>
      </c>
      <c r="G2875" s="4">
        <v>5</v>
      </c>
      <c r="H2875" s="5">
        <v>73.199999999999989</v>
      </c>
      <c r="I2875" s="4">
        <v>5</v>
      </c>
      <c r="J2875" s="4">
        <v>0</v>
      </c>
      <c r="K2875" s="4">
        <v>73.199999999999989</v>
      </c>
      <c r="L2875" s="4">
        <v>0</v>
      </c>
      <c r="M2875" s="6">
        <v>1</v>
      </c>
      <c r="N2875" s="4" t="s">
        <v>32</v>
      </c>
      <c r="O2875" s="4">
        <v>73.199999999999989</v>
      </c>
      <c r="P2875" s="4">
        <v>73.199999999999989</v>
      </c>
      <c r="Q2875" s="4">
        <v>73.199999999999989</v>
      </c>
      <c r="R2875" s="4">
        <v>0</v>
      </c>
    </row>
    <row r="2876" spans="1:18" ht="15" x14ac:dyDescent="0.2">
      <c r="A2876" s="1" t="str" cm="1">
        <f t="array" ref="A2876">_xlfn.LET(
  _xlpm.n, UPPER(TRIM(C2876)),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C2876
  )
)</f>
        <v>Australia</v>
      </c>
      <c r="B2876" s="1" t="str" cm="1">
        <f t="array" ref="B2876">_xlfn.LET(
  _xlpm.n, UPPER(TRIM(C2876)),
  _xlfn.XLOOKUP(
    _xlpm.n,
    {"AUSTRALIA","NSW","VIC","QLD","SA","WA","TAS","NT","ACT","UNK"},
    {"AU","NSW","VIC","QLD","SA","WA","TAS","NT","ACT","UNK"},
    C2876
  )
)</f>
        <v>AU</v>
      </c>
      <c r="C2876" s="2" t="s">
        <v>15</v>
      </c>
      <c r="D2876" s="12">
        <f t="shared" si="44"/>
        <v>43800</v>
      </c>
      <c r="E2876" s="3" t="s">
        <v>61</v>
      </c>
      <c r="F2876" s="3" t="s">
        <v>29</v>
      </c>
      <c r="G2876" s="8">
        <v>3504319</v>
      </c>
      <c r="H2876" s="9">
        <v>270832730.8300001</v>
      </c>
      <c r="I2876" s="8">
        <v>2094927</v>
      </c>
      <c r="J2876" s="8">
        <v>1409392</v>
      </c>
      <c r="K2876" s="8">
        <v>139786672.10000008</v>
      </c>
      <c r="L2876" s="8">
        <v>131046058.72999986</v>
      </c>
      <c r="M2876" s="10">
        <v>0.59781287034656372</v>
      </c>
      <c r="N2876" s="8">
        <v>47.714755497405946</v>
      </c>
      <c r="O2876" s="8">
        <v>302565338.80000019</v>
      </c>
      <c r="P2876" s="8">
        <v>338081525.50999981</v>
      </c>
      <c r="Q2876" s="8">
        <v>139786672.10000008</v>
      </c>
      <c r="R2876" s="8">
        <v>198294853.41000018</v>
      </c>
    </row>
    <row r="2877" spans="1:18" ht="15" x14ac:dyDescent="0.2">
      <c r="A2877" s="1" t="str" cm="1">
        <f t="array" ref="A2877">_xlfn.LET(
  _xlpm.n, UPPER(TRIM(C2877)),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C2877
  )
)</f>
        <v>New South Wales</v>
      </c>
      <c r="B2877" s="1" t="str" cm="1">
        <f t="array" ref="B2877">_xlfn.LET(
  _xlpm.n, UPPER(TRIM(C2877)),
  _xlfn.XLOOKUP(
    _xlpm.n,
    {"AUSTRALIA","NSW","VIC","QLD","SA","WA","TAS","NT","ACT","UNK"},
    {"AU","NSW","VIC","QLD","SA","WA","TAS","NT","ACT","UNK"},
    C2877
  )
)</f>
        <v>NSW</v>
      </c>
      <c r="C2877" s="1" t="s">
        <v>18</v>
      </c>
      <c r="D2877" s="11">
        <f t="shared" si="44"/>
        <v>43800</v>
      </c>
      <c r="E2877" s="1" t="s">
        <v>61</v>
      </c>
      <c r="F2877" s="1" t="s">
        <v>29</v>
      </c>
      <c r="G2877" s="4">
        <v>1091982</v>
      </c>
      <c r="H2877" s="5">
        <v>82834010.279999956</v>
      </c>
      <c r="I2877" s="4">
        <v>641190</v>
      </c>
      <c r="J2877" s="4">
        <v>450792</v>
      </c>
      <c r="K2877" s="4">
        <v>42271161.000000007</v>
      </c>
      <c r="L2877" s="4">
        <v>40562849.279999986</v>
      </c>
      <c r="M2877" s="6">
        <v>0.58718000846167795</v>
      </c>
      <c r="N2877" s="4">
        <v>47.137801558146556</v>
      </c>
      <c r="O2877" s="4">
        <v>92308271.949999973</v>
      </c>
      <c r="P2877" s="4">
        <v>104083354.12</v>
      </c>
      <c r="Q2877" s="4">
        <v>42271161.000000007</v>
      </c>
      <c r="R2877" s="4">
        <v>61812193.120000042</v>
      </c>
    </row>
    <row r="2878" spans="1:18" ht="15" x14ac:dyDescent="0.2">
      <c r="A2878" s="1" t="str" cm="1">
        <f t="array" ref="A2878">_xlfn.LET(
  _xlpm.n, UPPER(TRIM(C2878)),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C2878
  )
)</f>
        <v>Victoria</v>
      </c>
      <c r="B2878" s="1" t="str" cm="1">
        <f t="array" ref="B2878">_xlfn.LET(
  _xlpm.n, UPPER(TRIM(C2878)),
  _xlfn.XLOOKUP(
    _xlpm.n,
    {"AUSTRALIA","NSW","VIC","QLD","SA","WA","TAS","NT","ACT","UNK"},
    {"AU","NSW","VIC","QLD","SA","WA","TAS","NT","ACT","UNK"},
    C2878
  )
)</f>
        <v>VIC</v>
      </c>
      <c r="C2878" s="1" t="s">
        <v>19</v>
      </c>
      <c r="D2878" s="11">
        <f t="shared" si="44"/>
        <v>43800</v>
      </c>
      <c r="E2878" s="1" t="s">
        <v>61</v>
      </c>
      <c r="F2878" s="1" t="s">
        <v>29</v>
      </c>
      <c r="G2878" s="4">
        <v>1018622</v>
      </c>
      <c r="H2878" s="5">
        <v>79241381.550000072</v>
      </c>
      <c r="I2878" s="4">
        <v>587114</v>
      </c>
      <c r="J2878" s="4">
        <v>431508</v>
      </c>
      <c r="K2878" s="4">
        <v>39127877.649999991</v>
      </c>
      <c r="L2878" s="4">
        <v>40113503.900000013</v>
      </c>
      <c r="M2878" s="6">
        <v>0.57638063972700371</v>
      </c>
      <c r="N2878" s="4">
        <v>47.78777294974833</v>
      </c>
      <c r="O2878" s="4">
        <v>88203603.800000027</v>
      </c>
      <c r="P2878" s="4">
        <v>99862187.87999998</v>
      </c>
      <c r="Q2878" s="4">
        <v>39127877.649999991</v>
      </c>
      <c r="R2878" s="4">
        <v>60734310.229999989</v>
      </c>
    </row>
    <row r="2879" spans="1:18" ht="15" x14ac:dyDescent="0.2">
      <c r="A2879" s="1" t="str" cm="1">
        <f t="array" ref="A2879">_xlfn.LET(
  _xlpm.n, UPPER(TRIM(C2879)),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C2879
  )
)</f>
        <v>Queensland</v>
      </c>
      <c r="B2879" s="1" t="str" cm="1">
        <f t="array" ref="B2879">_xlfn.LET(
  _xlpm.n, UPPER(TRIM(C2879)),
  _xlfn.XLOOKUP(
    _xlpm.n,
    {"AUSTRALIA","NSW","VIC","QLD","SA","WA","TAS","NT","ACT","UNK"},
    {"AU","NSW","VIC","QLD","SA","WA","TAS","NT","ACT","UNK"},
    C2879
  )
)</f>
        <v>QLD</v>
      </c>
      <c r="C2879" s="1" t="s">
        <v>20</v>
      </c>
      <c r="D2879" s="11">
        <f t="shared" si="44"/>
        <v>43800</v>
      </c>
      <c r="E2879" s="1" t="s">
        <v>61</v>
      </c>
      <c r="F2879" s="1" t="s">
        <v>29</v>
      </c>
      <c r="G2879" s="4">
        <v>710696</v>
      </c>
      <c r="H2879" s="5">
        <v>54628244.95000001</v>
      </c>
      <c r="I2879" s="4">
        <v>457911</v>
      </c>
      <c r="J2879" s="4">
        <v>252785</v>
      </c>
      <c r="K2879" s="4">
        <v>31011165.049999982</v>
      </c>
      <c r="L2879" s="4">
        <v>23617079.90000001</v>
      </c>
      <c r="M2879" s="6">
        <v>0.64431346173328685</v>
      </c>
      <c r="N2879" s="4">
        <v>46.993024150958334</v>
      </c>
      <c r="O2879" s="4">
        <v>61364715.95000001</v>
      </c>
      <c r="P2879" s="4">
        <v>66507376.560000017</v>
      </c>
      <c r="Q2879" s="4">
        <v>31011165.049999982</v>
      </c>
      <c r="R2879" s="4">
        <v>35496211.509999998</v>
      </c>
    </row>
    <row r="2880" spans="1:18" ht="15" x14ac:dyDescent="0.2">
      <c r="A2880" s="1" t="str" cm="1">
        <f t="array" ref="A2880">_xlfn.LET(
  _xlpm.n, UPPER(TRIM(C2880)),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C2880
  )
)</f>
        <v>South Australia</v>
      </c>
      <c r="B2880" s="1" t="str" cm="1">
        <f t="array" ref="B2880">_xlfn.LET(
  _xlpm.n, UPPER(TRIM(C2880)),
  _xlfn.XLOOKUP(
    _xlpm.n,
    {"AUSTRALIA","NSW","VIC","QLD","SA","WA","TAS","NT","ACT","UNK"},
    {"AU","NSW","VIC","QLD","SA","WA","TAS","NT","ACT","UNK"},
    C2880
  )
)</f>
        <v>SA</v>
      </c>
      <c r="C2880" s="1" t="s">
        <v>21</v>
      </c>
      <c r="D2880" s="11">
        <f t="shared" si="44"/>
        <v>43800</v>
      </c>
      <c r="E2880" s="1" t="s">
        <v>61</v>
      </c>
      <c r="F2880" s="1" t="s">
        <v>29</v>
      </c>
      <c r="G2880" s="4">
        <v>261364</v>
      </c>
      <c r="H2880" s="5">
        <v>19454671.199999984</v>
      </c>
      <c r="I2880" s="4">
        <v>180266</v>
      </c>
      <c r="J2880" s="4">
        <v>81098</v>
      </c>
      <c r="K2880" s="4">
        <v>11717517.949999999</v>
      </c>
      <c r="L2880" s="4">
        <v>7737153.2500000009</v>
      </c>
      <c r="M2880" s="6">
        <v>0.68971243170444285</v>
      </c>
      <c r="N2880" s="4">
        <v>46.452331376852676</v>
      </c>
      <c r="O2880" s="4">
        <v>22180042.500000015</v>
      </c>
      <c r="P2880" s="4">
        <v>23221862.370000008</v>
      </c>
      <c r="Q2880" s="4">
        <v>11717517.950000005</v>
      </c>
      <c r="R2880" s="4">
        <v>11504344.420000006</v>
      </c>
    </row>
    <row r="2881" spans="1:18" ht="15" x14ac:dyDescent="0.2">
      <c r="A2881" s="1" t="str" cm="1">
        <f t="array" ref="A2881">_xlfn.LET(
  _xlpm.n, UPPER(TRIM(C2881)),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C2881
  )
)</f>
        <v>Western Australia</v>
      </c>
      <c r="B2881" s="1" t="str" cm="1">
        <f t="array" ref="B2881">_xlfn.LET(
  _xlpm.n, UPPER(TRIM(C2881)),
  _xlfn.XLOOKUP(
    _xlpm.n,
    {"AUSTRALIA","NSW","VIC","QLD","SA","WA","TAS","NT","ACT","UNK"},
    {"AU","NSW","VIC","QLD","SA","WA","TAS","NT","ACT","UNK"},
    C2881
  )
)</f>
        <v>WA</v>
      </c>
      <c r="C2881" s="1" t="s">
        <v>22</v>
      </c>
      <c r="D2881" s="11">
        <f t="shared" si="44"/>
        <v>43800</v>
      </c>
      <c r="E2881" s="1" t="s">
        <v>61</v>
      </c>
      <c r="F2881" s="1" t="s">
        <v>29</v>
      </c>
      <c r="G2881" s="4">
        <v>313245</v>
      </c>
      <c r="H2881" s="5">
        <v>25338841.050000001</v>
      </c>
      <c r="I2881" s="4">
        <v>184680</v>
      </c>
      <c r="J2881" s="4">
        <v>128565</v>
      </c>
      <c r="K2881" s="4">
        <v>12364044.25</v>
      </c>
      <c r="L2881" s="4">
        <v>12974796.799999999</v>
      </c>
      <c r="M2881" s="6">
        <v>0.5895704640137911</v>
      </c>
      <c r="N2881" s="4">
        <v>51.725233306109757</v>
      </c>
      <c r="O2881" s="4">
        <v>28253426.350000009</v>
      </c>
      <c r="P2881" s="4">
        <v>31988895.669999994</v>
      </c>
      <c r="Q2881" s="4">
        <v>12364044.25</v>
      </c>
      <c r="R2881" s="4">
        <v>19624851.420000013</v>
      </c>
    </row>
    <row r="2882" spans="1:18" ht="15" x14ac:dyDescent="0.2">
      <c r="A2882" s="1" t="str" cm="1">
        <f t="array" ref="A2882">_xlfn.LET(
  _xlpm.n, UPPER(TRIM(C2882)),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C2882
  )
)</f>
        <v>Tasmania</v>
      </c>
      <c r="B2882" s="1" t="str" cm="1">
        <f t="array" ref="B2882">_xlfn.LET(
  _xlpm.n, UPPER(TRIM(C2882)),
  _xlfn.XLOOKUP(
    _xlpm.n,
    {"AUSTRALIA","NSW","VIC","QLD","SA","WA","TAS","NT","ACT","UNK"},
    {"AU","NSW","VIC","QLD","SA","WA","TAS","NT","ACT","UNK"},
    C2882
  )
)</f>
        <v>TAS</v>
      </c>
      <c r="C2882" s="1" t="s">
        <v>23</v>
      </c>
      <c r="D2882" s="11">
        <f t="shared" ref="D2882:D2945" si="45">_xlfn.LET(
  _xlpm.s, TRIM(E2882),
  _xlpm.y, VALUE(LEFT(_xlpm.s,4)),
  _xlpm.q, VALUE(MID(_xlpm.s, FIND("Q",_xlpm.s)+1, 1)),
  _xlpm.m, CHOOSE(_xlpm.q, 9,12,3,6),
  DATE(_xlpm.y + (_xlpm.q&gt;=3), _xlpm.m, 1)
)</f>
        <v>43800</v>
      </c>
      <c r="E2882" s="1" t="s">
        <v>61</v>
      </c>
      <c r="F2882" s="1" t="s">
        <v>29</v>
      </c>
      <c r="G2882" s="4">
        <v>63452</v>
      </c>
      <c r="H2882" s="5">
        <v>5213983.5999999968</v>
      </c>
      <c r="I2882" s="4">
        <v>28359</v>
      </c>
      <c r="J2882" s="4">
        <v>35093</v>
      </c>
      <c r="K2882" s="4">
        <v>2190792.0499999989</v>
      </c>
      <c r="L2882" s="4">
        <v>3023191.5500000007</v>
      </c>
      <c r="M2882" s="6">
        <v>0.4469362667843409</v>
      </c>
      <c r="N2882" s="4">
        <v>34.817122218106171</v>
      </c>
      <c r="O2882" s="4">
        <v>5916149.0500000007</v>
      </c>
      <c r="P2882" s="4">
        <v>6435820.8699999992</v>
      </c>
      <c r="Q2882" s="4">
        <v>2190792.0499999993</v>
      </c>
      <c r="R2882" s="4">
        <v>4245028.8199999975</v>
      </c>
    </row>
    <row r="2883" spans="1:18" ht="15" x14ac:dyDescent="0.2">
      <c r="A2883" s="1" t="str" cm="1">
        <f t="array" ref="A2883">_xlfn.LET(
  _xlpm.n, UPPER(TRIM(C2883)),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C2883
  )
)</f>
        <v>Northern Territory</v>
      </c>
      <c r="B2883" s="1" t="str" cm="1">
        <f t="array" ref="B2883">_xlfn.LET(
  _xlpm.n, UPPER(TRIM(C2883)),
  _xlfn.XLOOKUP(
    _xlpm.n,
    {"AUSTRALIA","NSW","VIC","QLD","SA","WA","TAS","NT","ACT","UNK"},
    {"AU","NSW","VIC","QLD","SA","WA","TAS","NT","ACT","UNK"},
    C2883
  )
)</f>
        <v>NT</v>
      </c>
      <c r="C2883" s="1" t="s">
        <v>24</v>
      </c>
      <c r="D2883" s="11">
        <f t="shared" si="45"/>
        <v>43800</v>
      </c>
      <c r="E2883" s="1" t="s">
        <v>61</v>
      </c>
      <c r="F2883" s="1" t="s">
        <v>29</v>
      </c>
      <c r="G2883" s="4">
        <v>10402</v>
      </c>
      <c r="H2883" s="5">
        <v>758236.85000000056</v>
      </c>
      <c r="I2883" s="4">
        <v>6889</v>
      </c>
      <c r="J2883" s="4">
        <v>3513</v>
      </c>
      <c r="K2883" s="4">
        <v>456108.80000000005</v>
      </c>
      <c r="L2883" s="4">
        <v>302128.04999999993</v>
      </c>
      <c r="M2883" s="6">
        <v>0.66227648529129013</v>
      </c>
      <c r="N2883" s="4">
        <v>55.849424992883577</v>
      </c>
      <c r="O2883" s="4">
        <v>865363.89999999991</v>
      </c>
      <c r="P2883" s="4">
        <v>954435.88000000035</v>
      </c>
      <c r="Q2883" s="4">
        <v>456108.80000000005</v>
      </c>
      <c r="R2883" s="4">
        <v>498327.07999999996</v>
      </c>
    </row>
    <row r="2884" spans="1:18" ht="15" x14ac:dyDescent="0.2">
      <c r="A2884" s="1" t="str" cm="1">
        <f t="array" ref="A2884">_xlfn.LET(
  _xlpm.n, UPPER(TRIM(C2884)),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C2884
  )
)</f>
        <v>Australian Capital Territory</v>
      </c>
      <c r="B2884" s="1" t="str" cm="1">
        <f t="array" ref="B2884">_xlfn.LET(
  _xlpm.n, UPPER(TRIM(C2884)),
  _xlfn.XLOOKUP(
    _xlpm.n,
    {"AUSTRALIA","NSW","VIC","QLD","SA","WA","TAS","NT","ACT","UNK"},
    {"AU","NSW","VIC","QLD","SA","WA","TAS","NT","ACT","UNK"},
    C2884
  )
)</f>
        <v>ACT</v>
      </c>
      <c r="C2884" s="1" t="s">
        <v>25</v>
      </c>
      <c r="D2884" s="11">
        <f t="shared" si="45"/>
        <v>43800</v>
      </c>
      <c r="E2884" s="1" t="s">
        <v>61</v>
      </c>
      <c r="F2884" s="1" t="s">
        <v>29</v>
      </c>
      <c r="G2884" s="4">
        <v>34553</v>
      </c>
      <c r="H2884" s="5">
        <v>3363199.9499999988</v>
      </c>
      <c r="I2884" s="4">
        <v>8515</v>
      </c>
      <c r="J2884" s="4">
        <v>26038</v>
      </c>
      <c r="K2884" s="4">
        <v>647843.95000000007</v>
      </c>
      <c r="L2884" s="4">
        <v>2715355.9999999991</v>
      </c>
      <c r="M2884" s="6">
        <v>0.24643301594651695</v>
      </c>
      <c r="N2884" s="4">
        <v>63.915462401106062</v>
      </c>
      <c r="O2884" s="4">
        <v>3473575.55</v>
      </c>
      <c r="P2884" s="4">
        <v>5027430.7600000016</v>
      </c>
      <c r="Q2884" s="4">
        <v>647843.95000000007</v>
      </c>
      <c r="R2884" s="4">
        <v>4379586.8099999987</v>
      </c>
    </row>
    <row r="2885" spans="1:18" ht="15" x14ac:dyDescent="0.2">
      <c r="A2885" s="1" t="str" cm="1">
        <f t="array" ref="A2885">_xlfn.LET(
  _xlpm.n, UPPER(TRIM(C2885)),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C2885
  )
)</f>
        <v>Unknown</v>
      </c>
      <c r="B2885" s="1" t="str" cm="1">
        <f t="array" ref="B2885">_xlfn.LET(
  _xlpm.n, UPPER(TRIM(C2885)),
  _xlfn.XLOOKUP(
    _xlpm.n,
    {"AUSTRALIA","NSW","VIC","QLD","SA","WA","TAS","NT","ACT","UNK"},
    {"AU","NSW","VIC","QLD","SA","WA","TAS","NT","ACT","UNK"},
    C2885
  )
)</f>
        <v>UNK</v>
      </c>
      <c r="C2885" s="1" t="s">
        <v>26</v>
      </c>
      <c r="D2885" s="11">
        <f t="shared" si="45"/>
        <v>43800</v>
      </c>
      <c r="E2885" s="1" t="s">
        <v>61</v>
      </c>
      <c r="F2885" s="1" t="s">
        <v>29</v>
      </c>
      <c r="G2885" s="4">
        <v>3</v>
      </c>
      <c r="H2885" s="5">
        <v>161.39999999999998</v>
      </c>
      <c r="I2885" s="4">
        <v>3</v>
      </c>
      <c r="J2885" s="4">
        <v>0</v>
      </c>
      <c r="K2885" s="4">
        <v>161.39999999999998</v>
      </c>
      <c r="L2885" s="4">
        <v>0</v>
      </c>
      <c r="M2885" s="6">
        <v>1</v>
      </c>
      <c r="N2885" s="4" t="s">
        <v>32</v>
      </c>
      <c r="O2885" s="4">
        <v>189.75</v>
      </c>
      <c r="P2885" s="4">
        <v>161.39999999999998</v>
      </c>
      <c r="Q2885" s="4">
        <v>161.39999999999998</v>
      </c>
      <c r="R2885" s="4">
        <v>0</v>
      </c>
    </row>
    <row r="2886" spans="1:18" ht="15" x14ac:dyDescent="0.2">
      <c r="A2886" s="1" t="str" cm="1">
        <f t="array" ref="A2886">_xlfn.LET(
  _xlpm.n, UPPER(TRIM(C2886)),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C2886
  )
)</f>
        <v>Australia</v>
      </c>
      <c r="B2886" s="1" t="str" cm="1">
        <f t="array" ref="B2886">_xlfn.LET(
  _xlpm.n, UPPER(TRIM(C2886)),
  _xlfn.XLOOKUP(
    _xlpm.n,
    {"AUSTRALIA","NSW","VIC","QLD","SA","WA","TAS","NT","ACT","UNK"},
    {"AU","NSW","VIC","QLD","SA","WA","TAS","NT","ACT","UNK"},
    C2886
  )
)</f>
        <v>AU</v>
      </c>
      <c r="C2886" s="2" t="s">
        <v>15</v>
      </c>
      <c r="D2886" s="12">
        <f t="shared" si="45"/>
        <v>43800</v>
      </c>
      <c r="E2886" s="3" t="s">
        <v>61</v>
      </c>
      <c r="F2886" s="3" t="s">
        <v>30</v>
      </c>
      <c r="G2886" s="8">
        <v>8291521</v>
      </c>
      <c r="H2886" s="9">
        <v>700765938.40000439</v>
      </c>
      <c r="I2886" s="8">
        <v>2611940</v>
      </c>
      <c r="J2886" s="8">
        <v>5679581</v>
      </c>
      <c r="K2886" s="8">
        <v>225915063.49999931</v>
      </c>
      <c r="L2886" s="8">
        <v>474850874.90000051</v>
      </c>
      <c r="M2886" s="10">
        <v>0.31501337330026663</v>
      </c>
      <c r="N2886" s="8">
        <v>78.484334900797876</v>
      </c>
      <c r="O2886" s="8">
        <v>770198569.36999953</v>
      </c>
      <c r="P2886" s="8">
        <v>1094823996.3400011</v>
      </c>
      <c r="Q2886" s="8">
        <v>225915063.49999931</v>
      </c>
      <c r="R2886" s="8">
        <v>868908932.8399986</v>
      </c>
    </row>
    <row r="2887" spans="1:18" ht="15" x14ac:dyDescent="0.2">
      <c r="A2887" s="1" t="str" cm="1">
        <f t="array" ref="A2887">_xlfn.LET(
  _xlpm.n, UPPER(TRIM(C2887)),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C2887
  )
)</f>
        <v>New South Wales</v>
      </c>
      <c r="B2887" s="1" t="str" cm="1">
        <f t="array" ref="B2887">_xlfn.LET(
  _xlpm.n, UPPER(TRIM(C2887)),
  _xlfn.XLOOKUP(
    _xlpm.n,
    {"AUSTRALIA","NSW","VIC","QLD","SA","WA","TAS","NT","ACT","UNK"},
    {"AU","NSW","VIC","QLD","SA","WA","TAS","NT","ACT","UNK"},
    C2887
  )
)</f>
        <v>NSW</v>
      </c>
      <c r="C2887" s="1" t="s">
        <v>18</v>
      </c>
      <c r="D2887" s="11">
        <f t="shared" si="45"/>
        <v>43800</v>
      </c>
      <c r="E2887" s="1" t="s">
        <v>61</v>
      </c>
      <c r="F2887" s="1" t="s">
        <v>30</v>
      </c>
      <c r="G2887" s="4">
        <v>2877070</v>
      </c>
      <c r="H2887" s="5">
        <v>252451307.74999964</v>
      </c>
      <c r="I2887" s="4">
        <v>1026800</v>
      </c>
      <c r="J2887" s="4">
        <v>1850270</v>
      </c>
      <c r="K2887" s="4">
        <v>90631628.300000042</v>
      </c>
      <c r="L2887" s="4">
        <v>161819679.44999993</v>
      </c>
      <c r="M2887" s="6">
        <v>0.35689086466439818</v>
      </c>
      <c r="N2887" s="4">
        <v>86.005278639241141</v>
      </c>
      <c r="O2887" s="4">
        <v>273591087.76999998</v>
      </c>
      <c r="P2887" s="4">
        <v>393905536.84999925</v>
      </c>
      <c r="Q2887" s="4">
        <v>90631628.300000042</v>
      </c>
      <c r="R2887" s="4">
        <v>303273908.54999977</v>
      </c>
    </row>
    <row r="2888" spans="1:18" ht="15" x14ac:dyDescent="0.2">
      <c r="A2888" s="1" t="str" cm="1">
        <f t="array" ref="A2888">_xlfn.LET(
  _xlpm.n, UPPER(TRIM(C2888)),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C2888
  )
)</f>
        <v>Victoria</v>
      </c>
      <c r="B2888" s="1" t="str" cm="1">
        <f t="array" ref="B2888">_xlfn.LET(
  _xlpm.n, UPPER(TRIM(C2888)),
  _xlfn.XLOOKUP(
    _xlpm.n,
    {"AUSTRALIA","NSW","VIC","QLD","SA","WA","TAS","NT","ACT","UNK"},
    {"AU","NSW","VIC","QLD","SA","WA","TAS","NT","ACT","UNK"},
    C2888
  )
)</f>
        <v>VIC</v>
      </c>
      <c r="C2888" s="1" t="s">
        <v>19</v>
      </c>
      <c r="D2888" s="11">
        <f t="shared" si="45"/>
        <v>43800</v>
      </c>
      <c r="E2888" s="1" t="s">
        <v>61</v>
      </c>
      <c r="F2888" s="1" t="s">
        <v>30</v>
      </c>
      <c r="G2888" s="4">
        <v>2362990</v>
      </c>
      <c r="H2888" s="5">
        <v>199972941.63999999</v>
      </c>
      <c r="I2888" s="4">
        <v>734810</v>
      </c>
      <c r="J2888" s="4">
        <v>1628180</v>
      </c>
      <c r="K2888" s="4">
        <v>64107021.04999999</v>
      </c>
      <c r="L2888" s="4">
        <v>135865920.58999982</v>
      </c>
      <c r="M2888" s="6">
        <v>0.31096619113919227</v>
      </c>
      <c r="N2888" s="4">
        <v>73.384617435934231</v>
      </c>
      <c r="O2888" s="4">
        <v>221350867.45000005</v>
      </c>
      <c r="P2888" s="4">
        <v>307042183.08999991</v>
      </c>
      <c r="Q2888" s="4">
        <v>64107021.04999999</v>
      </c>
      <c r="R2888" s="4">
        <v>242935162.0399999</v>
      </c>
    </row>
    <row r="2889" spans="1:18" ht="15" x14ac:dyDescent="0.2">
      <c r="A2889" s="1" t="str" cm="1">
        <f t="array" ref="A2889">_xlfn.LET(
  _xlpm.n, UPPER(TRIM(C2889)),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C2889
  )
)</f>
        <v>Queensland</v>
      </c>
      <c r="B2889" s="1" t="str" cm="1">
        <f t="array" ref="B2889">_xlfn.LET(
  _xlpm.n, UPPER(TRIM(C2889)),
  _xlfn.XLOOKUP(
    _xlpm.n,
    {"AUSTRALIA","NSW","VIC","QLD","SA","WA","TAS","NT","ACT","UNK"},
    {"AU","NSW","VIC","QLD","SA","WA","TAS","NT","ACT","UNK"},
    C2889
  )
)</f>
        <v>QLD</v>
      </c>
      <c r="C2889" s="1" t="s">
        <v>20</v>
      </c>
      <c r="D2889" s="11">
        <f t="shared" si="45"/>
        <v>43800</v>
      </c>
      <c r="E2889" s="1" t="s">
        <v>61</v>
      </c>
      <c r="F2889" s="1" t="s">
        <v>30</v>
      </c>
      <c r="G2889" s="4">
        <v>1523987</v>
      </c>
      <c r="H2889" s="5">
        <v>126137519.12000003</v>
      </c>
      <c r="I2889" s="4">
        <v>418650</v>
      </c>
      <c r="J2889" s="4">
        <v>1105337</v>
      </c>
      <c r="K2889" s="4">
        <v>35557946.100000009</v>
      </c>
      <c r="L2889" s="4">
        <v>90579573.02000007</v>
      </c>
      <c r="M2889" s="6">
        <v>0.27470706771120751</v>
      </c>
      <c r="N2889" s="4">
        <v>77.722576492131751</v>
      </c>
      <c r="O2889" s="4">
        <v>139227929.55000007</v>
      </c>
      <c r="P2889" s="4">
        <v>199664831.68999991</v>
      </c>
      <c r="Q2889" s="4">
        <v>35557946.100000009</v>
      </c>
      <c r="R2889" s="4">
        <v>164106885.59000003</v>
      </c>
    </row>
    <row r="2890" spans="1:18" ht="15" x14ac:dyDescent="0.2">
      <c r="A2890" s="1" t="str" cm="1">
        <f t="array" ref="A2890">_xlfn.LET(
  _xlpm.n, UPPER(TRIM(C2890)),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C2890
  )
)</f>
        <v>South Australia</v>
      </c>
      <c r="B2890" s="1" t="str" cm="1">
        <f t="array" ref="B2890">_xlfn.LET(
  _xlpm.n, UPPER(TRIM(C2890)),
  _xlfn.XLOOKUP(
    _xlpm.n,
    {"AUSTRALIA","NSW","VIC","QLD","SA","WA","TAS","NT","ACT","UNK"},
    {"AU","NSW","VIC","QLD","SA","WA","TAS","NT","ACT","UNK"},
    C2890
  )
)</f>
        <v>SA</v>
      </c>
      <c r="C2890" s="1" t="s">
        <v>21</v>
      </c>
      <c r="D2890" s="11">
        <f t="shared" si="45"/>
        <v>43800</v>
      </c>
      <c r="E2890" s="1" t="s">
        <v>61</v>
      </c>
      <c r="F2890" s="1" t="s">
        <v>30</v>
      </c>
      <c r="G2890" s="4">
        <v>573040</v>
      </c>
      <c r="H2890" s="5">
        <v>45483616.640000023</v>
      </c>
      <c r="I2890" s="4">
        <v>191902</v>
      </c>
      <c r="J2890" s="4">
        <v>381138</v>
      </c>
      <c r="K2890" s="4">
        <v>16152593.899999997</v>
      </c>
      <c r="L2890" s="4">
        <v>29331022.739999987</v>
      </c>
      <c r="M2890" s="6">
        <v>0.33488412676252965</v>
      </c>
      <c r="N2890" s="4">
        <v>62.474834834956802</v>
      </c>
      <c r="O2890" s="4">
        <v>51530196.209999979</v>
      </c>
      <c r="P2890" s="4">
        <v>68564866.060000017</v>
      </c>
      <c r="Q2890" s="4">
        <v>16152593.899999997</v>
      </c>
      <c r="R2890" s="4">
        <v>52412272.160000004</v>
      </c>
    </row>
    <row r="2891" spans="1:18" ht="15" x14ac:dyDescent="0.2">
      <c r="A2891" s="1" t="str" cm="1">
        <f t="array" ref="A2891">_xlfn.LET(
  _xlpm.n, UPPER(TRIM(C2891)),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C2891
  )
)</f>
        <v>Western Australia</v>
      </c>
      <c r="B2891" s="1" t="str" cm="1">
        <f t="array" ref="B2891">_xlfn.LET(
  _xlpm.n, UPPER(TRIM(C2891)),
  _xlfn.XLOOKUP(
    _xlpm.n,
    {"AUSTRALIA","NSW","VIC","QLD","SA","WA","TAS","NT","ACT","UNK"},
    {"AU","NSW","VIC","QLD","SA","WA","TAS","NT","ACT","UNK"},
    C2891
  )
)</f>
        <v>WA</v>
      </c>
      <c r="C2891" s="1" t="s">
        <v>22</v>
      </c>
      <c r="D2891" s="11">
        <f t="shared" si="45"/>
        <v>43800</v>
      </c>
      <c r="E2891" s="1" t="s">
        <v>61</v>
      </c>
      <c r="F2891" s="1" t="s">
        <v>30</v>
      </c>
      <c r="G2891" s="4">
        <v>658662</v>
      </c>
      <c r="H2891" s="5">
        <v>52598903.100000039</v>
      </c>
      <c r="I2891" s="4">
        <v>149548</v>
      </c>
      <c r="J2891" s="4">
        <v>509114</v>
      </c>
      <c r="K2891" s="4">
        <v>11706420.950000001</v>
      </c>
      <c r="L2891" s="4">
        <v>40892482.150000066</v>
      </c>
      <c r="M2891" s="6">
        <v>0.22704816734531519</v>
      </c>
      <c r="N2891" s="4">
        <v>78.343644976253643</v>
      </c>
      <c r="O2891" s="4">
        <v>58039195.690000005</v>
      </c>
      <c r="P2891" s="4">
        <v>87307716.030000061</v>
      </c>
      <c r="Q2891" s="4">
        <v>11706420.950000001</v>
      </c>
      <c r="R2891" s="4">
        <v>75601295.080000058</v>
      </c>
    </row>
    <row r="2892" spans="1:18" ht="15" x14ac:dyDescent="0.2">
      <c r="A2892" s="1" t="str" cm="1">
        <f t="array" ref="A2892">_xlfn.LET(
  _xlpm.n, UPPER(TRIM(C2892)),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C2892
  )
)</f>
        <v>Tasmania</v>
      </c>
      <c r="B2892" s="1" t="str" cm="1">
        <f t="array" ref="B2892">_xlfn.LET(
  _xlpm.n, UPPER(TRIM(C2892)),
  _xlfn.XLOOKUP(
    _xlpm.n,
    {"AUSTRALIA","NSW","VIC","QLD","SA","WA","TAS","NT","ACT","UNK"},
    {"AU","NSW","VIC","QLD","SA","WA","TAS","NT","ACT","UNK"},
    C2892
  )
)</f>
        <v>TAS</v>
      </c>
      <c r="C2892" s="1" t="s">
        <v>23</v>
      </c>
      <c r="D2892" s="11">
        <f t="shared" si="45"/>
        <v>43800</v>
      </c>
      <c r="E2892" s="1" t="s">
        <v>61</v>
      </c>
      <c r="F2892" s="1" t="s">
        <v>30</v>
      </c>
      <c r="G2892" s="4">
        <v>162825</v>
      </c>
      <c r="H2892" s="5">
        <v>12333514.390000012</v>
      </c>
      <c r="I2892" s="4">
        <v>52421</v>
      </c>
      <c r="J2892" s="4">
        <v>110404</v>
      </c>
      <c r="K2892" s="4">
        <v>4438986.549999998</v>
      </c>
      <c r="L2892" s="4">
        <v>7894527.8399999952</v>
      </c>
      <c r="M2892" s="6">
        <v>0.3219468754798096</v>
      </c>
      <c r="N2892" s="4">
        <v>64.568037744730319</v>
      </c>
      <c r="O2892" s="4">
        <v>14157958.999999993</v>
      </c>
      <c r="P2892" s="4">
        <v>18679124.060000006</v>
      </c>
      <c r="Q2892" s="4">
        <v>4438986.5499999952</v>
      </c>
      <c r="R2892" s="4">
        <v>14240137.510000002</v>
      </c>
    </row>
    <row r="2893" spans="1:18" ht="15" x14ac:dyDescent="0.2">
      <c r="A2893" s="1" t="str" cm="1">
        <f t="array" ref="A2893">_xlfn.LET(
  _xlpm.n, UPPER(TRIM(C2893)),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C2893
  )
)</f>
        <v>Northern Territory</v>
      </c>
      <c r="B2893" s="1" t="str" cm="1">
        <f t="array" ref="B2893">_xlfn.LET(
  _xlpm.n, UPPER(TRIM(C2893)),
  _xlfn.XLOOKUP(
    _xlpm.n,
    {"AUSTRALIA","NSW","VIC","QLD","SA","WA","TAS","NT","ACT","UNK"},
    {"AU","NSW","VIC","QLD","SA","WA","TAS","NT","ACT","UNK"},
    C2893
  )
)</f>
        <v>NT</v>
      </c>
      <c r="C2893" s="1" t="s">
        <v>24</v>
      </c>
      <c r="D2893" s="11">
        <f t="shared" si="45"/>
        <v>43800</v>
      </c>
      <c r="E2893" s="1" t="s">
        <v>61</v>
      </c>
      <c r="F2893" s="1" t="s">
        <v>30</v>
      </c>
      <c r="G2893" s="4">
        <v>25647</v>
      </c>
      <c r="H2893" s="5">
        <v>2038138.9000000013</v>
      </c>
      <c r="I2893" s="4">
        <v>8950</v>
      </c>
      <c r="J2893" s="4">
        <v>16697</v>
      </c>
      <c r="K2893" s="4">
        <v>809506.34999999939</v>
      </c>
      <c r="L2893" s="4">
        <v>1228632.5500000003</v>
      </c>
      <c r="M2893" s="6">
        <v>0.34896869029516125</v>
      </c>
      <c r="N2893" s="4">
        <v>91.415489061120397</v>
      </c>
      <c r="O2893" s="4">
        <v>2371097.649999998</v>
      </c>
      <c r="P2893" s="4">
        <v>3304623.9499999997</v>
      </c>
      <c r="Q2893" s="4">
        <v>809506.34999999939</v>
      </c>
      <c r="R2893" s="4">
        <v>2495117.5999999992</v>
      </c>
    </row>
    <row r="2894" spans="1:18" ht="15" x14ac:dyDescent="0.2">
      <c r="A2894" s="1" t="str" cm="1">
        <f t="array" ref="A2894">_xlfn.LET(
  _xlpm.n, UPPER(TRIM(C2894)),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C2894
  )
)</f>
        <v>Australian Capital Territory</v>
      </c>
      <c r="B2894" s="1" t="str" cm="1">
        <f t="array" ref="B2894">_xlfn.LET(
  _xlpm.n, UPPER(TRIM(C2894)),
  _xlfn.XLOOKUP(
    _xlpm.n,
    {"AUSTRALIA","NSW","VIC","QLD","SA","WA","TAS","NT","ACT","UNK"},
    {"AU","NSW","VIC","QLD","SA","WA","TAS","NT","ACT","UNK"},
    C2894
  )
)</f>
        <v>ACT</v>
      </c>
      <c r="C2894" s="1" t="s">
        <v>25</v>
      </c>
      <c r="D2894" s="11">
        <f t="shared" si="45"/>
        <v>43800</v>
      </c>
      <c r="E2894" s="1" t="s">
        <v>61</v>
      </c>
      <c r="F2894" s="1" t="s">
        <v>30</v>
      </c>
      <c r="G2894" s="4">
        <v>107285</v>
      </c>
      <c r="H2894" s="5">
        <v>9748306.4099999964</v>
      </c>
      <c r="I2894" s="4">
        <v>28854</v>
      </c>
      <c r="J2894" s="4">
        <v>78431</v>
      </c>
      <c r="K2894" s="4">
        <v>2510569.9000000018</v>
      </c>
      <c r="L2894" s="4">
        <v>7237736.5100000016</v>
      </c>
      <c r="M2894" s="6">
        <v>0.26894719671901945</v>
      </c>
      <c r="N2894" s="4">
        <v>93.046980594430849</v>
      </c>
      <c r="O2894" s="4">
        <v>9928682.7999999989</v>
      </c>
      <c r="P2894" s="4">
        <v>16352976.209999997</v>
      </c>
      <c r="Q2894" s="4">
        <v>2510569.9000000004</v>
      </c>
      <c r="R2894" s="4">
        <v>13842406.310000002</v>
      </c>
    </row>
    <row r="2895" spans="1:18" ht="15" x14ac:dyDescent="0.2">
      <c r="A2895" s="1" t="str" cm="1">
        <f t="array" ref="A2895">_xlfn.LET(
  _xlpm.n, UPPER(TRIM(C2895)),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C2895
  )
)</f>
        <v>Unknown</v>
      </c>
      <c r="B2895" s="1" t="str" cm="1">
        <f t="array" ref="B2895">_xlfn.LET(
  _xlpm.n, UPPER(TRIM(C2895)),
  _xlfn.XLOOKUP(
    _xlpm.n,
    {"AUSTRALIA","NSW","VIC","QLD","SA","WA","TAS","NT","ACT","UNK"},
    {"AU","NSW","VIC","QLD","SA","WA","TAS","NT","ACT","UNK"},
    C2895
  )
)</f>
        <v>UNK</v>
      </c>
      <c r="C2895" s="1" t="s">
        <v>26</v>
      </c>
      <c r="D2895" s="11">
        <f t="shared" si="45"/>
        <v>43800</v>
      </c>
      <c r="E2895" s="1" t="s">
        <v>61</v>
      </c>
      <c r="F2895" s="1" t="s">
        <v>30</v>
      </c>
      <c r="G2895" s="4">
        <v>15</v>
      </c>
      <c r="H2895" s="5">
        <v>1690.45</v>
      </c>
      <c r="I2895" s="4">
        <v>5</v>
      </c>
      <c r="J2895" s="4">
        <v>10</v>
      </c>
      <c r="K2895" s="4">
        <v>390.4</v>
      </c>
      <c r="L2895" s="4">
        <v>1300.05</v>
      </c>
      <c r="M2895" s="6">
        <v>0.33333333333333331</v>
      </c>
      <c r="N2895" s="4">
        <v>36.043750000000003</v>
      </c>
      <c r="O2895" s="4">
        <v>1553.25</v>
      </c>
      <c r="P2895" s="4">
        <v>2138.4</v>
      </c>
      <c r="Q2895" s="4">
        <v>390.4</v>
      </c>
      <c r="R2895" s="4">
        <v>1748</v>
      </c>
    </row>
    <row r="2896" spans="1:18" ht="15" x14ac:dyDescent="0.2">
      <c r="A2896" s="1" t="str" cm="1">
        <f t="array" ref="A2896">_xlfn.LET(
  _xlpm.n, UPPER(TRIM(C2896)),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C2896
  )
)</f>
        <v>Australia</v>
      </c>
      <c r="B2896" s="1" t="str" cm="1">
        <f t="array" ref="B2896">_xlfn.LET(
  _xlpm.n, UPPER(TRIM(C2896)),
  _xlfn.XLOOKUP(
    _xlpm.n,
    {"AUSTRALIA","NSW","VIC","QLD","SA","WA","TAS","NT","ACT","UNK"},
    {"AU","NSW","VIC","QLD","SA","WA","TAS","NT","ACT","UNK"},
    C2896
  )
)</f>
        <v>AU</v>
      </c>
      <c r="C2896" s="2" t="s">
        <v>15</v>
      </c>
      <c r="D2896" s="12">
        <f t="shared" si="45"/>
        <v>43800</v>
      </c>
      <c r="E2896" s="3" t="s">
        <v>61</v>
      </c>
      <c r="F2896" s="3" t="s">
        <v>31</v>
      </c>
      <c r="G2896" s="8">
        <v>480481</v>
      </c>
      <c r="H2896" s="9">
        <v>45443338.309999987</v>
      </c>
      <c r="I2896" s="8">
        <v>286528</v>
      </c>
      <c r="J2896" s="8">
        <v>193953</v>
      </c>
      <c r="K2896" s="8">
        <v>13995770.950000007</v>
      </c>
      <c r="L2896" s="8">
        <v>31447567.359999996</v>
      </c>
      <c r="M2896" s="10">
        <v>0.59633575521196469</v>
      </c>
      <c r="N2896" s="8">
        <v>240.67954873764626</v>
      </c>
      <c r="O2896" s="8">
        <v>50426316.699999981</v>
      </c>
      <c r="P2896" s="8">
        <v>106654713.63000001</v>
      </c>
      <c r="Q2896" s="8">
        <v>13995770.950000007</v>
      </c>
      <c r="R2896" s="8">
        <v>92658942.679999992</v>
      </c>
    </row>
    <row r="2897" spans="1:18" ht="15" x14ac:dyDescent="0.2">
      <c r="A2897" s="1" t="str" cm="1">
        <f t="array" ref="A2897">_xlfn.LET(
  _xlpm.n, UPPER(TRIM(C2897)),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C2897
  )
)</f>
        <v>New South Wales</v>
      </c>
      <c r="B2897" s="1" t="str" cm="1">
        <f t="array" ref="B2897">_xlfn.LET(
  _xlpm.n, UPPER(TRIM(C2897)),
  _xlfn.XLOOKUP(
    _xlpm.n,
    {"AUSTRALIA","NSW","VIC","QLD","SA","WA","TAS","NT","ACT","UNK"},
    {"AU","NSW","VIC","QLD","SA","WA","TAS","NT","ACT","UNK"},
    C2897
  )
)</f>
        <v>NSW</v>
      </c>
      <c r="C2897" s="1" t="s">
        <v>18</v>
      </c>
      <c r="D2897" s="11">
        <f t="shared" si="45"/>
        <v>43800</v>
      </c>
      <c r="E2897" s="1" t="s">
        <v>61</v>
      </c>
      <c r="F2897" s="1" t="s">
        <v>31</v>
      </c>
      <c r="G2897" s="4">
        <v>162194</v>
      </c>
      <c r="H2897" s="5">
        <v>16111547.260000009</v>
      </c>
      <c r="I2897" s="4">
        <v>97220</v>
      </c>
      <c r="J2897" s="4">
        <v>64974</v>
      </c>
      <c r="K2897" s="4">
        <v>4844613.8499999996</v>
      </c>
      <c r="L2897" s="4">
        <v>11266933.410000006</v>
      </c>
      <c r="M2897" s="6">
        <v>0.59940565002404533</v>
      </c>
      <c r="N2897" s="4">
        <v>299.25535084434455</v>
      </c>
      <c r="O2897" s="4">
        <v>17771964.849999983</v>
      </c>
      <c r="P2897" s="4">
        <v>39869780.229999997</v>
      </c>
      <c r="Q2897" s="4">
        <v>4844613.8499999996</v>
      </c>
      <c r="R2897" s="4">
        <v>35025166.38000001</v>
      </c>
    </row>
    <row r="2898" spans="1:18" ht="15" x14ac:dyDescent="0.2">
      <c r="A2898" s="1" t="str" cm="1">
        <f t="array" ref="A2898">_xlfn.LET(
  _xlpm.n, UPPER(TRIM(C2898)),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C2898
  )
)</f>
        <v>Victoria</v>
      </c>
      <c r="B2898" s="1" t="str" cm="1">
        <f t="array" ref="B2898">_xlfn.LET(
  _xlpm.n, UPPER(TRIM(C2898)),
  _xlfn.XLOOKUP(
    _xlpm.n,
    {"AUSTRALIA","NSW","VIC","QLD","SA","WA","TAS","NT","ACT","UNK"},
    {"AU","NSW","VIC","QLD","SA","WA","TAS","NT","ACT","UNK"},
    C2898
  )
)</f>
        <v>VIC</v>
      </c>
      <c r="C2898" s="1" t="s">
        <v>19</v>
      </c>
      <c r="D2898" s="11">
        <f t="shared" si="45"/>
        <v>43800</v>
      </c>
      <c r="E2898" s="1" t="s">
        <v>61</v>
      </c>
      <c r="F2898" s="1" t="s">
        <v>31</v>
      </c>
      <c r="G2898" s="4">
        <v>129415</v>
      </c>
      <c r="H2898" s="5">
        <v>11822561.25</v>
      </c>
      <c r="I2898" s="4">
        <v>91537</v>
      </c>
      <c r="J2898" s="4">
        <v>37878</v>
      </c>
      <c r="K2898" s="4">
        <v>4329875.5000000009</v>
      </c>
      <c r="L2898" s="4">
        <v>7492685.75</v>
      </c>
      <c r="M2898" s="6">
        <v>0.70731368079434376</v>
      </c>
      <c r="N2898" s="4">
        <v>365.91086446609285</v>
      </c>
      <c r="O2898" s="4">
        <v>13321510.549999995</v>
      </c>
      <c r="P2898" s="4">
        <v>28435440.650000002</v>
      </c>
      <c r="Q2898" s="4">
        <v>4329875.5000000009</v>
      </c>
      <c r="R2898" s="4">
        <v>24105565.150000006</v>
      </c>
    </row>
    <row r="2899" spans="1:18" ht="15" x14ac:dyDescent="0.2">
      <c r="A2899" s="1" t="str" cm="1">
        <f t="array" ref="A2899">_xlfn.LET(
  _xlpm.n, UPPER(TRIM(C2899)),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C2899
  )
)</f>
        <v>Queensland</v>
      </c>
      <c r="B2899" s="1" t="str" cm="1">
        <f t="array" ref="B2899">_xlfn.LET(
  _xlpm.n, UPPER(TRIM(C2899)),
  _xlfn.XLOOKUP(
    _xlpm.n,
    {"AUSTRALIA","NSW","VIC","QLD","SA","WA","TAS","NT","ACT","UNK"},
    {"AU","NSW","VIC","QLD","SA","WA","TAS","NT","ACT","UNK"},
    C2899
  )
)</f>
        <v>QLD</v>
      </c>
      <c r="C2899" s="1" t="s">
        <v>20</v>
      </c>
      <c r="D2899" s="11">
        <f t="shared" si="45"/>
        <v>43800</v>
      </c>
      <c r="E2899" s="1" t="s">
        <v>61</v>
      </c>
      <c r="F2899" s="1" t="s">
        <v>31</v>
      </c>
      <c r="G2899" s="4">
        <v>91631</v>
      </c>
      <c r="H2899" s="5">
        <v>8089234.4499999993</v>
      </c>
      <c r="I2899" s="4">
        <v>49207</v>
      </c>
      <c r="J2899" s="4">
        <v>42424</v>
      </c>
      <c r="K2899" s="4">
        <v>2376528.85</v>
      </c>
      <c r="L2899" s="4">
        <v>5712705.6000000006</v>
      </c>
      <c r="M2899" s="6">
        <v>0.53701258307777933</v>
      </c>
      <c r="N2899" s="4">
        <v>130.34597347061069</v>
      </c>
      <c r="O2899" s="4">
        <v>8982385.3000000119</v>
      </c>
      <c r="P2899" s="4">
        <v>16796362.749999996</v>
      </c>
      <c r="Q2899" s="4">
        <v>2376528.85</v>
      </c>
      <c r="R2899" s="4">
        <v>14419833.899999997</v>
      </c>
    </row>
    <row r="2900" spans="1:18" ht="15" x14ac:dyDescent="0.2">
      <c r="A2900" s="1" t="str" cm="1">
        <f t="array" ref="A2900">_xlfn.LET(
  _xlpm.n, UPPER(TRIM(C2900)),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C2900
  )
)</f>
        <v>South Australia</v>
      </c>
      <c r="B2900" s="1" t="str" cm="1">
        <f t="array" ref="B2900">_xlfn.LET(
  _xlpm.n, UPPER(TRIM(C2900)),
  _xlfn.XLOOKUP(
    _xlpm.n,
    {"AUSTRALIA","NSW","VIC","QLD","SA","WA","TAS","NT","ACT","UNK"},
    {"AU","NSW","VIC","QLD","SA","WA","TAS","NT","ACT","UNK"},
    C2900
  )
)</f>
        <v>SA</v>
      </c>
      <c r="C2900" s="1" t="s">
        <v>21</v>
      </c>
      <c r="D2900" s="11">
        <f t="shared" si="45"/>
        <v>43800</v>
      </c>
      <c r="E2900" s="1" t="s">
        <v>61</v>
      </c>
      <c r="F2900" s="1" t="s">
        <v>31</v>
      </c>
      <c r="G2900" s="4">
        <v>27162</v>
      </c>
      <c r="H2900" s="5">
        <v>2701510</v>
      </c>
      <c r="I2900" s="4">
        <v>13933</v>
      </c>
      <c r="J2900" s="4">
        <v>13229</v>
      </c>
      <c r="K2900" s="4">
        <v>746436.60000000021</v>
      </c>
      <c r="L2900" s="4">
        <v>1955073.4</v>
      </c>
      <c r="M2900" s="6">
        <v>0.51295928134894342</v>
      </c>
      <c r="N2900" s="4">
        <v>172.04403777132117</v>
      </c>
      <c r="O2900" s="4">
        <v>2996440</v>
      </c>
      <c r="P2900" s="4">
        <v>6131447.6899999976</v>
      </c>
      <c r="Q2900" s="4">
        <v>746436.60000000021</v>
      </c>
      <c r="R2900" s="4">
        <v>5385011.0899999971</v>
      </c>
    </row>
    <row r="2901" spans="1:18" ht="15" x14ac:dyDescent="0.2">
      <c r="A2901" s="1" t="str" cm="1">
        <f t="array" ref="A2901">_xlfn.LET(
  _xlpm.n, UPPER(TRIM(C2901)),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C2901
  )
)</f>
        <v>Western Australia</v>
      </c>
      <c r="B2901" s="1" t="str" cm="1">
        <f t="array" ref="B2901">_xlfn.LET(
  _xlpm.n, UPPER(TRIM(C2901)),
  _xlfn.XLOOKUP(
    _xlpm.n,
    {"AUSTRALIA","NSW","VIC","QLD","SA","WA","TAS","NT","ACT","UNK"},
    {"AU","NSW","VIC","QLD","SA","WA","TAS","NT","ACT","UNK"},
    C2901
  )
)</f>
        <v>WA</v>
      </c>
      <c r="C2901" s="1" t="s">
        <v>22</v>
      </c>
      <c r="D2901" s="11">
        <f t="shared" si="45"/>
        <v>43800</v>
      </c>
      <c r="E2901" s="1" t="s">
        <v>61</v>
      </c>
      <c r="F2901" s="1" t="s">
        <v>31</v>
      </c>
      <c r="G2901" s="4">
        <v>52984</v>
      </c>
      <c r="H2901" s="5">
        <v>5122530.9000000032</v>
      </c>
      <c r="I2901" s="4">
        <v>25599</v>
      </c>
      <c r="J2901" s="4">
        <v>27385</v>
      </c>
      <c r="K2901" s="4">
        <v>1291290.8999999999</v>
      </c>
      <c r="L2901" s="4">
        <v>3831240.0000000014</v>
      </c>
      <c r="M2901" s="6">
        <v>0.48314585535255927</v>
      </c>
      <c r="N2901" s="4">
        <v>159.74534170895402</v>
      </c>
      <c r="O2901" s="4">
        <v>5584634.0500000007</v>
      </c>
      <c r="P2901" s="4">
        <v>11870146.230000004</v>
      </c>
      <c r="Q2901" s="4">
        <v>1291290.8999999999</v>
      </c>
      <c r="R2901" s="4">
        <v>10578855.33</v>
      </c>
    </row>
    <row r="2902" spans="1:18" ht="15" x14ac:dyDescent="0.2">
      <c r="A2902" s="1" t="str" cm="1">
        <f t="array" ref="A2902">_xlfn.LET(
  _xlpm.n, UPPER(TRIM(C2902)),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C2902
  )
)</f>
        <v>Tasmania</v>
      </c>
      <c r="B2902" s="1" t="str" cm="1">
        <f t="array" ref="B2902">_xlfn.LET(
  _xlpm.n, UPPER(TRIM(C2902)),
  _xlfn.XLOOKUP(
    _xlpm.n,
    {"AUSTRALIA","NSW","VIC","QLD","SA","WA","TAS","NT","ACT","UNK"},
    {"AU","NSW","VIC","QLD","SA","WA","TAS","NT","ACT","UNK"},
    C2902
  )
)</f>
        <v>TAS</v>
      </c>
      <c r="C2902" s="1" t="s">
        <v>23</v>
      </c>
      <c r="D2902" s="11">
        <f t="shared" si="45"/>
        <v>43800</v>
      </c>
      <c r="E2902" s="1" t="s">
        <v>61</v>
      </c>
      <c r="F2902" s="1" t="s">
        <v>31</v>
      </c>
      <c r="G2902" s="4">
        <v>7801</v>
      </c>
      <c r="H2902" s="5">
        <v>772279.3</v>
      </c>
      <c r="I2902" s="4">
        <v>4015</v>
      </c>
      <c r="J2902" s="4">
        <v>3786</v>
      </c>
      <c r="K2902" s="4">
        <v>193207.19999999995</v>
      </c>
      <c r="L2902" s="4">
        <v>579072.10000000009</v>
      </c>
      <c r="M2902" s="6">
        <v>0.51467760543520058</v>
      </c>
      <c r="N2902" s="4">
        <v>140.13466476008898</v>
      </c>
      <c r="O2902" s="4">
        <v>876914.75</v>
      </c>
      <c r="P2902" s="4">
        <v>1630369.0899999999</v>
      </c>
      <c r="Q2902" s="4">
        <v>193207.19999999995</v>
      </c>
      <c r="R2902" s="4">
        <v>1437161.89</v>
      </c>
    </row>
    <row r="2903" spans="1:18" ht="15" x14ac:dyDescent="0.2">
      <c r="A2903" s="1" t="str" cm="1">
        <f t="array" ref="A2903">_xlfn.LET(
  _xlpm.n, UPPER(TRIM(C2903)),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C2903
  )
)</f>
        <v>Northern Territory</v>
      </c>
      <c r="B2903" s="1" t="str" cm="1">
        <f t="array" ref="B2903">_xlfn.LET(
  _xlpm.n, UPPER(TRIM(C2903)),
  _xlfn.XLOOKUP(
    _xlpm.n,
    {"AUSTRALIA","NSW","VIC","QLD","SA","WA","TAS","NT","ACT","UNK"},
    {"AU","NSW","VIC","QLD","SA","WA","TAS","NT","ACT","UNK"},
    C2903
  )
)</f>
        <v>NT</v>
      </c>
      <c r="C2903" s="1" t="s">
        <v>24</v>
      </c>
      <c r="D2903" s="11">
        <f t="shared" si="45"/>
        <v>43800</v>
      </c>
      <c r="E2903" s="1" t="s">
        <v>61</v>
      </c>
      <c r="F2903" s="1" t="s">
        <v>31</v>
      </c>
      <c r="G2903" s="4">
        <v>3319</v>
      </c>
      <c r="H2903" s="5">
        <v>230209.7999999999</v>
      </c>
      <c r="I2903" s="4">
        <v>2410</v>
      </c>
      <c r="J2903" s="4">
        <v>909</v>
      </c>
      <c r="K2903" s="4">
        <v>87205.95</v>
      </c>
      <c r="L2903" s="4">
        <v>143003.85</v>
      </c>
      <c r="M2903" s="6">
        <v>0.72612232600180782</v>
      </c>
      <c r="N2903" s="4">
        <v>212.90546780072899</v>
      </c>
      <c r="O2903" s="4">
        <v>256975.35000000003</v>
      </c>
      <c r="P2903" s="4">
        <v>433614.89999999997</v>
      </c>
      <c r="Q2903" s="4">
        <v>87205.949999999983</v>
      </c>
      <c r="R2903" s="4">
        <v>346408.94999999995</v>
      </c>
    </row>
    <row r="2904" spans="1:18" ht="15" x14ac:dyDescent="0.2">
      <c r="A2904" s="1" t="str" cm="1">
        <f t="array" ref="A2904">_xlfn.LET(
  _xlpm.n, UPPER(TRIM(C2904)),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C2904
  )
)</f>
        <v>Australian Capital Territory</v>
      </c>
      <c r="B2904" s="1" t="str" cm="1">
        <f t="array" ref="B2904">_xlfn.LET(
  _xlpm.n, UPPER(TRIM(C2904)),
  _xlfn.XLOOKUP(
    _xlpm.n,
    {"AUSTRALIA","NSW","VIC","QLD","SA","WA","TAS","NT","ACT","UNK"},
    {"AU","NSW","VIC","QLD","SA","WA","TAS","NT","ACT","UNK"},
    C2904
  )
)</f>
        <v>ACT</v>
      </c>
      <c r="C2904" s="1" t="s">
        <v>25</v>
      </c>
      <c r="D2904" s="11">
        <f t="shared" si="45"/>
        <v>43800</v>
      </c>
      <c r="E2904" s="1" t="s">
        <v>61</v>
      </c>
      <c r="F2904" s="1" t="s">
        <v>31</v>
      </c>
      <c r="G2904" s="4">
        <v>5969</v>
      </c>
      <c r="H2904" s="5">
        <v>593072.24999999988</v>
      </c>
      <c r="I2904" s="4">
        <v>2602</v>
      </c>
      <c r="J2904" s="4">
        <v>3367</v>
      </c>
      <c r="K2904" s="4">
        <v>126292.69999999997</v>
      </c>
      <c r="L2904" s="4">
        <v>466779.55000000005</v>
      </c>
      <c r="M2904" s="6">
        <v>0.43591891439102026</v>
      </c>
      <c r="N2904" s="4">
        <v>212.41215976331361</v>
      </c>
      <c r="O2904" s="4">
        <v>635068.39999999979</v>
      </c>
      <c r="P2904" s="4">
        <v>1487072.6900000002</v>
      </c>
      <c r="Q2904" s="4">
        <v>126292.69999999998</v>
      </c>
      <c r="R2904" s="4">
        <v>1360779.9900000002</v>
      </c>
    </row>
    <row r="2905" spans="1:18" ht="15" x14ac:dyDescent="0.2">
      <c r="A2905" s="1" t="str" cm="1">
        <f t="array" ref="A2905">_xlfn.LET(
  _xlpm.n, UPPER(TRIM(C2905)),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C2905
  )
)</f>
        <v>Unknown</v>
      </c>
      <c r="B2905" s="1" t="str" cm="1">
        <f t="array" ref="B2905">_xlfn.LET(
  _xlpm.n, UPPER(TRIM(C2905)),
  _xlfn.XLOOKUP(
    _xlpm.n,
    {"AUSTRALIA","NSW","VIC","QLD","SA","WA","TAS","NT","ACT","UNK"},
    {"AU","NSW","VIC","QLD","SA","WA","TAS","NT","ACT","UNK"},
    C2905
  )
)</f>
        <v>UNK</v>
      </c>
      <c r="C2905" s="1" t="s">
        <v>26</v>
      </c>
      <c r="D2905" s="11">
        <f t="shared" si="45"/>
        <v>43800</v>
      </c>
      <c r="E2905" s="1" t="s">
        <v>61</v>
      </c>
      <c r="F2905" s="1" t="s">
        <v>31</v>
      </c>
      <c r="G2905" s="4">
        <v>6</v>
      </c>
      <c r="H2905" s="5">
        <v>393.1</v>
      </c>
      <c r="I2905" s="4">
        <v>5</v>
      </c>
      <c r="J2905" s="4">
        <v>1</v>
      </c>
      <c r="K2905" s="4">
        <v>319.39999999999998</v>
      </c>
      <c r="L2905" s="4">
        <v>73.7</v>
      </c>
      <c r="M2905" s="6">
        <v>0.83333333333333337</v>
      </c>
      <c r="N2905" s="4">
        <v>86.3</v>
      </c>
      <c r="O2905" s="4">
        <v>423.44999999999993</v>
      </c>
      <c r="P2905" s="4">
        <v>479.4</v>
      </c>
      <c r="Q2905" s="4">
        <v>319.39999999999998</v>
      </c>
      <c r="R2905" s="4">
        <v>160</v>
      </c>
    </row>
    <row r="2906" spans="1:18" ht="15" x14ac:dyDescent="0.2">
      <c r="A2906" s="1" t="str" cm="1">
        <f t="array" ref="A2906">_xlfn.LET(
  _xlpm.n, UPPER(TRIM(C2906)),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C2906
  )
)</f>
        <v>Australia</v>
      </c>
      <c r="B2906" s="1" t="str" cm="1">
        <f t="array" ref="B2906">_xlfn.LET(
  _xlpm.n, UPPER(TRIM(C2906)),
  _xlfn.XLOOKUP(
    _xlpm.n,
    {"AUSTRALIA","NSW","VIC","QLD","SA","WA","TAS","NT","ACT","UNK"},
    {"AU","NSW","VIC","QLD","SA","WA","TAS","NT","ACT","UNK"},
    C2906
  )
)</f>
        <v>AU</v>
      </c>
      <c r="C2906" s="2" t="s">
        <v>15</v>
      </c>
      <c r="D2906" s="12">
        <f t="shared" si="45"/>
        <v>43800</v>
      </c>
      <c r="E2906" s="3" t="s">
        <v>61</v>
      </c>
      <c r="F2906" s="3" t="s">
        <v>33</v>
      </c>
      <c r="G2906" s="8">
        <v>932907</v>
      </c>
      <c r="H2906" s="9">
        <v>128844227.75000013</v>
      </c>
      <c r="I2906" s="8">
        <v>101721</v>
      </c>
      <c r="J2906" s="8">
        <v>831186</v>
      </c>
      <c r="K2906" s="8">
        <v>9812884.3000000101</v>
      </c>
      <c r="L2906" s="8">
        <v>119031343.44999994</v>
      </c>
      <c r="M2906" s="10">
        <v>0.10903659207187855</v>
      </c>
      <c r="N2906" s="8">
        <v>152.24518658999156</v>
      </c>
      <c r="O2906" s="8">
        <v>166868651.20000064</v>
      </c>
      <c r="P2906" s="8">
        <v>320378032.010001</v>
      </c>
      <c r="Q2906" s="8">
        <v>9812884.3000000101</v>
      </c>
      <c r="R2906" s="8">
        <v>310565147.71000248</v>
      </c>
    </row>
    <row r="2907" spans="1:18" ht="15" x14ac:dyDescent="0.2">
      <c r="A2907" s="1" t="str" cm="1">
        <f t="array" ref="A2907">_xlfn.LET(
  _xlpm.n, UPPER(TRIM(C2907)),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C2907
  )
)</f>
        <v>New South Wales</v>
      </c>
      <c r="B2907" s="1" t="str" cm="1">
        <f t="array" ref="B2907">_xlfn.LET(
  _xlpm.n, UPPER(TRIM(C2907)),
  _xlfn.XLOOKUP(
    _xlpm.n,
    {"AUSTRALIA","NSW","VIC","QLD","SA","WA","TAS","NT","ACT","UNK"},
    {"AU","NSW","VIC","QLD","SA","WA","TAS","NT","ACT","UNK"},
    C2907
  )
)</f>
        <v>NSW</v>
      </c>
      <c r="C2907" s="1" t="s">
        <v>18</v>
      </c>
      <c r="D2907" s="11">
        <f t="shared" si="45"/>
        <v>43800</v>
      </c>
      <c r="E2907" s="1" t="s">
        <v>61</v>
      </c>
      <c r="F2907" s="1" t="s">
        <v>33</v>
      </c>
      <c r="G2907" s="4">
        <v>303381</v>
      </c>
      <c r="H2907" s="5">
        <v>43295337.450000048</v>
      </c>
      <c r="I2907" s="4">
        <v>41842</v>
      </c>
      <c r="J2907" s="4">
        <v>261539</v>
      </c>
      <c r="K2907" s="4">
        <v>3884278.8499999964</v>
      </c>
      <c r="L2907" s="4">
        <v>39411058.600000083</v>
      </c>
      <c r="M2907" s="6">
        <v>0.13791898635708894</v>
      </c>
      <c r="N2907" s="4">
        <v>162.29671957671957</v>
      </c>
      <c r="O2907" s="4">
        <v>55719937.649999864</v>
      </c>
      <c r="P2907" s="4">
        <v>108841216.04999985</v>
      </c>
      <c r="Q2907" s="4">
        <v>3884278.8499999964</v>
      </c>
      <c r="R2907" s="4">
        <v>104956937.19999976</v>
      </c>
    </row>
    <row r="2908" spans="1:18" ht="15" x14ac:dyDescent="0.2">
      <c r="A2908" s="1" t="str" cm="1">
        <f t="array" ref="A2908">_xlfn.LET(
  _xlpm.n, UPPER(TRIM(C2908)),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C2908
  )
)</f>
        <v>Victoria</v>
      </c>
      <c r="B2908" s="1" t="str" cm="1">
        <f t="array" ref="B2908">_xlfn.LET(
  _xlpm.n, UPPER(TRIM(C2908)),
  _xlfn.XLOOKUP(
    _xlpm.n,
    {"AUSTRALIA","NSW","VIC","QLD","SA","WA","TAS","NT","ACT","UNK"},
    {"AU","NSW","VIC","QLD","SA","WA","TAS","NT","ACT","UNK"},
    C2908
  )
)</f>
        <v>VIC</v>
      </c>
      <c r="C2908" s="1" t="s">
        <v>19</v>
      </c>
      <c r="D2908" s="11">
        <f t="shared" si="45"/>
        <v>43800</v>
      </c>
      <c r="E2908" s="1" t="s">
        <v>61</v>
      </c>
      <c r="F2908" s="1" t="s">
        <v>33</v>
      </c>
      <c r="G2908" s="4">
        <v>238394</v>
      </c>
      <c r="H2908" s="5">
        <v>32275175.559999954</v>
      </c>
      <c r="I2908" s="4">
        <v>24715</v>
      </c>
      <c r="J2908" s="4">
        <v>213679</v>
      </c>
      <c r="K2908" s="4">
        <v>2414553.9000000027</v>
      </c>
      <c r="L2908" s="4">
        <v>29860621.659999974</v>
      </c>
      <c r="M2908" s="6">
        <v>0.10367291123098736</v>
      </c>
      <c r="N2908" s="4">
        <v>152.35414558366617</v>
      </c>
      <c r="O2908" s="4">
        <v>41571605.049999923</v>
      </c>
      <c r="P2908" s="4">
        <v>80489169.189999878</v>
      </c>
      <c r="Q2908" s="4">
        <v>2414553.9000000027</v>
      </c>
      <c r="R2908" s="4">
        <v>78074615.289999872</v>
      </c>
    </row>
    <row r="2909" spans="1:18" ht="15" x14ac:dyDescent="0.2">
      <c r="A2909" s="1" t="str" cm="1">
        <f t="array" ref="A2909">_xlfn.LET(
  _xlpm.n, UPPER(TRIM(C2909)),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C2909
  )
)</f>
        <v>Queensland</v>
      </c>
      <c r="B2909" s="1" t="str" cm="1">
        <f t="array" ref="B2909">_xlfn.LET(
  _xlpm.n, UPPER(TRIM(C2909)),
  _xlfn.XLOOKUP(
    _xlpm.n,
    {"AUSTRALIA","NSW","VIC","QLD","SA","WA","TAS","NT","ACT","UNK"},
    {"AU","NSW","VIC","QLD","SA","WA","TAS","NT","ACT","UNK"},
    C2909
  )
)</f>
        <v>QLD</v>
      </c>
      <c r="C2909" s="1" t="s">
        <v>20</v>
      </c>
      <c r="D2909" s="11">
        <f t="shared" si="45"/>
        <v>43800</v>
      </c>
      <c r="E2909" s="1" t="s">
        <v>61</v>
      </c>
      <c r="F2909" s="1" t="s">
        <v>33</v>
      </c>
      <c r="G2909" s="4">
        <v>186400</v>
      </c>
      <c r="H2909" s="5">
        <v>25472349.850000005</v>
      </c>
      <c r="I2909" s="4">
        <v>21300</v>
      </c>
      <c r="J2909" s="4">
        <v>165100</v>
      </c>
      <c r="K2909" s="4">
        <v>2131771.5500000003</v>
      </c>
      <c r="L2909" s="4">
        <v>23340578.300000012</v>
      </c>
      <c r="M2909" s="6">
        <v>0.11427038626609443</v>
      </c>
      <c r="N2909" s="4">
        <v>91.51307384849639</v>
      </c>
      <c r="O2909" s="4">
        <v>33335442.550000001</v>
      </c>
      <c r="P2909" s="4">
        <v>62394606.999999985</v>
      </c>
      <c r="Q2909" s="4">
        <v>2131771.5499999975</v>
      </c>
      <c r="R2909" s="4">
        <v>60262835.449999988</v>
      </c>
    </row>
    <row r="2910" spans="1:18" ht="15" x14ac:dyDescent="0.2">
      <c r="A2910" s="1" t="str" cm="1">
        <f t="array" ref="A2910">_xlfn.LET(
  _xlpm.n, UPPER(TRIM(C2910)),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C2910
  )
)</f>
        <v>South Australia</v>
      </c>
      <c r="B2910" s="1" t="str" cm="1">
        <f t="array" ref="B2910">_xlfn.LET(
  _xlpm.n, UPPER(TRIM(C2910)),
  _xlfn.XLOOKUP(
    _xlpm.n,
    {"AUSTRALIA","NSW","VIC","QLD","SA","WA","TAS","NT","ACT","UNK"},
    {"AU","NSW","VIC","QLD","SA","WA","TAS","NT","ACT","UNK"},
    C2910
  )
)</f>
        <v>SA</v>
      </c>
      <c r="C2910" s="1" t="s">
        <v>21</v>
      </c>
      <c r="D2910" s="11">
        <f t="shared" si="45"/>
        <v>43800</v>
      </c>
      <c r="E2910" s="1" t="s">
        <v>61</v>
      </c>
      <c r="F2910" s="1" t="s">
        <v>33</v>
      </c>
      <c r="G2910" s="4">
        <v>69019</v>
      </c>
      <c r="H2910" s="5">
        <v>9374267.5400000047</v>
      </c>
      <c r="I2910" s="4">
        <v>5852</v>
      </c>
      <c r="J2910" s="4">
        <v>63167</v>
      </c>
      <c r="K2910" s="4">
        <v>636017.25</v>
      </c>
      <c r="L2910" s="4">
        <v>8738250.2900000066</v>
      </c>
      <c r="M2910" s="6">
        <v>8.4788246714672777E-2</v>
      </c>
      <c r="N2910" s="4">
        <v>170.92617870722438</v>
      </c>
      <c r="O2910" s="4">
        <v>12331741.149999991</v>
      </c>
      <c r="P2910" s="4">
        <v>22390122</v>
      </c>
      <c r="Q2910" s="4">
        <v>636017.25000000047</v>
      </c>
      <c r="R2910" s="4">
        <v>21754104.750000011</v>
      </c>
    </row>
    <row r="2911" spans="1:18" ht="15" x14ac:dyDescent="0.2">
      <c r="A2911" s="1" t="str" cm="1">
        <f t="array" ref="A2911">_xlfn.LET(
  _xlpm.n, UPPER(TRIM(C2911)),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C2911
  )
)</f>
        <v>Western Australia</v>
      </c>
      <c r="B2911" s="1" t="str" cm="1">
        <f t="array" ref="B2911">_xlfn.LET(
  _xlpm.n, UPPER(TRIM(C2911)),
  _xlfn.XLOOKUP(
    _xlpm.n,
    {"AUSTRALIA","NSW","VIC","QLD","SA","WA","TAS","NT","ACT","UNK"},
    {"AU","NSW","VIC","QLD","SA","WA","TAS","NT","ACT","UNK"},
    C2911
  )
)</f>
        <v>WA</v>
      </c>
      <c r="C2911" s="1" t="s">
        <v>22</v>
      </c>
      <c r="D2911" s="11">
        <f t="shared" si="45"/>
        <v>43800</v>
      </c>
      <c r="E2911" s="1" t="s">
        <v>61</v>
      </c>
      <c r="F2911" s="1" t="s">
        <v>33</v>
      </c>
      <c r="G2911" s="4">
        <v>100132</v>
      </c>
      <c r="H2911" s="5">
        <v>13504737.800000018</v>
      </c>
      <c r="I2911" s="4">
        <v>5939</v>
      </c>
      <c r="J2911" s="4">
        <v>94193</v>
      </c>
      <c r="K2911" s="4">
        <v>523565.09999999992</v>
      </c>
      <c r="L2911" s="4">
        <v>12981172.700000012</v>
      </c>
      <c r="M2911" s="6">
        <v>5.9311708544720967E-2</v>
      </c>
      <c r="N2911" s="4">
        <v>241.18317479674786</v>
      </c>
      <c r="O2911" s="4">
        <v>17478221.050000016</v>
      </c>
      <c r="P2911" s="4">
        <v>33401469.540000018</v>
      </c>
      <c r="Q2911" s="4">
        <v>523565.09999999992</v>
      </c>
      <c r="R2911" s="4">
        <v>32877904.440000013</v>
      </c>
    </row>
    <row r="2912" spans="1:18" ht="15" x14ac:dyDescent="0.2">
      <c r="A2912" s="1" t="str" cm="1">
        <f t="array" ref="A2912">_xlfn.LET(
  _xlpm.n, UPPER(TRIM(C2912)),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C2912
  )
)</f>
        <v>Tasmania</v>
      </c>
      <c r="B2912" s="1" t="str" cm="1">
        <f t="array" ref="B2912">_xlfn.LET(
  _xlpm.n, UPPER(TRIM(C2912)),
  _xlfn.XLOOKUP(
    _xlpm.n,
    {"AUSTRALIA","NSW","VIC","QLD","SA","WA","TAS","NT","ACT","UNK"},
    {"AU","NSW","VIC","QLD","SA","WA","TAS","NT","ACT","UNK"},
    C2912
  )
)</f>
        <v>TAS</v>
      </c>
      <c r="C2912" s="1" t="s">
        <v>23</v>
      </c>
      <c r="D2912" s="11">
        <f t="shared" si="45"/>
        <v>43800</v>
      </c>
      <c r="E2912" s="1" t="s">
        <v>61</v>
      </c>
      <c r="F2912" s="1" t="s">
        <v>33</v>
      </c>
      <c r="G2912" s="4">
        <v>18855</v>
      </c>
      <c r="H2912" s="5">
        <v>2635487.35</v>
      </c>
      <c r="I2912" s="4">
        <v>1078</v>
      </c>
      <c r="J2912" s="4">
        <v>17777</v>
      </c>
      <c r="K2912" s="4">
        <v>126875.35</v>
      </c>
      <c r="L2912" s="4">
        <v>2508612</v>
      </c>
      <c r="M2912" s="6">
        <v>5.7173163617077701E-2</v>
      </c>
      <c r="N2912" s="4">
        <v>68.549377049180336</v>
      </c>
      <c r="O2912" s="4">
        <v>3481934.0999999996</v>
      </c>
      <c r="P2912" s="4">
        <v>6395730.4899999909</v>
      </c>
      <c r="Q2912" s="4">
        <v>126875.34999999998</v>
      </c>
      <c r="R2912" s="4">
        <v>6268855.1399999904</v>
      </c>
    </row>
    <row r="2913" spans="1:18" ht="15" x14ac:dyDescent="0.2">
      <c r="A2913" s="1" t="str" cm="1">
        <f t="array" ref="A2913">_xlfn.LET(
  _xlpm.n, UPPER(TRIM(C2913)),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C2913
  )
)</f>
        <v>Northern Territory</v>
      </c>
      <c r="B2913" s="1" t="str" cm="1">
        <f t="array" ref="B2913">_xlfn.LET(
  _xlpm.n, UPPER(TRIM(C2913)),
  _xlfn.XLOOKUP(
    _xlpm.n,
    {"AUSTRALIA","NSW","VIC","QLD","SA","WA","TAS","NT","ACT","UNK"},
    {"AU","NSW","VIC","QLD","SA","WA","TAS","NT","ACT","UNK"},
    C2913
  )
)</f>
        <v>NT</v>
      </c>
      <c r="C2913" s="1" t="s">
        <v>24</v>
      </c>
      <c r="D2913" s="11">
        <f t="shared" si="45"/>
        <v>43800</v>
      </c>
      <c r="E2913" s="1" t="s">
        <v>61</v>
      </c>
      <c r="F2913" s="1" t="s">
        <v>33</v>
      </c>
      <c r="G2913" s="4">
        <v>3929</v>
      </c>
      <c r="H2913" s="5">
        <v>560689.74999999977</v>
      </c>
      <c r="I2913" s="4">
        <v>129</v>
      </c>
      <c r="J2913" s="4">
        <v>3800</v>
      </c>
      <c r="K2913" s="4">
        <v>14043.949999999993</v>
      </c>
      <c r="L2913" s="4">
        <v>546645.79999999981</v>
      </c>
      <c r="M2913" s="6">
        <v>3.2832781878340545E-2</v>
      </c>
      <c r="N2913" s="4">
        <v>188.24545454545458</v>
      </c>
      <c r="O2913" s="4">
        <v>743176.95000000007</v>
      </c>
      <c r="P2913" s="4">
        <v>1372679.7400000012</v>
      </c>
      <c r="Q2913" s="4">
        <v>14043.949999999997</v>
      </c>
      <c r="R2913" s="4">
        <v>1358635.7900000017</v>
      </c>
    </row>
    <row r="2914" spans="1:18" ht="15" x14ac:dyDescent="0.2">
      <c r="A2914" s="1" t="str" cm="1">
        <f t="array" ref="A2914">_xlfn.LET(
  _xlpm.n, UPPER(TRIM(C2914)),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C2914
  )
)</f>
        <v>Australian Capital Territory</v>
      </c>
      <c r="B2914" s="1" t="str" cm="1">
        <f t="array" ref="B2914">_xlfn.LET(
  _xlpm.n, UPPER(TRIM(C2914)),
  _xlfn.XLOOKUP(
    _xlpm.n,
    {"AUSTRALIA","NSW","VIC","QLD","SA","WA","TAS","NT","ACT","UNK"},
    {"AU","NSW","VIC","QLD","SA","WA","TAS","NT","ACT","UNK"},
    C2914
  )
)</f>
        <v>ACT</v>
      </c>
      <c r="C2914" s="1" t="s">
        <v>25</v>
      </c>
      <c r="D2914" s="11">
        <f t="shared" si="45"/>
        <v>43800</v>
      </c>
      <c r="E2914" s="1" t="s">
        <v>61</v>
      </c>
      <c r="F2914" s="1" t="s">
        <v>33</v>
      </c>
      <c r="G2914" s="4">
        <v>12795</v>
      </c>
      <c r="H2914" s="5">
        <v>1725777.2000000011</v>
      </c>
      <c r="I2914" s="4">
        <v>866</v>
      </c>
      <c r="J2914" s="4">
        <v>11929</v>
      </c>
      <c r="K2914" s="4">
        <v>81778.349999999991</v>
      </c>
      <c r="L2914" s="4">
        <v>1643998.8500000024</v>
      </c>
      <c r="M2914" s="6">
        <v>6.7682688550214934E-2</v>
      </c>
      <c r="N2914" s="4">
        <v>196.60685459940652</v>
      </c>
      <c r="O2914" s="4">
        <v>2206052.399999999</v>
      </c>
      <c r="P2914" s="4">
        <v>5091537.1499999985</v>
      </c>
      <c r="Q2914" s="4">
        <v>81778.350000000006</v>
      </c>
      <c r="R2914" s="4">
        <v>5009758.7999999989</v>
      </c>
    </row>
    <row r="2915" spans="1:18" ht="15" x14ac:dyDescent="0.2">
      <c r="A2915" s="1" t="str" cm="1">
        <f t="array" ref="A2915">_xlfn.LET(
  _xlpm.n, UPPER(TRIM(C2915)),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C2915
  )
)</f>
        <v>Unknown</v>
      </c>
      <c r="B2915" s="1" t="str" cm="1">
        <f t="array" ref="B2915">_xlfn.LET(
  _xlpm.n, UPPER(TRIM(C2915)),
  _xlfn.XLOOKUP(
    _xlpm.n,
    {"AUSTRALIA","NSW","VIC","QLD","SA","WA","TAS","NT","ACT","UNK"},
    {"AU","NSW","VIC","QLD","SA","WA","TAS","NT","ACT","UNK"},
    C2915
  )
)</f>
        <v>UNK</v>
      </c>
      <c r="C2915" s="1" t="s">
        <v>26</v>
      </c>
      <c r="D2915" s="11">
        <f t="shared" si="45"/>
        <v>43800</v>
      </c>
      <c r="E2915" s="1" t="s">
        <v>61</v>
      </c>
      <c r="F2915" s="1" t="s">
        <v>33</v>
      </c>
      <c r="G2915" s="4">
        <v>2</v>
      </c>
      <c r="H2915" s="5">
        <v>405.25</v>
      </c>
      <c r="I2915" s="4">
        <v>0</v>
      </c>
      <c r="J2915" s="4">
        <v>2</v>
      </c>
      <c r="K2915" s="4">
        <v>0</v>
      </c>
      <c r="L2915" s="4">
        <v>405.25</v>
      </c>
      <c r="M2915" s="6">
        <v>0</v>
      </c>
      <c r="N2915" s="4" t="s">
        <v>32</v>
      </c>
      <c r="O2915" s="4">
        <v>540.29999999999995</v>
      </c>
      <c r="P2915" s="4">
        <v>1500.85</v>
      </c>
      <c r="Q2915" s="4">
        <v>0</v>
      </c>
      <c r="R2915" s="4">
        <v>1500.85</v>
      </c>
    </row>
    <row r="2916" spans="1:18" ht="15" x14ac:dyDescent="0.2">
      <c r="A2916" s="1" t="str" cm="1">
        <f t="array" ref="A2916">_xlfn.LET(
  _xlpm.n, UPPER(TRIM(C2916)),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C2916
  )
)</f>
        <v>Australia</v>
      </c>
      <c r="B2916" s="1" t="str" cm="1">
        <f t="array" ref="B2916">_xlfn.LET(
  _xlpm.n, UPPER(TRIM(C2916)),
  _xlfn.XLOOKUP(
    _xlpm.n,
    {"AUSTRALIA","NSW","VIC","QLD","SA","WA","TAS","NT","ACT","UNK"},
    {"AU","NSW","VIC","QLD","SA","WA","TAS","NT","ACT","UNK"},
    C2916
  )
)</f>
        <v>AU</v>
      </c>
      <c r="C2916" s="2" t="s">
        <v>15</v>
      </c>
      <c r="D2916" s="12">
        <f t="shared" si="45"/>
        <v>43800</v>
      </c>
      <c r="E2916" s="3" t="s">
        <v>61</v>
      </c>
      <c r="F2916" s="3" t="s">
        <v>34</v>
      </c>
      <c r="G2916" s="8">
        <v>37912087</v>
      </c>
      <c r="H2916" s="9">
        <v>790529319.16000247</v>
      </c>
      <c r="I2916" s="8">
        <v>33698119</v>
      </c>
      <c r="J2916" s="8">
        <v>4213968</v>
      </c>
      <c r="K2916" s="8">
        <v>701656926.30000043</v>
      </c>
      <c r="L2916" s="8">
        <v>88872392.860000104</v>
      </c>
      <c r="M2916" s="10">
        <v>0.88884895732593139</v>
      </c>
      <c r="N2916" s="8">
        <v>22.457889454382123</v>
      </c>
      <c r="O2916" s="8">
        <v>938584805.24999893</v>
      </c>
      <c r="P2916" s="8">
        <v>847051694.55000412</v>
      </c>
      <c r="Q2916" s="8">
        <v>699139516.85000098</v>
      </c>
      <c r="R2916" s="8">
        <v>147912177.69999969</v>
      </c>
    </row>
    <row r="2917" spans="1:18" ht="15" x14ac:dyDescent="0.2">
      <c r="A2917" s="1" t="str" cm="1">
        <f t="array" ref="A2917">_xlfn.LET(
  _xlpm.n, UPPER(TRIM(C2917)),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C2917
  )
)</f>
        <v>New South Wales</v>
      </c>
      <c r="B2917" s="1" t="str" cm="1">
        <f t="array" ref="B2917">_xlfn.LET(
  _xlpm.n, UPPER(TRIM(C2917)),
  _xlfn.XLOOKUP(
    _xlpm.n,
    {"AUSTRALIA","NSW","VIC","QLD","SA","WA","TAS","NT","ACT","UNK"},
    {"AU","NSW","VIC","QLD","SA","WA","TAS","NT","ACT","UNK"},
    C2917
  )
)</f>
        <v>NSW</v>
      </c>
      <c r="C2917" s="1" t="s">
        <v>18</v>
      </c>
      <c r="D2917" s="11">
        <f t="shared" si="45"/>
        <v>43800</v>
      </c>
      <c r="E2917" s="1" t="s">
        <v>61</v>
      </c>
      <c r="F2917" s="1" t="s">
        <v>34</v>
      </c>
      <c r="G2917" s="4">
        <v>12789109</v>
      </c>
      <c r="H2917" s="5">
        <v>267762009.71000072</v>
      </c>
      <c r="I2917" s="4">
        <v>11192548</v>
      </c>
      <c r="J2917" s="4">
        <v>1596561</v>
      </c>
      <c r="K2917" s="4">
        <v>235951480.05000043</v>
      </c>
      <c r="L2917" s="4">
        <v>31810529.66000003</v>
      </c>
      <c r="M2917" s="6">
        <v>0.8751624526775087</v>
      </c>
      <c r="N2917" s="4">
        <v>22.107578061416945</v>
      </c>
      <c r="O2917" s="4">
        <v>317955923.88999999</v>
      </c>
      <c r="P2917" s="4">
        <v>285904860.42999989</v>
      </c>
      <c r="Q2917" s="4">
        <v>234985807.65000007</v>
      </c>
      <c r="R2917" s="4">
        <v>50919052.780000038</v>
      </c>
    </row>
    <row r="2918" spans="1:18" ht="15" x14ac:dyDescent="0.2">
      <c r="A2918" s="1" t="str" cm="1">
        <f t="array" ref="A2918">_xlfn.LET(
  _xlpm.n, UPPER(TRIM(C2918)),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C2918
  )
)</f>
        <v>Victoria</v>
      </c>
      <c r="B2918" s="1" t="str" cm="1">
        <f t="array" ref="B2918">_xlfn.LET(
  _xlpm.n, UPPER(TRIM(C2918)),
  _xlfn.XLOOKUP(
    _xlpm.n,
    {"AUSTRALIA","NSW","VIC","QLD","SA","WA","TAS","NT","ACT","UNK"},
    {"AU","NSW","VIC","QLD","SA","WA","TAS","NT","ACT","UNK"},
    C2918
  )
)</f>
        <v>VIC</v>
      </c>
      <c r="C2918" s="1" t="s">
        <v>19</v>
      </c>
      <c r="D2918" s="11">
        <f t="shared" si="45"/>
        <v>43800</v>
      </c>
      <c r="E2918" s="1" t="s">
        <v>61</v>
      </c>
      <c r="F2918" s="1" t="s">
        <v>34</v>
      </c>
      <c r="G2918" s="4">
        <v>9349606</v>
      </c>
      <c r="H2918" s="5">
        <v>190650459.96000019</v>
      </c>
      <c r="I2918" s="4">
        <v>8376013</v>
      </c>
      <c r="J2918" s="4">
        <v>973593</v>
      </c>
      <c r="K2918" s="4">
        <v>169869408.20000023</v>
      </c>
      <c r="L2918" s="4">
        <v>20781051.759999979</v>
      </c>
      <c r="M2918" s="6">
        <v>0.89586801839564145</v>
      </c>
      <c r="N2918" s="4">
        <v>24.383688165135045</v>
      </c>
      <c r="O2918" s="4">
        <v>226206589.85000059</v>
      </c>
      <c r="P2918" s="4">
        <v>205043088.45000041</v>
      </c>
      <c r="Q2918" s="4">
        <v>169201412.65000018</v>
      </c>
      <c r="R2918" s="4">
        <v>35841675.79999999</v>
      </c>
    </row>
    <row r="2919" spans="1:18" ht="15" x14ac:dyDescent="0.2">
      <c r="A2919" s="1" t="str" cm="1">
        <f t="array" ref="A2919">_xlfn.LET(
  _xlpm.n, UPPER(TRIM(C2919)),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C2919
  )
)</f>
        <v>Queensland</v>
      </c>
      <c r="B2919" s="1" t="str" cm="1">
        <f t="array" ref="B2919">_xlfn.LET(
  _xlpm.n, UPPER(TRIM(C2919)),
  _xlfn.XLOOKUP(
    _xlpm.n,
    {"AUSTRALIA","NSW","VIC","QLD","SA","WA","TAS","NT","ACT","UNK"},
    {"AU","NSW","VIC","QLD","SA","WA","TAS","NT","ACT","UNK"},
    C2919
  )
)</f>
        <v>QLD</v>
      </c>
      <c r="C2919" s="1" t="s">
        <v>20</v>
      </c>
      <c r="D2919" s="11">
        <f t="shared" si="45"/>
        <v>43800</v>
      </c>
      <c r="E2919" s="1" t="s">
        <v>61</v>
      </c>
      <c r="F2919" s="1" t="s">
        <v>34</v>
      </c>
      <c r="G2919" s="4">
        <v>7748169</v>
      </c>
      <c r="H2919" s="5">
        <v>167836714.80999964</v>
      </c>
      <c r="I2919" s="4">
        <v>6918997</v>
      </c>
      <c r="J2919" s="4">
        <v>829172</v>
      </c>
      <c r="K2919" s="4">
        <v>149733554.20000011</v>
      </c>
      <c r="L2919" s="4">
        <v>18103160.610000007</v>
      </c>
      <c r="M2919" s="6">
        <v>0.89298478130768699</v>
      </c>
      <c r="N2919" s="4">
        <v>23.599872197991701</v>
      </c>
      <c r="O2919" s="4">
        <v>199430038.47000003</v>
      </c>
      <c r="P2919" s="4">
        <v>179948856.0299997</v>
      </c>
      <c r="Q2919" s="4">
        <v>149353319.9499999</v>
      </c>
      <c r="R2919" s="4">
        <v>30595536.080000058</v>
      </c>
    </row>
    <row r="2920" spans="1:18" ht="15" x14ac:dyDescent="0.2">
      <c r="A2920" s="1" t="str" cm="1">
        <f t="array" ref="A2920">_xlfn.LET(
  _xlpm.n, UPPER(TRIM(C2920)),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C2920
  )
)</f>
        <v>South Australia</v>
      </c>
      <c r="B2920" s="1" t="str" cm="1">
        <f t="array" ref="B2920">_xlfn.LET(
  _xlpm.n, UPPER(TRIM(C2920)),
  _xlfn.XLOOKUP(
    _xlpm.n,
    {"AUSTRALIA","NSW","VIC","QLD","SA","WA","TAS","NT","ACT","UNK"},
    {"AU","NSW","VIC","QLD","SA","WA","TAS","NT","ACT","UNK"},
    C2920
  )
)</f>
        <v>SA</v>
      </c>
      <c r="C2920" s="1" t="s">
        <v>21</v>
      </c>
      <c r="D2920" s="11">
        <f t="shared" si="45"/>
        <v>43800</v>
      </c>
      <c r="E2920" s="1" t="s">
        <v>61</v>
      </c>
      <c r="F2920" s="1" t="s">
        <v>34</v>
      </c>
      <c r="G2920" s="4">
        <v>2783644</v>
      </c>
      <c r="H2920" s="5">
        <v>55019890.89000009</v>
      </c>
      <c r="I2920" s="4">
        <v>2492360</v>
      </c>
      <c r="J2920" s="4">
        <v>291284</v>
      </c>
      <c r="K2920" s="4">
        <v>48611155.300000027</v>
      </c>
      <c r="L2920" s="4">
        <v>6408735.5899999989</v>
      </c>
      <c r="M2920" s="6">
        <v>0.89535874558672013</v>
      </c>
      <c r="N2920" s="4">
        <v>19.976542083578575</v>
      </c>
      <c r="O2920" s="4">
        <v>65265763.270000122</v>
      </c>
      <c r="P2920" s="4">
        <v>58754305.14000006</v>
      </c>
      <c r="Q2920" s="4">
        <v>48332407.350000054</v>
      </c>
      <c r="R2920" s="4">
        <v>10421897.790000005</v>
      </c>
    </row>
    <row r="2921" spans="1:18" ht="15" x14ac:dyDescent="0.2">
      <c r="A2921" s="1" t="str" cm="1">
        <f t="array" ref="A2921">_xlfn.LET(
  _xlpm.n, UPPER(TRIM(C2921)),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C2921
  )
)</f>
        <v>Western Australia</v>
      </c>
      <c r="B2921" s="1" t="str" cm="1">
        <f t="array" ref="B2921">_xlfn.LET(
  _xlpm.n, UPPER(TRIM(C2921)),
  _xlfn.XLOOKUP(
    _xlpm.n,
    {"AUSTRALIA","NSW","VIC","QLD","SA","WA","TAS","NT","ACT","UNK"},
    {"AU","NSW","VIC","QLD","SA","WA","TAS","NT","ACT","UNK"},
    C2921
  )
)</f>
        <v>WA</v>
      </c>
      <c r="C2921" s="1" t="s">
        <v>22</v>
      </c>
      <c r="D2921" s="11">
        <f t="shared" si="45"/>
        <v>43800</v>
      </c>
      <c r="E2921" s="1" t="s">
        <v>61</v>
      </c>
      <c r="F2921" s="1" t="s">
        <v>34</v>
      </c>
      <c r="G2921" s="4">
        <v>3592334</v>
      </c>
      <c r="H2921" s="5">
        <v>75299547.539999872</v>
      </c>
      <c r="I2921" s="4">
        <v>3209777</v>
      </c>
      <c r="J2921" s="4">
        <v>382557</v>
      </c>
      <c r="K2921" s="4">
        <v>66877489.750000089</v>
      </c>
      <c r="L2921" s="4">
        <v>8422057.7899999954</v>
      </c>
      <c r="M2921" s="6">
        <v>0.89350739658394795</v>
      </c>
      <c r="N2921" s="4">
        <v>19.457039067055394</v>
      </c>
      <c r="O2921" s="4">
        <v>89526888.419999957</v>
      </c>
      <c r="P2921" s="4">
        <v>81332271.199999869</v>
      </c>
      <c r="Q2921" s="4">
        <v>66734542.050000086</v>
      </c>
      <c r="R2921" s="4">
        <v>14597729.149999987</v>
      </c>
    </row>
    <row r="2922" spans="1:18" ht="15" x14ac:dyDescent="0.2">
      <c r="A2922" s="1" t="str" cm="1">
        <f t="array" ref="A2922">_xlfn.LET(
  _xlpm.n, UPPER(TRIM(C2922)),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C2922
  )
)</f>
        <v>Tasmania</v>
      </c>
      <c r="B2922" s="1" t="str" cm="1">
        <f t="array" ref="B2922">_xlfn.LET(
  _xlpm.n, UPPER(TRIM(C2922)),
  _xlfn.XLOOKUP(
    _xlpm.n,
    {"AUSTRALIA","NSW","VIC","QLD","SA","WA","TAS","NT","ACT","UNK"},
    {"AU","NSW","VIC","QLD","SA","WA","TAS","NT","ACT","UNK"},
    C2922
  )
)</f>
        <v>TAS</v>
      </c>
      <c r="C2922" s="1" t="s">
        <v>23</v>
      </c>
      <c r="D2922" s="11">
        <f t="shared" si="45"/>
        <v>43800</v>
      </c>
      <c r="E2922" s="1" t="s">
        <v>61</v>
      </c>
      <c r="F2922" s="1" t="s">
        <v>34</v>
      </c>
      <c r="G2922" s="4">
        <v>788959</v>
      </c>
      <c r="H2922" s="5">
        <v>15773892.650000002</v>
      </c>
      <c r="I2922" s="4">
        <v>722521</v>
      </c>
      <c r="J2922" s="4">
        <v>66438</v>
      </c>
      <c r="K2922" s="4">
        <v>14283535.499999991</v>
      </c>
      <c r="L2922" s="4">
        <v>1490357.1499999992</v>
      </c>
      <c r="M2922" s="6">
        <v>0.91579030089016034</v>
      </c>
      <c r="N2922" s="4">
        <v>30.974517012123592</v>
      </c>
      <c r="O2922" s="4">
        <v>18699150.449999932</v>
      </c>
      <c r="P2922" s="4">
        <v>16780564.84999999</v>
      </c>
      <c r="Q2922" s="4">
        <v>14247122.149999999</v>
      </c>
      <c r="R2922" s="4">
        <v>2533442.700000003</v>
      </c>
    </row>
    <row r="2923" spans="1:18" ht="15" x14ac:dyDescent="0.2">
      <c r="A2923" s="1" t="str" cm="1">
        <f t="array" ref="A2923">_xlfn.LET(
  _xlpm.n, UPPER(TRIM(C2923)),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C2923
  )
)</f>
        <v>Northern Territory</v>
      </c>
      <c r="B2923" s="1" t="str" cm="1">
        <f t="array" ref="B2923">_xlfn.LET(
  _xlpm.n, UPPER(TRIM(C2923)),
  _xlfn.XLOOKUP(
    _xlpm.n,
    {"AUSTRALIA","NSW","VIC","QLD","SA","WA","TAS","NT","ACT","UNK"},
    {"AU","NSW","VIC","QLD","SA","WA","TAS","NT","ACT","UNK"},
    C2923
  )
)</f>
        <v>NT</v>
      </c>
      <c r="C2923" s="1" t="s">
        <v>24</v>
      </c>
      <c r="D2923" s="11">
        <f t="shared" si="45"/>
        <v>43800</v>
      </c>
      <c r="E2923" s="1" t="s">
        <v>61</v>
      </c>
      <c r="F2923" s="1" t="s">
        <v>34</v>
      </c>
      <c r="G2923" s="4">
        <v>283888</v>
      </c>
      <c r="H2923" s="5">
        <v>6051517.5499999998</v>
      </c>
      <c r="I2923" s="4">
        <v>274306</v>
      </c>
      <c r="J2923" s="4">
        <v>9582</v>
      </c>
      <c r="K2923" s="4">
        <v>5775518.2999999942</v>
      </c>
      <c r="L2923" s="4">
        <v>275999.25000000012</v>
      </c>
      <c r="M2923" s="6">
        <v>0.96624725243758103</v>
      </c>
      <c r="N2923" s="4">
        <v>32.788687782805425</v>
      </c>
      <c r="O2923" s="4">
        <v>7129641.1499999929</v>
      </c>
      <c r="P2923" s="4">
        <v>6185323.3299999926</v>
      </c>
      <c r="Q2923" s="4">
        <v>5756971.3499999912</v>
      </c>
      <c r="R2923" s="4">
        <v>428351.98</v>
      </c>
    </row>
    <row r="2924" spans="1:18" ht="15" x14ac:dyDescent="0.2">
      <c r="A2924" s="1" t="str" cm="1">
        <f t="array" ref="A2924">_xlfn.LET(
  _xlpm.n, UPPER(TRIM(C2924)),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C2924
  )
)</f>
        <v>Australian Capital Territory</v>
      </c>
      <c r="B2924" s="1" t="str" cm="1">
        <f t="array" ref="B2924">_xlfn.LET(
  _xlpm.n, UPPER(TRIM(C2924)),
  _xlfn.XLOOKUP(
    _xlpm.n,
    {"AUSTRALIA","NSW","VIC","QLD","SA","WA","TAS","NT","ACT","UNK"},
    {"AU","NSW","VIC","QLD","SA","WA","TAS","NT","ACT","UNK"},
    C2924
  )
)</f>
        <v>ACT</v>
      </c>
      <c r="C2924" s="1" t="s">
        <v>25</v>
      </c>
      <c r="D2924" s="11">
        <f t="shared" si="45"/>
        <v>43800</v>
      </c>
      <c r="E2924" s="1" t="s">
        <v>61</v>
      </c>
      <c r="F2924" s="1" t="s">
        <v>34</v>
      </c>
      <c r="G2924" s="4">
        <v>576184</v>
      </c>
      <c r="H2924" s="5">
        <v>12131184.949999992</v>
      </c>
      <c r="I2924" s="4">
        <v>511403</v>
      </c>
      <c r="J2924" s="4">
        <v>64781</v>
      </c>
      <c r="K2924" s="4">
        <v>10550683.899999999</v>
      </c>
      <c r="L2924" s="4">
        <v>1580501.0500000003</v>
      </c>
      <c r="M2924" s="6">
        <v>0.88756890160087754</v>
      </c>
      <c r="N2924" s="4">
        <v>16.678475692629373</v>
      </c>
      <c r="O2924" s="4">
        <v>14365991.399999987</v>
      </c>
      <c r="P2924" s="4">
        <v>13098324.319999985</v>
      </c>
      <c r="Q2924" s="4">
        <v>10523832.899999995</v>
      </c>
      <c r="R2924" s="4">
        <v>2574491.4199999976</v>
      </c>
    </row>
    <row r="2925" spans="1:18" ht="15" x14ac:dyDescent="0.2">
      <c r="A2925" s="1" t="str" cm="1">
        <f t="array" ref="A2925">_xlfn.LET(
  _xlpm.n, UPPER(TRIM(C2925)),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C2925
  )
)</f>
        <v>Unknown</v>
      </c>
      <c r="B2925" s="1" t="str" cm="1">
        <f t="array" ref="B2925">_xlfn.LET(
  _xlpm.n, UPPER(TRIM(C2925)),
  _xlfn.XLOOKUP(
    _xlpm.n,
    {"AUSTRALIA","NSW","VIC","QLD","SA","WA","TAS","NT","ACT","UNK"},
    {"AU","NSW","VIC","QLD","SA","WA","TAS","NT","ACT","UNK"},
    C2925
  )
)</f>
        <v>UNK</v>
      </c>
      <c r="C2925" s="1" t="s">
        <v>26</v>
      </c>
      <c r="D2925" s="11">
        <f t="shared" si="45"/>
        <v>43800</v>
      </c>
      <c r="E2925" s="1" t="s">
        <v>61</v>
      </c>
      <c r="F2925" s="1" t="s">
        <v>34</v>
      </c>
      <c r="G2925" s="4">
        <v>194</v>
      </c>
      <c r="H2925" s="5">
        <v>4101.0999999999995</v>
      </c>
      <c r="I2925" s="4">
        <v>194</v>
      </c>
      <c r="J2925" s="4">
        <v>0</v>
      </c>
      <c r="K2925" s="4">
        <v>4101.0999999999995</v>
      </c>
      <c r="L2925" s="4">
        <v>0</v>
      </c>
      <c r="M2925" s="6">
        <v>1</v>
      </c>
      <c r="N2925" s="4" t="s">
        <v>32</v>
      </c>
      <c r="O2925" s="4">
        <v>4818.3500000000013</v>
      </c>
      <c r="P2925" s="4">
        <v>4100.7999999999993</v>
      </c>
      <c r="Q2925" s="4">
        <v>4100.8000000000011</v>
      </c>
      <c r="R2925" s="4">
        <v>0</v>
      </c>
    </row>
    <row r="2926" spans="1:18" ht="15" x14ac:dyDescent="0.2">
      <c r="A2926" s="1" t="str" cm="1">
        <f t="array" ref="A2926">_xlfn.LET(
  _xlpm.n, UPPER(TRIM(C2926)),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C2926
  )
)</f>
        <v>Australia</v>
      </c>
      <c r="B2926" s="1" t="str" cm="1">
        <f t="array" ref="B2926">_xlfn.LET(
  _xlpm.n, UPPER(TRIM(C2926)),
  _xlfn.XLOOKUP(
    _xlpm.n,
    {"AUSTRALIA","NSW","VIC","QLD","SA","WA","TAS","NT","ACT","UNK"},
    {"AU","NSW","VIC","QLD","SA","WA","TAS","NT","ACT","UNK"},
    C2926
  )
)</f>
        <v>AU</v>
      </c>
      <c r="C2926" s="2" t="s">
        <v>15</v>
      </c>
      <c r="D2926" s="12">
        <f t="shared" si="45"/>
        <v>43800</v>
      </c>
      <c r="E2926" s="3" t="s">
        <v>61</v>
      </c>
      <c r="F2926" s="3" t="s">
        <v>35</v>
      </c>
      <c r="G2926" s="8">
        <v>7009012</v>
      </c>
      <c r="H2926" s="9">
        <v>1006796811.0599974</v>
      </c>
      <c r="I2926" s="8">
        <v>5563632</v>
      </c>
      <c r="J2926" s="8">
        <v>1445380</v>
      </c>
      <c r="K2926" s="8">
        <v>811853279.94999897</v>
      </c>
      <c r="L2926" s="8">
        <v>194943531.1100004</v>
      </c>
      <c r="M2926" s="10">
        <v>0.79378263298735974</v>
      </c>
      <c r="N2926" s="8">
        <v>104.62816018723871</v>
      </c>
      <c r="O2926" s="8">
        <v>1074541368.990006</v>
      </c>
      <c r="P2926" s="8">
        <v>1146879018.6000087</v>
      </c>
      <c r="Q2926" s="8">
        <v>811853279.94999897</v>
      </c>
      <c r="R2926" s="8">
        <v>335025738.64999855</v>
      </c>
    </row>
    <row r="2927" spans="1:18" ht="15" x14ac:dyDescent="0.2">
      <c r="A2927" s="1" t="str" cm="1">
        <f t="array" ref="A2927">_xlfn.LET(
  _xlpm.n, UPPER(TRIM(C2927)),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C2927
  )
)</f>
        <v>New South Wales</v>
      </c>
      <c r="B2927" s="1" t="str" cm="1">
        <f t="array" ref="B2927">_xlfn.LET(
  _xlpm.n, UPPER(TRIM(C2927)),
  _xlfn.XLOOKUP(
    _xlpm.n,
    {"AUSTRALIA","NSW","VIC","QLD","SA","WA","TAS","NT","ACT","UNK"},
    {"AU","NSW","VIC","QLD","SA","WA","TAS","NT","ACT","UNK"},
    C2927
  )
)</f>
        <v>NSW</v>
      </c>
      <c r="C2927" s="1" t="s">
        <v>18</v>
      </c>
      <c r="D2927" s="11">
        <f t="shared" si="45"/>
        <v>43800</v>
      </c>
      <c r="E2927" s="1" t="s">
        <v>61</v>
      </c>
      <c r="F2927" s="1" t="s">
        <v>35</v>
      </c>
      <c r="G2927" s="4">
        <v>2426722</v>
      </c>
      <c r="H2927" s="5">
        <v>353033007.13999891</v>
      </c>
      <c r="I2927" s="4">
        <v>1939981</v>
      </c>
      <c r="J2927" s="4">
        <v>486741</v>
      </c>
      <c r="K2927" s="4">
        <v>286933655.45000035</v>
      </c>
      <c r="L2927" s="4">
        <v>66099351.689999983</v>
      </c>
      <c r="M2927" s="6">
        <v>0.79942449114484482</v>
      </c>
      <c r="N2927" s="4">
        <v>94.117183813543733</v>
      </c>
      <c r="O2927" s="4">
        <v>377219759.41999948</v>
      </c>
      <c r="P2927" s="4">
        <v>394229746.24000019</v>
      </c>
      <c r="Q2927" s="4">
        <v>286933655.45000035</v>
      </c>
      <c r="R2927" s="4">
        <v>107296090.78999993</v>
      </c>
    </row>
    <row r="2928" spans="1:18" ht="15" x14ac:dyDescent="0.2">
      <c r="A2928" s="1" t="str" cm="1">
        <f t="array" ref="A2928">_xlfn.LET(
  _xlpm.n, UPPER(TRIM(C2928)),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C2928
  )
)</f>
        <v>Victoria</v>
      </c>
      <c r="B2928" s="1" t="str" cm="1">
        <f t="array" ref="B2928">_xlfn.LET(
  _xlpm.n, UPPER(TRIM(C2928)),
  _xlfn.XLOOKUP(
    _xlpm.n,
    {"AUSTRALIA","NSW","VIC","QLD","SA","WA","TAS","NT","ACT","UNK"},
    {"AU","NSW","VIC","QLD","SA","WA","TAS","NT","ACT","UNK"},
    C2928
  )
)</f>
        <v>VIC</v>
      </c>
      <c r="C2928" s="1" t="s">
        <v>19</v>
      </c>
      <c r="D2928" s="11">
        <f t="shared" si="45"/>
        <v>43800</v>
      </c>
      <c r="E2928" s="1" t="s">
        <v>61</v>
      </c>
      <c r="F2928" s="1" t="s">
        <v>35</v>
      </c>
      <c r="G2928" s="4">
        <v>1769477</v>
      </c>
      <c r="H2928" s="5">
        <v>249358496.10000032</v>
      </c>
      <c r="I2928" s="4">
        <v>1387362</v>
      </c>
      <c r="J2928" s="4">
        <v>382115</v>
      </c>
      <c r="K2928" s="4">
        <v>199115824.45000008</v>
      </c>
      <c r="L2928" s="4">
        <v>50242671.649999999</v>
      </c>
      <c r="M2928" s="6">
        <v>0.78405201084840326</v>
      </c>
      <c r="N2928" s="4">
        <v>107.95336734192742</v>
      </c>
      <c r="O2928" s="4">
        <v>266034879.21999946</v>
      </c>
      <c r="P2928" s="4">
        <v>287859726.07999796</v>
      </c>
      <c r="Q2928" s="4">
        <v>199115824.4500002</v>
      </c>
      <c r="R2928" s="4">
        <v>88743901.630000219</v>
      </c>
    </row>
    <row r="2929" spans="1:18" ht="15" x14ac:dyDescent="0.2">
      <c r="A2929" s="1" t="str" cm="1">
        <f t="array" ref="A2929">_xlfn.LET(
  _xlpm.n, UPPER(TRIM(C2929)),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C2929
  )
)</f>
        <v>Queensland</v>
      </c>
      <c r="B2929" s="1" t="str" cm="1">
        <f t="array" ref="B2929">_xlfn.LET(
  _xlpm.n, UPPER(TRIM(C2929)),
  _xlfn.XLOOKUP(
    _xlpm.n,
    {"AUSTRALIA","NSW","VIC","QLD","SA","WA","TAS","NT","ACT","UNK"},
    {"AU","NSW","VIC","QLD","SA","WA","TAS","NT","ACT","UNK"},
    C2929
  )
)</f>
        <v>QLD</v>
      </c>
      <c r="C2929" s="1" t="s">
        <v>20</v>
      </c>
      <c r="D2929" s="11">
        <f t="shared" si="45"/>
        <v>43800</v>
      </c>
      <c r="E2929" s="1" t="s">
        <v>61</v>
      </c>
      <c r="F2929" s="1" t="s">
        <v>35</v>
      </c>
      <c r="G2929" s="4">
        <v>1456313</v>
      </c>
      <c r="H2929" s="5">
        <v>210350001.86000007</v>
      </c>
      <c r="I2929" s="4">
        <v>1198719</v>
      </c>
      <c r="J2929" s="4">
        <v>257594</v>
      </c>
      <c r="K2929" s="4">
        <v>176378484.64999992</v>
      </c>
      <c r="L2929" s="4">
        <v>33971517.209999971</v>
      </c>
      <c r="M2929" s="6">
        <v>0.82311906849695082</v>
      </c>
      <c r="N2929" s="4">
        <v>102.25203144850957</v>
      </c>
      <c r="O2929" s="4">
        <v>223693168.13999978</v>
      </c>
      <c r="P2929" s="4">
        <v>235836552.22</v>
      </c>
      <c r="Q2929" s="4">
        <v>176378484.64999992</v>
      </c>
      <c r="R2929" s="4">
        <v>59458067.570000023</v>
      </c>
    </row>
    <row r="2930" spans="1:18" ht="15" x14ac:dyDescent="0.2">
      <c r="A2930" s="1" t="str" cm="1">
        <f t="array" ref="A2930">_xlfn.LET(
  _xlpm.n, UPPER(TRIM(C2930)),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C2930
  )
)</f>
        <v>South Australia</v>
      </c>
      <c r="B2930" s="1" t="str" cm="1">
        <f t="array" ref="B2930">_xlfn.LET(
  _xlpm.n, UPPER(TRIM(C2930)),
  _xlfn.XLOOKUP(
    _xlpm.n,
    {"AUSTRALIA","NSW","VIC","QLD","SA","WA","TAS","NT","ACT","UNK"},
    {"AU","NSW","VIC","QLD","SA","WA","TAS","NT","ACT","UNK"},
    C2930
  )
)</f>
        <v>SA</v>
      </c>
      <c r="C2930" s="1" t="s">
        <v>21</v>
      </c>
      <c r="D2930" s="11">
        <f t="shared" si="45"/>
        <v>43800</v>
      </c>
      <c r="E2930" s="1" t="s">
        <v>61</v>
      </c>
      <c r="F2930" s="1" t="s">
        <v>35</v>
      </c>
      <c r="G2930" s="4">
        <v>477928</v>
      </c>
      <c r="H2930" s="5">
        <v>66705135.179999955</v>
      </c>
      <c r="I2930" s="4">
        <v>369108</v>
      </c>
      <c r="J2930" s="4">
        <v>108820</v>
      </c>
      <c r="K2930" s="4">
        <v>51822722.49999997</v>
      </c>
      <c r="L2930" s="4">
        <v>14882412.680000011</v>
      </c>
      <c r="M2930" s="6">
        <v>0.77230879965183041</v>
      </c>
      <c r="N2930" s="4">
        <v>106.86971525918719</v>
      </c>
      <c r="O2930" s="4">
        <v>71713895.270000041</v>
      </c>
      <c r="P2930" s="4">
        <v>77325670.090000257</v>
      </c>
      <c r="Q2930" s="4">
        <v>51822722.49999997</v>
      </c>
      <c r="R2930" s="4">
        <v>25502947.589999948</v>
      </c>
    </row>
    <row r="2931" spans="1:18" ht="15" x14ac:dyDescent="0.2">
      <c r="A2931" s="1" t="str" cm="1">
        <f t="array" ref="A2931">_xlfn.LET(
  _xlpm.n, UPPER(TRIM(C2931)),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C2931
  )
)</f>
        <v>Western Australia</v>
      </c>
      <c r="B2931" s="1" t="str" cm="1">
        <f t="array" ref="B2931">_xlfn.LET(
  _xlpm.n, UPPER(TRIM(C2931)),
  _xlfn.XLOOKUP(
    _xlpm.n,
    {"AUSTRALIA","NSW","VIC","QLD","SA","WA","TAS","NT","ACT","UNK"},
    {"AU","NSW","VIC","QLD","SA","WA","TAS","NT","ACT","UNK"},
    C2931
  )
)</f>
        <v>WA</v>
      </c>
      <c r="C2931" s="1" t="s">
        <v>22</v>
      </c>
      <c r="D2931" s="11">
        <f t="shared" si="45"/>
        <v>43800</v>
      </c>
      <c r="E2931" s="1" t="s">
        <v>61</v>
      </c>
      <c r="F2931" s="1" t="s">
        <v>35</v>
      </c>
      <c r="G2931" s="4">
        <v>626307</v>
      </c>
      <c r="H2931" s="5">
        <v>91130193.279999986</v>
      </c>
      <c r="I2931" s="4">
        <v>483947</v>
      </c>
      <c r="J2931" s="4">
        <v>142360</v>
      </c>
      <c r="K2931" s="4">
        <v>70493508.750000089</v>
      </c>
      <c r="L2931" s="4">
        <v>20636684.530000012</v>
      </c>
      <c r="M2931" s="6">
        <v>0.77269933115868095</v>
      </c>
      <c r="N2931" s="4">
        <v>122.6575513590476</v>
      </c>
      <c r="O2931" s="4">
        <v>97141207.990000024</v>
      </c>
      <c r="P2931" s="4">
        <v>108071919.84999976</v>
      </c>
      <c r="Q2931" s="4">
        <v>70493508.750000089</v>
      </c>
      <c r="R2931" s="4">
        <v>37578411.100000016</v>
      </c>
    </row>
    <row r="2932" spans="1:18" ht="15" x14ac:dyDescent="0.2">
      <c r="A2932" s="1" t="str" cm="1">
        <f t="array" ref="A2932">_xlfn.LET(
  _xlpm.n, UPPER(TRIM(C2932)),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C2932
  )
)</f>
        <v>Tasmania</v>
      </c>
      <c r="B2932" s="1" t="str" cm="1">
        <f t="array" ref="B2932">_xlfn.LET(
  _xlpm.n, UPPER(TRIM(C2932)),
  _xlfn.XLOOKUP(
    _xlpm.n,
    {"AUSTRALIA","NSW","VIC","QLD","SA","WA","TAS","NT","ACT","UNK"},
    {"AU","NSW","VIC","QLD","SA","WA","TAS","NT","ACT","UNK"},
    C2932
  )
)</f>
        <v>TAS</v>
      </c>
      <c r="C2932" s="1" t="s">
        <v>23</v>
      </c>
      <c r="D2932" s="11">
        <f t="shared" si="45"/>
        <v>43800</v>
      </c>
      <c r="E2932" s="1" t="s">
        <v>61</v>
      </c>
      <c r="F2932" s="1" t="s">
        <v>35</v>
      </c>
      <c r="G2932" s="4">
        <v>127793</v>
      </c>
      <c r="H2932" s="5">
        <v>18148138.449999943</v>
      </c>
      <c r="I2932" s="4">
        <v>95365</v>
      </c>
      <c r="J2932" s="4">
        <v>32428</v>
      </c>
      <c r="K2932" s="4">
        <v>13818552.14999998</v>
      </c>
      <c r="L2932" s="4">
        <v>4329586.299999998</v>
      </c>
      <c r="M2932" s="6">
        <v>0.74624588201231679</v>
      </c>
      <c r="N2932" s="4">
        <v>119.85220839294227</v>
      </c>
      <c r="O2932" s="4">
        <v>19568286.049999975</v>
      </c>
      <c r="P2932" s="4">
        <v>21486788.349999998</v>
      </c>
      <c r="Q2932" s="4">
        <v>13818552.14999998</v>
      </c>
      <c r="R2932" s="4">
        <v>7668236.1999999955</v>
      </c>
    </row>
    <row r="2933" spans="1:18" ht="15" x14ac:dyDescent="0.2">
      <c r="A2933" s="1" t="str" cm="1">
        <f t="array" ref="A2933">_xlfn.LET(
  _xlpm.n, UPPER(TRIM(C2933)),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C2933
  )
)</f>
        <v>Northern Territory</v>
      </c>
      <c r="B2933" s="1" t="str" cm="1">
        <f t="array" ref="B2933">_xlfn.LET(
  _xlpm.n, UPPER(TRIM(C2933)),
  _xlfn.XLOOKUP(
    _xlpm.n,
    {"AUSTRALIA","NSW","VIC","QLD","SA","WA","TAS","NT","ACT","UNK"},
    {"AU","NSW","VIC","QLD","SA","WA","TAS","NT","ACT","UNK"},
    C2933
  )
)</f>
        <v>NT</v>
      </c>
      <c r="C2933" s="1" t="s">
        <v>24</v>
      </c>
      <c r="D2933" s="11">
        <f t="shared" si="45"/>
        <v>43800</v>
      </c>
      <c r="E2933" s="1" t="s">
        <v>61</v>
      </c>
      <c r="F2933" s="1" t="s">
        <v>35</v>
      </c>
      <c r="G2933" s="4">
        <v>38255</v>
      </c>
      <c r="H2933" s="5">
        <v>5068367.8499999912</v>
      </c>
      <c r="I2933" s="4">
        <v>32516</v>
      </c>
      <c r="J2933" s="4">
        <v>5739</v>
      </c>
      <c r="K2933" s="4">
        <v>4297549.9499999974</v>
      </c>
      <c r="L2933" s="4">
        <v>770817.89999999956</v>
      </c>
      <c r="M2933" s="6">
        <v>0.84998039471964448</v>
      </c>
      <c r="N2933" s="4">
        <v>130.14907065079771</v>
      </c>
      <c r="O2933" s="4">
        <v>5409858.7500000009</v>
      </c>
      <c r="P2933" s="4">
        <v>5737537.1400000071</v>
      </c>
      <c r="Q2933" s="4">
        <v>4297549.9499999974</v>
      </c>
      <c r="R2933" s="4">
        <v>1439987.1899999995</v>
      </c>
    </row>
    <row r="2934" spans="1:18" ht="15" x14ac:dyDescent="0.2">
      <c r="A2934" s="1" t="str" cm="1">
        <f t="array" ref="A2934">_xlfn.LET(
  _xlpm.n, UPPER(TRIM(C2934)),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C2934
  )
)</f>
        <v>Australian Capital Territory</v>
      </c>
      <c r="B2934" s="1" t="str" cm="1">
        <f t="array" ref="B2934">_xlfn.LET(
  _xlpm.n, UPPER(TRIM(C2934)),
  _xlfn.XLOOKUP(
    _xlpm.n,
    {"AUSTRALIA","NSW","VIC","QLD","SA","WA","TAS","NT","ACT","UNK"},
    {"AU","NSW","VIC","QLD","SA","WA","TAS","NT","ACT","UNK"},
    C2934
  )
)</f>
        <v>ACT</v>
      </c>
      <c r="C2934" s="1" t="s">
        <v>25</v>
      </c>
      <c r="D2934" s="11">
        <f t="shared" si="45"/>
        <v>43800</v>
      </c>
      <c r="E2934" s="1" t="s">
        <v>61</v>
      </c>
      <c r="F2934" s="1" t="s">
        <v>35</v>
      </c>
      <c r="G2934" s="4">
        <v>86188</v>
      </c>
      <c r="H2934" s="5">
        <v>13000510.549999993</v>
      </c>
      <c r="I2934" s="4">
        <v>56610</v>
      </c>
      <c r="J2934" s="4">
        <v>29578</v>
      </c>
      <c r="K2934" s="4">
        <v>8990520.9499999993</v>
      </c>
      <c r="L2934" s="4">
        <v>4009989.6</v>
      </c>
      <c r="M2934" s="6">
        <v>0.65681997493850652</v>
      </c>
      <c r="N2934" s="4">
        <v>117.06366705896677</v>
      </c>
      <c r="O2934" s="4">
        <v>13757284.950000009</v>
      </c>
      <c r="P2934" s="4">
        <v>16327824.479999999</v>
      </c>
      <c r="Q2934" s="4">
        <v>8990520.9499999993</v>
      </c>
      <c r="R2934" s="4">
        <v>7337303.5299999993</v>
      </c>
    </row>
    <row r="2935" spans="1:18" ht="15" x14ac:dyDescent="0.2">
      <c r="A2935" s="1" t="str" cm="1">
        <f t="array" ref="A2935">_xlfn.LET(
  _xlpm.n, UPPER(TRIM(C2935)),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C2935
  )
)</f>
        <v>Unknown</v>
      </c>
      <c r="B2935" s="1" t="str" cm="1">
        <f t="array" ref="B2935">_xlfn.LET(
  _xlpm.n, UPPER(TRIM(C2935)),
  _xlfn.XLOOKUP(
    _xlpm.n,
    {"AUSTRALIA","NSW","VIC","QLD","SA","WA","TAS","NT","ACT","UNK"},
    {"AU","NSW","VIC","QLD","SA","WA","TAS","NT","ACT","UNK"},
    C2935
  )
)</f>
        <v>UNK</v>
      </c>
      <c r="C2935" s="1" t="s">
        <v>26</v>
      </c>
      <c r="D2935" s="11">
        <f t="shared" si="45"/>
        <v>43800</v>
      </c>
      <c r="E2935" s="1" t="s">
        <v>61</v>
      </c>
      <c r="F2935" s="1" t="s">
        <v>35</v>
      </c>
      <c r="G2935" s="4">
        <v>29</v>
      </c>
      <c r="H2935" s="5">
        <v>2960.65</v>
      </c>
      <c r="I2935" s="4">
        <v>24</v>
      </c>
      <c r="J2935" s="4">
        <v>5</v>
      </c>
      <c r="K2935" s="4">
        <v>2461.1</v>
      </c>
      <c r="L2935" s="4">
        <v>499.55</v>
      </c>
      <c r="M2935" s="6">
        <v>0.82758620689655171</v>
      </c>
      <c r="N2935" s="4">
        <v>58.7</v>
      </c>
      <c r="O2935" s="4">
        <v>3029.1999999999994</v>
      </c>
      <c r="P2935" s="4">
        <v>3254.15</v>
      </c>
      <c r="Q2935" s="4">
        <v>2461.1000000000004</v>
      </c>
      <c r="R2935" s="4">
        <v>793.05</v>
      </c>
    </row>
    <row r="2936" spans="1:18" ht="15" x14ac:dyDescent="0.2">
      <c r="A2936" s="1" t="str" cm="1">
        <f t="array" ref="A2936">_xlfn.LET(
  _xlpm.n, UPPER(TRIM(C2936)),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C2936
  )
)</f>
        <v>Australia</v>
      </c>
      <c r="B2936" s="1" t="str" cm="1">
        <f t="array" ref="B2936">_xlfn.LET(
  _xlpm.n, UPPER(TRIM(C2936)),
  _xlfn.XLOOKUP(
    _xlpm.n,
    {"AUSTRALIA","NSW","VIC","QLD","SA","WA","TAS","NT","ACT","UNK"},
    {"AU","NSW","VIC","QLD","SA","WA","TAS","NT","ACT","UNK"},
    C2936
  )
)</f>
        <v>AU</v>
      </c>
      <c r="C2936" s="2" t="s">
        <v>15</v>
      </c>
      <c r="D2936" s="12">
        <f t="shared" si="45"/>
        <v>43800</v>
      </c>
      <c r="E2936" s="3" t="s">
        <v>61</v>
      </c>
      <c r="F2936" s="3" t="s">
        <v>36</v>
      </c>
      <c r="G2936" s="8">
        <v>3003733</v>
      </c>
      <c r="H2936" s="9">
        <v>541074673.96999943</v>
      </c>
      <c r="I2936" s="8">
        <v>1234497</v>
      </c>
      <c r="J2936" s="8">
        <v>1769236</v>
      </c>
      <c r="K2936" s="8">
        <v>124653973.00000048</v>
      </c>
      <c r="L2936" s="8">
        <v>416420700.97000128</v>
      </c>
      <c r="M2936" s="10">
        <v>0.410987594436656</v>
      </c>
      <c r="N2936" s="8">
        <v>82.548167081954418</v>
      </c>
      <c r="O2936" s="8">
        <v>665441952.73998904</v>
      </c>
      <c r="P2936" s="8">
        <v>1056157700.2499939</v>
      </c>
      <c r="Q2936" s="8">
        <v>124653973.00000048</v>
      </c>
      <c r="R2936" s="8">
        <v>931503727.24999356</v>
      </c>
    </row>
    <row r="2937" spans="1:18" ht="15" x14ac:dyDescent="0.2">
      <c r="A2937" s="1" t="str" cm="1">
        <f t="array" ref="A2937">_xlfn.LET(
  _xlpm.n, UPPER(TRIM(C2937)),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C2937
  )
)</f>
        <v>New South Wales</v>
      </c>
      <c r="B2937" s="1" t="str" cm="1">
        <f t="array" ref="B2937">_xlfn.LET(
  _xlpm.n, UPPER(TRIM(C2937)),
  _xlfn.XLOOKUP(
    _xlpm.n,
    {"AUSTRALIA","NSW","VIC","QLD","SA","WA","TAS","NT","ACT","UNK"},
    {"AU","NSW","VIC","QLD","SA","WA","TAS","NT","ACT","UNK"},
    C2937
  )
)</f>
        <v>NSW</v>
      </c>
      <c r="C2937" s="1" t="s">
        <v>18</v>
      </c>
      <c r="D2937" s="11">
        <f t="shared" si="45"/>
        <v>43800</v>
      </c>
      <c r="E2937" s="1" t="s">
        <v>61</v>
      </c>
      <c r="F2937" s="1" t="s">
        <v>36</v>
      </c>
      <c r="G2937" s="4">
        <v>992742</v>
      </c>
      <c r="H2937" s="5">
        <v>182249709.56000015</v>
      </c>
      <c r="I2937" s="4">
        <v>444333</v>
      </c>
      <c r="J2937" s="4">
        <v>548409</v>
      </c>
      <c r="K2937" s="4">
        <v>46239620.900000036</v>
      </c>
      <c r="L2937" s="4">
        <v>136010088.65999973</v>
      </c>
      <c r="M2937" s="6">
        <v>0.44758154686716184</v>
      </c>
      <c r="N2937" s="4">
        <v>93.868561971254394</v>
      </c>
      <c r="O2937" s="4">
        <v>219599582.24000055</v>
      </c>
      <c r="P2937" s="4">
        <v>364581377.05999947</v>
      </c>
      <c r="Q2937" s="4">
        <v>46239620.900000036</v>
      </c>
      <c r="R2937" s="4">
        <v>318341756.16000021</v>
      </c>
    </row>
    <row r="2938" spans="1:18" ht="15" x14ac:dyDescent="0.2">
      <c r="A2938" s="1" t="str" cm="1">
        <f t="array" ref="A2938">_xlfn.LET(
  _xlpm.n, UPPER(TRIM(C2938)),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C2938
  )
)</f>
        <v>Victoria</v>
      </c>
      <c r="B2938" s="1" t="str" cm="1">
        <f t="array" ref="B2938">_xlfn.LET(
  _xlpm.n, UPPER(TRIM(C2938)),
  _xlfn.XLOOKUP(
    _xlpm.n,
    {"AUSTRALIA","NSW","VIC","QLD","SA","WA","TAS","NT","ACT","UNK"},
    {"AU","NSW","VIC","QLD","SA","WA","TAS","NT","ACT","UNK"},
    C2938
  )
)</f>
        <v>VIC</v>
      </c>
      <c r="C2938" s="1" t="s">
        <v>19</v>
      </c>
      <c r="D2938" s="11">
        <f t="shared" si="45"/>
        <v>43800</v>
      </c>
      <c r="E2938" s="1" t="s">
        <v>61</v>
      </c>
      <c r="F2938" s="1" t="s">
        <v>36</v>
      </c>
      <c r="G2938" s="4">
        <v>627437</v>
      </c>
      <c r="H2938" s="5">
        <v>122332823.89000022</v>
      </c>
      <c r="I2938" s="4">
        <v>195611</v>
      </c>
      <c r="J2938" s="4">
        <v>431826</v>
      </c>
      <c r="K2938" s="4">
        <v>21517526.249999933</v>
      </c>
      <c r="L2938" s="4">
        <v>100815297.63999997</v>
      </c>
      <c r="M2938" s="6">
        <v>0.31176197769656555</v>
      </c>
      <c r="N2938" s="4">
        <v>85.269086074136823</v>
      </c>
      <c r="O2938" s="4">
        <v>153360413.66000056</v>
      </c>
      <c r="P2938" s="4">
        <v>238003633.77000043</v>
      </c>
      <c r="Q2938" s="4">
        <v>21517526.249999933</v>
      </c>
      <c r="R2938" s="4">
        <v>216486107.52000037</v>
      </c>
    </row>
    <row r="2939" spans="1:18" ht="15" x14ac:dyDescent="0.2">
      <c r="A2939" s="1" t="str" cm="1">
        <f t="array" ref="A2939">_xlfn.LET(
  _xlpm.n, UPPER(TRIM(C2939)),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C2939
  )
)</f>
        <v>Queensland</v>
      </c>
      <c r="B2939" s="1" t="str" cm="1">
        <f t="array" ref="B2939">_xlfn.LET(
  _xlpm.n, UPPER(TRIM(C2939)),
  _xlfn.XLOOKUP(
    _xlpm.n,
    {"AUSTRALIA","NSW","VIC","QLD","SA","WA","TAS","NT","ACT","UNK"},
    {"AU","NSW","VIC","QLD","SA","WA","TAS","NT","ACT","UNK"},
    C2939
  )
)</f>
        <v>QLD</v>
      </c>
      <c r="C2939" s="1" t="s">
        <v>20</v>
      </c>
      <c r="D2939" s="11">
        <f t="shared" si="45"/>
        <v>43800</v>
      </c>
      <c r="E2939" s="1" t="s">
        <v>61</v>
      </c>
      <c r="F2939" s="1" t="s">
        <v>36</v>
      </c>
      <c r="G2939" s="4">
        <v>766703</v>
      </c>
      <c r="H2939" s="5">
        <v>120479177.1500001</v>
      </c>
      <c r="I2939" s="4">
        <v>387865</v>
      </c>
      <c r="J2939" s="4">
        <v>378838</v>
      </c>
      <c r="K2939" s="4">
        <v>36082155.54999996</v>
      </c>
      <c r="L2939" s="4">
        <v>84397021.600000039</v>
      </c>
      <c r="M2939" s="6">
        <v>0.50588689492541439</v>
      </c>
      <c r="N2939" s="4">
        <v>76.173481175022715</v>
      </c>
      <c r="O2939" s="4">
        <v>146552721.78999999</v>
      </c>
      <c r="P2939" s="4">
        <v>228235415.87000048</v>
      </c>
      <c r="Q2939" s="4">
        <v>36082155.54999996</v>
      </c>
      <c r="R2939" s="4">
        <v>192153260.32000023</v>
      </c>
    </row>
    <row r="2940" spans="1:18" ht="15" x14ac:dyDescent="0.2">
      <c r="A2940" s="1" t="str" cm="1">
        <f t="array" ref="A2940">_xlfn.LET(
  _xlpm.n, UPPER(TRIM(C2940)),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C2940
  )
)</f>
        <v>South Australia</v>
      </c>
      <c r="B2940" s="1" t="str" cm="1">
        <f t="array" ref="B2940">_xlfn.LET(
  _xlpm.n, UPPER(TRIM(C2940)),
  _xlfn.XLOOKUP(
    _xlpm.n,
    {"AUSTRALIA","NSW","VIC","QLD","SA","WA","TAS","NT","ACT","UNK"},
    {"AU","NSW","VIC","QLD","SA","WA","TAS","NT","ACT","UNK"},
    C2940
  )
)</f>
        <v>SA</v>
      </c>
      <c r="C2940" s="1" t="s">
        <v>21</v>
      </c>
      <c r="D2940" s="11">
        <f t="shared" si="45"/>
        <v>43800</v>
      </c>
      <c r="E2940" s="1" t="s">
        <v>61</v>
      </c>
      <c r="F2940" s="1" t="s">
        <v>36</v>
      </c>
      <c r="G2940" s="4">
        <v>204280</v>
      </c>
      <c r="H2940" s="5">
        <v>38806278.739999972</v>
      </c>
      <c r="I2940" s="4">
        <v>69105</v>
      </c>
      <c r="J2940" s="4">
        <v>135175</v>
      </c>
      <c r="K2940" s="4">
        <v>7348120.8500000024</v>
      </c>
      <c r="L2940" s="4">
        <v>31458157.890000015</v>
      </c>
      <c r="M2940" s="6">
        <v>0.33828568631290384</v>
      </c>
      <c r="N2940" s="4">
        <v>58.649999232324276</v>
      </c>
      <c r="O2940" s="4">
        <v>49003349.349999979</v>
      </c>
      <c r="P2940" s="4">
        <v>71837375.149999842</v>
      </c>
      <c r="Q2940" s="4">
        <v>7348120.8500000024</v>
      </c>
      <c r="R2940" s="4">
        <v>64489254.2999999</v>
      </c>
    </row>
    <row r="2941" spans="1:18" ht="15" x14ac:dyDescent="0.2">
      <c r="A2941" s="1" t="str" cm="1">
        <f t="array" ref="A2941">_xlfn.LET(
  _xlpm.n, UPPER(TRIM(C2941)),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C2941
  )
)</f>
        <v>Western Australia</v>
      </c>
      <c r="B2941" s="1" t="str" cm="1">
        <f t="array" ref="B2941">_xlfn.LET(
  _xlpm.n, UPPER(TRIM(C2941)),
  _xlfn.XLOOKUP(
    _xlpm.n,
    {"AUSTRALIA","NSW","VIC","QLD","SA","WA","TAS","NT","ACT","UNK"},
    {"AU","NSW","VIC","QLD","SA","WA","TAS","NT","ACT","UNK"},
    C2941
  )
)</f>
        <v>WA</v>
      </c>
      <c r="C2941" s="1" t="s">
        <v>22</v>
      </c>
      <c r="D2941" s="11">
        <f t="shared" si="45"/>
        <v>43800</v>
      </c>
      <c r="E2941" s="1" t="s">
        <v>61</v>
      </c>
      <c r="F2941" s="1" t="s">
        <v>36</v>
      </c>
      <c r="G2941" s="4">
        <v>297897</v>
      </c>
      <c r="H2941" s="5">
        <v>54636805.519999988</v>
      </c>
      <c r="I2941" s="4">
        <v>104691</v>
      </c>
      <c r="J2941" s="4">
        <v>193206</v>
      </c>
      <c r="K2941" s="4">
        <v>9854975.599999994</v>
      </c>
      <c r="L2941" s="4">
        <v>44781829.919999927</v>
      </c>
      <c r="M2941" s="6">
        <v>0.35143354917975006</v>
      </c>
      <c r="N2941" s="4">
        <v>73.897140913847167</v>
      </c>
      <c r="O2941" s="4">
        <v>69038075.109999835</v>
      </c>
      <c r="P2941" s="4">
        <v>106398514.57000014</v>
      </c>
      <c r="Q2941" s="4">
        <v>9854975.599999994</v>
      </c>
      <c r="R2941" s="4">
        <v>96543538.970000222</v>
      </c>
    </row>
    <row r="2942" spans="1:18" ht="15" x14ac:dyDescent="0.2">
      <c r="A2942" s="1" t="str" cm="1">
        <f t="array" ref="A2942">_xlfn.LET(
  _xlpm.n, UPPER(TRIM(C2942)),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C2942
  )
)</f>
        <v>Tasmania</v>
      </c>
      <c r="B2942" s="1" t="str" cm="1">
        <f t="array" ref="B2942">_xlfn.LET(
  _xlpm.n, UPPER(TRIM(C2942)),
  _xlfn.XLOOKUP(
    _xlpm.n,
    {"AUSTRALIA","NSW","VIC","QLD","SA","WA","TAS","NT","ACT","UNK"},
    {"AU","NSW","VIC","QLD","SA","WA","TAS","NT","ACT","UNK"},
    C2942
  )
)</f>
        <v>TAS</v>
      </c>
      <c r="C2942" s="1" t="s">
        <v>23</v>
      </c>
      <c r="D2942" s="11">
        <f t="shared" si="45"/>
        <v>43800</v>
      </c>
      <c r="E2942" s="1" t="s">
        <v>61</v>
      </c>
      <c r="F2942" s="1" t="s">
        <v>36</v>
      </c>
      <c r="G2942" s="4">
        <v>63989</v>
      </c>
      <c r="H2942" s="5">
        <v>12548934.899999999</v>
      </c>
      <c r="I2942" s="4">
        <v>17476</v>
      </c>
      <c r="J2942" s="4">
        <v>46513</v>
      </c>
      <c r="K2942" s="4">
        <v>1974315.8499999985</v>
      </c>
      <c r="L2942" s="4">
        <v>10574619.049999984</v>
      </c>
      <c r="M2942" s="6">
        <v>0.27310944068511778</v>
      </c>
      <c r="N2942" s="4">
        <v>52.280297002117486</v>
      </c>
      <c r="O2942" s="4">
        <v>15748945.070000015</v>
      </c>
      <c r="P2942" s="4">
        <v>23288638.930000037</v>
      </c>
      <c r="Q2942" s="4">
        <v>1974315.8499999985</v>
      </c>
      <c r="R2942" s="4">
        <v>21314323.080000039</v>
      </c>
    </row>
    <row r="2943" spans="1:18" ht="15" x14ac:dyDescent="0.2">
      <c r="A2943" s="1" t="str" cm="1">
        <f t="array" ref="A2943">_xlfn.LET(
  _xlpm.n, UPPER(TRIM(C2943)),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C2943
  )
)</f>
        <v>Northern Territory</v>
      </c>
      <c r="B2943" s="1" t="str" cm="1">
        <f t="array" ref="B2943">_xlfn.LET(
  _xlpm.n, UPPER(TRIM(C2943)),
  _xlfn.XLOOKUP(
    _xlpm.n,
    {"AUSTRALIA","NSW","VIC","QLD","SA","WA","TAS","NT","ACT","UNK"},
    {"AU","NSW","VIC","QLD","SA","WA","TAS","NT","ACT","UNK"},
    C2943
  )
)</f>
        <v>NT</v>
      </c>
      <c r="C2943" s="1" t="s">
        <v>24</v>
      </c>
      <c r="D2943" s="11">
        <f t="shared" si="45"/>
        <v>43800</v>
      </c>
      <c r="E2943" s="1" t="s">
        <v>61</v>
      </c>
      <c r="F2943" s="1" t="s">
        <v>36</v>
      </c>
      <c r="G2943" s="4">
        <v>15467</v>
      </c>
      <c r="H2943" s="5">
        <v>2612580.3399999989</v>
      </c>
      <c r="I2943" s="4">
        <v>7064</v>
      </c>
      <c r="J2943" s="4">
        <v>8403</v>
      </c>
      <c r="K2943" s="4">
        <v>672027.3</v>
      </c>
      <c r="L2943" s="4">
        <v>1940553.0400000005</v>
      </c>
      <c r="M2943" s="6">
        <v>0.45671429495053983</v>
      </c>
      <c r="N2943" s="4">
        <v>76.17752640129973</v>
      </c>
      <c r="O2943" s="4">
        <v>3319698.2999999989</v>
      </c>
      <c r="P2943" s="4">
        <v>5138517.7300000004</v>
      </c>
      <c r="Q2943" s="4">
        <v>672027.3</v>
      </c>
      <c r="R2943" s="4">
        <v>4466490.43</v>
      </c>
    </row>
    <row r="2944" spans="1:18" ht="15" x14ac:dyDescent="0.2">
      <c r="A2944" s="1" t="str" cm="1">
        <f t="array" ref="A2944">_xlfn.LET(
  _xlpm.n, UPPER(TRIM(C2944)),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C2944
  )
)</f>
        <v>Australian Capital Territory</v>
      </c>
      <c r="B2944" s="1" t="str" cm="1">
        <f t="array" ref="B2944">_xlfn.LET(
  _xlpm.n, UPPER(TRIM(C2944)),
  _xlfn.XLOOKUP(
    _xlpm.n,
    {"AUSTRALIA","NSW","VIC","QLD","SA","WA","TAS","NT","ACT","UNK"},
    {"AU","NSW","VIC","QLD","SA","WA","TAS","NT","ACT","UNK"},
    C2944
  )
)</f>
        <v>ACT</v>
      </c>
      <c r="C2944" s="1" t="s">
        <v>25</v>
      </c>
      <c r="D2944" s="11">
        <f t="shared" si="45"/>
        <v>43800</v>
      </c>
      <c r="E2944" s="1" t="s">
        <v>61</v>
      </c>
      <c r="F2944" s="1" t="s">
        <v>36</v>
      </c>
      <c r="G2944" s="4">
        <v>35197</v>
      </c>
      <c r="H2944" s="5">
        <v>7405588.0199999996</v>
      </c>
      <c r="I2944" s="4">
        <v>8341</v>
      </c>
      <c r="J2944" s="4">
        <v>26856</v>
      </c>
      <c r="K2944" s="4">
        <v>964581.90000000014</v>
      </c>
      <c r="L2944" s="4">
        <v>6441006.1199999917</v>
      </c>
      <c r="M2944" s="6">
        <v>0.23698042446799444</v>
      </c>
      <c r="N2944" s="4">
        <v>114.43697281410724</v>
      </c>
      <c r="O2944" s="4">
        <v>8816548.6699999962</v>
      </c>
      <c r="P2944" s="4">
        <v>18670605.970000003</v>
      </c>
      <c r="Q2944" s="4">
        <v>964581.90000000014</v>
      </c>
      <c r="R2944" s="4">
        <v>17706024.07</v>
      </c>
    </row>
    <row r="2945" spans="1:18" ht="15" x14ac:dyDescent="0.2">
      <c r="A2945" s="1" t="str" cm="1">
        <f t="array" ref="A2945">_xlfn.LET(
  _xlpm.n, UPPER(TRIM(C2945)),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C2945
  )
)</f>
        <v>Unknown</v>
      </c>
      <c r="B2945" s="1" t="str" cm="1">
        <f t="array" ref="B2945">_xlfn.LET(
  _xlpm.n, UPPER(TRIM(C2945)),
  _xlfn.XLOOKUP(
    _xlpm.n,
    {"AUSTRALIA","NSW","VIC","QLD","SA","WA","TAS","NT","ACT","UNK"},
    {"AU","NSW","VIC","QLD","SA","WA","TAS","NT","ACT","UNK"},
    C2945
  )
)</f>
        <v>UNK</v>
      </c>
      <c r="C2945" s="1" t="s">
        <v>26</v>
      </c>
      <c r="D2945" s="11">
        <f t="shared" si="45"/>
        <v>43800</v>
      </c>
      <c r="E2945" s="1" t="s">
        <v>61</v>
      </c>
      <c r="F2945" s="1" t="s">
        <v>36</v>
      </c>
      <c r="G2945" s="4">
        <v>21</v>
      </c>
      <c r="H2945" s="5">
        <v>2775.8499999999995</v>
      </c>
      <c r="I2945" s="4">
        <v>11</v>
      </c>
      <c r="J2945" s="4">
        <v>10</v>
      </c>
      <c r="K2945" s="4">
        <v>648.80000000000007</v>
      </c>
      <c r="L2945" s="4">
        <v>2127.0499999999997</v>
      </c>
      <c r="M2945" s="6">
        <v>0.52380952380952384</v>
      </c>
      <c r="N2945" s="4">
        <v>84.534999999999997</v>
      </c>
      <c r="O2945" s="4">
        <v>2618.5500000000002</v>
      </c>
      <c r="P2945" s="4">
        <v>3621.2000000000003</v>
      </c>
      <c r="Q2945" s="4">
        <v>648.80000000000007</v>
      </c>
      <c r="R2945" s="4">
        <v>2972.4</v>
      </c>
    </row>
    <row r="2946" spans="1:18" ht="15" x14ac:dyDescent="0.2">
      <c r="A2946" s="1" t="str" cm="1">
        <f t="array" ref="A2946">_xlfn.LET(
  _xlpm.n, UPPER(TRIM(C2946)),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C2946
  )
)</f>
        <v>Australia</v>
      </c>
      <c r="B2946" s="1" t="str" cm="1">
        <f t="array" ref="B2946">_xlfn.LET(
  _xlpm.n, UPPER(TRIM(C2946)),
  _xlfn.XLOOKUP(
    _xlpm.n,
    {"AUSTRALIA","NSW","VIC","QLD","SA","WA","TAS","NT","ACT","UNK"},
    {"AU","NSW","VIC","QLD","SA","WA","TAS","NT","ACT","UNK"},
    C2946
  )
)</f>
        <v>AU</v>
      </c>
      <c r="C2946" s="2" t="s">
        <v>15</v>
      </c>
      <c r="D2946" s="12">
        <f t="shared" ref="D2946:D3009" si="46">_xlfn.LET(
  _xlpm.s, TRIM(E2946),
  _xlpm.y, VALUE(LEFT(_xlpm.s,4)),
  _xlpm.q, VALUE(MID(_xlpm.s, FIND("Q",_xlpm.s)+1, 1)),
  _xlpm.m, CHOOSE(_xlpm.q, 9,12,3,6),
  DATE(_xlpm.y + (_xlpm.q&gt;=3), _xlpm.m, 1)
)</f>
        <v>43800</v>
      </c>
      <c r="E2946" s="3" t="s">
        <v>61</v>
      </c>
      <c r="F2946" s="3" t="s">
        <v>37</v>
      </c>
      <c r="G2946" s="8">
        <v>2648627</v>
      </c>
      <c r="H2946" s="9">
        <v>125727426.96000037</v>
      </c>
      <c r="I2946" s="8">
        <v>2507853</v>
      </c>
      <c r="J2946" s="8">
        <v>140774</v>
      </c>
      <c r="K2946" s="8">
        <v>118807320.15000015</v>
      </c>
      <c r="L2946" s="8">
        <v>6920106.8100000126</v>
      </c>
      <c r="M2946" s="10">
        <v>0.94685019823478356</v>
      </c>
      <c r="N2946" s="8">
        <v>27.842563399491382</v>
      </c>
      <c r="O2946" s="8">
        <v>147343468.89999974</v>
      </c>
      <c r="P2946" s="8">
        <v>129646935.98000015</v>
      </c>
      <c r="Q2946" s="8">
        <v>118807320.15000015</v>
      </c>
      <c r="R2946" s="8">
        <v>10839615.830000004</v>
      </c>
    </row>
    <row r="2947" spans="1:18" ht="15" x14ac:dyDescent="0.2">
      <c r="A2947" s="1" t="str" cm="1">
        <f t="array" ref="A2947">_xlfn.LET(
  _xlpm.n, UPPER(TRIM(C2947)),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C2947
  )
)</f>
        <v>New South Wales</v>
      </c>
      <c r="B2947" s="1" t="str" cm="1">
        <f t="array" ref="B2947">_xlfn.LET(
  _xlpm.n, UPPER(TRIM(C2947)),
  _xlfn.XLOOKUP(
    _xlpm.n,
    {"AUSTRALIA","NSW","VIC","QLD","SA","WA","TAS","NT","ACT","UNK"},
    {"AU","NSW","VIC","QLD","SA","WA","TAS","NT","ACT","UNK"},
    C2947
  )
)</f>
        <v>NSW</v>
      </c>
      <c r="C2947" s="1" t="s">
        <v>18</v>
      </c>
      <c r="D2947" s="11">
        <f t="shared" si="46"/>
        <v>43800</v>
      </c>
      <c r="E2947" s="1" t="s">
        <v>61</v>
      </c>
      <c r="F2947" s="1" t="s">
        <v>37</v>
      </c>
      <c r="G2947" s="4">
        <v>873413</v>
      </c>
      <c r="H2947" s="5">
        <v>41086843.409999996</v>
      </c>
      <c r="I2947" s="4">
        <v>831711</v>
      </c>
      <c r="J2947" s="4">
        <v>41702</v>
      </c>
      <c r="K2947" s="4">
        <v>39014734.899999991</v>
      </c>
      <c r="L2947" s="4">
        <v>2072108.5099999991</v>
      </c>
      <c r="M2947" s="6">
        <v>0.95225397377872778</v>
      </c>
      <c r="N2947" s="4">
        <v>26.826218646587694</v>
      </c>
      <c r="O2947" s="4">
        <v>48168055.900000036</v>
      </c>
      <c r="P2947" s="4">
        <v>42205550.380000003</v>
      </c>
      <c r="Q2947" s="4">
        <v>39014734.899999991</v>
      </c>
      <c r="R2947" s="4">
        <v>3190815.4800000009</v>
      </c>
    </row>
    <row r="2948" spans="1:18" ht="15" x14ac:dyDescent="0.2">
      <c r="A2948" s="1" t="str" cm="1">
        <f t="array" ref="A2948">_xlfn.LET(
  _xlpm.n, UPPER(TRIM(C2948)),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C2948
  )
)</f>
        <v>Victoria</v>
      </c>
      <c r="B2948" s="1" t="str" cm="1">
        <f t="array" ref="B2948">_xlfn.LET(
  _xlpm.n, UPPER(TRIM(C2948)),
  _xlfn.XLOOKUP(
    _xlpm.n,
    {"AUSTRALIA","NSW","VIC","QLD","SA","WA","TAS","NT","ACT","UNK"},
    {"AU","NSW","VIC","QLD","SA","WA","TAS","NT","ACT","UNK"},
    C2948
  )
)</f>
        <v>VIC</v>
      </c>
      <c r="C2948" s="1" t="s">
        <v>19</v>
      </c>
      <c r="D2948" s="11">
        <f t="shared" si="46"/>
        <v>43800</v>
      </c>
      <c r="E2948" s="1" t="s">
        <v>61</v>
      </c>
      <c r="F2948" s="1" t="s">
        <v>37</v>
      </c>
      <c r="G2948" s="4">
        <v>666927</v>
      </c>
      <c r="H2948" s="5">
        <v>31842958.749999963</v>
      </c>
      <c r="I2948" s="4">
        <v>625302</v>
      </c>
      <c r="J2948" s="4">
        <v>41625</v>
      </c>
      <c r="K2948" s="4">
        <v>29746935.399999984</v>
      </c>
      <c r="L2948" s="4">
        <v>2096023.3499999989</v>
      </c>
      <c r="M2948" s="6">
        <v>0.93758687232635651</v>
      </c>
      <c r="N2948" s="4">
        <v>27.1661145945946</v>
      </c>
      <c r="O2948" s="4">
        <v>37291562.299999997</v>
      </c>
      <c r="P2948" s="4">
        <v>32973748.269999985</v>
      </c>
      <c r="Q2948" s="4">
        <v>29746935.39999998</v>
      </c>
      <c r="R2948" s="4">
        <v>3226812.8699999992</v>
      </c>
    </row>
    <row r="2949" spans="1:18" ht="15" x14ac:dyDescent="0.2">
      <c r="A2949" s="1" t="str" cm="1">
        <f t="array" ref="A2949">_xlfn.LET(
  _xlpm.n, UPPER(TRIM(C2949)),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C2949
  )
)</f>
        <v>Queensland</v>
      </c>
      <c r="B2949" s="1" t="str" cm="1">
        <f t="array" ref="B2949">_xlfn.LET(
  _xlpm.n, UPPER(TRIM(C2949)),
  _xlfn.XLOOKUP(
    _xlpm.n,
    {"AUSTRALIA","NSW","VIC","QLD","SA","WA","TAS","NT","ACT","UNK"},
    {"AU","NSW","VIC","QLD","SA","WA","TAS","NT","ACT","UNK"},
    C2949
  )
)</f>
        <v>QLD</v>
      </c>
      <c r="C2949" s="1" t="s">
        <v>20</v>
      </c>
      <c r="D2949" s="11">
        <f t="shared" si="46"/>
        <v>43800</v>
      </c>
      <c r="E2949" s="1" t="s">
        <v>61</v>
      </c>
      <c r="F2949" s="1" t="s">
        <v>37</v>
      </c>
      <c r="G2949" s="4">
        <v>561651</v>
      </c>
      <c r="H2949" s="5">
        <v>26548181.849999975</v>
      </c>
      <c r="I2949" s="4">
        <v>532285</v>
      </c>
      <c r="J2949" s="4">
        <v>29366</v>
      </c>
      <c r="K2949" s="4">
        <v>25143557.099999998</v>
      </c>
      <c r="L2949" s="4">
        <v>1404624.7499999995</v>
      </c>
      <c r="M2949" s="6">
        <v>0.94771486207627154</v>
      </c>
      <c r="N2949" s="4">
        <v>27.34146121364844</v>
      </c>
      <c r="O2949" s="4">
        <v>31096636.249999996</v>
      </c>
      <c r="P2949" s="4">
        <v>27351091.199999992</v>
      </c>
      <c r="Q2949" s="4">
        <v>25143557.099999998</v>
      </c>
      <c r="R2949" s="4">
        <v>2207534.1000000006</v>
      </c>
    </row>
    <row r="2950" spans="1:18" ht="15" x14ac:dyDescent="0.2">
      <c r="A2950" s="1" t="str" cm="1">
        <f t="array" ref="A2950">_xlfn.LET(
  _xlpm.n, UPPER(TRIM(C2950)),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C2950
  )
)</f>
        <v>South Australia</v>
      </c>
      <c r="B2950" s="1" t="str" cm="1">
        <f t="array" ref="B2950">_xlfn.LET(
  _xlpm.n, UPPER(TRIM(C2950)),
  _xlfn.XLOOKUP(
    _xlpm.n,
    {"AUSTRALIA","NSW","VIC","QLD","SA","WA","TAS","NT","ACT","UNK"},
    {"AU","NSW","VIC","QLD","SA","WA","TAS","NT","ACT","UNK"},
    C2950
  )
)</f>
        <v>SA</v>
      </c>
      <c r="C2950" s="1" t="s">
        <v>21</v>
      </c>
      <c r="D2950" s="11">
        <f t="shared" si="46"/>
        <v>43800</v>
      </c>
      <c r="E2950" s="1" t="s">
        <v>61</v>
      </c>
      <c r="F2950" s="1" t="s">
        <v>37</v>
      </c>
      <c r="G2950" s="4">
        <v>183076</v>
      </c>
      <c r="H2950" s="5">
        <v>8718509.299999997</v>
      </c>
      <c r="I2950" s="4">
        <v>175800</v>
      </c>
      <c r="J2950" s="4">
        <v>7276</v>
      </c>
      <c r="K2950" s="4">
        <v>8380265.7499999991</v>
      </c>
      <c r="L2950" s="4">
        <v>338243.54999999993</v>
      </c>
      <c r="M2950" s="6">
        <v>0.9602569424719789</v>
      </c>
      <c r="N2950" s="4">
        <v>30.920017866959874</v>
      </c>
      <c r="O2950" s="4">
        <v>10238775.550000003</v>
      </c>
      <c r="P2950" s="4">
        <v>8943483.3499999978</v>
      </c>
      <c r="Q2950" s="4">
        <v>8380265.7499999991</v>
      </c>
      <c r="R2950" s="4">
        <v>563217.6</v>
      </c>
    </row>
    <row r="2951" spans="1:18" ht="15" x14ac:dyDescent="0.2">
      <c r="A2951" s="1" t="str" cm="1">
        <f t="array" ref="A2951">_xlfn.LET(
  _xlpm.n, UPPER(TRIM(C2951)),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C2951
  )
)</f>
        <v>Western Australia</v>
      </c>
      <c r="B2951" s="1" t="str" cm="1">
        <f t="array" ref="B2951">_xlfn.LET(
  _xlpm.n, UPPER(TRIM(C2951)),
  _xlfn.XLOOKUP(
    _xlpm.n,
    {"AUSTRALIA","NSW","VIC","QLD","SA","WA","TAS","NT","ACT","UNK"},
    {"AU","NSW","VIC","QLD","SA","WA","TAS","NT","ACT","UNK"},
    C2951
  )
)</f>
        <v>WA</v>
      </c>
      <c r="C2951" s="1" t="s">
        <v>22</v>
      </c>
      <c r="D2951" s="11">
        <f t="shared" si="46"/>
        <v>43800</v>
      </c>
      <c r="E2951" s="1" t="s">
        <v>61</v>
      </c>
      <c r="F2951" s="1" t="s">
        <v>37</v>
      </c>
      <c r="G2951" s="4">
        <v>245099</v>
      </c>
      <c r="H2951" s="5">
        <v>11862587.849999994</v>
      </c>
      <c r="I2951" s="4">
        <v>233592</v>
      </c>
      <c r="J2951" s="4">
        <v>11507</v>
      </c>
      <c r="K2951" s="4">
        <v>11305342.849999994</v>
      </c>
      <c r="L2951" s="4">
        <v>557245</v>
      </c>
      <c r="M2951" s="6">
        <v>0.95305162403763377</v>
      </c>
      <c r="N2951" s="4">
        <v>32.120633527418093</v>
      </c>
      <c r="O2951" s="4">
        <v>13912196.899999997</v>
      </c>
      <c r="P2951" s="4">
        <v>12232199.979999995</v>
      </c>
      <c r="Q2951" s="4">
        <v>11305342.849999994</v>
      </c>
      <c r="R2951" s="4">
        <v>926857.13000000012</v>
      </c>
    </row>
    <row r="2952" spans="1:18" ht="15" x14ac:dyDescent="0.2">
      <c r="A2952" s="1" t="str" cm="1">
        <f t="array" ref="A2952">_xlfn.LET(
  _xlpm.n, UPPER(TRIM(C2952)),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C2952
  )
)</f>
        <v>Tasmania</v>
      </c>
      <c r="B2952" s="1" t="str" cm="1">
        <f t="array" ref="B2952">_xlfn.LET(
  _xlpm.n, UPPER(TRIM(C2952)),
  _xlfn.XLOOKUP(
    _xlpm.n,
    {"AUSTRALIA","NSW","VIC","QLD","SA","WA","TAS","NT","ACT","UNK"},
    {"AU","NSW","VIC","QLD","SA","WA","TAS","NT","ACT","UNK"},
    C2952
  )
)</f>
        <v>TAS</v>
      </c>
      <c r="C2952" s="1" t="s">
        <v>23</v>
      </c>
      <c r="D2952" s="11">
        <f t="shared" si="46"/>
        <v>43800</v>
      </c>
      <c r="E2952" s="1" t="s">
        <v>61</v>
      </c>
      <c r="F2952" s="1" t="s">
        <v>37</v>
      </c>
      <c r="G2952" s="4">
        <v>57891</v>
      </c>
      <c r="H2952" s="5">
        <v>2765662.1000000006</v>
      </c>
      <c r="I2952" s="4">
        <v>53945</v>
      </c>
      <c r="J2952" s="4">
        <v>3946</v>
      </c>
      <c r="K2952" s="4">
        <v>2578013.0499999998</v>
      </c>
      <c r="L2952" s="4">
        <v>187649.05000000002</v>
      </c>
      <c r="M2952" s="6">
        <v>0.93183741859701852</v>
      </c>
      <c r="N2952" s="4">
        <v>22.383844399391787</v>
      </c>
      <c r="O2952" s="4">
        <v>3247348.3000000017</v>
      </c>
      <c r="P2952" s="4">
        <v>2853988.75</v>
      </c>
      <c r="Q2952" s="4">
        <v>2578013.0499999998</v>
      </c>
      <c r="R2952" s="4">
        <v>275975.69999999995</v>
      </c>
    </row>
    <row r="2953" spans="1:18" ht="15" x14ac:dyDescent="0.2">
      <c r="A2953" s="1" t="str" cm="1">
        <f t="array" ref="A2953">_xlfn.LET(
  _xlpm.n, UPPER(TRIM(C2953)),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C2953
  )
)</f>
        <v>Northern Territory</v>
      </c>
      <c r="B2953" s="1" t="str" cm="1">
        <f t="array" ref="B2953">_xlfn.LET(
  _xlpm.n, UPPER(TRIM(C2953)),
  _xlfn.XLOOKUP(
    _xlpm.n,
    {"AUSTRALIA","NSW","VIC","QLD","SA","WA","TAS","NT","ACT","UNK"},
    {"AU","NSW","VIC","QLD","SA","WA","TAS","NT","ACT","UNK"},
    C2953
  )
)</f>
        <v>NT</v>
      </c>
      <c r="C2953" s="1" t="s">
        <v>24</v>
      </c>
      <c r="D2953" s="11">
        <f t="shared" si="46"/>
        <v>43800</v>
      </c>
      <c r="E2953" s="1" t="s">
        <v>61</v>
      </c>
      <c r="F2953" s="1" t="s">
        <v>37</v>
      </c>
      <c r="G2953" s="4">
        <v>18558</v>
      </c>
      <c r="H2953" s="5">
        <v>881618.70000000007</v>
      </c>
      <c r="I2953" s="4">
        <v>17946</v>
      </c>
      <c r="J2953" s="4">
        <v>612</v>
      </c>
      <c r="K2953" s="4">
        <v>853263.30000000016</v>
      </c>
      <c r="L2953" s="4">
        <v>28355.400000000009</v>
      </c>
      <c r="M2953" s="6">
        <v>0.96702230843840931</v>
      </c>
      <c r="N2953" s="4">
        <v>31.103431372549007</v>
      </c>
      <c r="O2953" s="4">
        <v>1036276.2999999998</v>
      </c>
      <c r="P2953" s="4">
        <v>900654</v>
      </c>
      <c r="Q2953" s="4">
        <v>853263.30000000028</v>
      </c>
      <c r="R2953" s="4">
        <v>47390.7</v>
      </c>
    </row>
    <row r="2954" spans="1:18" ht="15" x14ac:dyDescent="0.2">
      <c r="A2954" s="1" t="str" cm="1">
        <f t="array" ref="A2954">_xlfn.LET(
  _xlpm.n, UPPER(TRIM(C2954)),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C2954
  )
)</f>
        <v>Australian Capital Territory</v>
      </c>
      <c r="B2954" s="1" t="str" cm="1">
        <f t="array" ref="B2954">_xlfn.LET(
  _xlpm.n, UPPER(TRIM(C2954)),
  _xlfn.XLOOKUP(
    _xlpm.n,
    {"AUSTRALIA","NSW","VIC","QLD","SA","WA","TAS","NT","ACT","UNK"},
    {"AU","NSW","VIC","QLD","SA","WA","TAS","NT","ACT","UNK"},
    C2954
  )
)</f>
        <v>ACT</v>
      </c>
      <c r="C2954" s="1" t="s">
        <v>25</v>
      </c>
      <c r="D2954" s="11">
        <f t="shared" si="46"/>
        <v>43800</v>
      </c>
      <c r="E2954" s="1" t="s">
        <v>61</v>
      </c>
      <c r="F2954" s="1" t="s">
        <v>37</v>
      </c>
      <c r="G2954" s="4">
        <v>42005</v>
      </c>
      <c r="H2954" s="5">
        <v>2020718.6999999988</v>
      </c>
      <c r="I2954" s="4">
        <v>37266</v>
      </c>
      <c r="J2954" s="4">
        <v>4739</v>
      </c>
      <c r="K2954" s="4">
        <v>1784890.3999999994</v>
      </c>
      <c r="L2954" s="4">
        <v>235828.3</v>
      </c>
      <c r="M2954" s="6">
        <v>0.88718009760742766</v>
      </c>
      <c r="N2954" s="4">
        <v>34.837507913061827</v>
      </c>
      <c r="O2954" s="4">
        <v>2352210.1500000013</v>
      </c>
      <c r="P2954" s="4">
        <v>2185813.65</v>
      </c>
      <c r="Q2954" s="4">
        <v>1784890.399999999</v>
      </c>
      <c r="R2954" s="4">
        <v>400923.25</v>
      </c>
    </row>
    <row r="2955" spans="1:18" ht="15" x14ac:dyDescent="0.2">
      <c r="A2955" s="1" t="str" cm="1">
        <f t="array" ref="A2955">_xlfn.LET(
  _xlpm.n, UPPER(TRIM(C2955)),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C2955
  )
)</f>
        <v>Unknown</v>
      </c>
      <c r="B2955" s="1" t="str" cm="1">
        <f t="array" ref="B2955">_xlfn.LET(
  _xlpm.n, UPPER(TRIM(C2955)),
  _xlfn.XLOOKUP(
    _xlpm.n,
    {"AUSTRALIA","NSW","VIC","QLD","SA","WA","TAS","NT","ACT","UNK"},
    {"AU","NSW","VIC","QLD","SA","WA","TAS","NT","ACT","UNK"},
    C2955
  )
)</f>
        <v>UNK</v>
      </c>
      <c r="C2955" s="1" t="s">
        <v>26</v>
      </c>
      <c r="D2955" s="11">
        <f t="shared" si="46"/>
        <v>43800</v>
      </c>
      <c r="E2955" s="1" t="s">
        <v>61</v>
      </c>
      <c r="F2955" s="1" t="s">
        <v>37</v>
      </c>
      <c r="G2955" s="4">
        <v>7</v>
      </c>
      <c r="H2955" s="5">
        <v>346.30000000000007</v>
      </c>
      <c r="I2955" s="4">
        <v>6</v>
      </c>
      <c r="J2955" s="4">
        <v>1</v>
      </c>
      <c r="K2955" s="4">
        <v>317.39999999999998</v>
      </c>
      <c r="L2955" s="4">
        <v>28.9</v>
      </c>
      <c r="M2955" s="6">
        <v>0.8571428571428571</v>
      </c>
      <c r="N2955" s="4">
        <v>60.1</v>
      </c>
      <c r="O2955" s="4">
        <v>407.25</v>
      </c>
      <c r="P2955" s="4">
        <v>406.4</v>
      </c>
      <c r="Q2955" s="4">
        <v>317.39999999999998</v>
      </c>
      <c r="R2955" s="4">
        <v>89</v>
      </c>
    </row>
    <row r="2956" spans="1:18" ht="15" x14ac:dyDescent="0.2">
      <c r="A2956" s="1" t="str" cm="1">
        <f t="array" ref="A2956">_xlfn.LET(
  _xlpm.n, UPPER(TRIM(C2956)),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C2956
  )
)</f>
        <v>Australia</v>
      </c>
      <c r="B2956" s="1" t="str" cm="1">
        <f t="array" ref="B2956">_xlfn.LET(
  _xlpm.n, UPPER(TRIM(C2956)),
  _xlfn.XLOOKUP(
    _xlpm.n,
    {"AUSTRALIA","NSW","VIC","QLD","SA","WA","TAS","NT","ACT","UNK"},
    {"AU","NSW","VIC","QLD","SA","WA","TAS","NT","ACT","UNK"},
    C2956
  )
)</f>
        <v>AU</v>
      </c>
      <c r="C2956" s="2" t="s">
        <v>15</v>
      </c>
      <c r="D2956" s="12">
        <f t="shared" si="46"/>
        <v>43800</v>
      </c>
      <c r="E2956" s="3" t="s">
        <v>61</v>
      </c>
      <c r="F2956" s="3" t="s">
        <v>38</v>
      </c>
      <c r="G2956" s="8">
        <v>620322</v>
      </c>
      <c r="H2956" s="9">
        <v>147191587.3499999</v>
      </c>
      <c r="I2956" s="8">
        <v>443626</v>
      </c>
      <c r="J2956" s="8">
        <v>176696</v>
      </c>
      <c r="K2956" s="8">
        <v>83115707.800000057</v>
      </c>
      <c r="L2956" s="8">
        <v>64075879.550000072</v>
      </c>
      <c r="M2956" s="10">
        <v>0.71515438756000915</v>
      </c>
      <c r="N2956" s="8">
        <v>55.927035418182278</v>
      </c>
      <c r="O2956" s="8">
        <v>131955961.89999986</v>
      </c>
      <c r="P2956" s="8">
        <v>157835816.55999991</v>
      </c>
      <c r="Q2956" s="8">
        <v>83115707.800000057</v>
      </c>
      <c r="R2956" s="8">
        <v>74720108.760000005</v>
      </c>
    </row>
    <row r="2957" spans="1:18" ht="15" x14ac:dyDescent="0.2">
      <c r="A2957" s="1" t="str" cm="1">
        <f t="array" ref="A2957">_xlfn.LET(
  _xlpm.n, UPPER(TRIM(C2957)),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C2957
  )
)</f>
        <v>New South Wales</v>
      </c>
      <c r="B2957" s="1" t="str" cm="1">
        <f t="array" ref="B2957">_xlfn.LET(
  _xlpm.n, UPPER(TRIM(C2957)),
  _xlfn.XLOOKUP(
    _xlpm.n,
    {"AUSTRALIA","NSW","VIC","QLD","SA","WA","TAS","NT","ACT","UNK"},
    {"AU","NSW","VIC","QLD","SA","WA","TAS","NT","ACT","UNK"},
    C2957
  )
)</f>
        <v>NSW</v>
      </c>
      <c r="C2957" s="1" t="s">
        <v>18</v>
      </c>
      <c r="D2957" s="11">
        <f t="shared" si="46"/>
        <v>43800</v>
      </c>
      <c r="E2957" s="1" t="s">
        <v>61</v>
      </c>
      <c r="F2957" s="1" t="s">
        <v>38</v>
      </c>
      <c r="G2957" s="4">
        <v>191833</v>
      </c>
      <c r="H2957" s="5">
        <v>43993490.499999985</v>
      </c>
      <c r="I2957" s="4">
        <v>148637</v>
      </c>
      <c r="J2957" s="4">
        <v>43196</v>
      </c>
      <c r="K2957" s="4">
        <v>27699995.799999997</v>
      </c>
      <c r="L2957" s="4">
        <v>16293494.700000001</v>
      </c>
      <c r="M2957" s="6">
        <v>0.7748249779756351</v>
      </c>
      <c r="N2957" s="4">
        <v>58.703691122741176</v>
      </c>
      <c r="O2957" s="4">
        <v>40639296.449999988</v>
      </c>
      <c r="P2957" s="4">
        <v>46718461.179999992</v>
      </c>
      <c r="Q2957" s="4">
        <v>27699995.799999997</v>
      </c>
      <c r="R2957" s="4">
        <v>19018465.380000003</v>
      </c>
    </row>
    <row r="2958" spans="1:18" ht="15" x14ac:dyDescent="0.2">
      <c r="A2958" s="1" t="str" cm="1">
        <f t="array" ref="A2958">_xlfn.LET(
  _xlpm.n, UPPER(TRIM(C2958)),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C2958
  )
)</f>
        <v>Victoria</v>
      </c>
      <c r="B2958" s="1" t="str" cm="1">
        <f t="array" ref="B2958">_xlfn.LET(
  _xlpm.n, UPPER(TRIM(C2958)),
  _xlfn.XLOOKUP(
    _xlpm.n,
    {"AUSTRALIA","NSW","VIC","QLD","SA","WA","TAS","NT","ACT","UNK"},
    {"AU","NSW","VIC","QLD","SA","WA","TAS","NT","ACT","UNK"},
    C2958
  )
)</f>
        <v>VIC</v>
      </c>
      <c r="C2958" s="1" t="s">
        <v>19</v>
      </c>
      <c r="D2958" s="11">
        <f t="shared" si="46"/>
        <v>43800</v>
      </c>
      <c r="E2958" s="1" t="s">
        <v>61</v>
      </c>
      <c r="F2958" s="1" t="s">
        <v>38</v>
      </c>
      <c r="G2958" s="4">
        <v>133310</v>
      </c>
      <c r="H2958" s="5">
        <v>30468380.649999995</v>
      </c>
      <c r="I2958" s="4">
        <v>97001</v>
      </c>
      <c r="J2958" s="4">
        <v>36309</v>
      </c>
      <c r="K2958" s="4">
        <v>18331962.800000008</v>
      </c>
      <c r="L2958" s="4">
        <v>12136417.849999996</v>
      </c>
      <c r="M2958" s="6">
        <v>0.72763483609631685</v>
      </c>
      <c r="N2958" s="4">
        <v>49.853324287229398</v>
      </c>
      <c r="O2958" s="4">
        <v>28775026.399999995</v>
      </c>
      <c r="P2958" s="4">
        <v>32585932.450000022</v>
      </c>
      <c r="Q2958" s="4">
        <v>18331962.800000008</v>
      </c>
      <c r="R2958" s="4">
        <v>14253969.650000004</v>
      </c>
    </row>
    <row r="2959" spans="1:18" ht="15" x14ac:dyDescent="0.2">
      <c r="A2959" s="1" t="str" cm="1">
        <f t="array" ref="A2959">_xlfn.LET(
  _xlpm.n, UPPER(TRIM(C2959)),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C2959
  )
)</f>
        <v>Queensland</v>
      </c>
      <c r="B2959" s="1" t="str" cm="1">
        <f t="array" ref="B2959">_xlfn.LET(
  _xlpm.n, UPPER(TRIM(C2959)),
  _xlfn.XLOOKUP(
    _xlpm.n,
    {"AUSTRALIA","NSW","VIC","QLD","SA","WA","TAS","NT","ACT","UNK"},
    {"AU","NSW","VIC","QLD","SA","WA","TAS","NT","ACT","UNK"},
    C2959
  )
)</f>
        <v>QLD</v>
      </c>
      <c r="C2959" s="1" t="s">
        <v>20</v>
      </c>
      <c r="D2959" s="11">
        <f t="shared" si="46"/>
        <v>43800</v>
      </c>
      <c r="E2959" s="1" t="s">
        <v>61</v>
      </c>
      <c r="F2959" s="1" t="s">
        <v>38</v>
      </c>
      <c r="G2959" s="4">
        <v>141027</v>
      </c>
      <c r="H2959" s="5">
        <v>34365141.54999999</v>
      </c>
      <c r="I2959" s="4">
        <v>94025</v>
      </c>
      <c r="J2959" s="4">
        <v>47002</v>
      </c>
      <c r="K2959" s="4">
        <v>18039036.249999989</v>
      </c>
      <c r="L2959" s="4">
        <v>16326105.299999995</v>
      </c>
      <c r="M2959" s="6">
        <v>0.66671630255199354</v>
      </c>
      <c r="N2959" s="4">
        <v>53.012055353698457</v>
      </c>
      <c r="O2959" s="4">
        <v>30172807.500000004</v>
      </c>
      <c r="P2959" s="4">
        <v>37102376.650000013</v>
      </c>
      <c r="Q2959" s="4">
        <v>18039036.249999989</v>
      </c>
      <c r="R2959" s="4">
        <v>19063340.399999995</v>
      </c>
    </row>
    <row r="2960" spans="1:18" ht="15" x14ac:dyDescent="0.2">
      <c r="A2960" s="1" t="str" cm="1">
        <f t="array" ref="A2960">_xlfn.LET(
  _xlpm.n, UPPER(TRIM(C2960)),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C2960
  )
)</f>
        <v>South Australia</v>
      </c>
      <c r="B2960" s="1" t="str" cm="1">
        <f t="array" ref="B2960">_xlfn.LET(
  _xlpm.n, UPPER(TRIM(C2960)),
  _xlfn.XLOOKUP(
    _xlpm.n,
    {"AUSTRALIA","NSW","VIC","QLD","SA","WA","TAS","NT","ACT","UNK"},
    {"AU","NSW","VIC","QLD","SA","WA","TAS","NT","ACT","UNK"},
    C2960
  )
)</f>
        <v>SA</v>
      </c>
      <c r="C2960" s="1" t="s">
        <v>21</v>
      </c>
      <c r="D2960" s="11">
        <f t="shared" si="46"/>
        <v>43800</v>
      </c>
      <c r="E2960" s="1" t="s">
        <v>61</v>
      </c>
      <c r="F2960" s="1" t="s">
        <v>38</v>
      </c>
      <c r="G2960" s="4">
        <v>51613</v>
      </c>
      <c r="H2960" s="5">
        <v>13849383.849999994</v>
      </c>
      <c r="I2960" s="4">
        <v>28699</v>
      </c>
      <c r="J2960" s="4">
        <v>22914</v>
      </c>
      <c r="K2960" s="4">
        <v>5196266.9499999965</v>
      </c>
      <c r="L2960" s="4">
        <v>8653116.8999999985</v>
      </c>
      <c r="M2960" s="6">
        <v>0.55604208242109543</v>
      </c>
      <c r="N2960" s="4">
        <v>58.004283513795123</v>
      </c>
      <c r="O2960" s="4">
        <v>10976478.050000003</v>
      </c>
      <c r="P2960" s="4">
        <v>15209963.800000001</v>
      </c>
      <c r="Q2960" s="4">
        <v>5196266.9499999965</v>
      </c>
      <c r="R2960" s="4">
        <v>10013696.85</v>
      </c>
    </row>
    <row r="2961" spans="1:18" ht="15" x14ac:dyDescent="0.2">
      <c r="A2961" s="1" t="str" cm="1">
        <f t="array" ref="A2961">_xlfn.LET(
  _xlpm.n, UPPER(TRIM(C2961)),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C2961
  )
)</f>
        <v>Western Australia</v>
      </c>
      <c r="B2961" s="1" t="str" cm="1">
        <f t="array" ref="B2961">_xlfn.LET(
  _xlpm.n, UPPER(TRIM(C2961)),
  _xlfn.XLOOKUP(
    _xlpm.n,
    {"AUSTRALIA","NSW","VIC","QLD","SA","WA","TAS","NT","ACT","UNK"},
    {"AU","NSW","VIC","QLD","SA","WA","TAS","NT","ACT","UNK"},
    C2961
  )
)</f>
        <v>WA</v>
      </c>
      <c r="C2961" s="1" t="s">
        <v>22</v>
      </c>
      <c r="D2961" s="11">
        <f t="shared" si="46"/>
        <v>43800</v>
      </c>
      <c r="E2961" s="1" t="s">
        <v>61</v>
      </c>
      <c r="F2961" s="1" t="s">
        <v>38</v>
      </c>
      <c r="G2961" s="4">
        <v>75218</v>
      </c>
      <c r="H2961" s="5">
        <v>19132962.899999987</v>
      </c>
      <c r="I2961" s="4">
        <v>53277</v>
      </c>
      <c r="J2961" s="4">
        <v>21941</v>
      </c>
      <c r="K2961" s="4">
        <v>10178631.600000001</v>
      </c>
      <c r="L2961" s="4">
        <v>8954331.2999999989</v>
      </c>
      <c r="M2961" s="6">
        <v>0.70830120449892309</v>
      </c>
      <c r="N2961" s="4">
        <v>66.710122699386517</v>
      </c>
      <c r="O2961" s="4">
        <v>16089508.449999999</v>
      </c>
      <c r="P2961" s="4">
        <v>20596661.84999999</v>
      </c>
      <c r="Q2961" s="4">
        <v>10178631.600000001</v>
      </c>
      <c r="R2961" s="4">
        <v>10418030.249999996</v>
      </c>
    </row>
    <row r="2962" spans="1:18" ht="15" x14ac:dyDescent="0.2">
      <c r="A2962" s="1" t="str" cm="1">
        <f t="array" ref="A2962">_xlfn.LET(
  _xlpm.n, UPPER(TRIM(C2962)),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C2962
  )
)</f>
        <v>Tasmania</v>
      </c>
      <c r="B2962" s="1" t="str" cm="1">
        <f t="array" ref="B2962">_xlfn.LET(
  _xlpm.n, UPPER(TRIM(C2962)),
  _xlfn.XLOOKUP(
    _xlpm.n,
    {"AUSTRALIA","NSW","VIC","QLD","SA","WA","TAS","NT","ACT","UNK"},
    {"AU","NSW","VIC","QLD","SA","WA","TAS","NT","ACT","UNK"},
    C2962
  )
)</f>
        <v>TAS</v>
      </c>
      <c r="C2962" s="1" t="s">
        <v>23</v>
      </c>
      <c r="D2962" s="11">
        <f t="shared" si="46"/>
        <v>43800</v>
      </c>
      <c r="E2962" s="1" t="s">
        <v>61</v>
      </c>
      <c r="F2962" s="1" t="s">
        <v>38</v>
      </c>
      <c r="G2962" s="4">
        <v>15939</v>
      </c>
      <c r="H2962" s="5">
        <v>3055045.9</v>
      </c>
      <c r="I2962" s="4">
        <v>12371</v>
      </c>
      <c r="J2962" s="4">
        <v>3568</v>
      </c>
      <c r="K2962" s="4">
        <v>2047086.65</v>
      </c>
      <c r="L2962" s="4">
        <v>1007959.2499999999</v>
      </c>
      <c r="M2962" s="6">
        <v>0.7761465587552544</v>
      </c>
      <c r="N2962" s="4">
        <v>34.427225861577902</v>
      </c>
      <c r="O2962" s="4">
        <v>3071662.2999999993</v>
      </c>
      <c r="P2962" s="4">
        <v>3181510.39</v>
      </c>
      <c r="Q2962" s="4">
        <v>2047086.65</v>
      </c>
      <c r="R2962" s="4">
        <v>1134423.7399999998</v>
      </c>
    </row>
    <row r="2963" spans="1:18" ht="15" x14ac:dyDescent="0.2">
      <c r="A2963" s="1" t="str" cm="1">
        <f t="array" ref="A2963">_xlfn.LET(
  _xlpm.n, UPPER(TRIM(C2963)),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C2963
  )
)</f>
        <v>Northern Territory</v>
      </c>
      <c r="B2963" s="1" t="str" cm="1">
        <f t="array" ref="B2963">_xlfn.LET(
  _xlpm.n, UPPER(TRIM(C2963)),
  _xlfn.XLOOKUP(
    _xlpm.n,
    {"AUSTRALIA","NSW","VIC","QLD","SA","WA","TAS","NT","ACT","UNK"},
    {"AU","NSW","VIC","QLD","SA","WA","TAS","NT","ACT","UNK"},
    C2963
  )
)</f>
        <v>NT</v>
      </c>
      <c r="C2963" s="1" t="s">
        <v>24</v>
      </c>
      <c r="D2963" s="11">
        <f t="shared" si="46"/>
        <v>43800</v>
      </c>
      <c r="E2963" s="1" t="s">
        <v>61</v>
      </c>
      <c r="F2963" s="1" t="s">
        <v>38</v>
      </c>
      <c r="G2963" s="4">
        <v>3595</v>
      </c>
      <c r="H2963" s="5">
        <v>735917.60000000033</v>
      </c>
      <c r="I2963" s="4">
        <v>3383</v>
      </c>
      <c r="J2963" s="4">
        <v>212</v>
      </c>
      <c r="K2963" s="4">
        <v>648626.60000000021</v>
      </c>
      <c r="L2963" s="4">
        <v>87291</v>
      </c>
      <c r="M2963" s="6">
        <v>0.94102920723226702</v>
      </c>
      <c r="N2963" s="4">
        <v>69.609090909090909</v>
      </c>
      <c r="O2963" s="4">
        <v>783935.3</v>
      </c>
      <c r="P2963" s="4">
        <v>753456.3000000004</v>
      </c>
      <c r="Q2963" s="4">
        <v>648626.60000000021</v>
      </c>
      <c r="R2963" s="4">
        <v>104829.70000000001</v>
      </c>
    </row>
    <row r="2964" spans="1:18" ht="15" x14ac:dyDescent="0.2">
      <c r="A2964" s="1" t="str" cm="1">
        <f t="array" ref="A2964">_xlfn.LET(
  _xlpm.n, UPPER(TRIM(C2964)),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C2964
  )
)</f>
        <v>Australian Capital Territory</v>
      </c>
      <c r="B2964" s="1" t="str" cm="1">
        <f t="array" ref="B2964">_xlfn.LET(
  _xlpm.n, UPPER(TRIM(C2964)),
  _xlfn.XLOOKUP(
    _xlpm.n,
    {"AUSTRALIA","NSW","VIC","QLD","SA","WA","TAS","NT","ACT","UNK"},
    {"AU","NSW","VIC","QLD","SA","WA","TAS","NT","ACT","UNK"},
    C2964
  )
)</f>
        <v>ACT</v>
      </c>
      <c r="C2964" s="1" t="s">
        <v>25</v>
      </c>
      <c r="D2964" s="11">
        <f t="shared" si="46"/>
        <v>43800</v>
      </c>
      <c r="E2964" s="1" t="s">
        <v>61</v>
      </c>
      <c r="F2964" s="1" t="s">
        <v>38</v>
      </c>
      <c r="G2964" s="4">
        <v>7787</v>
      </c>
      <c r="H2964" s="5">
        <v>1591264.4000000004</v>
      </c>
      <c r="I2964" s="4">
        <v>6233</v>
      </c>
      <c r="J2964" s="4">
        <v>1554</v>
      </c>
      <c r="K2964" s="4">
        <v>974101.15</v>
      </c>
      <c r="L2964" s="4">
        <v>617163.25</v>
      </c>
      <c r="M2964" s="6">
        <v>0.80043662514447156</v>
      </c>
      <c r="N2964" s="4">
        <v>58.16895454545454</v>
      </c>
      <c r="O2964" s="4">
        <v>1447247.4499999997</v>
      </c>
      <c r="P2964" s="4">
        <v>1687453.9400000002</v>
      </c>
      <c r="Q2964" s="4">
        <v>974101.15</v>
      </c>
      <c r="R2964" s="4">
        <v>713352.79</v>
      </c>
    </row>
    <row r="2965" spans="1:18" ht="15" x14ac:dyDescent="0.2">
      <c r="A2965" s="1" t="str" cm="1">
        <f t="array" ref="A2965">_xlfn.LET(
  _xlpm.n, UPPER(TRIM(C2965)),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C2965
  )
)</f>
        <v>Australia</v>
      </c>
      <c r="B2965" s="1" t="str" cm="1">
        <f t="array" ref="B2965">_xlfn.LET(
  _xlpm.n, UPPER(TRIM(C2965)),
  _xlfn.XLOOKUP(
    _xlpm.n,
    {"AUSTRALIA","NSW","VIC","QLD","SA","WA","TAS","NT","ACT","UNK"},
    {"AU","NSW","VIC","QLD","SA","WA","TAS","NT","ACT","UNK"},
    C2965
  )
)</f>
        <v>AU</v>
      </c>
      <c r="C2965" s="2" t="s">
        <v>15</v>
      </c>
      <c r="D2965" s="12">
        <f t="shared" si="46"/>
        <v>43800</v>
      </c>
      <c r="E2965" s="3" t="s">
        <v>61</v>
      </c>
      <c r="F2965" s="3" t="s">
        <v>39</v>
      </c>
      <c r="G2965" s="8">
        <v>3183116</v>
      </c>
      <c r="H2965" s="9">
        <v>447512180.21000272</v>
      </c>
      <c r="I2965" s="8">
        <v>1932639</v>
      </c>
      <c r="J2965" s="8">
        <v>1250477</v>
      </c>
      <c r="K2965" s="8">
        <v>295404832.30000091</v>
      </c>
      <c r="L2965" s="8">
        <v>152107347.90999964</v>
      </c>
      <c r="M2965" s="10">
        <v>0.6071531794631424</v>
      </c>
      <c r="N2965" s="8">
        <v>109.50261088441104</v>
      </c>
      <c r="O2965" s="8">
        <v>496558536.65000141</v>
      </c>
      <c r="P2965" s="8">
        <v>551737743.59999883</v>
      </c>
      <c r="Q2965" s="8">
        <v>295404832.30000091</v>
      </c>
      <c r="R2965" s="8">
        <v>256332911.30000043</v>
      </c>
    </row>
    <row r="2966" spans="1:18" ht="15" x14ac:dyDescent="0.2">
      <c r="A2966" s="1" t="str" cm="1">
        <f t="array" ref="A2966">_xlfn.LET(
  _xlpm.n, UPPER(TRIM(C2966)),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C2966
  )
)</f>
        <v>New South Wales</v>
      </c>
      <c r="B2966" s="1" t="str" cm="1">
        <f t="array" ref="B2966">_xlfn.LET(
  _xlpm.n, UPPER(TRIM(C2966)),
  _xlfn.XLOOKUP(
    _xlpm.n,
    {"AUSTRALIA","NSW","VIC","QLD","SA","WA","TAS","NT","ACT","UNK"},
    {"AU","NSW","VIC","QLD","SA","WA","TAS","NT","ACT","UNK"},
    C2966
  )
)</f>
        <v>NSW</v>
      </c>
      <c r="C2966" s="1" t="s">
        <v>18</v>
      </c>
      <c r="D2966" s="11">
        <f t="shared" si="46"/>
        <v>43800</v>
      </c>
      <c r="E2966" s="1" t="s">
        <v>61</v>
      </c>
      <c r="F2966" s="1" t="s">
        <v>39</v>
      </c>
      <c r="G2966" s="4">
        <v>1063362</v>
      </c>
      <c r="H2966" s="5">
        <v>151953051.31000006</v>
      </c>
      <c r="I2966" s="4">
        <v>667661</v>
      </c>
      <c r="J2966" s="4">
        <v>395701</v>
      </c>
      <c r="K2966" s="4">
        <v>100195213.25000004</v>
      </c>
      <c r="L2966" s="4">
        <v>51757838.060000099</v>
      </c>
      <c r="M2966" s="6">
        <v>0.62787743026363552</v>
      </c>
      <c r="N2966" s="4">
        <v>114.48198406848054</v>
      </c>
      <c r="O2966" s="4">
        <v>168182375.04000017</v>
      </c>
      <c r="P2966" s="4">
        <v>187152388.34000042</v>
      </c>
      <c r="Q2966" s="4">
        <v>100195213.25000004</v>
      </c>
      <c r="R2966" s="4">
        <v>86957175.089999974</v>
      </c>
    </row>
    <row r="2967" spans="1:18" ht="15" x14ac:dyDescent="0.2">
      <c r="A2967" s="1" t="str" cm="1">
        <f t="array" ref="A2967">_xlfn.LET(
  _xlpm.n, UPPER(TRIM(C2967)),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C2967
  )
)</f>
        <v>Victoria</v>
      </c>
      <c r="B2967" s="1" t="str" cm="1">
        <f t="array" ref="B2967">_xlfn.LET(
  _xlpm.n, UPPER(TRIM(C2967)),
  _xlfn.XLOOKUP(
    _xlpm.n,
    {"AUSTRALIA","NSW","VIC","QLD","SA","WA","TAS","NT","ACT","UNK"},
    {"AU","NSW","VIC","QLD","SA","WA","TAS","NT","ACT","UNK"},
    C2967
  )
)</f>
        <v>VIC</v>
      </c>
      <c r="C2967" s="1" t="s">
        <v>19</v>
      </c>
      <c r="D2967" s="11">
        <f t="shared" si="46"/>
        <v>43800</v>
      </c>
      <c r="E2967" s="1" t="s">
        <v>61</v>
      </c>
      <c r="F2967" s="1" t="s">
        <v>39</v>
      </c>
      <c r="G2967" s="4">
        <v>784576</v>
      </c>
      <c r="H2967" s="5">
        <v>113292301.94000006</v>
      </c>
      <c r="I2967" s="4">
        <v>486732</v>
      </c>
      <c r="J2967" s="4">
        <v>297844</v>
      </c>
      <c r="K2967" s="4">
        <v>74278243.199999914</v>
      </c>
      <c r="L2967" s="4">
        <v>39014058.740000002</v>
      </c>
      <c r="M2967" s="6">
        <v>0.62037584631699161</v>
      </c>
      <c r="N2967" s="4">
        <v>133.50598224930468</v>
      </c>
      <c r="O2967" s="4">
        <v>124924968.85999984</v>
      </c>
      <c r="P2967" s="4">
        <v>141204931.12000033</v>
      </c>
      <c r="Q2967" s="4">
        <v>74278243.199999914</v>
      </c>
      <c r="R2967" s="4">
        <v>66926687.919999979</v>
      </c>
    </row>
    <row r="2968" spans="1:18" ht="15" x14ac:dyDescent="0.2">
      <c r="A2968" s="1" t="str" cm="1">
        <f t="array" ref="A2968">_xlfn.LET(
  _xlpm.n, UPPER(TRIM(C2968)),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C2968
  )
)</f>
        <v>Queensland</v>
      </c>
      <c r="B2968" s="1" t="str" cm="1">
        <f t="array" ref="B2968">_xlfn.LET(
  _xlpm.n, UPPER(TRIM(C2968)),
  _xlfn.XLOOKUP(
    _xlpm.n,
    {"AUSTRALIA","NSW","VIC","QLD","SA","WA","TAS","NT","ACT","UNK"},
    {"AU","NSW","VIC","QLD","SA","WA","TAS","NT","ACT","UNK"},
    C2968
  )
)</f>
        <v>QLD</v>
      </c>
      <c r="C2968" s="1" t="s">
        <v>20</v>
      </c>
      <c r="D2968" s="11">
        <f t="shared" si="46"/>
        <v>43800</v>
      </c>
      <c r="E2968" s="1" t="s">
        <v>61</v>
      </c>
      <c r="F2968" s="1" t="s">
        <v>39</v>
      </c>
      <c r="G2968" s="4">
        <v>675934</v>
      </c>
      <c r="H2968" s="5">
        <v>90828313.529999837</v>
      </c>
      <c r="I2968" s="4">
        <v>384157</v>
      </c>
      <c r="J2968" s="4">
        <v>291777</v>
      </c>
      <c r="K2968" s="4">
        <v>60385846.600000009</v>
      </c>
      <c r="L2968" s="4">
        <v>30442466.930000007</v>
      </c>
      <c r="M2968" s="6">
        <v>0.56833507413445694</v>
      </c>
      <c r="N2968" s="4">
        <v>99.745175975886653</v>
      </c>
      <c r="O2968" s="4">
        <v>101303028.17999977</v>
      </c>
      <c r="P2968" s="4">
        <v>111418802.06999977</v>
      </c>
      <c r="Q2968" s="4">
        <v>60385846.600000009</v>
      </c>
      <c r="R2968" s="4">
        <v>51032955.469999969</v>
      </c>
    </row>
    <row r="2969" spans="1:18" ht="15" x14ac:dyDescent="0.2">
      <c r="A2969" s="1" t="str" cm="1">
        <f t="array" ref="A2969">_xlfn.LET(
  _xlpm.n, UPPER(TRIM(C2969)),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C2969
  )
)</f>
        <v>South Australia</v>
      </c>
      <c r="B2969" s="1" t="str" cm="1">
        <f t="array" ref="B2969">_xlfn.LET(
  _xlpm.n, UPPER(TRIM(C2969)),
  _xlfn.XLOOKUP(
    _xlpm.n,
    {"AUSTRALIA","NSW","VIC","QLD","SA","WA","TAS","NT","ACT","UNK"},
    {"AU","NSW","VIC","QLD","SA","WA","TAS","NT","ACT","UNK"},
    C2969
  )
)</f>
        <v>SA</v>
      </c>
      <c r="C2969" s="1" t="s">
        <v>21</v>
      </c>
      <c r="D2969" s="11">
        <f t="shared" si="46"/>
        <v>43800</v>
      </c>
      <c r="E2969" s="1" t="s">
        <v>61</v>
      </c>
      <c r="F2969" s="1" t="s">
        <v>39</v>
      </c>
      <c r="G2969" s="4">
        <v>233289</v>
      </c>
      <c r="H2969" s="5">
        <v>32089220.349999998</v>
      </c>
      <c r="I2969" s="4">
        <v>130058</v>
      </c>
      <c r="J2969" s="4">
        <v>103231</v>
      </c>
      <c r="K2969" s="4">
        <v>20514024.949999969</v>
      </c>
      <c r="L2969" s="4">
        <v>11575195.399999993</v>
      </c>
      <c r="M2969" s="6">
        <v>0.55749735306851156</v>
      </c>
      <c r="N2969" s="4">
        <v>79.3026240856111</v>
      </c>
      <c r="O2969" s="4">
        <v>36154421.270000018</v>
      </c>
      <c r="P2969" s="4">
        <v>39494412.01000002</v>
      </c>
      <c r="Q2969" s="4">
        <v>20514024.949999969</v>
      </c>
      <c r="R2969" s="4">
        <v>18980387.059999995</v>
      </c>
    </row>
    <row r="2970" spans="1:18" ht="15" x14ac:dyDescent="0.2">
      <c r="A2970" s="1" t="str" cm="1">
        <f t="array" ref="A2970">_xlfn.LET(
  _xlpm.n, UPPER(TRIM(C2970)),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C2970
  )
)</f>
        <v>Western Australia</v>
      </c>
      <c r="B2970" s="1" t="str" cm="1">
        <f t="array" ref="B2970">_xlfn.LET(
  _xlpm.n, UPPER(TRIM(C2970)),
  _xlfn.XLOOKUP(
    _xlpm.n,
    {"AUSTRALIA","NSW","VIC","QLD","SA","WA","TAS","NT","ACT","UNK"},
    {"AU","NSW","VIC","QLD","SA","WA","TAS","NT","ACT","UNK"},
    C2970
  )
)</f>
        <v>WA</v>
      </c>
      <c r="C2970" s="1" t="s">
        <v>22</v>
      </c>
      <c r="D2970" s="11">
        <f t="shared" si="46"/>
        <v>43800</v>
      </c>
      <c r="E2970" s="1" t="s">
        <v>61</v>
      </c>
      <c r="F2970" s="1" t="s">
        <v>39</v>
      </c>
      <c r="G2970" s="4">
        <v>301960</v>
      </c>
      <c r="H2970" s="5">
        <v>39877813.599999987</v>
      </c>
      <c r="I2970" s="4">
        <v>185882</v>
      </c>
      <c r="J2970" s="4">
        <v>116078</v>
      </c>
      <c r="K2970" s="4">
        <v>26925855.449999988</v>
      </c>
      <c r="L2970" s="4">
        <v>12951958.15000001</v>
      </c>
      <c r="M2970" s="6">
        <v>0.61558484567492389</v>
      </c>
      <c r="N2970" s="4">
        <v>85.106799187153385</v>
      </c>
      <c r="O2970" s="4">
        <v>44790053.050000064</v>
      </c>
      <c r="P2970" s="4">
        <v>48890540.020000011</v>
      </c>
      <c r="Q2970" s="4">
        <v>26925855.449999984</v>
      </c>
      <c r="R2970" s="4">
        <v>21964684.57</v>
      </c>
    </row>
    <row r="2971" spans="1:18" ht="15" x14ac:dyDescent="0.2">
      <c r="A2971" s="1" t="str" cm="1">
        <f t="array" ref="A2971">_xlfn.LET(
  _xlpm.n, UPPER(TRIM(C2971)),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C2971
  )
)</f>
        <v>Tasmania</v>
      </c>
      <c r="B2971" s="1" t="str" cm="1">
        <f t="array" ref="B2971">_xlfn.LET(
  _xlpm.n, UPPER(TRIM(C2971)),
  _xlfn.XLOOKUP(
    _xlpm.n,
    {"AUSTRALIA","NSW","VIC","QLD","SA","WA","TAS","NT","ACT","UNK"},
    {"AU","NSW","VIC","QLD","SA","WA","TAS","NT","ACT","UNK"},
    C2971
  )
)</f>
        <v>TAS</v>
      </c>
      <c r="C2971" s="1" t="s">
        <v>23</v>
      </c>
      <c r="D2971" s="11">
        <f t="shared" si="46"/>
        <v>43800</v>
      </c>
      <c r="E2971" s="1" t="s">
        <v>61</v>
      </c>
      <c r="F2971" s="1" t="s">
        <v>39</v>
      </c>
      <c r="G2971" s="4">
        <v>64097</v>
      </c>
      <c r="H2971" s="5">
        <v>9477014.4399999976</v>
      </c>
      <c r="I2971" s="4">
        <v>39763</v>
      </c>
      <c r="J2971" s="4">
        <v>24334</v>
      </c>
      <c r="K2971" s="4">
        <v>6816748.0499999924</v>
      </c>
      <c r="L2971" s="4">
        <v>2660266.3900000015</v>
      </c>
      <c r="M2971" s="6">
        <v>0.62035664695695591</v>
      </c>
      <c r="N2971" s="4">
        <v>66.481383436407654</v>
      </c>
      <c r="O2971" s="4">
        <v>10716403.049999988</v>
      </c>
      <c r="P2971" s="4">
        <v>10955468.940000016</v>
      </c>
      <c r="Q2971" s="4">
        <v>6816748.0499999924</v>
      </c>
      <c r="R2971" s="4">
        <v>4138720.8899999973</v>
      </c>
    </row>
    <row r="2972" spans="1:18" ht="15" x14ac:dyDescent="0.2">
      <c r="A2972" s="1" t="str" cm="1">
        <f t="array" ref="A2972">_xlfn.LET(
  _xlpm.n, UPPER(TRIM(C2972)),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C2972
  )
)</f>
        <v>Northern Territory</v>
      </c>
      <c r="B2972" s="1" t="str" cm="1">
        <f t="array" ref="B2972">_xlfn.LET(
  _xlpm.n, UPPER(TRIM(C2972)),
  _xlfn.XLOOKUP(
    _xlpm.n,
    {"AUSTRALIA","NSW","VIC","QLD","SA","WA","TAS","NT","ACT","UNK"},
    {"AU","NSW","VIC","QLD","SA","WA","TAS","NT","ACT","UNK"},
    C2972
  )
)</f>
        <v>NT</v>
      </c>
      <c r="C2972" s="1" t="s">
        <v>24</v>
      </c>
      <c r="D2972" s="11">
        <f t="shared" si="46"/>
        <v>43800</v>
      </c>
      <c r="E2972" s="1" t="s">
        <v>61</v>
      </c>
      <c r="F2972" s="1" t="s">
        <v>39</v>
      </c>
      <c r="G2972" s="4">
        <v>18087</v>
      </c>
      <c r="H2972" s="5">
        <v>3868784.4999999995</v>
      </c>
      <c r="I2972" s="4">
        <v>14764</v>
      </c>
      <c r="J2972" s="4">
        <v>3323</v>
      </c>
      <c r="K2972" s="4">
        <v>3097317.4500000007</v>
      </c>
      <c r="L2972" s="4">
        <v>771467.04999999993</v>
      </c>
      <c r="M2972" s="6">
        <v>0.81627688394979825</v>
      </c>
      <c r="N2972" s="4">
        <v>261.40052127022182</v>
      </c>
      <c r="O2972" s="4">
        <v>4156218.5499999933</v>
      </c>
      <c r="P2972" s="4">
        <v>4425175.3700000048</v>
      </c>
      <c r="Q2972" s="4">
        <v>3097317.4499999997</v>
      </c>
      <c r="R2972" s="4">
        <v>1327857.9199999992</v>
      </c>
    </row>
    <row r="2973" spans="1:18" ht="15" x14ac:dyDescent="0.2">
      <c r="A2973" s="1" t="str" cm="1">
        <f t="array" ref="A2973">_xlfn.LET(
  _xlpm.n, UPPER(TRIM(C2973)),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C2973
  )
)</f>
        <v>Australian Capital Territory</v>
      </c>
      <c r="B2973" s="1" t="str" cm="1">
        <f t="array" ref="B2973">_xlfn.LET(
  _xlpm.n, UPPER(TRIM(C2973)),
  _xlfn.XLOOKUP(
    _xlpm.n,
    {"AUSTRALIA","NSW","VIC","QLD","SA","WA","TAS","NT","ACT","UNK"},
    {"AU","NSW","VIC","QLD","SA","WA","TAS","NT","ACT","UNK"},
    C2973
  )
)</f>
        <v>ACT</v>
      </c>
      <c r="C2973" s="1" t="s">
        <v>25</v>
      </c>
      <c r="D2973" s="11">
        <f t="shared" si="46"/>
        <v>43800</v>
      </c>
      <c r="E2973" s="1" t="s">
        <v>61</v>
      </c>
      <c r="F2973" s="1" t="s">
        <v>39</v>
      </c>
      <c r="G2973" s="4">
        <v>41803</v>
      </c>
      <c r="H2973" s="5">
        <v>6124320.29</v>
      </c>
      <c r="I2973" s="4">
        <v>23615</v>
      </c>
      <c r="J2973" s="4">
        <v>18188</v>
      </c>
      <c r="K2973" s="4">
        <v>3190297</v>
      </c>
      <c r="L2973" s="4">
        <v>2934023.2899999977</v>
      </c>
      <c r="M2973" s="6">
        <v>0.56491160921464967</v>
      </c>
      <c r="N2973" s="4">
        <v>142.90664352052769</v>
      </c>
      <c r="O2973" s="4">
        <v>6329470.2499999944</v>
      </c>
      <c r="P2973" s="4">
        <v>8194599.3799999943</v>
      </c>
      <c r="Q2973" s="4">
        <v>3190297</v>
      </c>
      <c r="R2973" s="4">
        <v>5004302.3800000008</v>
      </c>
    </row>
    <row r="2974" spans="1:18" ht="15" x14ac:dyDescent="0.2">
      <c r="A2974" s="1" t="str" cm="1">
        <f t="array" ref="A2974">_xlfn.LET(
  _xlpm.n, UPPER(TRIM(C2974)),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C2974
  )
)</f>
        <v>Unknown</v>
      </c>
      <c r="B2974" s="1" t="str" cm="1">
        <f t="array" ref="B2974">_xlfn.LET(
  _xlpm.n, UPPER(TRIM(C2974)),
  _xlfn.XLOOKUP(
    _xlpm.n,
    {"AUSTRALIA","NSW","VIC","QLD","SA","WA","TAS","NT","ACT","UNK"},
    {"AU","NSW","VIC","QLD","SA","WA","TAS","NT","ACT","UNK"},
    C2974
  )
)</f>
        <v>UNK</v>
      </c>
      <c r="C2974" s="1" t="s">
        <v>26</v>
      </c>
      <c r="D2974" s="11">
        <f t="shared" si="46"/>
        <v>43800</v>
      </c>
      <c r="E2974" s="1" t="s">
        <v>61</v>
      </c>
      <c r="F2974" s="1" t="s">
        <v>39</v>
      </c>
      <c r="G2974" s="4">
        <v>8</v>
      </c>
      <c r="H2974" s="5">
        <v>1360.25</v>
      </c>
      <c r="I2974" s="4">
        <v>7</v>
      </c>
      <c r="J2974" s="4">
        <v>1</v>
      </c>
      <c r="K2974" s="4">
        <v>1286.3499999999999</v>
      </c>
      <c r="L2974" s="4">
        <v>73.900000000000006</v>
      </c>
      <c r="M2974" s="6">
        <v>0.875</v>
      </c>
      <c r="N2974" s="4">
        <v>66.099999999999994</v>
      </c>
      <c r="O2974" s="4">
        <v>1598.4</v>
      </c>
      <c r="P2974" s="4">
        <v>1426.35</v>
      </c>
      <c r="Q2974" s="4">
        <v>1286.3499999999999</v>
      </c>
      <c r="R2974" s="4">
        <v>140</v>
      </c>
    </row>
    <row r="2975" spans="1:18" ht="15" x14ac:dyDescent="0.2">
      <c r="A2975" s="1" t="str" cm="1">
        <f t="array" ref="A2975">_xlfn.LET(
  _xlpm.n, UPPER(TRIM(C2975)),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C2975
  )
)</f>
        <v>Australia</v>
      </c>
      <c r="B2975" s="1" t="str" cm="1">
        <f t="array" ref="B2975">_xlfn.LET(
  _xlpm.n, UPPER(TRIM(C2975)),
  _xlfn.XLOOKUP(
    _xlpm.n,
    {"AUSTRALIA","NSW","VIC","QLD","SA","WA","TAS","NT","ACT","UNK"},
    {"AU","NSW","VIC","QLD","SA","WA","TAS","NT","ACT","UNK"},
    C2975
  )
)</f>
        <v>AU</v>
      </c>
      <c r="C2975" s="2" t="s">
        <v>15</v>
      </c>
      <c r="D2975" s="12">
        <f t="shared" si="46"/>
        <v>43709</v>
      </c>
      <c r="E2975" s="3" t="s">
        <v>62</v>
      </c>
      <c r="F2975" s="2" t="s">
        <v>17</v>
      </c>
      <c r="G2975" s="8">
        <v>111562140</v>
      </c>
      <c r="H2975" s="9">
        <v>6431789423.9999704</v>
      </c>
      <c r="I2975" s="8">
        <v>87996375</v>
      </c>
      <c r="J2975" s="8">
        <v>23565765</v>
      </c>
      <c r="K2975" s="8">
        <v>4469052467.850009</v>
      </c>
      <c r="L2975" s="8">
        <v>1962736956.1500194</v>
      </c>
      <c r="M2975" s="10">
        <v>0.78876557047041229</v>
      </c>
      <c r="N2975" s="8">
        <v>65.11566120395797</v>
      </c>
      <c r="O2975" s="8">
        <v>7015929900.9299078</v>
      </c>
      <c r="P2975" s="8">
        <v>8267409982.5199184</v>
      </c>
      <c r="Q2975" s="8">
        <v>4466621545.6000271</v>
      </c>
      <c r="R2975" s="8">
        <v>3800788436.9200296</v>
      </c>
    </row>
    <row r="2976" spans="1:18" ht="15" x14ac:dyDescent="0.2">
      <c r="A2976" s="1" t="str" cm="1">
        <f t="array" ref="A2976">_xlfn.LET(
  _xlpm.n, UPPER(TRIM(C2976)),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C2976
  )
)</f>
        <v>New South Wales</v>
      </c>
      <c r="B2976" s="1" t="str" cm="1">
        <f t="array" ref="B2976">_xlfn.LET(
  _xlpm.n, UPPER(TRIM(C2976)),
  _xlfn.XLOOKUP(
    _xlpm.n,
    {"AUSTRALIA","NSW","VIC","QLD","SA","WA","TAS","NT","ACT","UNK"},
    {"AU","NSW","VIC","QLD","SA","WA","TAS","NT","ACT","UNK"},
    C2976
  )
)</f>
        <v>NSW</v>
      </c>
      <c r="C2976" s="1" t="s">
        <v>18</v>
      </c>
      <c r="D2976" s="11">
        <f t="shared" si="46"/>
        <v>43709</v>
      </c>
      <c r="E2976" s="1" t="s">
        <v>62</v>
      </c>
      <c r="F2976" s="1" t="s">
        <v>17</v>
      </c>
      <c r="G2976" s="4">
        <v>37541356</v>
      </c>
      <c r="H2976" s="5">
        <v>2188422615.529995</v>
      </c>
      <c r="I2976" s="4">
        <v>29933352</v>
      </c>
      <c r="J2976" s="4">
        <v>7608004</v>
      </c>
      <c r="K2976" s="4">
        <v>1548809096.0999963</v>
      </c>
      <c r="L2976" s="4">
        <v>639613519.43000114</v>
      </c>
      <c r="M2976" s="6">
        <v>0.79734338844872843</v>
      </c>
      <c r="N2976" s="4">
        <v>71.071311631511492</v>
      </c>
      <c r="O2976" s="4">
        <v>2382163176.7300315</v>
      </c>
      <c r="P2976" s="4">
        <v>2810733100.1199923</v>
      </c>
      <c r="Q2976" s="4">
        <v>1547771864.4999976</v>
      </c>
      <c r="R2976" s="4">
        <v>1262961235.6200128</v>
      </c>
    </row>
    <row r="2977" spans="1:18" ht="15" x14ac:dyDescent="0.2">
      <c r="A2977" s="1" t="str" cm="1">
        <f t="array" ref="A2977">_xlfn.LET(
  _xlpm.n, UPPER(TRIM(C2977)),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C2977
  )
)</f>
        <v>Victoria</v>
      </c>
      <c r="B2977" s="1" t="str" cm="1">
        <f t="array" ref="B2977">_xlfn.LET(
  _xlpm.n, UPPER(TRIM(C2977)),
  _xlfn.XLOOKUP(
    _xlpm.n,
    {"AUSTRALIA","NSW","VIC","QLD","SA","WA","TAS","NT","ACT","UNK"},
    {"AU","NSW","VIC","QLD","SA","WA","TAS","NT","ACT","UNK"},
    C2977
  )
)</f>
        <v>VIC</v>
      </c>
      <c r="C2977" s="1" t="s">
        <v>19</v>
      </c>
      <c r="D2977" s="11">
        <f t="shared" si="46"/>
        <v>43709</v>
      </c>
      <c r="E2977" s="1" t="s">
        <v>62</v>
      </c>
      <c r="F2977" s="1" t="s">
        <v>17</v>
      </c>
      <c r="G2977" s="4">
        <v>28397427</v>
      </c>
      <c r="H2977" s="5">
        <v>1623281328.3600047</v>
      </c>
      <c r="I2977" s="4">
        <v>22267585</v>
      </c>
      <c r="J2977" s="4">
        <v>6129842</v>
      </c>
      <c r="K2977" s="4">
        <v>1112949012.7000079</v>
      </c>
      <c r="L2977" s="4">
        <v>510332315.66000038</v>
      </c>
      <c r="M2977" s="6">
        <v>0.78414093643061389</v>
      </c>
      <c r="N2977" s="4">
        <v>64.172904103463807</v>
      </c>
      <c r="O2977" s="4">
        <v>1773649392.7700086</v>
      </c>
      <c r="P2977" s="4">
        <v>2088402573.8500109</v>
      </c>
      <c r="Q2977" s="4">
        <v>1112412592.0000086</v>
      </c>
      <c r="R2977" s="4">
        <v>975989981.85000503</v>
      </c>
    </row>
    <row r="2978" spans="1:18" ht="15" x14ac:dyDescent="0.2">
      <c r="A2978" s="1" t="str" cm="1">
        <f t="array" ref="A2978">_xlfn.LET(
  _xlpm.n, UPPER(TRIM(C2978)),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C2978
  )
)</f>
        <v>Queensland</v>
      </c>
      <c r="B2978" s="1" t="str" cm="1">
        <f t="array" ref="B2978">_xlfn.LET(
  _xlpm.n, UPPER(TRIM(C2978)),
  _xlfn.XLOOKUP(
    _xlpm.n,
    {"AUSTRALIA","NSW","VIC","QLD","SA","WA","TAS","NT","ACT","UNK"},
    {"AU","NSW","VIC","QLD","SA","WA","TAS","NT","ACT","UNK"},
    C2978
  )
)</f>
        <v>QLD</v>
      </c>
      <c r="C2978" s="1" t="s">
        <v>20</v>
      </c>
      <c r="D2978" s="11">
        <f t="shared" si="46"/>
        <v>43709</v>
      </c>
      <c r="E2978" s="1" t="s">
        <v>62</v>
      </c>
      <c r="F2978" s="1" t="s">
        <v>17</v>
      </c>
      <c r="G2978" s="4">
        <v>22958090</v>
      </c>
      <c r="H2978" s="5">
        <v>1326848198.3200026</v>
      </c>
      <c r="I2978" s="4">
        <v>18215154</v>
      </c>
      <c r="J2978" s="4">
        <v>4742936</v>
      </c>
      <c r="K2978" s="4">
        <v>941105366.95000207</v>
      </c>
      <c r="L2978" s="4">
        <v>385742831.36999983</v>
      </c>
      <c r="M2978" s="6">
        <v>0.79340894647594817</v>
      </c>
      <c r="N2978" s="4">
        <v>61.514093594990172</v>
      </c>
      <c r="O2978" s="4">
        <v>1445891007.5100081</v>
      </c>
      <c r="P2978" s="4">
        <v>1687429555.7900026</v>
      </c>
      <c r="Q2978" s="4">
        <v>940729363.7000016</v>
      </c>
      <c r="R2978" s="4">
        <v>746700192.08999717</v>
      </c>
    </row>
    <row r="2979" spans="1:18" ht="15" x14ac:dyDescent="0.2">
      <c r="A2979" s="1" t="str" cm="1">
        <f t="array" ref="A2979">_xlfn.LET(
  _xlpm.n, UPPER(TRIM(C2979)),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C2979
  )
)</f>
        <v>South Australia</v>
      </c>
      <c r="B2979" s="1" t="str" cm="1">
        <f t="array" ref="B2979">_xlfn.LET(
  _xlpm.n, UPPER(TRIM(C2979)),
  _xlfn.XLOOKUP(
    _xlpm.n,
    {"AUSTRALIA","NSW","VIC","QLD","SA","WA","TAS","NT","ACT","UNK"},
    {"AU","NSW","VIC","QLD","SA","WA","TAS","NT","ACT","UNK"},
    C2979
  )
)</f>
        <v>SA</v>
      </c>
      <c r="C2979" s="1" t="s">
        <v>21</v>
      </c>
      <c r="D2979" s="11">
        <f t="shared" si="46"/>
        <v>43709</v>
      </c>
      <c r="E2979" s="1" t="s">
        <v>62</v>
      </c>
      <c r="F2979" s="1" t="s">
        <v>17</v>
      </c>
      <c r="G2979" s="4">
        <v>7848276</v>
      </c>
      <c r="H2979" s="5">
        <v>450172135.8500008</v>
      </c>
      <c r="I2979" s="4">
        <v>6141589</v>
      </c>
      <c r="J2979" s="4">
        <v>1706687</v>
      </c>
      <c r="K2979" s="4">
        <v>305865743.20000136</v>
      </c>
      <c r="L2979" s="4">
        <v>144306392.65000007</v>
      </c>
      <c r="M2979" s="6">
        <v>0.78253988519262063</v>
      </c>
      <c r="N2979" s="4">
        <v>55.913881759739851</v>
      </c>
      <c r="O2979" s="4">
        <v>493084552.16999775</v>
      </c>
      <c r="P2979" s="4">
        <v>569415272.96999621</v>
      </c>
      <c r="Q2979" s="4">
        <v>305610127.60000151</v>
      </c>
      <c r="R2979" s="4">
        <v>263805145.37000003</v>
      </c>
    </row>
    <row r="2980" spans="1:18" ht="15" x14ac:dyDescent="0.2">
      <c r="A2980" s="1" t="str" cm="1">
        <f t="array" ref="A2980">_xlfn.LET(
  _xlpm.n, UPPER(TRIM(C2980)),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C2980
  )
)</f>
        <v>Western Australia</v>
      </c>
      <c r="B2980" s="1" t="str" cm="1">
        <f t="array" ref="B2980">_xlfn.LET(
  _xlpm.n, UPPER(TRIM(C2980)),
  _xlfn.XLOOKUP(
    _xlpm.n,
    {"AUSTRALIA","NSW","VIC","QLD","SA","WA","TAS","NT","ACT","UNK"},
    {"AU","NSW","VIC","QLD","SA","WA","TAS","NT","ACT","UNK"},
    C2980
  )
)</f>
        <v>WA</v>
      </c>
      <c r="C2980" s="1" t="s">
        <v>22</v>
      </c>
      <c r="D2980" s="11">
        <f t="shared" si="46"/>
        <v>43709</v>
      </c>
      <c r="E2980" s="1" t="s">
        <v>62</v>
      </c>
      <c r="F2980" s="1" t="s">
        <v>17</v>
      </c>
      <c r="G2980" s="4">
        <v>10333492</v>
      </c>
      <c r="H2980" s="5">
        <v>589349710.94999838</v>
      </c>
      <c r="I2980" s="4">
        <v>8076640</v>
      </c>
      <c r="J2980" s="4">
        <v>2256852</v>
      </c>
      <c r="K2980" s="4">
        <v>395553002.45000118</v>
      </c>
      <c r="L2980" s="4">
        <v>193796708.50000039</v>
      </c>
      <c r="M2980" s="6">
        <v>0.78159832126448636</v>
      </c>
      <c r="N2980" s="4">
        <v>65.620461519703525</v>
      </c>
      <c r="O2980" s="4">
        <v>644275121.76000249</v>
      </c>
      <c r="P2980" s="4">
        <v>770018517.58999979</v>
      </c>
      <c r="Q2980" s="4">
        <v>395402372.90000099</v>
      </c>
      <c r="R2980" s="4">
        <v>374616144.69000149</v>
      </c>
    </row>
    <row r="2981" spans="1:18" ht="15" x14ac:dyDescent="0.2">
      <c r="A2981" s="1" t="str" cm="1">
        <f t="array" ref="A2981">_xlfn.LET(
  _xlpm.n, UPPER(TRIM(C2981)),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C2981
  )
)</f>
        <v>Tasmania</v>
      </c>
      <c r="B2981" s="1" t="str" cm="1">
        <f t="array" ref="B2981">_xlfn.LET(
  _xlpm.n, UPPER(TRIM(C2981)),
  _xlfn.XLOOKUP(
    _xlpm.n,
    {"AUSTRALIA","NSW","VIC","QLD","SA","WA","TAS","NT","ACT","UNK"},
    {"AU","NSW","VIC","QLD","SA","WA","TAS","NT","ACT","UNK"},
    C2981
  )
)</f>
        <v>TAS</v>
      </c>
      <c r="C2981" s="1" t="s">
        <v>23</v>
      </c>
      <c r="D2981" s="11">
        <f t="shared" si="46"/>
        <v>43709</v>
      </c>
      <c r="E2981" s="1" t="s">
        <v>62</v>
      </c>
      <c r="F2981" s="1" t="s">
        <v>17</v>
      </c>
      <c r="G2981" s="4">
        <v>2214142</v>
      </c>
      <c r="H2981" s="5">
        <v>126442093.87999991</v>
      </c>
      <c r="I2981" s="4">
        <v>1657422</v>
      </c>
      <c r="J2981" s="4">
        <v>556720</v>
      </c>
      <c r="K2981" s="4">
        <v>82341089.499999985</v>
      </c>
      <c r="L2981" s="4">
        <v>44101004.379999943</v>
      </c>
      <c r="M2981" s="6">
        <v>0.7485617453623119</v>
      </c>
      <c r="N2981" s="4">
        <v>51.38150866025439</v>
      </c>
      <c r="O2981" s="4">
        <v>140083838.43000051</v>
      </c>
      <c r="P2981" s="4">
        <v>164882481.41</v>
      </c>
      <c r="Q2981" s="4">
        <v>82309256.249999955</v>
      </c>
      <c r="R2981" s="4">
        <v>82573225.160000265</v>
      </c>
    </row>
    <row r="2982" spans="1:18" ht="15" x14ac:dyDescent="0.2">
      <c r="A2982" s="1" t="str" cm="1">
        <f t="array" ref="A2982">_xlfn.LET(
  _xlpm.n, UPPER(TRIM(C2982)),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C2982
  )
)</f>
        <v>Northern Territory</v>
      </c>
      <c r="B2982" s="1" t="str" cm="1">
        <f t="array" ref="B2982">_xlfn.LET(
  _xlpm.n, UPPER(TRIM(C2982)),
  _xlfn.XLOOKUP(
    _xlpm.n,
    {"AUSTRALIA","NSW","VIC","QLD","SA","WA","TAS","NT","ACT","UNK"},
    {"AU","NSW","VIC","QLD","SA","WA","TAS","NT","ACT","UNK"},
    C2982
  )
)</f>
        <v>NT</v>
      </c>
      <c r="C2982" s="1" t="s">
        <v>24</v>
      </c>
      <c r="D2982" s="11">
        <f t="shared" si="46"/>
        <v>43709</v>
      </c>
      <c r="E2982" s="1" t="s">
        <v>62</v>
      </c>
      <c r="F2982" s="1" t="s">
        <v>17</v>
      </c>
      <c r="G2982" s="4">
        <v>744607</v>
      </c>
      <c r="H2982" s="5">
        <v>40423671.049999923</v>
      </c>
      <c r="I2982" s="4">
        <v>660121</v>
      </c>
      <c r="J2982" s="4">
        <v>84486</v>
      </c>
      <c r="K2982" s="4">
        <v>33067325.500000048</v>
      </c>
      <c r="L2982" s="4">
        <v>7356345.5500000073</v>
      </c>
      <c r="M2982" s="6">
        <v>0.88653611905340668</v>
      </c>
      <c r="N2982" s="4">
        <v>73.570183829510313</v>
      </c>
      <c r="O2982" s="4">
        <v>43700826.729999878</v>
      </c>
      <c r="P2982" s="4">
        <v>48145114.800000116</v>
      </c>
      <c r="Q2982" s="4">
        <v>33050695.100000057</v>
      </c>
      <c r="R2982" s="4">
        <v>15094419.699999982</v>
      </c>
    </row>
    <row r="2983" spans="1:18" ht="15" x14ac:dyDescent="0.2">
      <c r="A2983" s="1" t="str" cm="1">
        <f t="array" ref="A2983">_xlfn.LET(
  _xlpm.n, UPPER(TRIM(C2983)),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C2983
  )
)</f>
        <v>Australian Capital Territory</v>
      </c>
      <c r="B2983" s="1" t="str" cm="1">
        <f t="array" ref="B2983">_xlfn.LET(
  _xlpm.n, UPPER(TRIM(C2983)),
  _xlfn.XLOOKUP(
    _xlpm.n,
    {"AUSTRALIA","NSW","VIC","QLD","SA","WA","TAS","NT","ACT","UNK"},
    {"AU","NSW","VIC","QLD","SA","WA","TAS","NT","ACT","UNK"},
    C2983
  )
)</f>
        <v>ACT</v>
      </c>
      <c r="C2983" s="1" t="s">
        <v>25</v>
      </c>
      <c r="D2983" s="11">
        <f t="shared" si="46"/>
        <v>43709</v>
      </c>
      <c r="E2983" s="1" t="s">
        <v>62</v>
      </c>
      <c r="F2983" s="1" t="s">
        <v>17</v>
      </c>
      <c r="G2983" s="4">
        <v>1524336</v>
      </c>
      <c r="H2983" s="5">
        <v>86827290.210000142</v>
      </c>
      <c r="I2983" s="4">
        <v>1044133</v>
      </c>
      <c r="J2983" s="4">
        <v>480203</v>
      </c>
      <c r="K2983" s="4">
        <v>49343140.199999996</v>
      </c>
      <c r="L2983" s="4">
        <v>37484150.009999804</v>
      </c>
      <c r="M2983" s="6">
        <v>0.68497562217253938</v>
      </c>
      <c r="N2983" s="4">
        <v>68.107520284228443</v>
      </c>
      <c r="O2983" s="4">
        <v>93057847.979999661</v>
      </c>
      <c r="P2983" s="4">
        <v>128358587.03999999</v>
      </c>
      <c r="Q2983" s="4">
        <v>49316598.75000003</v>
      </c>
      <c r="R2983" s="4">
        <v>79041988.289999798</v>
      </c>
    </row>
    <row r="2984" spans="1:18" ht="15" x14ac:dyDescent="0.2">
      <c r="A2984" s="1" t="str" cm="1">
        <f t="array" ref="A2984">_xlfn.LET(
  _xlpm.n, UPPER(TRIM(C2984)),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C2984
  )
)</f>
        <v>Unknown</v>
      </c>
      <c r="B2984" s="1" t="str" cm="1">
        <f t="array" ref="B2984">_xlfn.LET(
  _xlpm.n, UPPER(TRIM(C2984)),
  _xlfn.XLOOKUP(
    _xlpm.n,
    {"AUSTRALIA","NSW","VIC","QLD","SA","WA","TAS","NT","ACT","UNK"},
    {"AU","NSW","VIC","QLD","SA","WA","TAS","NT","ACT","UNK"},
    C2984
  )
)</f>
        <v>UNK</v>
      </c>
      <c r="C2984" s="1" t="s">
        <v>26</v>
      </c>
      <c r="D2984" s="11">
        <f t="shared" si="46"/>
        <v>43709</v>
      </c>
      <c r="E2984" s="1" t="s">
        <v>62</v>
      </c>
      <c r="F2984" s="1" t="s">
        <v>17</v>
      </c>
      <c r="G2984" s="4">
        <v>414</v>
      </c>
      <c r="H2984" s="5">
        <v>22379.850000000006</v>
      </c>
      <c r="I2984" s="4">
        <v>379</v>
      </c>
      <c r="J2984" s="4">
        <v>35</v>
      </c>
      <c r="K2984" s="4">
        <v>18691.25</v>
      </c>
      <c r="L2984" s="4">
        <v>3688.6</v>
      </c>
      <c r="M2984" s="6">
        <v>0.91545893719806759</v>
      </c>
      <c r="N2984" s="4">
        <v>69.851785714285711</v>
      </c>
      <c r="O2984" s="4">
        <v>24136.85</v>
      </c>
      <c r="P2984" s="4">
        <v>24778.950000000004</v>
      </c>
      <c r="Q2984" s="4">
        <v>18674.800000000003</v>
      </c>
      <c r="R2984" s="4">
        <v>6104.15</v>
      </c>
    </row>
    <row r="2985" spans="1:18" ht="15" x14ac:dyDescent="0.2">
      <c r="A2985" s="1" t="str" cm="1">
        <f t="array" ref="A2985">_xlfn.LET(
  _xlpm.n, UPPER(TRIM(C2985)),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C2985
  )
)</f>
        <v>Australia</v>
      </c>
      <c r="B2985" s="1" t="str" cm="1">
        <f t="array" ref="B2985">_xlfn.LET(
  _xlpm.n, UPPER(TRIM(C2985)),
  _xlfn.XLOOKUP(
    _xlpm.n,
    {"AUSTRALIA","NSW","VIC","QLD","SA","WA","TAS","NT","ACT","UNK"},
    {"AU","NSW","VIC","QLD","SA","WA","TAS","NT","ACT","UNK"},
    C2985
  )
)</f>
        <v>AU</v>
      </c>
      <c r="C2985" s="2" t="s">
        <v>15</v>
      </c>
      <c r="D2985" s="12">
        <f t="shared" si="46"/>
        <v>43709</v>
      </c>
      <c r="E2985" s="3" t="s">
        <v>62</v>
      </c>
      <c r="F2985" s="3" t="s">
        <v>27</v>
      </c>
      <c r="G2985" s="8">
        <v>41684821</v>
      </c>
      <c r="H2985" s="9">
        <v>2146226580.0000129</v>
      </c>
      <c r="I2985" s="8">
        <v>35755676</v>
      </c>
      <c r="J2985" s="8">
        <v>5929145</v>
      </c>
      <c r="K2985" s="8">
        <v>1863514951.8000088</v>
      </c>
      <c r="L2985" s="8">
        <v>282711628.19999903</v>
      </c>
      <c r="M2985" s="10">
        <v>0.85776249345055366</v>
      </c>
      <c r="N2985" s="8">
        <v>38.295523204892802</v>
      </c>
      <c r="O2985" s="8">
        <v>2133734509.3600106</v>
      </c>
      <c r="P2985" s="8">
        <v>2372590019.5699897</v>
      </c>
      <c r="Q2985" s="8">
        <v>1863514951.8000088</v>
      </c>
      <c r="R2985" s="8">
        <v>509075067.77000099</v>
      </c>
    </row>
    <row r="2986" spans="1:18" ht="15" x14ac:dyDescent="0.2">
      <c r="A2986" s="1" t="str" cm="1">
        <f t="array" ref="A2986">_xlfn.LET(
  _xlpm.n, UPPER(TRIM(C2986)),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C2986
  )
)</f>
        <v>New South Wales</v>
      </c>
      <c r="B2986" s="1" t="str" cm="1">
        <f t="array" ref="B2986">_xlfn.LET(
  _xlpm.n, UPPER(TRIM(C2986)),
  _xlfn.XLOOKUP(
    _xlpm.n,
    {"AUSTRALIA","NSW","VIC","QLD","SA","WA","TAS","NT","ACT","UNK"},
    {"AU","NSW","VIC","QLD","SA","WA","TAS","NT","ACT","UNK"},
    C2986
  )
)</f>
        <v>NSW</v>
      </c>
      <c r="C2986" s="1" t="s">
        <v>18</v>
      </c>
      <c r="D2986" s="11">
        <f t="shared" si="46"/>
        <v>43709</v>
      </c>
      <c r="E2986" s="1" t="s">
        <v>62</v>
      </c>
      <c r="F2986" s="1" t="s">
        <v>27</v>
      </c>
      <c r="G2986" s="4">
        <v>13840614</v>
      </c>
      <c r="H2986" s="5">
        <v>713063961.12999833</v>
      </c>
      <c r="I2986" s="4">
        <v>12251828</v>
      </c>
      <c r="J2986" s="4">
        <v>1588786</v>
      </c>
      <c r="K2986" s="4">
        <v>636324725.94999921</v>
      </c>
      <c r="L2986" s="4">
        <v>76739235.180000111</v>
      </c>
      <c r="M2986" s="6">
        <v>0.88520841633181879</v>
      </c>
      <c r="N2986" s="4">
        <v>37.428484277649332</v>
      </c>
      <c r="O2986" s="4">
        <v>708762207.43999946</v>
      </c>
      <c r="P2986" s="4">
        <v>772193739.14999938</v>
      </c>
      <c r="Q2986" s="4">
        <v>636324725.94999921</v>
      </c>
      <c r="R2986" s="4">
        <v>135869013.20000002</v>
      </c>
    </row>
    <row r="2987" spans="1:18" ht="15" x14ac:dyDescent="0.2">
      <c r="A2987" s="1" t="str" cm="1">
        <f t="array" ref="A2987">_xlfn.LET(
  _xlpm.n, UPPER(TRIM(C2987)),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C2987
  )
)</f>
        <v>Victoria</v>
      </c>
      <c r="B2987" s="1" t="str" cm="1">
        <f t="array" ref="B2987">_xlfn.LET(
  _xlpm.n, UPPER(TRIM(C2987)),
  _xlfn.XLOOKUP(
    _xlpm.n,
    {"AUSTRALIA","NSW","VIC","QLD","SA","WA","TAS","NT","ACT","UNK"},
    {"AU","NSW","VIC","QLD","SA","WA","TAS","NT","ACT","UNK"},
    C2987
  )
)</f>
        <v>VIC</v>
      </c>
      <c r="C2987" s="1" t="s">
        <v>19</v>
      </c>
      <c r="D2987" s="11">
        <f t="shared" si="46"/>
        <v>43709</v>
      </c>
      <c r="E2987" s="1" t="s">
        <v>62</v>
      </c>
      <c r="F2987" s="1" t="s">
        <v>27</v>
      </c>
      <c r="G2987" s="4">
        <v>10812279</v>
      </c>
      <c r="H2987" s="5">
        <v>549488371.47000015</v>
      </c>
      <c r="I2987" s="4">
        <v>9193804</v>
      </c>
      <c r="J2987" s="4">
        <v>1618475</v>
      </c>
      <c r="K2987" s="4">
        <v>472004183.24999934</v>
      </c>
      <c r="L2987" s="4">
        <v>77484188.220000014</v>
      </c>
      <c r="M2987" s="6">
        <v>0.8503113913357212</v>
      </c>
      <c r="N2987" s="4">
        <v>38.511187794809615</v>
      </c>
      <c r="O2987" s="4">
        <v>546068696.05000019</v>
      </c>
      <c r="P2987" s="4">
        <v>611628081.60000062</v>
      </c>
      <c r="Q2987" s="4">
        <v>472004183.24999934</v>
      </c>
      <c r="R2987" s="4">
        <v>139623898.35000002</v>
      </c>
    </row>
    <row r="2988" spans="1:18" ht="15" x14ac:dyDescent="0.2">
      <c r="A2988" s="1" t="str" cm="1">
        <f t="array" ref="A2988">_xlfn.LET(
  _xlpm.n, UPPER(TRIM(C2988)),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C2988
  )
)</f>
        <v>Queensland</v>
      </c>
      <c r="B2988" s="1" t="str" cm="1">
        <f t="array" ref="B2988">_xlfn.LET(
  _xlpm.n, UPPER(TRIM(C2988)),
  _xlfn.XLOOKUP(
    _xlpm.n,
    {"AUSTRALIA","NSW","VIC","QLD","SA","WA","TAS","NT","ACT","UNK"},
    {"AU","NSW","VIC","QLD","SA","WA","TAS","NT","ACT","UNK"},
    C2988
  )
)</f>
        <v>QLD</v>
      </c>
      <c r="C2988" s="1" t="s">
        <v>20</v>
      </c>
      <c r="D2988" s="11">
        <f t="shared" si="46"/>
        <v>43709</v>
      </c>
      <c r="E2988" s="1" t="s">
        <v>62</v>
      </c>
      <c r="F2988" s="1" t="s">
        <v>27</v>
      </c>
      <c r="G2988" s="4">
        <v>8575525</v>
      </c>
      <c r="H2988" s="5">
        <v>446774713.44000018</v>
      </c>
      <c r="I2988" s="4">
        <v>7336066</v>
      </c>
      <c r="J2988" s="4">
        <v>1239459</v>
      </c>
      <c r="K2988" s="4">
        <v>387947532.99999982</v>
      </c>
      <c r="L2988" s="4">
        <v>58827180.440000042</v>
      </c>
      <c r="M2988" s="6">
        <v>0.85546552543430288</v>
      </c>
      <c r="N2988" s="4">
        <v>38.750019412059196</v>
      </c>
      <c r="O2988" s="4">
        <v>444247769.89999956</v>
      </c>
      <c r="P2988" s="4">
        <v>494746966.75999975</v>
      </c>
      <c r="Q2988" s="4">
        <v>387947532.99999982</v>
      </c>
      <c r="R2988" s="4">
        <v>106799433.76000004</v>
      </c>
    </row>
    <row r="2989" spans="1:18" ht="15" x14ac:dyDescent="0.2">
      <c r="A2989" s="1" t="str" cm="1">
        <f t="array" ref="A2989">_xlfn.LET(
  _xlpm.n, UPPER(TRIM(C2989)),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C2989
  )
)</f>
        <v>South Australia</v>
      </c>
      <c r="B2989" s="1" t="str" cm="1">
        <f t="array" ref="B2989">_xlfn.LET(
  _xlpm.n, UPPER(TRIM(C2989)),
  _xlfn.XLOOKUP(
    _xlpm.n,
    {"AUSTRALIA","NSW","VIC","QLD","SA","WA","TAS","NT","ACT","UNK"},
    {"AU","NSW","VIC","QLD","SA","WA","TAS","NT","ACT","UNK"},
    C2989
  )
)</f>
        <v>SA</v>
      </c>
      <c r="C2989" s="1" t="s">
        <v>21</v>
      </c>
      <c r="D2989" s="11">
        <f t="shared" si="46"/>
        <v>43709</v>
      </c>
      <c r="E2989" s="1" t="s">
        <v>62</v>
      </c>
      <c r="F2989" s="1" t="s">
        <v>27</v>
      </c>
      <c r="G2989" s="4">
        <v>2892458</v>
      </c>
      <c r="H2989" s="5">
        <v>150630112.30999985</v>
      </c>
      <c r="I2989" s="4">
        <v>2443451</v>
      </c>
      <c r="J2989" s="4">
        <v>449007</v>
      </c>
      <c r="K2989" s="4">
        <v>129318149.65000018</v>
      </c>
      <c r="L2989" s="4">
        <v>21311962.659999974</v>
      </c>
      <c r="M2989" s="6">
        <v>0.8447662852840041</v>
      </c>
      <c r="N2989" s="4">
        <v>33.61648628593602</v>
      </c>
      <c r="O2989" s="4">
        <v>150309946.40000021</v>
      </c>
      <c r="P2989" s="4">
        <v>165704499.69000021</v>
      </c>
      <c r="Q2989" s="4">
        <v>129318149.65000018</v>
      </c>
      <c r="R2989" s="4">
        <v>36386350.039999969</v>
      </c>
    </row>
    <row r="2990" spans="1:18" ht="15" x14ac:dyDescent="0.2">
      <c r="A2990" s="1" t="str" cm="1">
        <f t="array" ref="A2990">_xlfn.LET(
  _xlpm.n, UPPER(TRIM(C2990)),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C2990
  )
)</f>
        <v>Western Australia</v>
      </c>
      <c r="B2990" s="1" t="str" cm="1">
        <f t="array" ref="B2990">_xlfn.LET(
  _xlpm.n, UPPER(TRIM(C2990)),
  _xlfn.XLOOKUP(
    _xlpm.n,
    {"AUSTRALIA","NSW","VIC","QLD","SA","WA","TAS","NT","ACT","UNK"},
    {"AU","NSW","VIC","QLD","SA","WA","TAS","NT","ACT","UNK"},
    C2990
  )
)</f>
        <v>WA</v>
      </c>
      <c r="C2990" s="1" t="s">
        <v>22</v>
      </c>
      <c r="D2990" s="11">
        <f t="shared" si="46"/>
        <v>43709</v>
      </c>
      <c r="E2990" s="1" t="s">
        <v>62</v>
      </c>
      <c r="F2990" s="1" t="s">
        <v>27</v>
      </c>
      <c r="G2990" s="4">
        <v>3925680</v>
      </c>
      <c r="H2990" s="5">
        <v>200201981.02999982</v>
      </c>
      <c r="I2990" s="4">
        <v>3341860</v>
      </c>
      <c r="J2990" s="4">
        <v>583820</v>
      </c>
      <c r="K2990" s="4">
        <v>173027786.04999977</v>
      </c>
      <c r="L2990" s="4">
        <v>27174194.979999993</v>
      </c>
      <c r="M2990" s="6">
        <v>0.85128181614395471</v>
      </c>
      <c r="N2990" s="4">
        <v>39.485420636263505</v>
      </c>
      <c r="O2990" s="4">
        <v>199242737.69999984</v>
      </c>
      <c r="P2990" s="4">
        <v>223213361.31999967</v>
      </c>
      <c r="Q2990" s="4">
        <v>173027786.04999977</v>
      </c>
      <c r="R2990" s="4">
        <v>50185575.270000041</v>
      </c>
    </row>
    <row r="2991" spans="1:18" ht="15" x14ac:dyDescent="0.2">
      <c r="A2991" s="1" t="str" cm="1">
        <f t="array" ref="A2991">_xlfn.LET(
  _xlpm.n, UPPER(TRIM(C2991)),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C2991
  )
)</f>
        <v>Tasmania</v>
      </c>
      <c r="B2991" s="1" t="str" cm="1">
        <f t="array" ref="B2991">_xlfn.LET(
  _xlpm.n, UPPER(TRIM(C2991)),
  _xlfn.XLOOKUP(
    _xlpm.n,
    {"AUSTRALIA","NSW","VIC","QLD","SA","WA","TAS","NT","ACT","UNK"},
    {"AU","NSW","VIC","QLD","SA","WA","TAS","NT","ACT","UNK"},
    C2991
  )
)</f>
        <v>TAS</v>
      </c>
      <c r="C2991" s="1" t="s">
        <v>23</v>
      </c>
      <c r="D2991" s="11">
        <f t="shared" si="46"/>
        <v>43709</v>
      </c>
      <c r="E2991" s="1" t="s">
        <v>62</v>
      </c>
      <c r="F2991" s="1" t="s">
        <v>27</v>
      </c>
      <c r="G2991" s="4">
        <v>786073</v>
      </c>
      <c r="H2991" s="5">
        <v>41054491.670000024</v>
      </c>
      <c r="I2991" s="4">
        <v>576461</v>
      </c>
      <c r="J2991" s="4">
        <v>209612</v>
      </c>
      <c r="K2991" s="4">
        <v>31284753.200000014</v>
      </c>
      <c r="L2991" s="4">
        <v>9769738.4700000044</v>
      </c>
      <c r="M2991" s="6">
        <v>0.73334283202705097</v>
      </c>
      <c r="N2991" s="4">
        <v>39.092663254881458</v>
      </c>
      <c r="O2991" s="4">
        <v>40803208.400000021</v>
      </c>
      <c r="P2991" s="4">
        <v>49244431.820000075</v>
      </c>
      <c r="Q2991" s="4">
        <v>31284753.200000014</v>
      </c>
      <c r="R2991" s="4">
        <v>17959678.620000008</v>
      </c>
    </row>
    <row r="2992" spans="1:18" ht="15" x14ac:dyDescent="0.2">
      <c r="A2992" s="1" t="str" cm="1">
        <f t="array" ref="A2992">_xlfn.LET(
  _xlpm.n, UPPER(TRIM(C2992)),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C2992
  )
)</f>
        <v>Northern Territory</v>
      </c>
      <c r="B2992" s="1" t="str" cm="1">
        <f t="array" ref="B2992">_xlfn.LET(
  _xlpm.n, UPPER(TRIM(C2992)),
  _xlfn.XLOOKUP(
    _xlpm.n,
    {"AUSTRALIA","NSW","VIC","QLD","SA","WA","TAS","NT","ACT","UNK"},
    {"AU","NSW","VIC","QLD","SA","WA","TAS","NT","ACT","UNK"},
    C2992
  )
)</f>
        <v>NT</v>
      </c>
      <c r="C2992" s="1" t="s">
        <v>24</v>
      </c>
      <c r="D2992" s="11">
        <f t="shared" si="46"/>
        <v>43709</v>
      </c>
      <c r="E2992" s="1" t="s">
        <v>62</v>
      </c>
      <c r="F2992" s="1" t="s">
        <v>27</v>
      </c>
      <c r="G2992" s="4">
        <v>289288</v>
      </c>
      <c r="H2992" s="5">
        <v>16468945.89999998</v>
      </c>
      <c r="I2992" s="4">
        <v>257925</v>
      </c>
      <c r="J2992" s="4">
        <v>31363</v>
      </c>
      <c r="K2992" s="4">
        <v>14988204.899999991</v>
      </c>
      <c r="L2992" s="4">
        <v>1480740.9999999991</v>
      </c>
      <c r="M2992" s="6">
        <v>0.89158554796604073</v>
      </c>
      <c r="N2992" s="4">
        <v>46.349045409453083</v>
      </c>
      <c r="O2992" s="4">
        <v>16444394.849999998</v>
      </c>
      <c r="P2992" s="4">
        <v>17921880.259999994</v>
      </c>
      <c r="Q2992" s="4">
        <v>14988204.899999991</v>
      </c>
      <c r="R2992" s="4">
        <v>2933675.36</v>
      </c>
    </row>
    <row r="2993" spans="1:18" ht="15" x14ac:dyDescent="0.2">
      <c r="A2993" s="1" t="str" cm="1">
        <f t="array" ref="A2993">_xlfn.LET(
  _xlpm.n, UPPER(TRIM(C2993)),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C2993
  )
)</f>
        <v>Australian Capital Territory</v>
      </c>
      <c r="B2993" s="1" t="str" cm="1">
        <f t="array" ref="B2993">_xlfn.LET(
  _xlpm.n, UPPER(TRIM(C2993)),
  _xlfn.XLOOKUP(
    _xlpm.n,
    {"AUSTRALIA","NSW","VIC","QLD","SA","WA","TAS","NT","ACT","UNK"},
    {"AU","NSW","VIC","QLD","SA","WA","TAS","NT","ACT","UNK"},
    C2993
  )
)</f>
        <v>ACT</v>
      </c>
      <c r="C2993" s="1" t="s">
        <v>25</v>
      </c>
      <c r="D2993" s="11">
        <f t="shared" si="46"/>
        <v>43709</v>
      </c>
      <c r="E2993" s="1" t="s">
        <v>62</v>
      </c>
      <c r="F2993" s="1" t="s">
        <v>27</v>
      </c>
      <c r="G2993" s="4">
        <v>562726</v>
      </c>
      <c r="H2993" s="5">
        <v>28535256.500000011</v>
      </c>
      <c r="I2993" s="4">
        <v>354116</v>
      </c>
      <c r="J2993" s="4">
        <v>208610</v>
      </c>
      <c r="K2993" s="4">
        <v>18611515.300000004</v>
      </c>
      <c r="L2993" s="4">
        <v>9923741.2000000067</v>
      </c>
      <c r="M2993" s="6">
        <v>0.62928672213475123</v>
      </c>
      <c r="N2993" s="4">
        <v>45.027732252105281</v>
      </c>
      <c r="O2993" s="4">
        <v>27846737.270000011</v>
      </c>
      <c r="P2993" s="4">
        <v>37927818.270000033</v>
      </c>
      <c r="Q2993" s="4">
        <v>18611515.300000004</v>
      </c>
      <c r="R2993" s="4">
        <v>19316302.970000014</v>
      </c>
    </row>
    <row r="2994" spans="1:18" ht="15" x14ac:dyDescent="0.2">
      <c r="A2994" s="1" t="str" cm="1">
        <f t="array" ref="A2994">_xlfn.LET(
  _xlpm.n, UPPER(TRIM(C2994)),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C2994
  )
)</f>
        <v>Unknown</v>
      </c>
      <c r="B2994" s="1" t="str" cm="1">
        <f t="array" ref="B2994">_xlfn.LET(
  _xlpm.n, UPPER(TRIM(C2994)),
  _xlfn.XLOOKUP(
    _xlpm.n,
    {"AUSTRALIA","NSW","VIC","QLD","SA","WA","TAS","NT","ACT","UNK"},
    {"AU","NSW","VIC","QLD","SA","WA","TAS","NT","ACT","UNK"},
    C2994
  )
)</f>
        <v>UNK</v>
      </c>
      <c r="C2994" s="1" t="s">
        <v>26</v>
      </c>
      <c r="D2994" s="11">
        <f t="shared" si="46"/>
        <v>43709</v>
      </c>
      <c r="E2994" s="1" t="s">
        <v>62</v>
      </c>
      <c r="F2994" s="1" t="s">
        <v>27</v>
      </c>
      <c r="G2994" s="4">
        <v>178</v>
      </c>
      <c r="H2994" s="5">
        <v>8746.5500000000011</v>
      </c>
      <c r="I2994" s="4">
        <v>165</v>
      </c>
      <c r="J2994" s="4">
        <v>13</v>
      </c>
      <c r="K2994" s="4">
        <v>8100.5</v>
      </c>
      <c r="L2994" s="4">
        <v>646.04999999999995</v>
      </c>
      <c r="M2994" s="6">
        <v>0.9269662921348315</v>
      </c>
      <c r="N2994" s="4">
        <v>47.55</v>
      </c>
      <c r="O2994" s="4">
        <v>8811.35</v>
      </c>
      <c r="P2994" s="4">
        <v>9240.7000000000025</v>
      </c>
      <c r="Q2994" s="4">
        <v>8100.5</v>
      </c>
      <c r="R2994" s="4">
        <v>1140.2</v>
      </c>
    </row>
    <row r="2995" spans="1:18" ht="15" x14ac:dyDescent="0.2">
      <c r="A2995" s="1" t="str" cm="1">
        <f t="array" ref="A2995">_xlfn.LET(
  _xlpm.n, UPPER(TRIM(C2995)),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C2995
  )
)</f>
        <v>Australia</v>
      </c>
      <c r="B2995" s="1" t="str" cm="1">
        <f t="array" ref="B2995">_xlfn.LET(
  _xlpm.n, UPPER(TRIM(C2995)),
  _xlfn.XLOOKUP(
    _xlpm.n,
    {"AUSTRALIA","NSW","VIC","QLD","SA","WA","TAS","NT","ACT","UNK"},
    {"AU","NSW","VIC","QLD","SA","WA","TAS","NT","ACT","UNK"},
    C2995
  )
)</f>
        <v>AU</v>
      </c>
      <c r="C2995" s="2" t="s">
        <v>15</v>
      </c>
      <c r="D2995" s="12">
        <f t="shared" si="46"/>
        <v>43709</v>
      </c>
      <c r="E2995" s="3" t="s">
        <v>62</v>
      </c>
      <c r="F2995" s="3" t="s">
        <v>28</v>
      </c>
      <c r="G2995" s="8">
        <v>682483</v>
      </c>
      <c r="H2995" s="9">
        <v>9396165.3999999948</v>
      </c>
      <c r="I2995" s="8">
        <v>679521</v>
      </c>
      <c r="J2995" s="8">
        <v>2962</v>
      </c>
      <c r="K2995" s="8">
        <v>9356879.9000000004</v>
      </c>
      <c r="L2995" s="8">
        <v>39285.499999999978</v>
      </c>
      <c r="M2995" s="10">
        <v>0.99565996515664124</v>
      </c>
      <c r="N2995" s="8">
        <v>8.3811107359891963</v>
      </c>
      <c r="O2995" s="8">
        <v>9394653.4999999963</v>
      </c>
      <c r="P2995" s="8">
        <v>9420990.2499999963</v>
      </c>
      <c r="Q2995" s="8">
        <v>9356879.9000000004</v>
      </c>
      <c r="R2995" s="8">
        <v>64110.349999999984</v>
      </c>
    </row>
    <row r="2996" spans="1:18" ht="15" x14ac:dyDescent="0.2">
      <c r="A2996" s="1" t="str" cm="1">
        <f t="array" ref="A2996">_xlfn.LET(
  _xlpm.n, UPPER(TRIM(C2996)),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C2996
  )
)</f>
        <v>New South Wales</v>
      </c>
      <c r="B2996" s="1" t="str" cm="1">
        <f t="array" ref="B2996">_xlfn.LET(
  _xlpm.n, UPPER(TRIM(C2996)),
  _xlfn.XLOOKUP(
    _xlpm.n,
    {"AUSTRALIA","NSW","VIC","QLD","SA","WA","TAS","NT","ACT","UNK"},
    {"AU","NSW","VIC","QLD","SA","WA","TAS","NT","ACT","UNK"},
    C2996
  )
)</f>
        <v>NSW</v>
      </c>
      <c r="C2996" s="1" t="s">
        <v>18</v>
      </c>
      <c r="D2996" s="11">
        <f t="shared" si="46"/>
        <v>43709</v>
      </c>
      <c r="E2996" s="1" t="s">
        <v>62</v>
      </c>
      <c r="F2996" s="1" t="s">
        <v>28</v>
      </c>
      <c r="G2996" s="4">
        <v>192611</v>
      </c>
      <c r="H2996" s="5">
        <v>2584894.2000000011</v>
      </c>
      <c r="I2996" s="4">
        <v>191994</v>
      </c>
      <c r="J2996" s="4">
        <v>617</v>
      </c>
      <c r="K2996" s="4">
        <v>2576495.5000000009</v>
      </c>
      <c r="L2996" s="4">
        <v>8398.7000000000007</v>
      </c>
      <c r="M2996" s="6">
        <v>0.99679665231996095</v>
      </c>
      <c r="N2996" s="4">
        <v>9.6867909238249599</v>
      </c>
      <c r="O2996" s="4">
        <v>2584078.4000000008</v>
      </c>
      <c r="P2996" s="4">
        <v>2590870.9500000016</v>
      </c>
      <c r="Q2996" s="4">
        <v>2576495.5000000009</v>
      </c>
      <c r="R2996" s="4">
        <v>14375.45</v>
      </c>
    </row>
    <row r="2997" spans="1:18" ht="15" x14ac:dyDescent="0.2">
      <c r="A2997" s="1" t="str" cm="1">
        <f t="array" ref="A2997">_xlfn.LET(
  _xlpm.n, UPPER(TRIM(C2997)),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C2997
  )
)</f>
        <v>Victoria</v>
      </c>
      <c r="B2997" s="1" t="str" cm="1">
        <f t="array" ref="B2997">_xlfn.LET(
  _xlpm.n, UPPER(TRIM(C2997)),
  _xlfn.XLOOKUP(
    _xlpm.n,
    {"AUSTRALIA","NSW","VIC","QLD","SA","WA","TAS","NT","ACT","UNK"},
    {"AU","NSW","VIC","QLD","SA","WA","TAS","NT","ACT","UNK"},
    C2997
  )
)</f>
        <v>VIC</v>
      </c>
      <c r="C2997" s="1" t="s">
        <v>19</v>
      </c>
      <c r="D2997" s="11">
        <f t="shared" si="46"/>
        <v>43709</v>
      </c>
      <c r="E2997" s="1" t="s">
        <v>62</v>
      </c>
      <c r="F2997" s="1" t="s">
        <v>28</v>
      </c>
      <c r="G2997" s="4">
        <v>131784</v>
      </c>
      <c r="H2997" s="5">
        <v>1662668.45</v>
      </c>
      <c r="I2997" s="4">
        <v>130974</v>
      </c>
      <c r="J2997" s="4">
        <v>810</v>
      </c>
      <c r="K2997" s="4">
        <v>1652006.3</v>
      </c>
      <c r="L2997" s="4">
        <v>10662.150000000001</v>
      </c>
      <c r="M2997" s="6">
        <v>0.99385357858313605</v>
      </c>
      <c r="N2997" s="4">
        <v>13.044444444444444</v>
      </c>
      <c r="O2997" s="4">
        <v>1662381.8999999997</v>
      </c>
      <c r="P2997" s="4">
        <v>1673234.4500000002</v>
      </c>
      <c r="Q2997" s="4">
        <v>1652006.3</v>
      </c>
      <c r="R2997" s="4">
        <v>21228.149999999998</v>
      </c>
    </row>
    <row r="2998" spans="1:18" ht="15" x14ac:dyDescent="0.2">
      <c r="A2998" s="1" t="str" cm="1">
        <f t="array" ref="A2998">_xlfn.LET(
  _xlpm.n, UPPER(TRIM(C2998)),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C2998
  )
)</f>
        <v>Queensland</v>
      </c>
      <c r="B2998" s="1" t="str" cm="1">
        <f t="array" ref="B2998">_xlfn.LET(
  _xlpm.n, UPPER(TRIM(C2998)),
  _xlfn.XLOOKUP(
    _xlpm.n,
    {"AUSTRALIA","NSW","VIC","QLD","SA","WA","TAS","NT","ACT","UNK"},
    {"AU","NSW","VIC","QLD","SA","WA","TAS","NT","ACT","UNK"},
    C2998
  )
)</f>
        <v>QLD</v>
      </c>
      <c r="C2998" s="1" t="s">
        <v>20</v>
      </c>
      <c r="D2998" s="11">
        <f t="shared" si="46"/>
        <v>43709</v>
      </c>
      <c r="E2998" s="1" t="s">
        <v>62</v>
      </c>
      <c r="F2998" s="1" t="s">
        <v>28</v>
      </c>
      <c r="G2998" s="4">
        <v>164641</v>
      </c>
      <c r="H2998" s="5">
        <v>2357341.3000000007</v>
      </c>
      <c r="I2998" s="4">
        <v>164081</v>
      </c>
      <c r="J2998" s="4">
        <v>560</v>
      </c>
      <c r="K2998" s="4">
        <v>2350011.0000000005</v>
      </c>
      <c r="L2998" s="4">
        <v>7330.2999999999993</v>
      </c>
      <c r="M2998" s="6">
        <v>0.99659866011503817</v>
      </c>
      <c r="N2998" s="4">
        <v>7.5455357142857142</v>
      </c>
      <c r="O2998" s="4">
        <v>2357031.8000000012</v>
      </c>
      <c r="P2998" s="4">
        <v>2361566.8000000007</v>
      </c>
      <c r="Q2998" s="4">
        <v>2350011.0000000005</v>
      </c>
      <c r="R2998" s="4">
        <v>11555.799999999997</v>
      </c>
    </row>
    <row r="2999" spans="1:18" ht="15" x14ac:dyDescent="0.2">
      <c r="A2999" s="1" t="str" cm="1">
        <f t="array" ref="A2999">_xlfn.LET(
  _xlpm.n, UPPER(TRIM(C2999)),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C2999
  )
)</f>
        <v>South Australia</v>
      </c>
      <c r="B2999" s="1" t="str" cm="1">
        <f t="array" ref="B2999">_xlfn.LET(
  _xlpm.n, UPPER(TRIM(C2999)),
  _xlfn.XLOOKUP(
    _xlpm.n,
    {"AUSTRALIA","NSW","VIC","QLD","SA","WA","TAS","NT","ACT","UNK"},
    {"AU","NSW","VIC","QLD","SA","WA","TAS","NT","ACT","UNK"},
    C2999
  )
)</f>
        <v>SA</v>
      </c>
      <c r="C2999" s="1" t="s">
        <v>21</v>
      </c>
      <c r="D2999" s="11">
        <f t="shared" si="46"/>
        <v>43709</v>
      </c>
      <c r="E2999" s="1" t="s">
        <v>62</v>
      </c>
      <c r="F2999" s="1" t="s">
        <v>28</v>
      </c>
      <c r="G2999" s="4">
        <v>66014</v>
      </c>
      <c r="H2999" s="5">
        <v>837680.39999999991</v>
      </c>
      <c r="I2999" s="4">
        <v>65412</v>
      </c>
      <c r="J2999" s="4">
        <v>602</v>
      </c>
      <c r="K2999" s="4">
        <v>829526.6</v>
      </c>
      <c r="L2999" s="4">
        <v>8153.7999999999993</v>
      </c>
      <c r="M2999" s="6">
        <v>0.99088072227103341</v>
      </c>
      <c r="N2999" s="4">
        <v>3.5887043189368772</v>
      </c>
      <c r="O2999" s="4">
        <v>837634.89999999991</v>
      </c>
      <c r="P2999" s="4">
        <v>839840.79999999993</v>
      </c>
      <c r="Q2999" s="4">
        <v>829526.6</v>
      </c>
      <c r="R2999" s="4">
        <v>10314.200000000001</v>
      </c>
    </row>
    <row r="3000" spans="1:18" ht="15" x14ac:dyDescent="0.2">
      <c r="A3000" s="1" t="str" cm="1">
        <f t="array" ref="A3000">_xlfn.LET(
  _xlpm.n, UPPER(TRIM(C3000)),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C3000
  )
)</f>
        <v>Western Australia</v>
      </c>
      <c r="B3000" s="1" t="str" cm="1">
        <f t="array" ref="B3000">_xlfn.LET(
  _xlpm.n, UPPER(TRIM(C3000)),
  _xlfn.XLOOKUP(
    _xlpm.n,
    {"AUSTRALIA","NSW","VIC","QLD","SA","WA","TAS","NT","ACT","UNK"},
    {"AU","NSW","VIC","QLD","SA","WA","TAS","NT","ACT","UNK"},
    C3000
  )
)</f>
        <v>WA</v>
      </c>
      <c r="C3000" s="1" t="s">
        <v>22</v>
      </c>
      <c r="D3000" s="11">
        <f t="shared" si="46"/>
        <v>43709</v>
      </c>
      <c r="E3000" s="1" t="s">
        <v>62</v>
      </c>
      <c r="F3000" s="1" t="s">
        <v>28</v>
      </c>
      <c r="G3000" s="4">
        <v>74023</v>
      </c>
      <c r="H3000" s="5">
        <v>1022151.2000000001</v>
      </c>
      <c r="I3000" s="4">
        <v>73733</v>
      </c>
      <c r="J3000" s="4">
        <v>290</v>
      </c>
      <c r="K3000" s="4">
        <v>1018426.8</v>
      </c>
      <c r="L3000" s="4">
        <v>3724.3999999999996</v>
      </c>
      <c r="M3000" s="6">
        <v>0.99608229874498466</v>
      </c>
      <c r="N3000" s="4">
        <v>5.8808620689655164</v>
      </c>
      <c r="O3000" s="4">
        <v>1022088.8</v>
      </c>
      <c r="P3000" s="4">
        <v>1023856.6500000001</v>
      </c>
      <c r="Q3000" s="4">
        <v>1018426.8</v>
      </c>
      <c r="R3000" s="4">
        <v>5429.8499999999995</v>
      </c>
    </row>
    <row r="3001" spans="1:18" ht="15" x14ac:dyDescent="0.2">
      <c r="A3001" s="1" t="str" cm="1">
        <f t="array" ref="A3001">_xlfn.LET(
  _xlpm.n, UPPER(TRIM(C3001)),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C3001
  )
)</f>
        <v>Tasmania</v>
      </c>
      <c r="B3001" s="1" t="str" cm="1">
        <f t="array" ref="B3001">_xlfn.LET(
  _xlpm.n, UPPER(TRIM(C3001)),
  _xlfn.XLOOKUP(
    _xlpm.n,
    {"AUSTRALIA","NSW","VIC","QLD","SA","WA","TAS","NT","ACT","UNK"},
    {"AU","NSW","VIC","QLD","SA","WA","TAS","NT","ACT","UNK"},
    C3001
  )
)</f>
        <v>TAS</v>
      </c>
      <c r="C3001" s="1" t="s">
        <v>23</v>
      </c>
      <c r="D3001" s="11">
        <f t="shared" si="46"/>
        <v>43709</v>
      </c>
      <c r="E3001" s="1" t="s">
        <v>62</v>
      </c>
      <c r="F3001" s="1" t="s">
        <v>28</v>
      </c>
      <c r="G3001" s="4">
        <v>18203</v>
      </c>
      <c r="H3001" s="5">
        <v>229971.35</v>
      </c>
      <c r="I3001" s="4">
        <v>18130</v>
      </c>
      <c r="J3001" s="4">
        <v>73</v>
      </c>
      <c r="K3001" s="4">
        <v>229076.6</v>
      </c>
      <c r="L3001" s="4">
        <v>894.75</v>
      </c>
      <c r="M3001" s="6">
        <v>0.99598967203208266</v>
      </c>
      <c r="N3001" s="4">
        <v>2.6130136986301369</v>
      </c>
      <c r="O3001" s="4">
        <v>229978.8</v>
      </c>
      <c r="P3001" s="4">
        <v>230162.1</v>
      </c>
      <c r="Q3001" s="4">
        <v>229076.6</v>
      </c>
      <c r="R3001" s="4">
        <v>1085.5</v>
      </c>
    </row>
    <row r="3002" spans="1:18" ht="15" x14ac:dyDescent="0.2">
      <c r="A3002" s="1" t="str" cm="1">
        <f t="array" ref="A3002">_xlfn.LET(
  _xlpm.n, UPPER(TRIM(C3002)),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C3002
  )
)</f>
        <v>Northern Territory</v>
      </c>
      <c r="B3002" s="1" t="str" cm="1">
        <f t="array" ref="B3002">_xlfn.LET(
  _xlpm.n, UPPER(TRIM(C3002)),
  _xlfn.XLOOKUP(
    _xlpm.n,
    {"AUSTRALIA","NSW","VIC","QLD","SA","WA","TAS","NT","ACT","UNK"},
    {"AU","NSW","VIC","QLD","SA","WA","TAS","NT","ACT","UNK"},
    C3002
  )
)</f>
        <v>NT</v>
      </c>
      <c r="C3002" s="1" t="s">
        <v>24</v>
      </c>
      <c r="D3002" s="11">
        <f t="shared" si="46"/>
        <v>43709</v>
      </c>
      <c r="E3002" s="1" t="s">
        <v>62</v>
      </c>
      <c r="F3002" s="1" t="s">
        <v>28</v>
      </c>
      <c r="G3002" s="4">
        <v>31520</v>
      </c>
      <c r="H3002" s="5">
        <v>655231</v>
      </c>
      <c r="I3002" s="4">
        <v>31515</v>
      </c>
      <c r="J3002" s="4">
        <v>5</v>
      </c>
      <c r="K3002" s="4">
        <v>655170</v>
      </c>
      <c r="L3002" s="4">
        <v>61</v>
      </c>
      <c r="M3002" s="6">
        <v>0.99984137055837563</v>
      </c>
      <c r="N3002" s="4">
        <v>0</v>
      </c>
      <c r="O3002" s="4">
        <v>655231</v>
      </c>
      <c r="P3002" s="4">
        <v>655231</v>
      </c>
      <c r="Q3002" s="4">
        <v>655170</v>
      </c>
      <c r="R3002" s="4">
        <v>61</v>
      </c>
    </row>
    <row r="3003" spans="1:18" ht="15" x14ac:dyDescent="0.2">
      <c r="A3003" s="1" t="str" cm="1">
        <f t="array" ref="A3003">_xlfn.LET(
  _xlpm.n, UPPER(TRIM(C3003)),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C3003
  )
)</f>
        <v>Australian Capital Territory</v>
      </c>
      <c r="B3003" s="1" t="str" cm="1">
        <f t="array" ref="B3003">_xlfn.LET(
  _xlpm.n, UPPER(TRIM(C3003)),
  _xlfn.XLOOKUP(
    _xlpm.n,
    {"AUSTRALIA","NSW","VIC","QLD","SA","WA","TAS","NT","ACT","UNK"},
    {"AU","NSW","VIC","QLD","SA","WA","TAS","NT","ACT","UNK"},
    C3003
  )
)</f>
        <v>ACT</v>
      </c>
      <c r="C3003" s="1" t="s">
        <v>25</v>
      </c>
      <c r="D3003" s="11">
        <f t="shared" si="46"/>
        <v>43709</v>
      </c>
      <c r="E3003" s="1" t="s">
        <v>62</v>
      </c>
      <c r="F3003" s="1" t="s">
        <v>28</v>
      </c>
      <c r="G3003" s="4">
        <v>3687</v>
      </c>
      <c r="H3003" s="5">
        <v>46227.5</v>
      </c>
      <c r="I3003" s="4">
        <v>3682</v>
      </c>
      <c r="J3003" s="4">
        <v>5</v>
      </c>
      <c r="K3003" s="4">
        <v>46167.1</v>
      </c>
      <c r="L3003" s="4">
        <v>60.400000000000006</v>
      </c>
      <c r="M3003" s="6">
        <v>0.9986438839164633</v>
      </c>
      <c r="N3003" s="4">
        <v>0</v>
      </c>
      <c r="O3003" s="4">
        <v>46227.9</v>
      </c>
      <c r="P3003" s="4">
        <v>46227.5</v>
      </c>
      <c r="Q3003" s="4">
        <v>46167.1</v>
      </c>
      <c r="R3003" s="4">
        <v>60.400000000000006</v>
      </c>
    </row>
    <row r="3004" spans="1:18" ht="15" x14ac:dyDescent="0.2">
      <c r="A3004" s="1" t="str" cm="1">
        <f t="array" ref="A3004">_xlfn.LET(
  _xlpm.n, UPPER(TRIM(C3004)),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C3004
  )
)</f>
        <v>Australia</v>
      </c>
      <c r="B3004" s="1" t="str" cm="1">
        <f t="array" ref="B3004">_xlfn.LET(
  _xlpm.n, UPPER(TRIM(C3004)),
  _xlfn.XLOOKUP(
    _xlpm.n,
    {"AUSTRALIA","NSW","VIC","QLD","SA","WA","TAS","NT","ACT","UNK"},
    {"AU","NSW","VIC","QLD","SA","WA","TAS","NT","ACT","UNK"},
    C3004
  )
)</f>
        <v>AU</v>
      </c>
      <c r="C3004" s="2" t="s">
        <v>15</v>
      </c>
      <c r="D3004" s="12">
        <f t="shared" si="46"/>
        <v>43709</v>
      </c>
      <c r="E3004" s="3" t="s">
        <v>62</v>
      </c>
      <c r="F3004" s="3" t="s">
        <v>29</v>
      </c>
      <c r="G3004" s="8">
        <v>3723288</v>
      </c>
      <c r="H3004" s="9">
        <v>285218075.18999988</v>
      </c>
      <c r="I3004" s="8">
        <v>2197240</v>
      </c>
      <c r="J3004" s="8">
        <v>1526048</v>
      </c>
      <c r="K3004" s="8">
        <v>148036093.30000037</v>
      </c>
      <c r="L3004" s="8">
        <v>137181981.8900001</v>
      </c>
      <c r="M3004" s="10">
        <v>0.59013431139358541</v>
      </c>
      <c r="N3004" s="8">
        <v>49.55234198400057</v>
      </c>
      <c r="O3004" s="8">
        <v>323868985.85000044</v>
      </c>
      <c r="P3004" s="8">
        <v>360837327.57000023</v>
      </c>
      <c r="Q3004" s="8">
        <v>148036093.30000037</v>
      </c>
      <c r="R3004" s="8">
        <v>212801234.26999998</v>
      </c>
    </row>
    <row r="3005" spans="1:18" ht="15" x14ac:dyDescent="0.2">
      <c r="A3005" s="1" t="str" cm="1">
        <f t="array" ref="A3005">_xlfn.LET(
  _xlpm.n, UPPER(TRIM(C3005)),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C3005
  )
)</f>
        <v>New South Wales</v>
      </c>
      <c r="B3005" s="1" t="str" cm="1">
        <f t="array" ref="B3005">_xlfn.LET(
  _xlpm.n, UPPER(TRIM(C3005)),
  _xlfn.XLOOKUP(
    _xlpm.n,
    {"AUSTRALIA","NSW","VIC","QLD","SA","WA","TAS","NT","ACT","UNK"},
    {"AU","NSW","VIC","QLD","SA","WA","TAS","NT","ACT","UNK"},
    C3005
  )
)</f>
        <v>NSW</v>
      </c>
      <c r="C3005" s="1" t="s">
        <v>18</v>
      </c>
      <c r="D3005" s="11">
        <f t="shared" si="46"/>
        <v>43709</v>
      </c>
      <c r="E3005" s="1" t="s">
        <v>62</v>
      </c>
      <c r="F3005" s="1" t="s">
        <v>29</v>
      </c>
      <c r="G3005" s="4">
        <v>1162154</v>
      </c>
      <c r="H3005" s="5">
        <v>87556058.360000119</v>
      </c>
      <c r="I3005" s="4">
        <v>660828</v>
      </c>
      <c r="J3005" s="4">
        <v>501326</v>
      </c>
      <c r="K3005" s="4">
        <v>44045777.199999988</v>
      </c>
      <c r="L3005" s="4">
        <v>43510281.160000019</v>
      </c>
      <c r="M3005" s="6">
        <v>0.56862343544831406</v>
      </c>
      <c r="N3005" s="4">
        <v>48.854606543446785</v>
      </c>
      <c r="O3005" s="4">
        <v>99173110.699999899</v>
      </c>
      <c r="P3005" s="4">
        <v>112048142.83999988</v>
      </c>
      <c r="Q3005" s="4">
        <v>44045777.199999988</v>
      </c>
      <c r="R3005" s="4">
        <v>68002365.639999941</v>
      </c>
    </row>
    <row r="3006" spans="1:18" ht="15" x14ac:dyDescent="0.2">
      <c r="A3006" s="1" t="str" cm="1">
        <f t="array" ref="A3006">_xlfn.LET(
  _xlpm.n, UPPER(TRIM(C3006)),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C3006
  )
)</f>
        <v>Victoria</v>
      </c>
      <c r="B3006" s="1" t="str" cm="1">
        <f t="array" ref="B3006">_xlfn.LET(
  _xlpm.n, UPPER(TRIM(C3006)),
  _xlfn.XLOOKUP(
    _xlpm.n,
    {"AUSTRALIA","NSW","VIC","QLD","SA","WA","TAS","NT","ACT","UNK"},
    {"AU","NSW","VIC","QLD","SA","WA","TAS","NT","ACT","UNK"},
    C3006
  )
)</f>
        <v>VIC</v>
      </c>
      <c r="C3006" s="1" t="s">
        <v>19</v>
      </c>
      <c r="D3006" s="11">
        <f t="shared" si="46"/>
        <v>43709</v>
      </c>
      <c r="E3006" s="1" t="s">
        <v>62</v>
      </c>
      <c r="F3006" s="1" t="s">
        <v>29</v>
      </c>
      <c r="G3006" s="4">
        <v>1068156</v>
      </c>
      <c r="H3006" s="5">
        <v>82315228.849999949</v>
      </c>
      <c r="I3006" s="4">
        <v>607477</v>
      </c>
      <c r="J3006" s="4">
        <v>460679</v>
      </c>
      <c r="K3006" s="4">
        <v>40865464.449999996</v>
      </c>
      <c r="L3006" s="4">
        <v>41449764.400000013</v>
      </c>
      <c r="M3006" s="6">
        <v>0.56871561831792361</v>
      </c>
      <c r="N3006" s="4">
        <v>49.636348628871737</v>
      </c>
      <c r="O3006" s="4">
        <v>93206840.950000003</v>
      </c>
      <c r="P3006" s="4">
        <v>105181652.29999998</v>
      </c>
      <c r="Q3006" s="4">
        <v>40865464.449999996</v>
      </c>
      <c r="R3006" s="4">
        <v>64316187.849999964</v>
      </c>
    </row>
    <row r="3007" spans="1:18" ht="15" x14ac:dyDescent="0.2">
      <c r="A3007" s="1" t="str" cm="1">
        <f t="array" ref="A3007">_xlfn.LET(
  _xlpm.n, UPPER(TRIM(C3007)),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C3007
  )
)</f>
        <v>Queensland</v>
      </c>
      <c r="B3007" s="1" t="str" cm="1">
        <f t="array" ref="B3007">_xlfn.LET(
  _xlpm.n, UPPER(TRIM(C3007)),
  _xlfn.XLOOKUP(
    _xlpm.n,
    {"AUSTRALIA","NSW","VIC","QLD","SA","WA","TAS","NT","ACT","UNK"},
    {"AU","NSW","VIC","QLD","SA","WA","TAS","NT","ACT","UNK"},
    C3007
  )
)</f>
        <v>QLD</v>
      </c>
      <c r="C3007" s="1" t="s">
        <v>20</v>
      </c>
      <c r="D3007" s="11">
        <f t="shared" si="46"/>
        <v>43709</v>
      </c>
      <c r="E3007" s="1" t="s">
        <v>62</v>
      </c>
      <c r="F3007" s="1" t="s">
        <v>29</v>
      </c>
      <c r="G3007" s="4">
        <v>754915</v>
      </c>
      <c r="H3007" s="5">
        <v>57498000.619999997</v>
      </c>
      <c r="I3007" s="4">
        <v>485604</v>
      </c>
      <c r="J3007" s="4">
        <v>269311</v>
      </c>
      <c r="K3007" s="4">
        <v>33189843.75</v>
      </c>
      <c r="L3007" s="4">
        <v>24308156.870000008</v>
      </c>
      <c r="M3007" s="6">
        <v>0.64325652556910384</v>
      </c>
      <c r="N3007" s="4">
        <v>48.929380344657247</v>
      </c>
      <c r="O3007" s="4">
        <v>65606869.349999987</v>
      </c>
      <c r="P3007" s="4">
        <v>70675220.969999984</v>
      </c>
      <c r="Q3007" s="4">
        <v>33189843.75</v>
      </c>
      <c r="R3007" s="4">
        <v>37485377.219999984</v>
      </c>
    </row>
    <row r="3008" spans="1:18" ht="15" x14ac:dyDescent="0.2">
      <c r="A3008" s="1" t="str" cm="1">
        <f t="array" ref="A3008">_xlfn.LET(
  _xlpm.n, UPPER(TRIM(C3008)),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C3008
  )
)</f>
        <v>South Australia</v>
      </c>
      <c r="B3008" s="1" t="str" cm="1">
        <f t="array" ref="B3008">_xlfn.LET(
  _xlpm.n, UPPER(TRIM(C3008)),
  _xlfn.XLOOKUP(
    _xlpm.n,
    {"AUSTRALIA","NSW","VIC","QLD","SA","WA","TAS","NT","ACT","UNK"},
    {"AU","NSW","VIC","QLD","SA","WA","TAS","NT","ACT","UNK"},
    C3008
  )
)</f>
        <v>SA</v>
      </c>
      <c r="C3008" s="1" t="s">
        <v>21</v>
      </c>
      <c r="D3008" s="11">
        <f t="shared" si="46"/>
        <v>43709</v>
      </c>
      <c r="E3008" s="1" t="s">
        <v>62</v>
      </c>
      <c r="F3008" s="1" t="s">
        <v>29</v>
      </c>
      <c r="G3008" s="4">
        <v>288581</v>
      </c>
      <c r="H3008" s="5">
        <v>21315053.769999985</v>
      </c>
      <c r="I3008" s="4">
        <v>199501</v>
      </c>
      <c r="J3008" s="4">
        <v>89080</v>
      </c>
      <c r="K3008" s="4">
        <v>13014157.550000006</v>
      </c>
      <c r="L3008" s="4">
        <v>8300896.2199999979</v>
      </c>
      <c r="M3008" s="6">
        <v>0.69131716918300234</v>
      </c>
      <c r="N3008" s="4">
        <v>48.467553771890429</v>
      </c>
      <c r="O3008" s="4">
        <v>24546432.500000004</v>
      </c>
      <c r="P3008" s="4">
        <v>25632543.459999993</v>
      </c>
      <c r="Q3008" s="4">
        <v>13014157.550000006</v>
      </c>
      <c r="R3008" s="4">
        <v>12618385.909999993</v>
      </c>
    </row>
    <row r="3009" spans="1:18" ht="15" x14ac:dyDescent="0.2">
      <c r="A3009" s="1" t="str" cm="1">
        <f t="array" ref="A3009">_xlfn.LET(
  _xlpm.n, UPPER(TRIM(C3009)),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C3009
  )
)</f>
        <v>Western Australia</v>
      </c>
      <c r="B3009" s="1" t="str" cm="1">
        <f t="array" ref="B3009">_xlfn.LET(
  _xlpm.n, UPPER(TRIM(C3009)),
  _xlfn.XLOOKUP(
    _xlpm.n,
    {"AUSTRALIA","NSW","VIC","QLD","SA","WA","TAS","NT","ACT","UNK"},
    {"AU","NSW","VIC","QLD","SA","WA","TAS","NT","ACT","UNK"},
    C3009
  )
)</f>
        <v>WA</v>
      </c>
      <c r="C3009" s="1" t="s">
        <v>22</v>
      </c>
      <c r="D3009" s="11">
        <f t="shared" si="46"/>
        <v>43709</v>
      </c>
      <c r="E3009" s="1" t="s">
        <v>62</v>
      </c>
      <c r="F3009" s="1" t="s">
        <v>29</v>
      </c>
      <c r="G3009" s="4">
        <v>329803</v>
      </c>
      <c r="H3009" s="5">
        <v>26421084.840000004</v>
      </c>
      <c r="I3009" s="4">
        <v>195825</v>
      </c>
      <c r="J3009" s="4">
        <v>133978</v>
      </c>
      <c r="K3009" s="4">
        <v>13270960.300000006</v>
      </c>
      <c r="L3009" s="4">
        <v>13150124.540000001</v>
      </c>
      <c r="M3009" s="6">
        <v>0.59376354975546008</v>
      </c>
      <c r="N3009" s="4">
        <v>53.881549582767306</v>
      </c>
      <c r="O3009" s="4">
        <v>29962849.799999986</v>
      </c>
      <c r="P3009" s="4">
        <v>33640027.089999981</v>
      </c>
      <c r="Q3009" s="4">
        <v>13270960.300000006</v>
      </c>
      <c r="R3009" s="4">
        <v>20369066.789999992</v>
      </c>
    </row>
    <row r="3010" spans="1:18" ht="15" x14ac:dyDescent="0.2">
      <c r="A3010" s="1" t="str" cm="1">
        <f t="array" ref="A3010">_xlfn.LET(
  _xlpm.n, UPPER(TRIM(C3010)),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C3010
  )
)</f>
        <v>Tasmania</v>
      </c>
      <c r="B3010" s="1" t="str" cm="1">
        <f t="array" ref="B3010">_xlfn.LET(
  _xlpm.n, UPPER(TRIM(C3010)),
  _xlfn.XLOOKUP(
    _xlpm.n,
    {"AUSTRALIA","NSW","VIC","QLD","SA","WA","TAS","NT","ACT","UNK"},
    {"AU","NSW","VIC","QLD","SA","WA","TAS","NT","ACT","UNK"},
    C3010
  )
)</f>
        <v>TAS</v>
      </c>
      <c r="C3010" s="1" t="s">
        <v>23</v>
      </c>
      <c r="D3010" s="11">
        <f t="shared" ref="D3010:D3073" si="47">_xlfn.LET(
  _xlpm.s, TRIM(E3010),
  _xlpm.y, VALUE(LEFT(_xlpm.s,4)),
  _xlpm.q, VALUE(MID(_xlpm.s, FIND("Q",_xlpm.s)+1, 1)),
  _xlpm.m, CHOOSE(_xlpm.q, 9,12,3,6),
  DATE(_xlpm.y + (_xlpm.q&gt;=3), _xlpm.m, 1)
)</f>
        <v>43709</v>
      </c>
      <c r="E3010" s="1" t="s">
        <v>62</v>
      </c>
      <c r="F3010" s="1" t="s">
        <v>29</v>
      </c>
      <c r="G3010" s="4">
        <v>71857</v>
      </c>
      <c r="H3010" s="5">
        <v>5803008.799999998</v>
      </c>
      <c r="I3010" s="4">
        <v>31426</v>
      </c>
      <c r="J3010" s="4">
        <v>40431</v>
      </c>
      <c r="K3010" s="4">
        <v>2437286.3499999964</v>
      </c>
      <c r="L3010" s="4">
        <v>3365722.4499999993</v>
      </c>
      <c r="M3010" s="6">
        <v>0.43734082970343879</v>
      </c>
      <c r="N3010" s="4">
        <v>35.158084885360246</v>
      </c>
      <c r="O3010" s="4">
        <v>6679309.4999999972</v>
      </c>
      <c r="P3010" s="4">
        <v>7224485.330000001</v>
      </c>
      <c r="Q3010" s="4">
        <v>2437286.3499999964</v>
      </c>
      <c r="R3010" s="4">
        <v>4787198.9800000042</v>
      </c>
    </row>
    <row r="3011" spans="1:18" ht="15" x14ac:dyDescent="0.2">
      <c r="A3011" s="1" t="str" cm="1">
        <f t="array" ref="A3011">_xlfn.LET(
  _xlpm.n, UPPER(TRIM(C3011)),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C3011
  )
)</f>
        <v>Northern Territory</v>
      </c>
      <c r="B3011" s="1" t="str" cm="1">
        <f t="array" ref="B3011">_xlfn.LET(
  _xlpm.n, UPPER(TRIM(C3011)),
  _xlfn.XLOOKUP(
    _xlpm.n,
    {"AUSTRALIA","NSW","VIC","QLD","SA","WA","TAS","NT","ACT","UNK"},
    {"AU","NSW","VIC","QLD","SA","WA","TAS","NT","ACT","UNK"},
    C3011
  )
)</f>
        <v>NT</v>
      </c>
      <c r="C3011" s="1" t="s">
        <v>24</v>
      </c>
      <c r="D3011" s="11">
        <f t="shared" si="47"/>
        <v>43709</v>
      </c>
      <c r="E3011" s="1" t="s">
        <v>62</v>
      </c>
      <c r="F3011" s="1" t="s">
        <v>29</v>
      </c>
      <c r="G3011" s="4">
        <v>10645</v>
      </c>
      <c r="H3011" s="5">
        <v>776580.94999999972</v>
      </c>
      <c r="I3011" s="4">
        <v>7389</v>
      </c>
      <c r="J3011" s="4">
        <v>3256</v>
      </c>
      <c r="K3011" s="4">
        <v>488642.79999999976</v>
      </c>
      <c r="L3011" s="4">
        <v>287938.14999999991</v>
      </c>
      <c r="M3011" s="6">
        <v>0.69412869891968065</v>
      </c>
      <c r="N3011" s="4">
        <v>63.646517199017204</v>
      </c>
      <c r="O3011" s="4">
        <v>896470.24999999977</v>
      </c>
      <c r="P3011" s="4">
        <v>983814.01</v>
      </c>
      <c r="Q3011" s="4">
        <v>488642.79999999976</v>
      </c>
      <c r="R3011" s="4">
        <v>495171.2099999999</v>
      </c>
    </row>
    <row r="3012" spans="1:18" ht="15" x14ac:dyDescent="0.2">
      <c r="A3012" s="1" t="str" cm="1">
        <f t="array" ref="A3012">_xlfn.LET(
  _xlpm.n, UPPER(TRIM(C3012)),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C3012
  )
)</f>
        <v>Australian Capital Territory</v>
      </c>
      <c r="B3012" s="1" t="str" cm="1">
        <f t="array" ref="B3012">_xlfn.LET(
  _xlpm.n, UPPER(TRIM(C3012)),
  _xlfn.XLOOKUP(
    _xlpm.n,
    {"AUSTRALIA","NSW","VIC","QLD","SA","WA","TAS","NT","ACT","UNK"},
    {"AU","NSW","VIC","QLD","SA","WA","TAS","NT","ACT","UNK"},
    C3012
  )
)</f>
        <v>ACT</v>
      </c>
      <c r="C3012" s="1" t="s">
        <v>25</v>
      </c>
      <c r="D3012" s="11">
        <f t="shared" si="47"/>
        <v>43709</v>
      </c>
      <c r="E3012" s="1" t="s">
        <v>62</v>
      </c>
      <c r="F3012" s="1" t="s">
        <v>29</v>
      </c>
      <c r="G3012" s="4">
        <v>37174</v>
      </c>
      <c r="H3012" s="5">
        <v>3532897.6</v>
      </c>
      <c r="I3012" s="4">
        <v>9187</v>
      </c>
      <c r="J3012" s="4">
        <v>27987</v>
      </c>
      <c r="K3012" s="4">
        <v>723799.49999999977</v>
      </c>
      <c r="L3012" s="4">
        <v>2809098.0999999992</v>
      </c>
      <c r="M3012" s="6">
        <v>0.24713509442083176</v>
      </c>
      <c r="N3012" s="4">
        <v>68.545487905098767</v>
      </c>
      <c r="O3012" s="4">
        <v>3796913.05</v>
      </c>
      <c r="P3012" s="4">
        <v>5451280.1699999971</v>
      </c>
      <c r="Q3012" s="4">
        <v>723799.49999999977</v>
      </c>
      <c r="R3012" s="4">
        <v>4727480.6699999981</v>
      </c>
    </row>
    <row r="3013" spans="1:18" ht="15" x14ac:dyDescent="0.2">
      <c r="A3013" s="1" t="str" cm="1">
        <f t="array" ref="A3013">_xlfn.LET(
  _xlpm.n, UPPER(TRIM(C3013)),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C3013
  )
)</f>
        <v>Unknown</v>
      </c>
      <c r="B3013" s="1" t="str" cm="1">
        <f t="array" ref="B3013">_xlfn.LET(
  _xlpm.n, UPPER(TRIM(C3013)),
  _xlfn.XLOOKUP(
    _xlpm.n,
    {"AUSTRALIA","NSW","VIC","QLD","SA","WA","TAS","NT","ACT","UNK"},
    {"AU","NSW","VIC","QLD","SA","WA","TAS","NT","ACT","UNK"},
    C3013
  )
)</f>
        <v>UNK</v>
      </c>
      <c r="C3013" s="1" t="s">
        <v>26</v>
      </c>
      <c r="D3013" s="11">
        <f t="shared" si="47"/>
        <v>43709</v>
      </c>
      <c r="E3013" s="1" t="s">
        <v>62</v>
      </c>
      <c r="F3013" s="1" t="s">
        <v>29</v>
      </c>
      <c r="G3013" s="4">
        <v>3</v>
      </c>
      <c r="H3013" s="5">
        <v>161.39999999999998</v>
      </c>
      <c r="I3013" s="4">
        <v>3</v>
      </c>
      <c r="J3013" s="4">
        <v>0</v>
      </c>
      <c r="K3013" s="4">
        <v>161.39999999999998</v>
      </c>
      <c r="L3013" s="4">
        <v>0</v>
      </c>
      <c r="M3013" s="6">
        <v>1</v>
      </c>
      <c r="N3013" s="4" t="s">
        <v>32</v>
      </c>
      <c r="O3013" s="4">
        <v>189.75</v>
      </c>
      <c r="P3013" s="4">
        <v>161.39999999999998</v>
      </c>
      <c r="Q3013" s="4">
        <v>161.39999999999998</v>
      </c>
      <c r="R3013" s="4">
        <v>0</v>
      </c>
    </row>
    <row r="3014" spans="1:18" ht="15" x14ac:dyDescent="0.2">
      <c r="A3014" s="1" t="str" cm="1">
        <f t="array" ref="A3014">_xlfn.LET(
  _xlpm.n, UPPER(TRIM(C3014)),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C3014
  )
)</f>
        <v>Australia</v>
      </c>
      <c r="B3014" s="1" t="str" cm="1">
        <f t="array" ref="B3014">_xlfn.LET(
  _xlpm.n, UPPER(TRIM(C3014)),
  _xlfn.XLOOKUP(
    _xlpm.n,
    {"AUSTRALIA","NSW","VIC","QLD","SA","WA","TAS","NT","ACT","UNK"},
    {"AU","NSW","VIC","QLD","SA","WA","TAS","NT","ACT","UNK"},
    C3014
  )
)</f>
        <v>AU</v>
      </c>
      <c r="C3014" s="2" t="s">
        <v>15</v>
      </c>
      <c r="D3014" s="12">
        <f t="shared" si="47"/>
        <v>43709</v>
      </c>
      <c r="E3014" s="3" t="s">
        <v>62</v>
      </c>
      <c r="F3014" s="3" t="s">
        <v>30</v>
      </c>
      <c r="G3014" s="8">
        <v>8529481</v>
      </c>
      <c r="H3014" s="9">
        <v>704568474.94999695</v>
      </c>
      <c r="I3014" s="8">
        <v>2685620</v>
      </c>
      <c r="J3014" s="8">
        <v>5843861</v>
      </c>
      <c r="K3014" s="8">
        <v>234491259.49999982</v>
      </c>
      <c r="L3014" s="8">
        <v>470077215.45000076</v>
      </c>
      <c r="M3014" s="10">
        <v>0.31486323728254978</v>
      </c>
      <c r="N3014" s="8">
        <v>84.080495899993949</v>
      </c>
      <c r="O3014" s="8">
        <v>799824918.22000384</v>
      </c>
      <c r="P3014" s="8">
        <v>1127542155.0000033</v>
      </c>
      <c r="Q3014" s="8">
        <v>234491259.49999982</v>
      </c>
      <c r="R3014" s="8">
        <v>893050895.49999869</v>
      </c>
    </row>
    <row r="3015" spans="1:18" ht="15" x14ac:dyDescent="0.2">
      <c r="A3015" s="1" t="str" cm="1">
        <f t="array" ref="A3015">_xlfn.LET(
  _xlpm.n, UPPER(TRIM(C3015)),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C3015
  )
)</f>
        <v>New South Wales</v>
      </c>
      <c r="B3015" s="1" t="str" cm="1">
        <f t="array" ref="B3015">_xlfn.LET(
  _xlpm.n, UPPER(TRIM(C3015)),
  _xlfn.XLOOKUP(
    _xlpm.n,
    {"AUSTRALIA","NSW","VIC","QLD","SA","WA","TAS","NT","ACT","UNK"},
    {"AU","NSW","VIC","QLD","SA","WA","TAS","NT","ACT","UNK"},
    C3015
  )
)</f>
        <v>NSW</v>
      </c>
      <c r="C3015" s="1" t="s">
        <v>18</v>
      </c>
      <c r="D3015" s="11">
        <f t="shared" si="47"/>
        <v>43709</v>
      </c>
      <c r="E3015" s="1" t="s">
        <v>62</v>
      </c>
      <c r="F3015" s="1" t="s">
        <v>30</v>
      </c>
      <c r="G3015" s="4">
        <v>2977075</v>
      </c>
      <c r="H3015" s="5">
        <v>255558186.08999965</v>
      </c>
      <c r="I3015" s="4">
        <v>1062563</v>
      </c>
      <c r="J3015" s="4">
        <v>1914512</v>
      </c>
      <c r="K3015" s="4">
        <v>95018760.250000134</v>
      </c>
      <c r="L3015" s="4">
        <v>160539425.83999994</v>
      </c>
      <c r="M3015" s="6">
        <v>0.35691509283440959</v>
      </c>
      <c r="N3015" s="4">
        <v>91.967898124803767</v>
      </c>
      <c r="O3015" s="4">
        <v>286250374.09999996</v>
      </c>
      <c r="P3015" s="4">
        <v>409273956.43999946</v>
      </c>
      <c r="Q3015" s="4">
        <v>95018760.250000134</v>
      </c>
      <c r="R3015" s="4">
        <v>314255196.19000006</v>
      </c>
    </row>
    <row r="3016" spans="1:18" ht="15" x14ac:dyDescent="0.2">
      <c r="A3016" s="1" t="str" cm="1">
        <f t="array" ref="A3016">_xlfn.LET(
  _xlpm.n, UPPER(TRIM(C3016)),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C3016
  )
)</f>
        <v>Victoria</v>
      </c>
      <c r="B3016" s="1" t="str" cm="1">
        <f t="array" ref="B3016">_xlfn.LET(
  _xlpm.n, UPPER(TRIM(C3016)),
  _xlfn.XLOOKUP(
    _xlpm.n,
    {"AUSTRALIA","NSW","VIC","QLD","SA","WA","TAS","NT","ACT","UNK"},
    {"AU","NSW","VIC","QLD","SA","WA","TAS","NT","ACT","UNK"},
    C3016
  )
)</f>
        <v>VIC</v>
      </c>
      <c r="C3016" s="1" t="s">
        <v>19</v>
      </c>
      <c r="D3016" s="11">
        <f t="shared" si="47"/>
        <v>43709</v>
      </c>
      <c r="E3016" s="1" t="s">
        <v>62</v>
      </c>
      <c r="F3016" s="1" t="s">
        <v>30</v>
      </c>
      <c r="G3016" s="4">
        <v>2408864</v>
      </c>
      <c r="H3016" s="5">
        <v>199142184.63000029</v>
      </c>
      <c r="I3016" s="4">
        <v>748072</v>
      </c>
      <c r="J3016" s="4">
        <v>1660792</v>
      </c>
      <c r="K3016" s="4">
        <v>65619173.849999942</v>
      </c>
      <c r="L3016" s="4">
        <v>133523010.77999994</v>
      </c>
      <c r="M3016" s="6">
        <v>0.31054970309656338</v>
      </c>
      <c r="N3016" s="4">
        <v>78.724162397258524</v>
      </c>
      <c r="O3016" s="4">
        <v>227650810.25000024</v>
      </c>
      <c r="P3016" s="4">
        <v>312549282.54999977</v>
      </c>
      <c r="Q3016" s="4">
        <v>65619173.849999942</v>
      </c>
      <c r="R3016" s="4">
        <v>246930108.70000008</v>
      </c>
    </row>
    <row r="3017" spans="1:18" ht="15" x14ac:dyDescent="0.2">
      <c r="A3017" s="1" t="str" cm="1">
        <f t="array" ref="A3017">_xlfn.LET(
  _xlpm.n, UPPER(TRIM(C3017)),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C3017
  )
)</f>
        <v>Queensland</v>
      </c>
      <c r="B3017" s="1" t="str" cm="1">
        <f t="array" ref="B3017">_xlfn.LET(
  _xlpm.n, UPPER(TRIM(C3017)),
  _xlfn.XLOOKUP(
    _xlpm.n,
    {"AUSTRALIA","NSW","VIC","QLD","SA","WA","TAS","NT","ACT","UNK"},
    {"AU","NSW","VIC","QLD","SA","WA","TAS","NT","ACT","UNK"},
    C3017
  )
)</f>
        <v>QLD</v>
      </c>
      <c r="C3017" s="1" t="s">
        <v>20</v>
      </c>
      <c r="D3017" s="11">
        <f t="shared" si="47"/>
        <v>43709</v>
      </c>
      <c r="E3017" s="1" t="s">
        <v>62</v>
      </c>
      <c r="F3017" s="1" t="s">
        <v>30</v>
      </c>
      <c r="G3017" s="4">
        <v>1565423</v>
      </c>
      <c r="H3017" s="5">
        <v>126349380.81000009</v>
      </c>
      <c r="I3017" s="4">
        <v>431362</v>
      </c>
      <c r="J3017" s="4">
        <v>1134061</v>
      </c>
      <c r="K3017" s="4">
        <v>36886658.400000013</v>
      </c>
      <c r="L3017" s="4">
        <v>89462722.410000041</v>
      </c>
      <c r="M3017" s="6">
        <v>0.2755561915213971</v>
      </c>
      <c r="N3017" s="4">
        <v>83.639110290311166</v>
      </c>
      <c r="O3017" s="4">
        <v>144181492.78999993</v>
      </c>
      <c r="P3017" s="4">
        <v>205101129.51000008</v>
      </c>
      <c r="Q3017" s="4">
        <v>36886658.400000013</v>
      </c>
      <c r="R3017" s="4">
        <v>168214471.11000001</v>
      </c>
    </row>
    <row r="3018" spans="1:18" ht="15" x14ac:dyDescent="0.2">
      <c r="A3018" s="1" t="str" cm="1">
        <f t="array" ref="A3018">_xlfn.LET(
  _xlpm.n, UPPER(TRIM(C3018)),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C3018
  )
)</f>
        <v>South Australia</v>
      </c>
      <c r="B3018" s="1" t="str" cm="1">
        <f t="array" ref="B3018">_xlfn.LET(
  _xlpm.n, UPPER(TRIM(C3018)),
  _xlfn.XLOOKUP(
    _xlpm.n,
    {"AUSTRALIA","NSW","VIC","QLD","SA","WA","TAS","NT","ACT","UNK"},
    {"AU","NSW","VIC","QLD","SA","WA","TAS","NT","ACT","UNK"},
    C3018
  )
)</f>
        <v>SA</v>
      </c>
      <c r="C3018" s="1" t="s">
        <v>21</v>
      </c>
      <c r="D3018" s="11">
        <f t="shared" si="47"/>
        <v>43709</v>
      </c>
      <c r="E3018" s="1" t="s">
        <v>62</v>
      </c>
      <c r="F3018" s="1" t="s">
        <v>30</v>
      </c>
      <c r="G3018" s="4">
        <v>596073</v>
      </c>
      <c r="H3018" s="5">
        <v>46667542.820000023</v>
      </c>
      <c r="I3018" s="4">
        <v>202901</v>
      </c>
      <c r="J3018" s="4">
        <v>393172</v>
      </c>
      <c r="K3018" s="4">
        <v>17202936.600000016</v>
      </c>
      <c r="L3018" s="4">
        <v>29464606.219999995</v>
      </c>
      <c r="M3018" s="6">
        <v>0.34039622663667035</v>
      </c>
      <c r="N3018" s="4">
        <v>65.992378412622998</v>
      </c>
      <c r="O3018" s="4">
        <v>54142002.900000095</v>
      </c>
      <c r="P3018" s="4">
        <v>71213196.459999949</v>
      </c>
      <c r="Q3018" s="4">
        <v>17202936.600000016</v>
      </c>
      <c r="R3018" s="4">
        <v>54010259.860000007</v>
      </c>
    </row>
    <row r="3019" spans="1:18" ht="15" x14ac:dyDescent="0.2">
      <c r="A3019" s="1" t="str" cm="1">
        <f t="array" ref="A3019">_xlfn.LET(
  _xlpm.n, UPPER(TRIM(C3019)),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C3019
  )
)</f>
        <v>Western Australia</v>
      </c>
      <c r="B3019" s="1" t="str" cm="1">
        <f t="array" ref="B3019">_xlfn.LET(
  _xlpm.n, UPPER(TRIM(C3019)),
  _xlfn.XLOOKUP(
    _xlpm.n,
    {"AUSTRALIA","NSW","VIC","QLD","SA","WA","TAS","NT","ACT","UNK"},
    {"AU","NSW","VIC","QLD","SA","WA","TAS","NT","ACT","UNK"},
    C3019
  )
)</f>
        <v>WA</v>
      </c>
      <c r="C3019" s="1" t="s">
        <v>22</v>
      </c>
      <c r="D3019" s="11">
        <f t="shared" si="47"/>
        <v>43709</v>
      </c>
      <c r="E3019" s="1" t="s">
        <v>62</v>
      </c>
      <c r="F3019" s="1" t="s">
        <v>30</v>
      </c>
      <c r="G3019" s="4">
        <v>679961</v>
      </c>
      <c r="H3019" s="5">
        <v>52679450.239999935</v>
      </c>
      <c r="I3019" s="4">
        <v>148522</v>
      </c>
      <c r="J3019" s="4">
        <v>531439</v>
      </c>
      <c r="K3019" s="4">
        <v>11655022.900000002</v>
      </c>
      <c r="L3019" s="4">
        <v>41024427.339999959</v>
      </c>
      <c r="M3019" s="6">
        <v>0.21842723332661726</v>
      </c>
      <c r="N3019" s="4">
        <v>83.017220498026091</v>
      </c>
      <c r="O3019" s="4">
        <v>60178979.480000004</v>
      </c>
      <c r="P3019" s="4">
        <v>89811948.35999994</v>
      </c>
      <c r="Q3019" s="4">
        <v>11655022.900000002</v>
      </c>
      <c r="R3019" s="4">
        <v>78156925.459999979</v>
      </c>
    </row>
    <row r="3020" spans="1:18" ht="15" x14ac:dyDescent="0.2">
      <c r="A3020" s="1" t="str" cm="1">
        <f t="array" ref="A3020">_xlfn.LET(
  _xlpm.n, UPPER(TRIM(C3020)),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C3020
  )
)</f>
        <v>Tasmania</v>
      </c>
      <c r="B3020" s="1" t="str" cm="1">
        <f t="array" ref="B3020">_xlfn.LET(
  _xlpm.n, UPPER(TRIM(C3020)),
  _xlfn.XLOOKUP(
    _xlpm.n,
    {"AUSTRALIA","NSW","VIC","QLD","SA","WA","TAS","NT","ACT","UNK"},
    {"AU","NSW","VIC","QLD","SA","WA","TAS","NT","ACT","UNK"},
    C3020
  )
)</f>
        <v>TAS</v>
      </c>
      <c r="C3020" s="1" t="s">
        <v>23</v>
      </c>
      <c r="D3020" s="11">
        <f t="shared" si="47"/>
        <v>43709</v>
      </c>
      <c r="E3020" s="1" t="s">
        <v>62</v>
      </c>
      <c r="F3020" s="1" t="s">
        <v>30</v>
      </c>
      <c r="G3020" s="4">
        <v>164690</v>
      </c>
      <c r="H3020" s="5">
        <v>12435909.510000017</v>
      </c>
      <c r="I3020" s="4">
        <v>52714</v>
      </c>
      <c r="J3020" s="4">
        <v>111976</v>
      </c>
      <c r="K3020" s="4">
        <v>4612826.9000000032</v>
      </c>
      <c r="L3020" s="4">
        <v>7823082.6099999957</v>
      </c>
      <c r="M3020" s="6">
        <v>0.32008015058594935</v>
      </c>
      <c r="N3020" s="4">
        <v>68.773707599765288</v>
      </c>
      <c r="O3020" s="4">
        <v>14593459.699999996</v>
      </c>
      <c r="P3020" s="4">
        <v>19161282.629999995</v>
      </c>
      <c r="Q3020" s="4">
        <v>4612826.9000000032</v>
      </c>
      <c r="R3020" s="4">
        <v>14548455.730000006</v>
      </c>
    </row>
    <row r="3021" spans="1:18" ht="15" x14ac:dyDescent="0.2">
      <c r="A3021" s="1" t="str" cm="1">
        <f t="array" ref="A3021">_xlfn.LET(
  _xlpm.n, UPPER(TRIM(C3021)),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C3021
  )
)</f>
        <v>Northern Territory</v>
      </c>
      <c r="B3021" s="1" t="str" cm="1">
        <f t="array" ref="B3021">_xlfn.LET(
  _xlpm.n, UPPER(TRIM(C3021)),
  _xlfn.XLOOKUP(
    _xlpm.n,
    {"AUSTRALIA","NSW","VIC","QLD","SA","WA","TAS","NT","ACT","UNK"},
    {"AU","NSW","VIC","QLD","SA","WA","TAS","NT","ACT","UNK"},
    C3021
  )
)</f>
        <v>NT</v>
      </c>
      <c r="C3021" s="1" t="s">
        <v>24</v>
      </c>
      <c r="D3021" s="11">
        <f t="shared" si="47"/>
        <v>43709</v>
      </c>
      <c r="E3021" s="1" t="s">
        <v>62</v>
      </c>
      <c r="F3021" s="1" t="s">
        <v>30</v>
      </c>
      <c r="G3021" s="4">
        <v>27961</v>
      </c>
      <c r="H3021" s="5">
        <v>2159943.049999998</v>
      </c>
      <c r="I3021" s="4">
        <v>10459</v>
      </c>
      <c r="J3021" s="4">
        <v>17502</v>
      </c>
      <c r="K3021" s="4">
        <v>927017.90000000037</v>
      </c>
      <c r="L3021" s="4">
        <v>1232925.1500000004</v>
      </c>
      <c r="M3021" s="6">
        <v>0.37405672186259431</v>
      </c>
      <c r="N3021" s="4">
        <v>93.76374074074073</v>
      </c>
      <c r="O3021" s="4">
        <v>2545020.9000000018</v>
      </c>
      <c r="P3021" s="4">
        <v>3486693.7599999984</v>
      </c>
      <c r="Q3021" s="4">
        <v>927017.90000000037</v>
      </c>
      <c r="R3021" s="4">
        <v>2559675.8599999994</v>
      </c>
    </row>
    <row r="3022" spans="1:18" ht="15" x14ac:dyDescent="0.2">
      <c r="A3022" s="1" t="str" cm="1">
        <f t="array" ref="A3022">_xlfn.LET(
  _xlpm.n, UPPER(TRIM(C3022)),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C3022
  )
)</f>
        <v>Australian Capital Territory</v>
      </c>
      <c r="B3022" s="1" t="str" cm="1">
        <f t="array" ref="B3022">_xlfn.LET(
  _xlpm.n, UPPER(TRIM(C3022)),
  _xlfn.XLOOKUP(
    _xlpm.n,
    {"AUSTRALIA","NSW","VIC","QLD","SA","WA","TAS","NT","ACT","UNK"},
    {"AU","NSW","VIC","QLD","SA","WA","TAS","NT","ACT","UNK"},
    C3022
  )
)</f>
        <v>ACT</v>
      </c>
      <c r="C3022" s="1" t="s">
        <v>25</v>
      </c>
      <c r="D3022" s="11">
        <f t="shared" si="47"/>
        <v>43709</v>
      </c>
      <c r="E3022" s="1" t="s">
        <v>62</v>
      </c>
      <c r="F3022" s="1" t="s">
        <v>30</v>
      </c>
      <c r="G3022" s="4">
        <v>109418</v>
      </c>
      <c r="H3022" s="5">
        <v>9574509.4500000048</v>
      </c>
      <c r="I3022" s="4">
        <v>29022</v>
      </c>
      <c r="J3022" s="4">
        <v>80396</v>
      </c>
      <c r="K3022" s="4">
        <v>2568557.9499999988</v>
      </c>
      <c r="L3022" s="4">
        <v>7005951.4999999991</v>
      </c>
      <c r="M3022" s="6">
        <v>0.2652397228975123</v>
      </c>
      <c r="N3022" s="4">
        <v>103.32190851209376</v>
      </c>
      <c r="O3022" s="4">
        <v>10281163.449999984</v>
      </c>
      <c r="P3022" s="4">
        <v>16942329.239999987</v>
      </c>
      <c r="Q3022" s="4">
        <v>2568557.9499999988</v>
      </c>
      <c r="R3022" s="4">
        <v>14373771.290000005</v>
      </c>
    </row>
    <row r="3023" spans="1:18" ht="15" x14ac:dyDescent="0.2">
      <c r="A3023" s="1" t="str" cm="1">
        <f t="array" ref="A3023">_xlfn.LET(
  _xlpm.n, UPPER(TRIM(C3023)),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C3023
  )
)</f>
        <v>Unknown</v>
      </c>
      <c r="B3023" s="1" t="str" cm="1">
        <f t="array" ref="B3023">_xlfn.LET(
  _xlpm.n, UPPER(TRIM(C3023)),
  _xlfn.XLOOKUP(
    _xlpm.n,
    {"AUSTRALIA","NSW","VIC","QLD","SA","WA","TAS","NT","ACT","UNK"},
    {"AU","NSW","VIC","QLD","SA","WA","TAS","NT","ACT","UNK"},
    C3023
  )
)</f>
        <v>UNK</v>
      </c>
      <c r="C3023" s="1" t="s">
        <v>26</v>
      </c>
      <c r="D3023" s="11">
        <f t="shared" si="47"/>
        <v>43709</v>
      </c>
      <c r="E3023" s="1" t="s">
        <v>62</v>
      </c>
      <c r="F3023" s="1" t="s">
        <v>30</v>
      </c>
      <c r="G3023" s="4">
        <v>16</v>
      </c>
      <c r="H3023" s="5">
        <v>1368.35</v>
      </c>
      <c r="I3023" s="4">
        <v>5</v>
      </c>
      <c r="J3023" s="4">
        <v>11</v>
      </c>
      <c r="K3023" s="4">
        <v>304.75</v>
      </c>
      <c r="L3023" s="4">
        <v>1063.5999999999999</v>
      </c>
      <c r="M3023" s="6">
        <v>0.3125</v>
      </c>
      <c r="N3023" s="4">
        <v>92.594999999999999</v>
      </c>
      <c r="O3023" s="4">
        <v>1614.65</v>
      </c>
      <c r="P3023" s="4">
        <v>2336.0500000000002</v>
      </c>
      <c r="Q3023" s="4">
        <v>304.75</v>
      </c>
      <c r="R3023" s="4">
        <v>2031.3</v>
      </c>
    </row>
    <row r="3024" spans="1:18" ht="15" x14ac:dyDescent="0.2">
      <c r="A3024" s="1" t="str" cm="1">
        <f t="array" ref="A3024">_xlfn.LET(
  _xlpm.n, UPPER(TRIM(C3024)),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C3024
  )
)</f>
        <v>Australia</v>
      </c>
      <c r="B3024" s="1" t="str" cm="1">
        <f t="array" ref="B3024">_xlfn.LET(
  _xlpm.n, UPPER(TRIM(C3024)),
  _xlfn.XLOOKUP(
    _xlpm.n,
    {"AUSTRALIA","NSW","VIC","QLD","SA","WA","TAS","NT","ACT","UNK"},
    {"AU","NSW","VIC","QLD","SA","WA","TAS","NT","ACT","UNK"},
    C3024
  )
)</f>
        <v>AU</v>
      </c>
      <c r="C3024" s="2" t="s">
        <v>15</v>
      </c>
      <c r="D3024" s="12">
        <f t="shared" si="47"/>
        <v>43709</v>
      </c>
      <c r="E3024" s="3" t="s">
        <v>62</v>
      </c>
      <c r="F3024" s="3" t="s">
        <v>31</v>
      </c>
      <c r="G3024" s="8">
        <v>497563</v>
      </c>
      <c r="H3024" s="9">
        <v>47914490.940000005</v>
      </c>
      <c r="I3024" s="8">
        <v>295249</v>
      </c>
      <c r="J3024" s="8">
        <v>202314</v>
      </c>
      <c r="K3024" s="8">
        <v>14356320.75</v>
      </c>
      <c r="L3024" s="8">
        <v>33558170.18999999</v>
      </c>
      <c r="M3024" s="10">
        <v>0.59339018375562491</v>
      </c>
      <c r="N3024" s="8">
        <v>276.47266566048984</v>
      </c>
      <c r="O3024" s="8">
        <v>52864998.920000017</v>
      </c>
      <c r="P3024" s="8">
        <v>117759811.86000016</v>
      </c>
      <c r="Q3024" s="8">
        <v>14356320.75</v>
      </c>
      <c r="R3024" s="8">
        <v>103403491.1100001</v>
      </c>
    </row>
    <row r="3025" spans="1:18" ht="15" x14ac:dyDescent="0.2">
      <c r="A3025" s="1" t="str" cm="1">
        <f t="array" ref="A3025">_xlfn.LET(
  _xlpm.n, UPPER(TRIM(C3025)),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C3025
  )
)</f>
        <v>New South Wales</v>
      </c>
      <c r="B3025" s="1" t="str" cm="1">
        <f t="array" ref="B3025">_xlfn.LET(
  _xlpm.n, UPPER(TRIM(C3025)),
  _xlfn.XLOOKUP(
    _xlpm.n,
    {"AUSTRALIA","NSW","VIC","QLD","SA","WA","TAS","NT","ACT","UNK"},
    {"AU","NSW","VIC","QLD","SA","WA","TAS","NT","ACT","UNK"},
    C3025
  )
)</f>
        <v>NSW</v>
      </c>
      <c r="C3025" s="1" t="s">
        <v>18</v>
      </c>
      <c r="D3025" s="11">
        <f t="shared" si="47"/>
        <v>43709</v>
      </c>
      <c r="E3025" s="1" t="s">
        <v>62</v>
      </c>
      <c r="F3025" s="1" t="s">
        <v>31</v>
      </c>
      <c r="G3025" s="4">
        <v>169703</v>
      </c>
      <c r="H3025" s="5">
        <v>17105011.489999976</v>
      </c>
      <c r="I3025" s="4">
        <v>102304</v>
      </c>
      <c r="J3025" s="4">
        <v>67399</v>
      </c>
      <c r="K3025" s="4">
        <v>5026552.2000000039</v>
      </c>
      <c r="L3025" s="4">
        <v>12078459.289999994</v>
      </c>
      <c r="M3025" s="6">
        <v>0.60284143474187257</v>
      </c>
      <c r="N3025" s="4">
        <v>351.88632412693516</v>
      </c>
      <c r="O3025" s="4">
        <v>18672377.349999994</v>
      </c>
      <c r="P3025" s="4">
        <v>44798492.220000029</v>
      </c>
      <c r="Q3025" s="4">
        <v>5026552.2000000039</v>
      </c>
      <c r="R3025" s="4">
        <v>39771940.020000011</v>
      </c>
    </row>
    <row r="3026" spans="1:18" ht="15" x14ac:dyDescent="0.2">
      <c r="A3026" s="1" t="str" cm="1">
        <f t="array" ref="A3026">_xlfn.LET(
  _xlpm.n, UPPER(TRIM(C3026)),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C3026
  )
)</f>
        <v>Victoria</v>
      </c>
      <c r="B3026" s="1" t="str" cm="1">
        <f t="array" ref="B3026">_xlfn.LET(
  _xlpm.n, UPPER(TRIM(C3026)),
  _xlfn.XLOOKUP(
    _xlpm.n,
    {"AUSTRALIA","NSW","VIC","QLD","SA","WA","TAS","NT","ACT","UNK"},
    {"AU","NSW","VIC","QLD","SA","WA","TAS","NT","ACT","UNK"},
    C3026
  )
)</f>
        <v>VIC</v>
      </c>
      <c r="C3026" s="1" t="s">
        <v>19</v>
      </c>
      <c r="D3026" s="11">
        <f t="shared" si="47"/>
        <v>43709</v>
      </c>
      <c r="E3026" s="1" t="s">
        <v>62</v>
      </c>
      <c r="F3026" s="1" t="s">
        <v>31</v>
      </c>
      <c r="G3026" s="4">
        <v>132731</v>
      </c>
      <c r="H3026" s="5">
        <v>12293251.999999991</v>
      </c>
      <c r="I3026" s="4">
        <v>92131</v>
      </c>
      <c r="J3026" s="4">
        <v>40600</v>
      </c>
      <c r="K3026" s="4">
        <v>4315086.6499999985</v>
      </c>
      <c r="L3026" s="4">
        <v>7978165.3500000006</v>
      </c>
      <c r="M3026" s="6">
        <v>0.69411817887305904</v>
      </c>
      <c r="N3026" s="4">
        <v>391.65727389716892</v>
      </c>
      <c r="O3026" s="4">
        <v>13832704.799999997</v>
      </c>
      <c r="P3026" s="4">
        <v>30610201.220000017</v>
      </c>
      <c r="Q3026" s="4">
        <v>4315086.6499999985</v>
      </c>
      <c r="R3026" s="4">
        <v>26295114.570000004</v>
      </c>
    </row>
    <row r="3027" spans="1:18" ht="15" x14ac:dyDescent="0.2">
      <c r="A3027" s="1" t="str" cm="1">
        <f t="array" ref="A3027">_xlfn.LET(
  _xlpm.n, UPPER(TRIM(C3027)),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C3027
  )
)</f>
        <v>Queensland</v>
      </c>
      <c r="B3027" s="1" t="str" cm="1">
        <f t="array" ref="B3027">_xlfn.LET(
  _xlpm.n, UPPER(TRIM(C3027)),
  _xlfn.XLOOKUP(
    _xlpm.n,
    {"AUSTRALIA","NSW","VIC","QLD","SA","WA","TAS","NT","ACT","UNK"},
    {"AU","NSW","VIC","QLD","SA","WA","TAS","NT","ACT","UNK"},
    C3027
  )
)</f>
        <v>QLD</v>
      </c>
      <c r="C3027" s="1" t="s">
        <v>20</v>
      </c>
      <c r="D3027" s="11">
        <f t="shared" si="47"/>
        <v>43709</v>
      </c>
      <c r="E3027" s="1" t="s">
        <v>62</v>
      </c>
      <c r="F3027" s="1" t="s">
        <v>31</v>
      </c>
      <c r="G3027" s="4">
        <v>95036</v>
      </c>
      <c r="H3027" s="5">
        <v>8569331.5500000082</v>
      </c>
      <c r="I3027" s="4">
        <v>50933</v>
      </c>
      <c r="J3027" s="4">
        <v>44103</v>
      </c>
      <c r="K3027" s="4">
        <v>2491883.2499999991</v>
      </c>
      <c r="L3027" s="4">
        <v>6077448.3000000035</v>
      </c>
      <c r="M3027" s="6">
        <v>0.53593375142051436</v>
      </c>
      <c r="N3027" s="4">
        <v>152.62993208024002</v>
      </c>
      <c r="O3027" s="4">
        <v>9515472.8199999947</v>
      </c>
      <c r="P3027" s="4">
        <v>18513428.539999988</v>
      </c>
      <c r="Q3027" s="4">
        <v>2491883.2499999991</v>
      </c>
      <c r="R3027" s="4">
        <v>16021545.289999995</v>
      </c>
    </row>
    <row r="3028" spans="1:18" ht="15" x14ac:dyDescent="0.2">
      <c r="A3028" s="1" t="str" cm="1">
        <f t="array" ref="A3028">_xlfn.LET(
  _xlpm.n, UPPER(TRIM(C3028)),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C3028
  )
)</f>
        <v>South Australia</v>
      </c>
      <c r="B3028" s="1" t="str" cm="1">
        <f t="array" ref="B3028">_xlfn.LET(
  _xlpm.n, UPPER(TRIM(C3028)),
  _xlfn.XLOOKUP(
    _xlpm.n,
    {"AUSTRALIA","NSW","VIC","QLD","SA","WA","TAS","NT","ACT","UNK"},
    {"AU","NSW","VIC","QLD","SA","WA","TAS","NT","ACT","UNK"},
    C3028
  )
)</f>
        <v>SA</v>
      </c>
      <c r="C3028" s="1" t="s">
        <v>21</v>
      </c>
      <c r="D3028" s="11">
        <f t="shared" si="47"/>
        <v>43709</v>
      </c>
      <c r="E3028" s="1" t="s">
        <v>62</v>
      </c>
      <c r="F3028" s="1" t="s">
        <v>31</v>
      </c>
      <c r="G3028" s="4">
        <v>28600</v>
      </c>
      <c r="H3028" s="5">
        <v>2856030.4499999988</v>
      </c>
      <c r="I3028" s="4">
        <v>15191</v>
      </c>
      <c r="J3028" s="4">
        <v>13409</v>
      </c>
      <c r="K3028" s="4">
        <v>800082.75000000023</v>
      </c>
      <c r="L3028" s="4">
        <v>2055947.6999999995</v>
      </c>
      <c r="M3028" s="6">
        <v>0.5311538461538462</v>
      </c>
      <c r="N3028" s="4">
        <v>205.96152938200825</v>
      </c>
      <c r="O3028" s="4">
        <v>3146354.35</v>
      </c>
      <c r="P3028" s="4">
        <v>6768387.4799999995</v>
      </c>
      <c r="Q3028" s="4">
        <v>800082.75000000023</v>
      </c>
      <c r="R3028" s="4">
        <v>5968304.7299999995</v>
      </c>
    </row>
    <row r="3029" spans="1:18" ht="15" x14ac:dyDescent="0.2">
      <c r="A3029" s="1" t="str" cm="1">
        <f t="array" ref="A3029">_xlfn.LET(
  _xlpm.n, UPPER(TRIM(C3029)),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C3029
  )
)</f>
        <v>Western Australia</v>
      </c>
      <c r="B3029" s="1" t="str" cm="1">
        <f t="array" ref="B3029">_xlfn.LET(
  _xlpm.n, UPPER(TRIM(C3029)),
  _xlfn.XLOOKUP(
    _xlpm.n,
    {"AUSTRALIA","NSW","VIC","QLD","SA","WA","TAS","NT","ACT","UNK"},
    {"AU","NSW","VIC","QLD","SA","WA","TAS","NT","ACT","UNK"},
    C3029
  )
)</f>
        <v>WA</v>
      </c>
      <c r="C3029" s="1" t="s">
        <v>22</v>
      </c>
      <c r="D3029" s="11">
        <f t="shared" si="47"/>
        <v>43709</v>
      </c>
      <c r="E3029" s="1" t="s">
        <v>62</v>
      </c>
      <c r="F3029" s="1" t="s">
        <v>31</v>
      </c>
      <c r="G3029" s="4">
        <v>53683</v>
      </c>
      <c r="H3029" s="5">
        <v>5339960.2</v>
      </c>
      <c r="I3029" s="4">
        <v>25532</v>
      </c>
      <c r="J3029" s="4">
        <v>28151</v>
      </c>
      <c r="K3029" s="4">
        <v>1302268.8999999999</v>
      </c>
      <c r="L3029" s="4">
        <v>4037691.3000000003</v>
      </c>
      <c r="M3029" s="6">
        <v>0.47560680289849672</v>
      </c>
      <c r="N3029" s="4">
        <v>186.54630699270012</v>
      </c>
      <c r="O3029" s="4">
        <v>5752524.1500000013</v>
      </c>
      <c r="P3029" s="4">
        <v>12896221.620000001</v>
      </c>
      <c r="Q3029" s="4">
        <v>1302268.8999999999</v>
      </c>
      <c r="R3029" s="4">
        <v>11593952.719999997</v>
      </c>
    </row>
    <row r="3030" spans="1:18" ht="15" x14ac:dyDescent="0.2">
      <c r="A3030" s="1" t="str" cm="1">
        <f t="array" ref="A3030">_xlfn.LET(
  _xlpm.n, UPPER(TRIM(C3030)),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C3030
  )
)</f>
        <v>Tasmania</v>
      </c>
      <c r="B3030" s="1" t="str" cm="1">
        <f t="array" ref="B3030">_xlfn.LET(
  _xlpm.n, UPPER(TRIM(C3030)),
  _xlfn.XLOOKUP(
    _xlpm.n,
    {"AUSTRALIA","NSW","VIC","QLD","SA","WA","TAS","NT","ACT","UNK"},
    {"AU","NSW","VIC","QLD","SA","WA","TAS","NT","ACT","UNK"},
    C3030
  )
)</f>
        <v>TAS</v>
      </c>
      <c r="C3030" s="1" t="s">
        <v>23</v>
      </c>
      <c r="D3030" s="11">
        <f t="shared" si="47"/>
        <v>43709</v>
      </c>
      <c r="E3030" s="1" t="s">
        <v>62</v>
      </c>
      <c r="F3030" s="1" t="s">
        <v>31</v>
      </c>
      <c r="G3030" s="4">
        <v>7622</v>
      </c>
      <c r="H3030" s="5">
        <v>793034.24999999988</v>
      </c>
      <c r="I3030" s="4">
        <v>3600</v>
      </c>
      <c r="J3030" s="4">
        <v>4022</v>
      </c>
      <c r="K3030" s="4">
        <v>170573.95</v>
      </c>
      <c r="L3030" s="4">
        <v>622460.29999999981</v>
      </c>
      <c r="M3030" s="6">
        <v>0.47231697717134613</v>
      </c>
      <c r="N3030" s="4">
        <v>155.80833333333339</v>
      </c>
      <c r="O3030" s="4">
        <v>908322.49999999988</v>
      </c>
      <c r="P3030" s="4">
        <v>1764962.7</v>
      </c>
      <c r="Q3030" s="4">
        <v>170573.95</v>
      </c>
      <c r="R3030" s="4">
        <v>1594388.7500000002</v>
      </c>
    </row>
    <row r="3031" spans="1:18" ht="15" x14ac:dyDescent="0.2">
      <c r="A3031" s="1" t="str" cm="1">
        <f t="array" ref="A3031">_xlfn.LET(
  _xlpm.n, UPPER(TRIM(C3031)),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C3031
  )
)</f>
        <v>Northern Territory</v>
      </c>
      <c r="B3031" s="1" t="str" cm="1">
        <f t="array" ref="B3031">_xlfn.LET(
  _xlpm.n, UPPER(TRIM(C3031)),
  _xlfn.XLOOKUP(
    _xlpm.n,
    {"AUSTRALIA","NSW","VIC","QLD","SA","WA","TAS","NT","ACT","UNK"},
    {"AU","NSW","VIC","QLD","SA","WA","TAS","NT","ACT","UNK"},
    C3031
  )
)</f>
        <v>NT</v>
      </c>
      <c r="C3031" s="1" t="s">
        <v>24</v>
      </c>
      <c r="D3031" s="11">
        <f t="shared" si="47"/>
        <v>43709</v>
      </c>
      <c r="E3031" s="1" t="s">
        <v>62</v>
      </c>
      <c r="F3031" s="1" t="s">
        <v>31</v>
      </c>
      <c r="G3031" s="4">
        <v>3349</v>
      </c>
      <c r="H3031" s="5">
        <v>261328.9</v>
      </c>
      <c r="I3031" s="4">
        <v>2435</v>
      </c>
      <c r="J3031" s="4">
        <v>914</v>
      </c>
      <c r="K3031" s="4">
        <v>91064.25</v>
      </c>
      <c r="L3031" s="4">
        <v>170264.65</v>
      </c>
      <c r="M3031" s="6">
        <v>0.72708271125709167</v>
      </c>
      <c r="N3031" s="4">
        <v>317.04770186335401</v>
      </c>
      <c r="O3031" s="4">
        <v>290923.95000000007</v>
      </c>
      <c r="P3031" s="4">
        <v>561172.70000000007</v>
      </c>
      <c r="Q3031" s="4">
        <v>91064.25</v>
      </c>
      <c r="R3031" s="4">
        <v>470108.45000000007</v>
      </c>
    </row>
    <row r="3032" spans="1:18" ht="15" x14ac:dyDescent="0.2">
      <c r="A3032" s="1" t="str" cm="1">
        <f t="array" ref="A3032">_xlfn.LET(
  _xlpm.n, UPPER(TRIM(C3032)),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C3032
  )
)</f>
        <v>Australian Capital Territory</v>
      </c>
      <c r="B3032" s="1" t="str" cm="1">
        <f t="array" ref="B3032">_xlfn.LET(
  _xlpm.n, UPPER(TRIM(C3032)),
  _xlfn.XLOOKUP(
    _xlpm.n,
    {"AUSTRALIA","NSW","VIC","QLD","SA","WA","TAS","NT","ACT","UNK"},
    {"AU","NSW","VIC","QLD","SA","WA","TAS","NT","ACT","UNK"},
    C3032
  )
)</f>
        <v>ACT</v>
      </c>
      <c r="C3032" s="1" t="s">
        <v>25</v>
      </c>
      <c r="D3032" s="11">
        <f t="shared" si="47"/>
        <v>43709</v>
      </c>
      <c r="E3032" s="1" t="s">
        <v>62</v>
      </c>
      <c r="F3032" s="1" t="s">
        <v>31</v>
      </c>
      <c r="G3032" s="4">
        <v>6838</v>
      </c>
      <c r="H3032" s="5">
        <v>696501.34999999986</v>
      </c>
      <c r="I3032" s="4">
        <v>3122</v>
      </c>
      <c r="J3032" s="4">
        <v>3716</v>
      </c>
      <c r="K3032" s="4">
        <v>158768.04999999999</v>
      </c>
      <c r="L3032" s="4">
        <v>537733.29999999993</v>
      </c>
      <c r="M3032" s="6">
        <v>0.45656624744077218</v>
      </c>
      <c r="N3032" s="4">
        <v>255.6634159450582</v>
      </c>
      <c r="O3032" s="4">
        <v>746271.10000000009</v>
      </c>
      <c r="P3032" s="4">
        <v>1846904.6299999997</v>
      </c>
      <c r="Q3032" s="4">
        <v>158768.04999999999</v>
      </c>
      <c r="R3032" s="4">
        <v>1688136.5799999998</v>
      </c>
    </row>
    <row r="3033" spans="1:18" ht="15" x14ac:dyDescent="0.2">
      <c r="A3033" s="1" t="str" cm="1">
        <f t="array" ref="A3033">_xlfn.LET(
  _xlpm.n, UPPER(TRIM(C3033)),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C3033
  )
)</f>
        <v>Unknown</v>
      </c>
      <c r="B3033" s="1" t="str" cm="1">
        <f t="array" ref="B3033">_xlfn.LET(
  _xlpm.n, UPPER(TRIM(C3033)),
  _xlfn.XLOOKUP(
    _xlpm.n,
    {"AUSTRALIA","NSW","VIC","QLD","SA","WA","TAS","NT","ACT","UNK"},
    {"AU","NSW","VIC","QLD","SA","WA","TAS","NT","ACT","UNK"},
    C3033
  )
)</f>
        <v>UNK</v>
      </c>
      <c r="C3033" s="1" t="s">
        <v>26</v>
      </c>
      <c r="D3033" s="11">
        <f t="shared" si="47"/>
        <v>43709</v>
      </c>
      <c r="E3033" s="1" t="s">
        <v>62</v>
      </c>
      <c r="F3033" s="1" t="s">
        <v>31</v>
      </c>
      <c r="G3033" s="4">
        <v>1</v>
      </c>
      <c r="H3033" s="5">
        <v>40.75</v>
      </c>
      <c r="I3033" s="4">
        <v>1</v>
      </c>
      <c r="J3033" s="4">
        <v>0</v>
      </c>
      <c r="K3033" s="4">
        <v>40.75</v>
      </c>
      <c r="L3033" s="4">
        <v>0</v>
      </c>
      <c r="M3033" s="6">
        <v>1</v>
      </c>
      <c r="N3033" s="4" t="s">
        <v>32</v>
      </c>
      <c r="O3033" s="4">
        <v>47.9</v>
      </c>
      <c r="P3033" s="4">
        <v>40.75</v>
      </c>
      <c r="Q3033" s="4">
        <v>40.75</v>
      </c>
      <c r="R3033" s="4">
        <v>0</v>
      </c>
    </row>
    <row r="3034" spans="1:18" ht="15" x14ac:dyDescent="0.2">
      <c r="A3034" s="1" t="str" cm="1">
        <f t="array" ref="A3034">_xlfn.LET(
  _xlpm.n, UPPER(TRIM(C3034)),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C3034
  )
)</f>
        <v>Australia</v>
      </c>
      <c r="B3034" s="1" t="str" cm="1">
        <f t="array" ref="B3034">_xlfn.LET(
  _xlpm.n, UPPER(TRIM(C3034)),
  _xlfn.XLOOKUP(
    _xlpm.n,
    {"AUSTRALIA","NSW","VIC","QLD","SA","WA","TAS","NT","ACT","UNK"},
    {"AU","NSW","VIC","QLD","SA","WA","TAS","NT","ACT","UNK"},
    C3034
  )
)</f>
        <v>AU</v>
      </c>
      <c r="C3034" s="2" t="s">
        <v>15</v>
      </c>
      <c r="D3034" s="12">
        <f t="shared" si="47"/>
        <v>43709</v>
      </c>
      <c r="E3034" s="3" t="s">
        <v>62</v>
      </c>
      <c r="F3034" s="3" t="s">
        <v>33</v>
      </c>
      <c r="G3034" s="8">
        <v>942305</v>
      </c>
      <c r="H3034" s="9">
        <v>131180125.11000003</v>
      </c>
      <c r="I3034" s="8">
        <v>107236</v>
      </c>
      <c r="J3034" s="8">
        <v>835069</v>
      </c>
      <c r="K3034" s="8">
        <v>10370411.900000038</v>
      </c>
      <c r="L3034" s="8">
        <v>120809713.20999976</v>
      </c>
      <c r="M3034" s="10">
        <v>0.11380179453573949</v>
      </c>
      <c r="N3034" s="8">
        <v>144.43090406478737</v>
      </c>
      <c r="O3034" s="8">
        <v>170327758.00000054</v>
      </c>
      <c r="P3034" s="8">
        <v>324051311.01999843</v>
      </c>
      <c r="Q3034" s="8">
        <v>10370411.900000038</v>
      </c>
      <c r="R3034" s="8">
        <v>313680899.11999971</v>
      </c>
    </row>
    <row r="3035" spans="1:18" ht="15" x14ac:dyDescent="0.2">
      <c r="A3035" s="1" t="str" cm="1">
        <f t="array" ref="A3035">_xlfn.LET(
  _xlpm.n, UPPER(TRIM(C3035)),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C3035
  )
)</f>
        <v>New South Wales</v>
      </c>
      <c r="B3035" s="1" t="str" cm="1">
        <f t="array" ref="B3035">_xlfn.LET(
  _xlpm.n, UPPER(TRIM(C3035)),
  _xlfn.XLOOKUP(
    _xlpm.n,
    {"AUSTRALIA","NSW","VIC","QLD","SA","WA","TAS","NT","ACT","UNK"},
    {"AU","NSW","VIC","QLD","SA","WA","TAS","NT","ACT","UNK"},
    C3035
  )
)</f>
        <v>NSW</v>
      </c>
      <c r="C3035" s="1" t="s">
        <v>18</v>
      </c>
      <c r="D3035" s="11">
        <f t="shared" si="47"/>
        <v>43709</v>
      </c>
      <c r="E3035" s="1" t="s">
        <v>62</v>
      </c>
      <c r="F3035" s="1" t="s">
        <v>33</v>
      </c>
      <c r="G3035" s="4">
        <v>306072</v>
      </c>
      <c r="H3035" s="5">
        <v>44211522.499999963</v>
      </c>
      <c r="I3035" s="4">
        <v>42788</v>
      </c>
      <c r="J3035" s="4">
        <v>263284</v>
      </c>
      <c r="K3035" s="4">
        <v>3992884.8999999994</v>
      </c>
      <c r="L3035" s="4">
        <v>40218637.599999979</v>
      </c>
      <c r="M3035" s="6">
        <v>0.13979717190726365</v>
      </c>
      <c r="N3035" s="4">
        <v>160.4457440734765</v>
      </c>
      <c r="O3035" s="4">
        <v>56948694.299999908</v>
      </c>
      <c r="P3035" s="4">
        <v>110698028.91000004</v>
      </c>
      <c r="Q3035" s="4">
        <v>3992884.8999999994</v>
      </c>
      <c r="R3035" s="4">
        <v>106705144.01000009</v>
      </c>
    </row>
    <row r="3036" spans="1:18" ht="15" x14ac:dyDescent="0.2">
      <c r="A3036" s="1" t="str" cm="1">
        <f t="array" ref="A3036">_xlfn.LET(
  _xlpm.n, UPPER(TRIM(C3036)),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C3036
  )
)</f>
        <v>Victoria</v>
      </c>
      <c r="B3036" s="1" t="str" cm="1">
        <f t="array" ref="B3036">_xlfn.LET(
  _xlpm.n, UPPER(TRIM(C3036)),
  _xlfn.XLOOKUP(
    _xlpm.n,
    {"AUSTRALIA","NSW","VIC","QLD","SA","WA","TAS","NT","ACT","UNK"},
    {"AU","NSW","VIC","QLD","SA","WA","TAS","NT","ACT","UNK"},
    C3036
  )
)</f>
        <v>VIC</v>
      </c>
      <c r="C3036" s="1" t="s">
        <v>19</v>
      </c>
      <c r="D3036" s="11">
        <f t="shared" si="47"/>
        <v>43709</v>
      </c>
      <c r="E3036" s="1" t="s">
        <v>62</v>
      </c>
      <c r="F3036" s="1" t="s">
        <v>33</v>
      </c>
      <c r="G3036" s="4">
        <v>237213</v>
      </c>
      <c r="H3036" s="5">
        <v>32277118.910000015</v>
      </c>
      <c r="I3036" s="4">
        <v>25623</v>
      </c>
      <c r="J3036" s="4">
        <v>211590</v>
      </c>
      <c r="K3036" s="4">
        <v>2535146.799999998</v>
      </c>
      <c r="L3036" s="4">
        <v>29741972.110000007</v>
      </c>
      <c r="M3036" s="6">
        <v>0.10801684561975945</v>
      </c>
      <c r="N3036" s="4">
        <v>133.28398025346297</v>
      </c>
      <c r="O3036" s="4">
        <v>41737524.500000015</v>
      </c>
      <c r="P3036" s="4">
        <v>79720563.330000147</v>
      </c>
      <c r="Q3036" s="4">
        <v>2535146.799999998</v>
      </c>
      <c r="R3036" s="4">
        <v>77185416.53000021</v>
      </c>
    </row>
    <row r="3037" spans="1:18" ht="15" x14ac:dyDescent="0.2">
      <c r="A3037" s="1" t="str" cm="1">
        <f t="array" ref="A3037">_xlfn.LET(
  _xlpm.n, UPPER(TRIM(C3037)),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C3037
  )
)</f>
        <v>Queensland</v>
      </c>
      <c r="B3037" s="1" t="str" cm="1">
        <f t="array" ref="B3037">_xlfn.LET(
  _xlpm.n, UPPER(TRIM(C3037)),
  _xlfn.XLOOKUP(
    _xlpm.n,
    {"AUSTRALIA","NSW","VIC","QLD","SA","WA","TAS","NT","ACT","UNK"},
    {"AU","NSW","VIC","QLD","SA","WA","TAS","NT","ACT","UNK"},
    C3037
  )
)</f>
        <v>QLD</v>
      </c>
      <c r="C3037" s="1" t="s">
        <v>20</v>
      </c>
      <c r="D3037" s="11">
        <f t="shared" si="47"/>
        <v>43709</v>
      </c>
      <c r="E3037" s="1" t="s">
        <v>62</v>
      </c>
      <c r="F3037" s="1" t="s">
        <v>33</v>
      </c>
      <c r="G3037" s="4">
        <v>193340</v>
      </c>
      <c r="H3037" s="5">
        <v>26544223.679999944</v>
      </c>
      <c r="I3037" s="4">
        <v>24557</v>
      </c>
      <c r="J3037" s="4">
        <v>168783</v>
      </c>
      <c r="K3037" s="4">
        <v>2434565.9499999997</v>
      </c>
      <c r="L3037" s="4">
        <v>24109657.729999989</v>
      </c>
      <c r="M3037" s="6">
        <v>0.12701458570394125</v>
      </c>
      <c r="N3037" s="4">
        <v>87.761378426029808</v>
      </c>
      <c r="O3037" s="4">
        <v>34791271.550000042</v>
      </c>
      <c r="P3037" s="4">
        <v>64440740.829999968</v>
      </c>
      <c r="Q3037" s="4">
        <v>2434565.9499999997</v>
      </c>
      <c r="R3037" s="4">
        <v>62006174.879999965</v>
      </c>
    </row>
    <row r="3038" spans="1:18" ht="15" x14ac:dyDescent="0.2">
      <c r="A3038" s="1" t="str" cm="1">
        <f t="array" ref="A3038">_xlfn.LET(
  _xlpm.n, UPPER(TRIM(C3038)),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C3038
  )
)</f>
        <v>South Australia</v>
      </c>
      <c r="B3038" s="1" t="str" cm="1">
        <f t="array" ref="B3038">_xlfn.LET(
  _xlpm.n, UPPER(TRIM(C3038)),
  _xlfn.XLOOKUP(
    _xlpm.n,
    {"AUSTRALIA","NSW","VIC","QLD","SA","WA","TAS","NT","ACT","UNK"},
    {"AU","NSW","VIC","QLD","SA","WA","TAS","NT","ACT","UNK"},
    C3038
  )
)</f>
        <v>SA</v>
      </c>
      <c r="C3038" s="1" t="s">
        <v>21</v>
      </c>
      <c r="D3038" s="11">
        <f t="shared" si="47"/>
        <v>43709</v>
      </c>
      <c r="E3038" s="1" t="s">
        <v>62</v>
      </c>
      <c r="F3038" s="1" t="s">
        <v>33</v>
      </c>
      <c r="G3038" s="4">
        <v>68215</v>
      </c>
      <c r="H3038" s="5">
        <v>9423332.060000008</v>
      </c>
      <c r="I3038" s="4">
        <v>6219</v>
      </c>
      <c r="J3038" s="4">
        <v>61996</v>
      </c>
      <c r="K3038" s="4">
        <v>669578.10000000056</v>
      </c>
      <c r="L3038" s="4">
        <v>8753753.9600000028</v>
      </c>
      <c r="M3038" s="6">
        <v>9.1167631752547093E-2</v>
      </c>
      <c r="N3038" s="4">
        <v>184.19253298153035</v>
      </c>
      <c r="O3038" s="4">
        <v>12411406.900000023</v>
      </c>
      <c r="P3038" s="4">
        <v>22481743.369999968</v>
      </c>
      <c r="Q3038" s="4">
        <v>669578.10000000056</v>
      </c>
      <c r="R3038" s="4">
        <v>21812165.269999973</v>
      </c>
    </row>
    <row r="3039" spans="1:18" ht="15" x14ac:dyDescent="0.2">
      <c r="A3039" s="1" t="str" cm="1">
        <f t="array" ref="A3039">_xlfn.LET(
  _xlpm.n, UPPER(TRIM(C3039)),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C3039
  )
)</f>
        <v>Western Australia</v>
      </c>
      <c r="B3039" s="1" t="str" cm="1">
        <f t="array" ref="B3039">_xlfn.LET(
  _xlpm.n, UPPER(TRIM(C3039)),
  _xlfn.XLOOKUP(
    _xlpm.n,
    {"AUSTRALIA","NSW","VIC","QLD","SA","WA","TAS","NT","ACT","UNK"},
    {"AU","NSW","VIC","QLD","SA","WA","TAS","NT","ACT","UNK"},
    C3039
  )
)</f>
        <v>WA</v>
      </c>
      <c r="C3039" s="1" t="s">
        <v>22</v>
      </c>
      <c r="D3039" s="11">
        <f t="shared" si="47"/>
        <v>43709</v>
      </c>
      <c r="E3039" s="1" t="s">
        <v>62</v>
      </c>
      <c r="F3039" s="1" t="s">
        <v>33</v>
      </c>
      <c r="G3039" s="4">
        <v>101117</v>
      </c>
      <c r="H3039" s="5">
        <v>13588201.310000012</v>
      </c>
      <c r="I3039" s="4">
        <v>5995</v>
      </c>
      <c r="J3039" s="4">
        <v>95122</v>
      </c>
      <c r="K3039" s="4">
        <v>526567.90000000026</v>
      </c>
      <c r="L3039" s="4">
        <v>13061633.409999995</v>
      </c>
      <c r="M3039" s="6">
        <v>5.9287755768070653E-2</v>
      </c>
      <c r="N3039" s="4">
        <v>243.5953875476493</v>
      </c>
      <c r="O3039" s="4">
        <v>17716413.949999958</v>
      </c>
      <c r="P3039" s="4">
        <v>33316719.050000001</v>
      </c>
      <c r="Q3039" s="4">
        <v>526567.90000000026</v>
      </c>
      <c r="R3039" s="4">
        <v>32790151.15000001</v>
      </c>
    </row>
    <row r="3040" spans="1:18" ht="15" x14ac:dyDescent="0.2">
      <c r="A3040" s="1" t="str" cm="1">
        <f t="array" ref="A3040">_xlfn.LET(
  _xlpm.n, UPPER(TRIM(C3040)),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C3040
  )
)</f>
        <v>Tasmania</v>
      </c>
      <c r="B3040" s="1" t="str" cm="1">
        <f t="array" ref="B3040">_xlfn.LET(
  _xlpm.n, UPPER(TRIM(C3040)),
  _xlfn.XLOOKUP(
    _xlpm.n,
    {"AUSTRALIA","NSW","VIC","QLD","SA","WA","TAS","NT","ACT","UNK"},
    {"AU","NSW","VIC","QLD","SA","WA","TAS","NT","ACT","UNK"},
    C3040
  )
)</f>
        <v>TAS</v>
      </c>
      <c r="C3040" s="1" t="s">
        <v>23</v>
      </c>
      <c r="D3040" s="11">
        <f t="shared" si="47"/>
        <v>43709</v>
      </c>
      <c r="E3040" s="1" t="s">
        <v>62</v>
      </c>
      <c r="F3040" s="1" t="s">
        <v>33</v>
      </c>
      <c r="G3040" s="4">
        <v>19551</v>
      </c>
      <c r="H3040" s="5">
        <v>2791226.8000000021</v>
      </c>
      <c r="I3040" s="4">
        <v>875</v>
      </c>
      <c r="J3040" s="4">
        <v>18676</v>
      </c>
      <c r="K3040" s="4">
        <v>96544.849999999991</v>
      </c>
      <c r="L3040" s="4">
        <v>2694681.9500000034</v>
      </c>
      <c r="M3040" s="6">
        <v>4.4754744002864305E-2</v>
      </c>
      <c r="N3040" s="4">
        <v>75.561020408163245</v>
      </c>
      <c r="O3040" s="4">
        <v>3695380.5499999975</v>
      </c>
      <c r="P3040" s="4">
        <v>6792537.2600000007</v>
      </c>
      <c r="Q3040" s="4">
        <v>96544.849999999991</v>
      </c>
      <c r="R3040" s="4">
        <v>6695992.4100000001</v>
      </c>
    </row>
    <row r="3041" spans="1:18" ht="15" x14ac:dyDescent="0.2">
      <c r="A3041" s="1" t="str" cm="1">
        <f t="array" ref="A3041">_xlfn.LET(
  _xlpm.n, UPPER(TRIM(C3041)),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C3041
  )
)</f>
        <v>Northern Territory</v>
      </c>
      <c r="B3041" s="1" t="str" cm="1">
        <f t="array" ref="B3041">_xlfn.LET(
  _xlpm.n, UPPER(TRIM(C3041)),
  _xlfn.XLOOKUP(
    _xlpm.n,
    {"AUSTRALIA","NSW","VIC","QLD","SA","WA","TAS","NT","ACT","UNK"},
    {"AU","NSW","VIC","QLD","SA","WA","TAS","NT","ACT","UNK"},
    C3041
  )
)</f>
        <v>NT</v>
      </c>
      <c r="C3041" s="1" t="s">
        <v>24</v>
      </c>
      <c r="D3041" s="11">
        <f t="shared" si="47"/>
        <v>43709</v>
      </c>
      <c r="E3041" s="1" t="s">
        <v>62</v>
      </c>
      <c r="F3041" s="1" t="s">
        <v>33</v>
      </c>
      <c r="G3041" s="4">
        <v>3775</v>
      </c>
      <c r="H3041" s="5">
        <v>557458.25000000035</v>
      </c>
      <c r="I3041" s="4">
        <v>151</v>
      </c>
      <c r="J3041" s="4">
        <v>3624</v>
      </c>
      <c r="K3041" s="4">
        <v>18042.350000000013</v>
      </c>
      <c r="L3041" s="4">
        <v>539415.90000000014</v>
      </c>
      <c r="M3041" s="6">
        <v>0.04</v>
      </c>
      <c r="N3041" s="4">
        <v>99.83058823529413</v>
      </c>
      <c r="O3041" s="4">
        <v>737927.9500000003</v>
      </c>
      <c r="P3041" s="4">
        <v>1349479.6899999985</v>
      </c>
      <c r="Q3041" s="4">
        <v>18042.350000000013</v>
      </c>
      <c r="R3041" s="4">
        <v>1331437.3399999996</v>
      </c>
    </row>
    <row r="3042" spans="1:18" ht="15" x14ac:dyDescent="0.2">
      <c r="A3042" s="1" t="str" cm="1">
        <f t="array" ref="A3042">_xlfn.LET(
  _xlpm.n, UPPER(TRIM(C3042)),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C3042
  )
)</f>
        <v>Australian Capital Territory</v>
      </c>
      <c r="B3042" s="1" t="str" cm="1">
        <f t="array" ref="B3042">_xlfn.LET(
  _xlpm.n, UPPER(TRIM(C3042)),
  _xlfn.XLOOKUP(
    _xlpm.n,
    {"AUSTRALIA","NSW","VIC","QLD","SA","WA","TAS","NT","ACT","UNK"},
    {"AU","NSW","VIC","QLD","SA","WA","TAS","NT","ACT","UNK"},
    C3042
  )
)</f>
        <v>ACT</v>
      </c>
      <c r="C3042" s="1" t="s">
        <v>25</v>
      </c>
      <c r="D3042" s="11">
        <f t="shared" si="47"/>
        <v>43709</v>
      </c>
      <c r="E3042" s="1" t="s">
        <v>62</v>
      </c>
      <c r="F3042" s="1" t="s">
        <v>33</v>
      </c>
      <c r="G3042" s="4">
        <v>13020</v>
      </c>
      <c r="H3042" s="5">
        <v>1786765.0999999999</v>
      </c>
      <c r="I3042" s="4">
        <v>1027</v>
      </c>
      <c r="J3042" s="4">
        <v>11993</v>
      </c>
      <c r="K3042" s="4">
        <v>96910.099999999991</v>
      </c>
      <c r="L3042" s="4">
        <v>1689855</v>
      </c>
      <c r="M3042" s="6">
        <v>7.8878648233486948E-2</v>
      </c>
      <c r="N3042" s="4">
        <v>224.45079889807167</v>
      </c>
      <c r="O3042" s="4">
        <v>2288796.6000000029</v>
      </c>
      <c r="P3042" s="4">
        <v>5251091.0799999991</v>
      </c>
      <c r="Q3042" s="4">
        <v>96910.099999999991</v>
      </c>
      <c r="R3042" s="4">
        <v>5154180.9800000004</v>
      </c>
    </row>
    <row r="3043" spans="1:18" ht="15" x14ac:dyDescent="0.2">
      <c r="A3043" s="1" t="str" cm="1">
        <f t="array" ref="A3043">_xlfn.LET(
  _xlpm.n, UPPER(TRIM(C3043)),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C3043
  )
)</f>
        <v>Unknown</v>
      </c>
      <c r="B3043" s="1" t="str" cm="1">
        <f t="array" ref="B3043">_xlfn.LET(
  _xlpm.n, UPPER(TRIM(C3043)),
  _xlfn.XLOOKUP(
    _xlpm.n,
    {"AUSTRALIA","NSW","VIC","QLD","SA","WA","TAS","NT","ACT","UNK"},
    {"AU","NSW","VIC","QLD","SA","WA","TAS","NT","ACT","UNK"},
    C3043
  )
)</f>
        <v>UNK</v>
      </c>
      <c r="C3043" s="1" t="s">
        <v>26</v>
      </c>
      <c r="D3043" s="11">
        <f t="shared" si="47"/>
        <v>43709</v>
      </c>
      <c r="E3043" s="1" t="s">
        <v>62</v>
      </c>
      <c r="F3043" s="1" t="s">
        <v>33</v>
      </c>
      <c r="G3043" s="4">
        <v>2</v>
      </c>
      <c r="H3043" s="5">
        <v>276.5</v>
      </c>
      <c r="I3043" s="4">
        <v>1</v>
      </c>
      <c r="J3043" s="4">
        <v>1</v>
      </c>
      <c r="K3043" s="4">
        <v>170.95</v>
      </c>
      <c r="L3043" s="4">
        <v>105.55</v>
      </c>
      <c r="M3043" s="6">
        <v>0.5</v>
      </c>
      <c r="N3043" s="4" t="s">
        <v>32</v>
      </c>
      <c r="O3043" s="4">
        <v>341.7</v>
      </c>
      <c r="P3043" s="4">
        <v>407.5</v>
      </c>
      <c r="Q3043" s="4">
        <v>170.95</v>
      </c>
      <c r="R3043" s="4">
        <v>236.55</v>
      </c>
    </row>
    <row r="3044" spans="1:18" ht="15" x14ac:dyDescent="0.2">
      <c r="A3044" s="1" t="str" cm="1">
        <f t="array" ref="A3044">_xlfn.LET(
  _xlpm.n, UPPER(TRIM(C3044)),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C3044
  )
)</f>
        <v>Australia</v>
      </c>
      <c r="B3044" s="1" t="str" cm="1">
        <f t="array" ref="B3044">_xlfn.LET(
  _xlpm.n, UPPER(TRIM(C3044)),
  _xlfn.XLOOKUP(
    _xlpm.n,
    {"AUSTRALIA","NSW","VIC","QLD","SA","WA","TAS","NT","ACT","UNK"},
    {"AU","NSW","VIC","QLD","SA","WA","TAS","NT","ACT","UNK"},
    C3044
  )
)</f>
        <v>AU</v>
      </c>
      <c r="C3044" s="2" t="s">
        <v>15</v>
      </c>
      <c r="D3044" s="12">
        <f t="shared" si="47"/>
        <v>43709</v>
      </c>
      <c r="E3044" s="3" t="s">
        <v>62</v>
      </c>
      <c r="F3044" s="3" t="s">
        <v>34</v>
      </c>
      <c r="G3044" s="8">
        <v>38759695</v>
      </c>
      <c r="H3044" s="9">
        <v>803150369.67000222</v>
      </c>
      <c r="I3044" s="8">
        <v>34353166</v>
      </c>
      <c r="J3044" s="8">
        <v>4406529</v>
      </c>
      <c r="K3044" s="8">
        <v>711702453.9500016</v>
      </c>
      <c r="L3044" s="8">
        <v>91447915.720000774</v>
      </c>
      <c r="M3044" s="10">
        <v>0.88631156669318478</v>
      </c>
      <c r="N3044" s="8">
        <v>24.58715787151678</v>
      </c>
      <c r="O3044" s="8">
        <v>954056712.80001152</v>
      </c>
      <c r="P3044" s="8">
        <v>861377214.63999403</v>
      </c>
      <c r="Q3044" s="8">
        <v>709271531.69999743</v>
      </c>
      <c r="R3044" s="8">
        <v>152105682.94000047</v>
      </c>
    </row>
    <row r="3045" spans="1:18" ht="15" x14ac:dyDescent="0.2">
      <c r="A3045" s="1" t="str" cm="1">
        <f t="array" ref="A3045">_xlfn.LET(
  _xlpm.n, UPPER(TRIM(C3045)),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C3045
  )
)</f>
        <v>New South Wales</v>
      </c>
      <c r="B3045" s="1" t="str" cm="1">
        <f t="array" ref="B3045">_xlfn.LET(
  _xlpm.n, UPPER(TRIM(C3045)),
  _xlfn.XLOOKUP(
    _xlpm.n,
    {"AUSTRALIA","NSW","VIC","QLD","SA","WA","TAS","NT","ACT","UNK"},
    {"AU","NSW","VIC","QLD","SA","WA","TAS","NT","ACT","UNK"},
    C3045
  )
)</f>
        <v>NSW</v>
      </c>
      <c r="C3045" s="1" t="s">
        <v>18</v>
      </c>
      <c r="D3045" s="11">
        <f t="shared" si="47"/>
        <v>43709</v>
      </c>
      <c r="E3045" s="1" t="s">
        <v>62</v>
      </c>
      <c r="F3045" s="1" t="s">
        <v>34</v>
      </c>
      <c r="G3045" s="4">
        <v>13216546</v>
      </c>
      <c r="H3045" s="5">
        <v>275256217.67999995</v>
      </c>
      <c r="I3045" s="4">
        <v>11491109</v>
      </c>
      <c r="J3045" s="4">
        <v>1725437</v>
      </c>
      <c r="K3045" s="4">
        <v>241497172.7999998</v>
      </c>
      <c r="L3045" s="4">
        <v>33759044.88000004</v>
      </c>
      <c r="M3045" s="6">
        <v>0.86944871980924521</v>
      </c>
      <c r="N3045" s="4">
        <v>24.078170966428537</v>
      </c>
      <c r="O3045" s="4">
        <v>327016252.89000046</v>
      </c>
      <c r="P3045" s="4">
        <v>294186138.52000028</v>
      </c>
      <c r="Q3045" s="4">
        <v>240459941.20000026</v>
      </c>
      <c r="R3045" s="4">
        <v>53726197.319999903</v>
      </c>
    </row>
    <row r="3046" spans="1:18" ht="15" x14ac:dyDescent="0.2">
      <c r="A3046" s="1" t="str" cm="1">
        <f t="array" ref="A3046">_xlfn.LET(
  _xlpm.n, UPPER(TRIM(C3046)),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C3046
  )
)</f>
        <v>Victoria</v>
      </c>
      <c r="B3046" s="1" t="str" cm="1">
        <f t="array" ref="B3046">_xlfn.LET(
  _xlpm.n, UPPER(TRIM(C3046)),
  _xlfn.XLOOKUP(
    _xlpm.n,
    {"AUSTRALIA","NSW","VIC","QLD","SA","WA","TAS","NT","ACT","UNK"},
    {"AU","NSW","VIC","QLD","SA","WA","TAS","NT","ACT","UNK"},
    C3046
  )
)</f>
        <v>VIC</v>
      </c>
      <c r="C3046" s="1" t="s">
        <v>19</v>
      </c>
      <c r="D3046" s="11">
        <f t="shared" si="47"/>
        <v>43709</v>
      </c>
      <c r="E3046" s="1" t="s">
        <v>62</v>
      </c>
      <c r="F3046" s="1" t="s">
        <v>34</v>
      </c>
      <c r="G3046" s="4">
        <v>9576168</v>
      </c>
      <c r="H3046" s="5">
        <v>194232742.92000008</v>
      </c>
      <c r="I3046" s="4">
        <v>8621033</v>
      </c>
      <c r="J3046" s="4">
        <v>955135</v>
      </c>
      <c r="K3046" s="4">
        <v>173916307.90000013</v>
      </c>
      <c r="L3046" s="4">
        <v>20316435.019999932</v>
      </c>
      <c r="M3046" s="6">
        <v>0.90025916420848084</v>
      </c>
      <c r="N3046" s="4">
        <v>26.064314941749874</v>
      </c>
      <c r="O3046" s="4">
        <v>230529548.98999915</v>
      </c>
      <c r="P3046" s="4">
        <v>208856767.05999973</v>
      </c>
      <c r="Q3046" s="4">
        <v>173379887.20000011</v>
      </c>
      <c r="R3046" s="4">
        <v>35476879.85999997</v>
      </c>
    </row>
    <row r="3047" spans="1:18" ht="15" x14ac:dyDescent="0.2">
      <c r="A3047" s="1" t="str" cm="1">
        <f t="array" ref="A3047">_xlfn.LET(
  _xlpm.n, UPPER(TRIM(C3047)),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C3047
  )
)</f>
        <v>Queensland</v>
      </c>
      <c r="B3047" s="1" t="str" cm="1">
        <f t="array" ref="B3047">_xlfn.LET(
  _xlpm.n, UPPER(TRIM(C3047)),
  _xlfn.XLOOKUP(
    _xlpm.n,
    {"AUSTRALIA","NSW","VIC","QLD","SA","WA","TAS","NT","ACT","UNK"},
    {"AU","NSW","VIC","QLD","SA","WA","TAS","NT","ACT","UNK"},
    C3047
  )
)</f>
        <v>QLD</v>
      </c>
      <c r="C3047" s="1" t="s">
        <v>20</v>
      </c>
      <c r="D3047" s="11">
        <f t="shared" si="47"/>
        <v>43709</v>
      </c>
      <c r="E3047" s="1" t="s">
        <v>62</v>
      </c>
      <c r="F3047" s="1" t="s">
        <v>34</v>
      </c>
      <c r="G3047" s="4">
        <v>7950608</v>
      </c>
      <c r="H3047" s="5">
        <v>170646983.69999942</v>
      </c>
      <c r="I3047" s="4">
        <v>7071780</v>
      </c>
      <c r="J3047" s="4">
        <v>878828</v>
      </c>
      <c r="K3047" s="4">
        <v>151667405.2499997</v>
      </c>
      <c r="L3047" s="4">
        <v>18979578.449999992</v>
      </c>
      <c r="M3047" s="6">
        <v>0.88946405105119009</v>
      </c>
      <c r="N3047" s="4">
        <v>28.305878408091466</v>
      </c>
      <c r="O3047" s="4">
        <v>202935697.97999901</v>
      </c>
      <c r="P3047" s="4">
        <v>183417200.15000007</v>
      </c>
      <c r="Q3047" s="4">
        <v>151291401.99999982</v>
      </c>
      <c r="R3047" s="4">
        <v>32125798.150000028</v>
      </c>
    </row>
    <row r="3048" spans="1:18" ht="15" x14ac:dyDescent="0.2">
      <c r="A3048" s="1" t="str" cm="1">
        <f t="array" ref="A3048">_xlfn.LET(
  _xlpm.n, UPPER(TRIM(C3048)),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C3048
  )
)</f>
        <v>South Australia</v>
      </c>
      <c r="B3048" s="1" t="str" cm="1">
        <f t="array" ref="B3048">_xlfn.LET(
  _xlpm.n, UPPER(TRIM(C3048)),
  _xlfn.XLOOKUP(
    _xlpm.n,
    {"AUSTRALIA","NSW","VIC","QLD","SA","WA","TAS","NT","ACT","UNK"},
    {"AU","NSW","VIC","QLD","SA","WA","TAS","NT","ACT","UNK"},
    C3048
  )
)</f>
        <v>SA</v>
      </c>
      <c r="C3048" s="1" t="s">
        <v>21</v>
      </c>
      <c r="D3048" s="11">
        <f t="shared" si="47"/>
        <v>43709</v>
      </c>
      <c r="E3048" s="1" t="s">
        <v>62</v>
      </c>
      <c r="F3048" s="1" t="s">
        <v>34</v>
      </c>
      <c r="G3048" s="4">
        <v>2723891</v>
      </c>
      <c r="H3048" s="5">
        <v>53454127.930000082</v>
      </c>
      <c r="I3048" s="4">
        <v>2408961</v>
      </c>
      <c r="J3048" s="4">
        <v>314930</v>
      </c>
      <c r="K3048" s="4">
        <v>46866391.450000025</v>
      </c>
      <c r="L3048" s="4">
        <v>6587736.4799999986</v>
      </c>
      <c r="M3048" s="6">
        <v>0.88438230457826694</v>
      </c>
      <c r="N3048" s="4">
        <v>21.956202565119661</v>
      </c>
      <c r="O3048" s="4">
        <v>63487624.100000069</v>
      </c>
      <c r="P3048" s="4">
        <v>57185328.959999986</v>
      </c>
      <c r="Q3048" s="4">
        <v>46610775.849999942</v>
      </c>
      <c r="R3048" s="4">
        <v>10574553.109999988</v>
      </c>
    </row>
    <row r="3049" spans="1:18" ht="15" x14ac:dyDescent="0.2">
      <c r="A3049" s="1" t="str" cm="1">
        <f t="array" ref="A3049">_xlfn.LET(
  _xlpm.n, UPPER(TRIM(C3049)),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C3049
  )
)</f>
        <v>Western Australia</v>
      </c>
      <c r="B3049" s="1" t="str" cm="1">
        <f t="array" ref="B3049">_xlfn.LET(
  _xlpm.n, UPPER(TRIM(C3049)),
  _xlfn.XLOOKUP(
    _xlpm.n,
    {"AUSTRALIA","NSW","VIC","QLD","SA","WA","TAS","NT","ACT","UNK"},
    {"AU","NSW","VIC","QLD","SA","WA","TAS","NT","ACT","UNK"},
    C3049
  )
)</f>
        <v>WA</v>
      </c>
      <c r="C3049" s="1" t="s">
        <v>22</v>
      </c>
      <c r="D3049" s="11">
        <f t="shared" si="47"/>
        <v>43709</v>
      </c>
      <c r="E3049" s="1" t="s">
        <v>62</v>
      </c>
      <c r="F3049" s="1" t="s">
        <v>34</v>
      </c>
      <c r="G3049" s="4">
        <v>3634115</v>
      </c>
      <c r="H3049" s="5">
        <v>75703452.650000006</v>
      </c>
      <c r="I3049" s="4">
        <v>3240154</v>
      </c>
      <c r="J3049" s="4">
        <v>393961</v>
      </c>
      <c r="K3049" s="4">
        <v>67189076.800000042</v>
      </c>
      <c r="L3049" s="4">
        <v>8514375.8499999829</v>
      </c>
      <c r="M3049" s="6">
        <v>0.89159368924758853</v>
      </c>
      <c r="N3049" s="4">
        <v>19.992212712660468</v>
      </c>
      <c r="O3049" s="4">
        <v>90002017.790000245</v>
      </c>
      <c r="P3049" s="4">
        <v>81785301.509999827</v>
      </c>
      <c r="Q3049" s="4">
        <v>67038447.249999963</v>
      </c>
      <c r="R3049" s="4">
        <v>14746854.260000009</v>
      </c>
    </row>
    <row r="3050" spans="1:18" ht="15" x14ac:dyDescent="0.2">
      <c r="A3050" s="1" t="str" cm="1">
        <f t="array" ref="A3050">_xlfn.LET(
  _xlpm.n, UPPER(TRIM(C3050)),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C3050
  )
)</f>
        <v>Tasmania</v>
      </c>
      <c r="B3050" s="1" t="str" cm="1">
        <f t="array" ref="B3050">_xlfn.LET(
  _xlpm.n, UPPER(TRIM(C3050)),
  _xlfn.XLOOKUP(
    _xlpm.n,
    {"AUSTRALIA","NSW","VIC","QLD","SA","WA","TAS","NT","ACT","UNK"},
    {"AU","NSW","VIC","QLD","SA","WA","TAS","NT","ACT","UNK"},
    C3050
  )
)</f>
        <v>TAS</v>
      </c>
      <c r="C3050" s="1" t="s">
        <v>23</v>
      </c>
      <c r="D3050" s="11">
        <f t="shared" si="47"/>
        <v>43709</v>
      </c>
      <c r="E3050" s="1" t="s">
        <v>62</v>
      </c>
      <c r="F3050" s="1" t="s">
        <v>34</v>
      </c>
      <c r="G3050" s="4">
        <v>805106</v>
      </c>
      <c r="H3050" s="5">
        <v>15931899.519999996</v>
      </c>
      <c r="I3050" s="4">
        <v>742290</v>
      </c>
      <c r="J3050" s="4">
        <v>62816</v>
      </c>
      <c r="K3050" s="4">
        <v>14478341.399999997</v>
      </c>
      <c r="L3050" s="4">
        <v>1453558.1199999985</v>
      </c>
      <c r="M3050" s="6">
        <v>0.92197797557091865</v>
      </c>
      <c r="N3050" s="4">
        <v>34.666063569682166</v>
      </c>
      <c r="O3050" s="4">
        <v>18884604.700000033</v>
      </c>
      <c r="P3050" s="4">
        <v>16931272.750000004</v>
      </c>
      <c r="Q3050" s="4">
        <v>14446508.150000017</v>
      </c>
      <c r="R3050" s="4">
        <v>2484764.6000000029</v>
      </c>
    </row>
    <row r="3051" spans="1:18" ht="15" x14ac:dyDescent="0.2">
      <c r="A3051" s="1" t="str" cm="1">
        <f t="array" ref="A3051">_xlfn.LET(
  _xlpm.n, UPPER(TRIM(C3051)),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C3051
  )
)</f>
        <v>Northern Territory</v>
      </c>
      <c r="B3051" s="1" t="str" cm="1">
        <f t="array" ref="B3051">_xlfn.LET(
  _xlpm.n, UPPER(TRIM(C3051)),
  _xlfn.XLOOKUP(
    _xlpm.n,
    {"AUSTRALIA","NSW","VIC","QLD","SA","WA","TAS","NT","ACT","UNK"},
    {"AU","NSW","VIC","QLD","SA","WA","TAS","NT","ACT","UNK"},
    C3051
  )
)</f>
        <v>NT</v>
      </c>
      <c r="C3051" s="1" t="s">
        <v>24</v>
      </c>
      <c r="D3051" s="11">
        <f t="shared" si="47"/>
        <v>43709</v>
      </c>
      <c r="E3051" s="1" t="s">
        <v>62</v>
      </c>
      <c r="F3051" s="1" t="s">
        <v>34</v>
      </c>
      <c r="G3051" s="4">
        <v>280561</v>
      </c>
      <c r="H3051" s="5">
        <v>5958341.9999999981</v>
      </c>
      <c r="I3051" s="4">
        <v>270681</v>
      </c>
      <c r="J3051" s="4">
        <v>9880</v>
      </c>
      <c r="K3051" s="4">
        <v>5684206.6999999937</v>
      </c>
      <c r="L3051" s="4">
        <v>274135.30000000022</v>
      </c>
      <c r="M3051" s="6">
        <v>0.96478484179910962</v>
      </c>
      <c r="N3051" s="4">
        <v>31.273222222222209</v>
      </c>
      <c r="O3051" s="4">
        <v>7021450.0800000057</v>
      </c>
      <c r="P3051" s="4">
        <v>6090480.6499999976</v>
      </c>
      <c r="Q3051" s="4">
        <v>5667576.2999999905</v>
      </c>
      <c r="R3051" s="4">
        <v>422904.35000000033</v>
      </c>
    </row>
    <row r="3052" spans="1:18" ht="15" x14ac:dyDescent="0.2">
      <c r="A3052" s="1" t="str" cm="1">
        <f t="array" ref="A3052">_xlfn.LET(
  _xlpm.n, UPPER(TRIM(C3052)),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C3052
  )
)</f>
        <v>Australian Capital Territory</v>
      </c>
      <c r="B3052" s="1" t="str" cm="1">
        <f t="array" ref="B3052">_xlfn.LET(
  _xlpm.n, UPPER(TRIM(C3052)),
  _xlfn.XLOOKUP(
    _xlpm.n,
    {"AUSTRALIA","NSW","VIC","QLD","SA","WA","TAS","NT","ACT","UNK"},
    {"AU","NSW","VIC","QLD","SA","WA","TAS","NT","ACT","UNK"},
    C3052
  )
)</f>
        <v>ACT</v>
      </c>
      <c r="C3052" s="1" t="s">
        <v>25</v>
      </c>
      <c r="D3052" s="11">
        <f t="shared" si="47"/>
        <v>43709</v>
      </c>
      <c r="E3052" s="1" t="s">
        <v>62</v>
      </c>
      <c r="F3052" s="1" t="s">
        <v>34</v>
      </c>
      <c r="G3052" s="4">
        <v>572544</v>
      </c>
      <c r="H3052" s="5">
        <v>11963250.920000041</v>
      </c>
      <c r="I3052" s="4">
        <v>507002</v>
      </c>
      <c r="J3052" s="4">
        <v>65542</v>
      </c>
      <c r="K3052" s="4">
        <v>10400199.300000006</v>
      </c>
      <c r="L3052" s="4">
        <v>1563051.6199999996</v>
      </c>
      <c r="M3052" s="6">
        <v>0.88552495528727926</v>
      </c>
      <c r="N3052" s="4">
        <v>18.006985507246377</v>
      </c>
      <c r="O3052" s="4">
        <v>14175578.369999997</v>
      </c>
      <c r="P3052" s="4">
        <v>12921389.140000017</v>
      </c>
      <c r="Q3052" s="4">
        <v>10373657.850000003</v>
      </c>
      <c r="R3052" s="4">
        <v>2547731.2899999991</v>
      </c>
    </row>
    <row r="3053" spans="1:18" ht="15" x14ac:dyDescent="0.2">
      <c r="A3053" s="1" t="str" cm="1">
        <f t="array" ref="A3053">_xlfn.LET(
  _xlpm.n, UPPER(TRIM(C3053)),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C3053
  )
)</f>
        <v>Unknown</v>
      </c>
      <c r="B3053" s="1" t="str" cm="1">
        <f t="array" ref="B3053">_xlfn.LET(
  _xlpm.n, UPPER(TRIM(C3053)),
  _xlfn.XLOOKUP(
    _xlpm.n,
    {"AUSTRALIA","NSW","VIC","QLD","SA","WA","TAS","NT","ACT","UNK"},
    {"AU","NSW","VIC","QLD","SA","WA","TAS","NT","ACT","UNK"},
    C3053
  )
)</f>
        <v>UNK</v>
      </c>
      <c r="C3053" s="1" t="s">
        <v>26</v>
      </c>
      <c r="D3053" s="11">
        <f t="shared" si="47"/>
        <v>43709</v>
      </c>
      <c r="E3053" s="1" t="s">
        <v>62</v>
      </c>
      <c r="F3053" s="1" t="s">
        <v>34</v>
      </c>
      <c r="G3053" s="4">
        <v>156</v>
      </c>
      <c r="H3053" s="5">
        <v>3352.3499999999985</v>
      </c>
      <c r="I3053" s="4">
        <v>156</v>
      </c>
      <c r="J3053" s="4">
        <v>0</v>
      </c>
      <c r="K3053" s="4">
        <v>3352.3499999999985</v>
      </c>
      <c r="L3053" s="4">
        <v>0</v>
      </c>
      <c r="M3053" s="6">
        <v>1</v>
      </c>
      <c r="N3053" s="4" t="s">
        <v>32</v>
      </c>
      <c r="O3053" s="4">
        <v>3937.9</v>
      </c>
      <c r="P3053" s="4">
        <v>3335.8999999999987</v>
      </c>
      <c r="Q3053" s="4">
        <v>3335.8999999999987</v>
      </c>
      <c r="R3053" s="4">
        <v>0</v>
      </c>
    </row>
    <row r="3054" spans="1:18" ht="15" x14ac:dyDescent="0.2">
      <c r="A3054" s="1" t="str" cm="1">
        <f t="array" ref="A3054">_xlfn.LET(
  _xlpm.n, UPPER(TRIM(C3054)),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C3054
  )
)</f>
        <v>Australia</v>
      </c>
      <c r="B3054" s="1" t="str" cm="1">
        <f t="array" ref="B3054">_xlfn.LET(
  _xlpm.n, UPPER(TRIM(C3054)),
  _xlfn.XLOOKUP(
    _xlpm.n,
    {"AUSTRALIA","NSW","VIC","QLD","SA","WA","TAS","NT","ACT","UNK"},
    {"AU","NSW","VIC","QLD","SA","WA","TAS","NT","ACT","UNK"},
    C3054
  )
)</f>
        <v>AU</v>
      </c>
      <c r="C3054" s="2" t="s">
        <v>15</v>
      </c>
      <c r="D3054" s="12">
        <f t="shared" si="47"/>
        <v>43709</v>
      </c>
      <c r="E3054" s="3" t="s">
        <v>62</v>
      </c>
      <c r="F3054" s="3" t="s">
        <v>35</v>
      </c>
      <c r="G3054" s="8">
        <v>7335021</v>
      </c>
      <c r="H3054" s="9">
        <v>1033701465.389993</v>
      </c>
      <c r="I3054" s="8">
        <v>5846454</v>
      </c>
      <c r="J3054" s="8">
        <v>1488567</v>
      </c>
      <c r="K3054" s="8">
        <v>839039805.54999554</v>
      </c>
      <c r="L3054" s="8">
        <v>194661659.84000087</v>
      </c>
      <c r="M3054" s="10">
        <v>0.7970602947149027</v>
      </c>
      <c r="N3054" s="8">
        <v>107.83392836177018</v>
      </c>
      <c r="O3054" s="8">
        <v>1107885980.9500127</v>
      </c>
      <c r="P3054" s="8">
        <v>1181135909.4799836</v>
      </c>
      <c r="Q3054" s="8">
        <v>839039805.54999554</v>
      </c>
      <c r="R3054" s="8">
        <v>342096103.9300012</v>
      </c>
    </row>
    <row r="3055" spans="1:18" ht="15" x14ac:dyDescent="0.2">
      <c r="A3055" s="1" t="str" cm="1">
        <f t="array" ref="A3055">_xlfn.LET(
  _xlpm.n, UPPER(TRIM(C3055)),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C3055
  )
)</f>
        <v>New South Wales</v>
      </c>
      <c r="B3055" s="1" t="str" cm="1">
        <f t="array" ref="B3055">_xlfn.LET(
  _xlpm.n, UPPER(TRIM(C3055)),
  _xlfn.XLOOKUP(
    _xlpm.n,
    {"AUSTRALIA","NSW","VIC","QLD","SA","WA","TAS","NT","ACT","UNK"},
    {"AU","NSW","VIC","QLD","SA","WA","TAS","NT","ACT","UNK"},
    C3055
  )
)</f>
        <v>NSW</v>
      </c>
      <c r="C3055" s="1" t="s">
        <v>18</v>
      </c>
      <c r="D3055" s="11">
        <f t="shared" si="47"/>
        <v>43709</v>
      </c>
      <c r="E3055" s="1" t="s">
        <v>62</v>
      </c>
      <c r="F3055" s="1" t="s">
        <v>35</v>
      </c>
      <c r="G3055" s="4">
        <v>2573785</v>
      </c>
      <c r="H3055" s="5">
        <v>368548442.37000066</v>
      </c>
      <c r="I3055" s="4">
        <v>2065702</v>
      </c>
      <c r="J3055" s="4">
        <v>508083</v>
      </c>
      <c r="K3055" s="4">
        <v>301438624.95000118</v>
      </c>
      <c r="L3055" s="4">
        <v>67109817.420000002</v>
      </c>
      <c r="M3055" s="6">
        <v>0.80259306818557108</v>
      </c>
      <c r="N3055" s="4">
        <v>97.224043082853214</v>
      </c>
      <c r="O3055" s="4">
        <v>395184946.18000042</v>
      </c>
      <c r="P3055" s="4">
        <v>412403301.54000139</v>
      </c>
      <c r="Q3055" s="4">
        <v>301438624.95000118</v>
      </c>
      <c r="R3055" s="4">
        <v>110964676.58999991</v>
      </c>
    </row>
    <row r="3056" spans="1:18" ht="15" x14ac:dyDescent="0.2">
      <c r="A3056" s="1" t="str" cm="1">
        <f t="array" ref="A3056">_xlfn.LET(
  _xlpm.n, UPPER(TRIM(C3056)),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C3056
  )
)</f>
        <v>Victoria</v>
      </c>
      <c r="B3056" s="1" t="str" cm="1">
        <f t="array" ref="B3056">_xlfn.LET(
  _xlpm.n, UPPER(TRIM(C3056)),
  _xlfn.XLOOKUP(
    _xlpm.n,
    {"AUSTRALIA","NSW","VIC","QLD","SA","WA","TAS","NT","ACT","UNK"},
    {"AU","NSW","VIC","QLD","SA","WA","TAS","NT","ACT","UNK"},
    C3056
  )
)</f>
        <v>VIC</v>
      </c>
      <c r="C3056" s="1" t="s">
        <v>19</v>
      </c>
      <c r="D3056" s="11">
        <f t="shared" si="47"/>
        <v>43709</v>
      </c>
      <c r="E3056" s="1" t="s">
        <v>62</v>
      </c>
      <c r="F3056" s="1" t="s">
        <v>35</v>
      </c>
      <c r="G3056" s="4">
        <v>1819600</v>
      </c>
      <c r="H3056" s="5">
        <v>252112510.59999987</v>
      </c>
      <c r="I3056" s="4">
        <v>1437110</v>
      </c>
      <c r="J3056" s="4">
        <v>382490</v>
      </c>
      <c r="K3056" s="4">
        <v>203460795.80000007</v>
      </c>
      <c r="L3056" s="4">
        <v>48651714.800000139</v>
      </c>
      <c r="M3056" s="6">
        <v>0.78979446032094969</v>
      </c>
      <c r="N3056" s="4">
        <v>111.5862105523082</v>
      </c>
      <c r="O3056" s="4">
        <v>270091555.14999914</v>
      </c>
      <c r="P3056" s="4">
        <v>291691744.95000041</v>
      </c>
      <c r="Q3056" s="4">
        <v>203460795.80000007</v>
      </c>
      <c r="R3056" s="4">
        <v>88230949.149999887</v>
      </c>
    </row>
    <row r="3057" spans="1:18" ht="15" x14ac:dyDescent="0.2">
      <c r="A3057" s="1" t="str" cm="1">
        <f t="array" ref="A3057">_xlfn.LET(
  _xlpm.n, UPPER(TRIM(C3057)),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C3057
  )
)</f>
        <v>Queensland</v>
      </c>
      <c r="B3057" s="1" t="str" cm="1">
        <f t="array" ref="B3057">_xlfn.LET(
  _xlpm.n, UPPER(TRIM(C3057)),
  _xlfn.XLOOKUP(
    _xlpm.n,
    {"AUSTRALIA","NSW","VIC","QLD","SA","WA","TAS","NT","ACT","UNK"},
    {"AU","NSW","VIC","QLD","SA","WA","TAS","NT","ACT","UNK"},
    C3057
  )
)</f>
        <v>QLD</v>
      </c>
      <c r="C3057" s="1" t="s">
        <v>20</v>
      </c>
      <c r="D3057" s="11">
        <f t="shared" si="47"/>
        <v>43709</v>
      </c>
      <c r="E3057" s="1" t="s">
        <v>62</v>
      </c>
      <c r="F3057" s="1" t="s">
        <v>35</v>
      </c>
      <c r="G3057" s="4">
        <v>1524586</v>
      </c>
      <c r="H3057" s="5">
        <v>215058932.67000026</v>
      </c>
      <c r="I3057" s="4">
        <v>1261130</v>
      </c>
      <c r="J3057" s="4">
        <v>263456</v>
      </c>
      <c r="K3057" s="4">
        <v>181432727.00000012</v>
      </c>
      <c r="L3057" s="4">
        <v>33626205.670000032</v>
      </c>
      <c r="M3057" s="6">
        <v>0.82719505491982737</v>
      </c>
      <c r="N3057" s="4">
        <v>105.50853368320496</v>
      </c>
      <c r="O3057" s="4">
        <v>229612627.94</v>
      </c>
      <c r="P3057" s="4">
        <v>241663802.80000016</v>
      </c>
      <c r="Q3057" s="4">
        <v>181432727.00000012</v>
      </c>
      <c r="R3057" s="4">
        <v>60231075.800000019</v>
      </c>
    </row>
    <row r="3058" spans="1:18" ht="15" x14ac:dyDescent="0.2">
      <c r="A3058" s="1" t="str" cm="1">
        <f t="array" ref="A3058">_xlfn.LET(
  _xlpm.n, UPPER(TRIM(C3058)),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C3058
  )
)</f>
        <v>South Australia</v>
      </c>
      <c r="B3058" s="1" t="str" cm="1">
        <f t="array" ref="B3058">_xlfn.LET(
  _xlpm.n, UPPER(TRIM(C3058)),
  _xlfn.XLOOKUP(
    _xlpm.n,
    {"AUSTRALIA","NSW","VIC","QLD","SA","WA","TAS","NT","ACT","UNK"},
    {"AU","NSW","VIC","QLD","SA","WA","TAS","NT","ACT","UNK"},
    C3058
  )
)</f>
        <v>SA</v>
      </c>
      <c r="C3058" s="1" t="s">
        <v>21</v>
      </c>
      <c r="D3058" s="11">
        <f t="shared" si="47"/>
        <v>43709</v>
      </c>
      <c r="E3058" s="1" t="s">
        <v>62</v>
      </c>
      <c r="F3058" s="1" t="s">
        <v>35</v>
      </c>
      <c r="G3058" s="4">
        <v>508145</v>
      </c>
      <c r="H3058" s="5">
        <v>69312418.099999607</v>
      </c>
      <c r="I3058" s="4">
        <v>392146</v>
      </c>
      <c r="J3058" s="4">
        <v>115999</v>
      </c>
      <c r="K3058" s="4">
        <v>53965624.899999849</v>
      </c>
      <c r="L3058" s="4">
        <v>15346793.200000009</v>
      </c>
      <c r="M3058" s="6">
        <v>0.77172067028112057</v>
      </c>
      <c r="N3058" s="4">
        <v>109.31476825885606</v>
      </c>
      <c r="O3058" s="4">
        <v>74843252.999999821</v>
      </c>
      <c r="P3058" s="4">
        <v>80759755.239999697</v>
      </c>
      <c r="Q3058" s="4">
        <v>53965624.899999849</v>
      </c>
      <c r="R3058" s="4">
        <v>26794130.340000011</v>
      </c>
    </row>
    <row r="3059" spans="1:18" ht="15" x14ac:dyDescent="0.2">
      <c r="A3059" s="1" t="str" cm="1">
        <f t="array" ref="A3059">_xlfn.LET(
  _xlpm.n, UPPER(TRIM(C3059)),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C3059
  )
)</f>
        <v>Western Australia</v>
      </c>
      <c r="B3059" s="1" t="str" cm="1">
        <f t="array" ref="B3059">_xlfn.LET(
  _xlpm.n, UPPER(TRIM(C3059)),
  _xlfn.XLOOKUP(
    _xlpm.n,
    {"AUSTRALIA","NSW","VIC","QLD","SA","WA","TAS","NT","ACT","UNK"},
    {"AU","NSW","VIC","QLD","SA","WA","TAS","NT","ACT","UNK"},
    C3059
  )
)</f>
        <v>WA</v>
      </c>
      <c r="C3059" s="1" t="s">
        <v>22</v>
      </c>
      <c r="D3059" s="11">
        <f t="shared" si="47"/>
        <v>43709</v>
      </c>
      <c r="E3059" s="1" t="s">
        <v>62</v>
      </c>
      <c r="F3059" s="1" t="s">
        <v>35</v>
      </c>
      <c r="G3059" s="4">
        <v>643914</v>
      </c>
      <c r="H3059" s="5">
        <v>91442935.74999997</v>
      </c>
      <c r="I3059" s="4">
        <v>493216</v>
      </c>
      <c r="J3059" s="4">
        <v>150698</v>
      </c>
      <c r="K3059" s="4">
        <v>70419793.049999952</v>
      </c>
      <c r="L3059" s="4">
        <v>21023142.699999988</v>
      </c>
      <c r="M3059" s="6">
        <v>0.76596564137446921</v>
      </c>
      <c r="N3059" s="4">
        <v>124.68841594585895</v>
      </c>
      <c r="O3059" s="4">
        <v>98102139.730000183</v>
      </c>
      <c r="P3059" s="4">
        <v>109708956.53999972</v>
      </c>
      <c r="Q3059" s="4">
        <v>70419793.049999952</v>
      </c>
      <c r="R3059" s="4">
        <v>39289163.489999995</v>
      </c>
    </row>
    <row r="3060" spans="1:18" ht="15" x14ac:dyDescent="0.2">
      <c r="A3060" s="1" t="str" cm="1">
        <f t="array" ref="A3060">_xlfn.LET(
  _xlpm.n, UPPER(TRIM(C3060)),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C3060
  )
)</f>
        <v>Tasmania</v>
      </c>
      <c r="B3060" s="1" t="str" cm="1">
        <f t="array" ref="B3060">_xlfn.LET(
  _xlpm.n, UPPER(TRIM(C3060)),
  _xlfn.XLOOKUP(
    _xlpm.n,
    {"AUSTRALIA","NSW","VIC","QLD","SA","WA","TAS","NT","ACT","UNK"},
    {"AU","NSW","VIC","QLD","SA","WA","TAS","NT","ACT","UNK"},
    C3060
  )
)</f>
        <v>TAS</v>
      </c>
      <c r="C3060" s="1" t="s">
        <v>23</v>
      </c>
      <c r="D3060" s="11">
        <f t="shared" si="47"/>
        <v>43709</v>
      </c>
      <c r="E3060" s="1" t="s">
        <v>62</v>
      </c>
      <c r="F3060" s="1" t="s">
        <v>35</v>
      </c>
      <c r="G3060" s="4">
        <v>132493</v>
      </c>
      <c r="H3060" s="5">
        <v>18534673.550000049</v>
      </c>
      <c r="I3060" s="4">
        <v>100704</v>
      </c>
      <c r="J3060" s="4">
        <v>31789</v>
      </c>
      <c r="K3060" s="4">
        <v>14324734.500000015</v>
      </c>
      <c r="L3060" s="4">
        <v>4209939.05</v>
      </c>
      <c r="M3060" s="6">
        <v>0.76007034333889334</v>
      </c>
      <c r="N3060" s="4">
        <v>123.64079673321235</v>
      </c>
      <c r="O3060" s="4">
        <v>20029459.900000032</v>
      </c>
      <c r="P3060" s="4">
        <v>21995867.730000027</v>
      </c>
      <c r="Q3060" s="4">
        <v>14324734.500000015</v>
      </c>
      <c r="R3060" s="4">
        <v>7671133.2300000014</v>
      </c>
    </row>
    <row r="3061" spans="1:18" ht="15" x14ac:dyDescent="0.2">
      <c r="A3061" s="1" t="str" cm="1">
        <f t="array" ref="A3061">_xlfn.LET(
  _xlpm.n, UPPER(TRIM(C3061)),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C3061
  )
)</f>
        <v>Northern Territory</v>
      </c>
      <c r="B3061" s="1" t="str" cm="1">
        <f t="array" ref="B3061">_xlfn.LET(
  _xlpm.n, UPPER(TRIM(C3061)),
  _xlfn.XLOOKUP(
    _xlpm.n,
    {"AUSTRALIA","NSW","VIC","QLD","SA","WA","TAS","NT","ACT","UNK"},
    {"AU","NSW","VIC","QLD","SA","WA","TAS","NT","ACT","UNK"},
    C3061
  )
)</f>
        <v>NT</v>
      </c>
      <c r="C3061" s="1" t="s">
        <v>24</v>
      </c>
      <c r="D3061" s="11">
        <f t="shared" si="47"/>
        <v>43709</v>
      </c>
      <c r="E3061" s="1" t="s">
        <v>62</v>
      </c>
      <c r="F3061" s="1" t="s">
        <v>35</v>
      </c>
      <c r="G3061" s="4">
        <v>41367</v>
      </c>
      <c r="H3061" s="5">
        <v>5339731.8000000017</v>
      </c>
      <c r="I3061" s="4">
        <v>35680</v>
      </c>
      <c r="J3061" s="4">
        <v>5687</v>
      </c>
      <c r="K3061" s="4">
        <v>4614648.9499999993</v>
      </c>
      <c r="L3061" s="4">
        <v>725082.85000000068</v>
      </c>
      <c r="M3061" s="6">
        <v>0.86252326733869988</v>
      </c>
      <c r="N3061" s="4">
        <v>133.52308672831791</v>
      </c>
      <c r="O3061" s="4">
        <v>5694904.6500000022</v>
      </c>
      <c r="P3061" s="4">
        <v>6004043.2899999944</v>
      </c>
      <c r="Q3061" s="4">
        <v>4614648.9499999993</v>
      </c>
      <c r="R3061" s="4">
        <v>1389394.3400000003</v>
      </c>
    </row>
    <row r="3062" spans="1:18" ht="15" x14ac:dyDescent="0.2">
      <c r="A3062" s="1" t="str" cm="1">
        <f t="array" ref="A3062">_xlfn.LET(
  _xlpm.n, UPPER(TRIM(C3062)),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C3062
  )
)</f>
        <v>Australian Capital Territory</v>
      </c>
      <c r="B3062" s="1" t="str" cm="1">
        <f t="array" ref="B3062">_xlfn.LET(
  _xlpm.n, UPPER(TRIM(C3062)),
  _xlfn.XLOOKUP(
    _xlpm.n,
    {"AUSTRALIA","NSW","VIC","QLD","SA","WA","TAS","NT","ACT","UNK"},
    {"AU","NSW","VIC","QLD","SA","WA","TAS","NT","ACT","UNK"},
    C3062
  )
)</f>
        <v>ACT</v>
      </c>
      <c r="C3062" s="1" t="s">
        <v>25</v>
      </c>
      <c r="D3062" s="11">
        <f t="shared" si="47"/>
        <v>43709</v>
      </c>
      <c r="E3062" s="1" t="s">
        <v>62</v>
      </c>
      <c r="F3062" s="1" t="s">
        <v>35</v>
      </c>
      <c r="G3062" s="4">
        <v>91111</v>
      </c>
      <c r="H3062" s="5">
        <v>13348594.849999992</v>
      </c>
      <c r="I3062" s="4">
        <v>60751</v>
      </c>
      <c r="J3062" s="4">
        <v>30360</v>
      </c>
      <c r="K3062" s="4">
        <v>9380123.9000000004</v>
      </c>
      <c r="L3062" s="4">
        <v>3968470.9499999988</v>
      </c>
      <c r="M3062" s="6">
        <v>0.66678008143912371</v>
      </c>
      <c r="N3062" s="4">
        <v>120.74959163581948</v>
      </c>
      <c r="O3062" s="4">
        <v>14323638.199999971</v>
      </c>
      <c r="P3062" s="4">
        <v>16904791.690000024</v>
      </c>
      <c r="Q3062" s="4">
        <v>9380123.9000000004</v>
      </c>
      <c r="R3062" s="4">
        <v>7524667.7899999982</v>
      </c>
    </row>
    <row r="3063" spans="1:18" ht="15" x14ac:dyDescent="0.2">
      <c r="A3063" s="1" t="str" cm="1">
        <f t="array" ref="A3063">_xlfn.LET(
  _xlpm.n, UPPER(TRIM(C3063)),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C3063
  )
)</f>
        <v>Unknown</v>
      </c>
      <c r="B3063" s="1" t="str" cm="1">
        <f t="array" ref="B3063">_xlfn.LET(
  _xlpm.n, UPPER(TRIM(C3063)),
  _xlfn.XLOOKUP(
    _xlpm.n,
    {"AUSTRALIA","NSW","VIC","QLD","SA","WA","TAS","NT","ACT","UNK"},
    {"AU","NSW","VIC","QLD","SA","WA","TAS","NT","ACT","UNK"},
    C3063
  )
)</f>
        <v>UNK</v>
      </c>
      <c r="C3063" s="1" t="s">
        <v>26</v>
      </c>
      <c r="D3063" s="11">
        <f t="shared" si="47"/>
        <v>43709</v>
      </c>
      <c r="E3063" s="1" t="s">
        <v>62</v>
      </c>
      <c r="F3063" s="1" t="s">
        <v>35</v>
      </c>
      <c r="G3063" s="4">
        <v>20</v>
      </c>
      <c r="H3063" s="5">
        <v>3225.7</v>
      </c>
      <c r="I3063" s="4">
        <v>15</v>
      </c>
      <c r="J3063" s="4">
        <v>5</v>
      </c>
      <c r="K3063" s="4">
        <v>2732.5</v>
      </c>
      <c r="L3063" s="4">
        <v>493.20000000000005</v>
      </c>
      <c r="M3063" s="6">
        <v>0.75</v>
      </c>
      <c r="N3063" s="4">
        <v>84</v>
      </c>
      <c r="O3063" s="4">
        <v>3456.2000000000007</v>
      </c>
      <c r="P3063" s="4">
        <v>3645.7</v>
      </c>
      <c r="Q3063" s="4">
        <v>2732.5</v>
      </c>
      <c r="R3063" s="4">
        <v>913.2</v>
      </c>
    </row>
    <row r="3064" spans="1:18" ht="15" x14ac:dyDescent="0.2">
      <c r="A3064" s="1" t="str" cm="1">
        <f t="array" ref="A3064">_xlfn.LET(
  _xlpm.n, UPPER(TRIM(C3064)),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C3064
  )
)</f>
        <v>Australia</v>
      </c>
      <c r="B3064" s="1" t="str" cm="1">
        <f t="array" ref="B3064">_xlfn.LET(
  _xlpm.n, UPPER(TRIM(C3064)),
  _xlfn.XLOOKUP(
    _xlpm.n,
    {"AUSTRALIA","NSW","VIC","QLD","SA","WA","TAS","NT","ACT","UNK"},
    {"AU","NSW","VIC","QLD","SA","WA","TAS","NT","ACT","UNK"},
    C3064
  )
)</f>
        <v>AU</v>
      </c>
      <c r="C3064" s="2" t="s">
        <v>15</v>
      </c>
      <c r="D3064" s="12">
        <f t="shared" si="47"/>
        <v>43709</v>
      </c>
      <c r="E3064" s="3" t="s">
        <v>62</v>
      </c>
      <c r="F3064" s="3" t="s">
        <v>36</v>
      </c>
      <c r="G3064" s="8">
        <v>2947290</v>
      </c>
      <c r="H3064" s="9">
        <v>538892592.6499958</v>
      </c>
      <c r="I3064" s="8">
        <v>1210787</v>
      </c>
      <c r="J3064" s="8">
        <v>1736503</v>
      </c>
      <c r="K3064" s="8">
        <v>124946597.74999994</v>
      </c>
      <c r="L3064" s="8">
        <v>413945994.89999366</v>
      </c>
      <c r="M3064" s="10">
        <v>0.41081366272066883</v>
      </c>
      <c r="N3064" s="8">
        <v>90.918193282790867</v>
      </c>
      <c r="O3064" s="8">
        <v>668477498.7199738</v>
      </c>
      <c r="P3064" s="8">
        <v>1060604649.8700012</v>
      </c>
      <c r="Q3064" s="8">
        <v>124946597.74999994</v>
      </c>
      <c r="R3064" s="8">
        <v>935658052.11999607</v>
      </c>
    </row>
    <row r="3065" spans="1:18" ht="15" x14ac:dyDescent="0.2">
      <c r="A3065" s="1" t="str" cm="1">
        <f t="array" ref="A3065">_xlfn.LET(
  _xlpm.n, UPPER(TRIM(C3065)),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C3065
  )
)</f>
        <v>New South Wales</v>
      </c>
      <c r="B3065" s="1" t="str" cm="1">
        <f t="array" ref="B3065">_xlfn.LET(
  _xlpm.n, UPPER(TRIM(C3065)),
  _xlfn.XLOOKUP(
    _xlpm.n,
    {"AUSTRALIA","NSW","VIC","QLD","SA","WA","TAS","NT","ACT","UNK"},
    {"AU","NSW","VIC","QLD","SA","WA","TAS","NT","ACT","UNK"},
    C3065
  )
)</f>
        <v>NSW</v>
      </c>
      <c r="C3065" s="1" t="s">
        <v>18</v>
      </c>
      <c r="D3065" s="11">
        <f t="shared" si="47"/>
        <v>43709</v>
      </c>
      <c r="E3065" s="1" t="s">
        <v>62</v>
      </c>
      <c r="F3065" s="1" t="s">
        <v>36</v>
      </c>
      <c r="G3065" s="4">
        <v>991162</v>
      </c>
      <c r="H3065" s="5">
        <v>184448173.57999986</v>
      </c>
      <c r="I3065" s="4">
        <v>442757</v>
      </c>
      <c r="J3065" s="4">
        <v>548405</v>
      </c>
      <c r="K3065" s="4">
        <v>47558055.99999997</v>
      </c>
      <c r="L3065" s="4">
        <v>136890117.58000031</v>
      </c>
      <c r="M3065" s="6">
        <v>0.44670497860087455</v>
      </c>
      <c r="N3065" s="4">
        <v>103.31069314472832</v>
      </c>
      <c r="O3065" s="4">
        <v>224752970.78000122</v>
      </c>
      <c r="P3065" s="4">
        <v>372620277.33000016</v>
      </c>
      <c r="Q3065" s="4">
        <v>47558055.99999997</v>
      </c>
      <c r="R3065" s="4">
        <v>325062221.32999927</v>
      </c>
    </row>
    <row r="3066" spans="1:18" ht="15" x14ac:dyDescent="0.2">
      <c r="A3066" s="1" t="str" cm="1">
        <f t="array" ref="A3066">_xlfn.LET(
  _xlpm.n, UPPER(TRIM(C3066)),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C3066
  )
)</f>
        <v>Victoria</v>
      </c>
      <c r="B3066" s="1" t="str" cm="1">
        <f t="array" ref="B3066">_xlfn.LET(
  _xlpm.n, UPPER(TRIM(C3066)),
  _xlfn.XLOOKUP(
    _xlpm.n,
    {"AUSTRALIA","NSW","VIC","QLD","SA","WA","TAS","NT","ACT","UNK"},
    {"AU","NSW","VIC","QLD","SA","WA","TAS","NT","ACT","UNK"},
    C3066
  )
)</f>
        <v>VIC</v>
      </c>
      <c r="C3066" s="1" t="s">
        <v>19</v>
      </c>
      <c r="D3066" s="11">
        <f t="shared" si="47"/>
        <v>43709</v>
      </c>
      <c r="E3066" s="1" t="s">
        <v>62</v>
      </c>
      <c r="F3066" s="1" t="s">
        <v>36</v>
      </c>
      <c r="G3066" s="4">
        <v>611798</v>
      </c>
      <c r="H3066" s="5">
        <v>120895018.90000042</v>
      </c>
      <c r="I3066" s="4">
        <v>189768</v>
      </c>
      <c r="J3066" s="4">
        <v>422030</v>
      </c>
      <c r="K3066" s="4">
        <v>21314177.949999936</v>
      </c>
      <c r="L3066" s="4">
        <v>99580840.950000182</v>
      </c>
      <c r="M3066" s="6">
        <v>0.31018081131353814</v>
      </c>
      <c r="N3066" s="4">
        <v>92.887536680336979</v>
      </c>
      <c r="O3066" s="4">
        <v>152838879.08000138</v>
      </c>
      <c r="P3066" s="4">
        <v>236940331.80999932</v>
      </c>
      <c r="Q3066" s="4">
        <v>21314177.949999936</v>
      </c>
      <c r="R3066" s="4">
        <v>215626153.85999978</v>
      </c>
    </row>
    <row r="3067" spans="1:18" ht="15" x14ac:dyDescent="0.2">
      <c r="A3067" s="1" t="str" cm="1">
        <f t="array" ref="A3067">_xlfn.LET(
  _xlpm.n, UPPER(TRIM(C3067)),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C3067
  )
)</f>
        <v>Queensland</v>
      </c>
      <c r="B3067" s="1" t="str" cm="1">
        <f t="array" ref="B3067">_xlfn.LET(
  _xlpm.n, UPPER(TRIM(C3067)),
  _xlfn.XLOOKUP(
    _xlpm.n,
    {"AUSTRALIA","NSW","VIC","QLD","SA","WA","TAS","NT","ACT","UNK"},
    {"AU","NSW","VIC","QLD","SA","WA","TAS","NT","ACT","UNK"},
    C3067
  )
)</f>
        <v>QLD</v>
      </c>
      <c r="C3067" s="1" t="s">
        <v>20</v>
      </c>
      <c r="D3067" s="11">
        <f t="shared" si="47"/>
        <v>43709</v>
      </c>
      <c r="E3067" s="1" t="s">
        <v>62</v>
      </c>
      <c r="F3067" s="1" t="s">
        <v>36</v>
      </c>
      <c r="G3067" s="4">
        <v>744974</v>
      </c>
      <c r="H3067" s="5">
        <v>118722752.64999993</v>
      </c>
      <c r="I3067" s="4">
        <v>378538</v>
      </c>
      <c r="J3067" s="4">
        <v>366436</v>
      </c>
      <c r="K3067" s="4">
        <v>35382098.100000098</v>
      </c>
      <c r="L3067" s="4">
        <v>83340654.549999997</v>
      </c>
      <c r="M3067" s="6">
        <v>0.5081224311184015</v>
      </c>
      <c r="N3067" s="4">
        <v>87.145806354009082</v>
      </c>
      <c r="O3067" s="4">
        <v>145583835.73000097</v>
      </c>
      <c r="P3067" s="4">
        <v>227551276.16000044</v>
      </c>
      <c r="Q3067" s="4">
        <v>35382098.100000098</v>
      </c>
      <c r="R3067" s="4">
        <v>192169178.0600009</v>
      </c>
    </row>
    <row r="3068" spans="1:18" ht="15" x14ac:dyDescent="0.2">
      <c r="A3068" s="1" t="str" cm="1">
        <f t="array" ref="A3068">_xlfn.LET(
  _xlpm.n, UPPER(TRIM(C3068)),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C3068
  )
)</f>
        <v>South Australia</v>
      </c>
      <c r="B3068" s="1" t="str" cm="1">
        <f t="array" ref="B3068">_xlfn.LET(
  _xlpm.n, UPPER(TRIM(C3068)),
  _xlfn.XLOOKUP(
    _xlpm.n,
    {"AUSTRALIA","NSW","VIC","QLD","SA","WA","TAS","NT","ACT","UNK"},
    {"AU","NSW","VIC","QLD","SA","WA","TAS","NT","ACT","UNK"},
    C3068
  )
)</f>
        <v>SA</v>
      </c>
      <c r="C3068" s="1" t="s">
        <v>21</v>
      </c>
      <c r="D3068" s="11">
        <f t="shared" si="47"/>
        <v>43709</v>
      </c>
      <c r="E3068" s="1" t="s">
        <v>62</v>
      </c>
      <c r="F3068" s="1" t="s">
        <v>36</v>
      </c>
      <c r="G3068" s="4">
        <v>201986</v>
      </c>
      <c r="H3068" s="5">
        <v>39267573.610000096</v>
      </c>
      <c r="I3068" s="4">
        <v>68648</v>
      </c>
      <c r="J3068" s="4">
        <v>133338</v>
      </c>
      <c r="K3068" s="4">
        <v>7593829.1999999918</v>
      </c>
      <c r="L3068" s="4">
        <v>31673744.409999929</v>
      </c>
      <c r="M3068" s="6">
        <v>0.33986513916806116</v>
      </c>
      <c r="N3068" s="4">
        <v>64.005777822550186</v>
      </c>
      <c r="O3068" s="4">
        <v>49791980.469999671</v>
      </c>
      <c r="P3068" s="4">
        <v>72954951.250000224</v>
      </c>
      <c r="Q3068" s="4">
        <v>7593829.1999999918</v>
      </c>
      <c r="R3068" s="4">
        <v>65361122.049999811</v>
      </c>
    </row>
    <row r="3069" spans="1:18" ht="15" x14ac:dyDescent="0.2">
      <c r="A3069" s="1" t="str" cm="1">
        <f t="array" ref="A3069">_xlfn.LET(
  _xlpm.n, UPPER(TRIM(C3069)),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C3069
  )
)</f>
        <v>Western Australia</v>
      </c>
      <c r="B3069" s="1" t="str" cm="1">
        <f t="array" ref="B3069">_xlfn.LET(
  _xlpm.n, UPPER(TRIM(C3069)),
  _xlfn.XLOOKUP(
    _xlpm.n,
    {"AUSTRALIA","NSW","VIC","QLD","SA","WA","TAS","NT","ACT","UNK"},
    {"AU","NSW","VIC","QLD","SA","WA","TAS","NT","ACT","UNK"},
    C3069
  )
)</f>
        <v>WA</v>
      </c>
      <c r="C3069" s="1" t="s">
        <v>22</v>
      </c>
      <c r="D3069" s="11">
        <f t="shared" si="47"/>
        <v>43709</v>
      </c>
      <c r="E3069" s="1" t="s">
        <v>62</v>
      </c>
      <c r="F3069" s="1" t="s">
        <v>36</v>
      </c>
      <c r="G3069" s="4">
        <v>287724</v>
      </c>
      <c r="H3069" s="5">
        <v>53741837.639999963</v>
      </c>
      <c r="I3069" s="4">
        <v>99815</v>
      </c>
      <c r="J3069" s="4">
        <v>187909</v>
      </c>
      <c r="K3069" s="4">
        <v>9627261.2499999907</v>
      </c>
      <c r="L3069" s="4">
        <v>44114576.389999852</v>
      </c>
      <c r="M3069" s="6">
        <v>0.34691231874991313</v>
      </c>
      <c r="N3069" s="4">
        <v>78.002348839277786</v>
      </c>
      <c r="O3069" s="4">
        <v>68255639.329999819</v>
      </c>
      <c r="P3069" s="4">
        <v>104211137.73999959</v>
      </c>
      <c r="Q3069" s="4">
        <v>9627261.2499999907</v>
      </c>
      <c r="R3069" s="4">
        <v>94583876.489999607</v>
      </c>
    </row>
    <row r="3070" spans="1:18" ht="15" x14ac:dyDescent="0.2">
      <c r="A3070" s="1" t="str" cm="1">
        <f t="array" ref="A3070">_xlfn.LET(
  _xlpm.n, UPPER(TRIM(C3070)),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C3070
  )
)</f>
        <v>Tasmania</v>
      </c>
      <c r="B3070" s="1" t="str" cm="1">
        <f t="array" ref="B3070">_xlfn.LET(
  _xlpm.n, UPPER(TRIM(C3070)),
  _xlfn.XLOOKUP(
    _xlpm.n,
    {"AUSTRALIA","NSW","VIC","QLD","SA","WA","TAS","NT","ACT","UNK"},
    {"AU","NSW","VIC","QLD","SA","WA","TAS","NT","ACT","UNK"},
    C3070
  )
)</f>
        <v>TAS</v>
      </c>
      <c r="C3070" s="1" t="s">
        <v>23</v>
      </c>
      <c r="D3070" s="11">
        <f t="shared" si="47"/>
        <v>43709</v>
      </c>
      <c r="E3070" s="1" t="s">
        <v>62</v>
      </c>
      <c r="F3070" s="1" t="s">
        <v>36</v>
      </c>
      <c r="G3070" s="4">
        <v>59567</v>
      </c>
      <c r="H3070" s="5">
        <v>12121060.030000003</v>
      </c>
      <c r="I3070" s="4">
        <v>15786</v>
      </c>
      <c r="J3070" s="4">
        <v>43781</v>
      </c>
      <c r="K3070" s="4">
        <v>1798561.4500000009</v>
      </c>
      <c r="L3070" s="4">
        <v>10322498.579999996</v>
      </c>
      <c r="M3070" s="6">
        <v>0.26501250692497524</v>
      </c>
      <c r="N3070" s="4">
        <v>57.278865751789958</v>
      </c>
      <c r="O3070" s="4">
        <v>15344240.740000034</v>
      </c>
      <c r="P3070" s="4">
        <v>23008906.479999959</v>
      </c>
      <c r="Q3070" s="4">
        <v>1798561.4500000009</v>
      </c>
      <c r="R3070" s="4">
        <v>21210345.02999993</v>
      </c>
    </row>
    <row r="3071" spans="1:18" ht="15" x14ac:dyDescent="0.2">
      <c r="A3071" s="1" t="str" cm="1">
        <f t="array" ref="A3071">_xlfn.LET(
  _xlpm.n, UPPER(TRIM(C3071)),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C3071
  )
)</f>
        <v>Northern Territory</v>
      </c>
      <c r="B3071" s="1" t="str" cm="1">
        <f t="array" ref="B3071">_xlfn.LET(
  _xlpm.n, UPPER(TRIM(C3071)),
  _xlfn.XLOOKUP(
    _xlpm.n,
    {"AUSTRALIA","NSW","VIC","QLD","SA","WA","TAS","NT","ACT","UNK"},
    {"AU","NSW","VIC","QLD","SA","WA","TAS","NT","ACT","UNK"},
    C3071
  )
)</f>
        <v>NT</v>
      </c>
      <c r="C3071" s="1" t="s">
        <v>24</v>
      </c>
      <c r="D3071" s="11">
        <f t="shared" si="47"/>
        <v>43709</v>
      </c>
      <c r="E3071" s="1" t="s">
        <v>62</v>
      </c>
      <c r="F3071" s="1" t="s">
        <v>36</v>
      </c>
      <c r="G3071" s="4">
        <v>14773</v>
      </c>
      <c r="H3071" s="5">
        <v>2404755.6999999955</v>
      </c>
      <c r="I3071" s="4">
        <v>7065</v>
      </c>
      <c r="J3071" s="4">
        <v>7708</v>
      </c>
      <c r="K3071" s="4">
        <v>674942.09999999974</v>
      </c>
      <c r="L3071" s="4">
        <v>1729813.5999999978</v>
      </c>
      <c r="M3071" s="6">
        <v>0.47823732484938741</v>
      </c>
      <c r="N3071" s="4">
        <v>67.608638516179965</v>
      </c>
      <c r="O3071" s="4">
        <v>3050209.4999999902</v>
      </c>
      <c r="P3071" s="4">
        <v>4653423.6100000106</v>
      </c>
      <c r="Q3071" s="4">
        <v>674942.09999999974</v>
      </c>
      <c r="R3071" s="4">
        <v>3978481.5100000035</v>
      </c>
    </row>
    <row r="3072" spans="1:18" ht="15" x14ac:dyDescent="0.2">
      <c r="A3072" s="1" t="str" cm="1">
        <f t="array" ref="A3072">_xlfn.LET(
  _xlpm.n, UPPER(TRIM(C3072)),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C3072
  )
)</f>
        <v>Australian Capital Territory</v>
      </c>
      <c r="B3072" s="1" t="str" cm="1">
        <f t="array" ref="B3072">_xlfn.LET(
  _xlpm.n, UPPER(TRIM(C3072)),
  _xlfn.XLOOKUP(
    _xlpm.n,
    {"AUSTRALIA","NSW","VIC","QLD","SA","WA","TAS","NT","ACT","UNK"},
    {"AU","NSW","VIC","QLD","SA","WA","TAS","NT","ACT","UNK"},
    C3072
  )
)</f>
        <v>ACT</v>
      </c>
      <c r="C3072" s="1" t="s">
        <v>25</v>
      </c>
      <c r="D3072" s="11">
        <f t="shared" si="47"/>
        <v>43709</v>
      </c>
      <c r="E3072" s="1" t="s">
        <v>62</v>
      </c>
      <c r="F3072" s="1" t="s">
        <v>36</v>
      </c>
      <c r="G3072" s="4">
        <v>35286</v>
      </c>
      <c r="H3072" s="5">
        <v>7288046.3900000071</v>
      </c>
      <c r="I3072" s="4">
        <v>8394</v>
      </c>
      <c r="J3072" s="4">
        <v>26892</v>
      </c>
      <c r="K3072" s="4">
        <v>995546.30000000075</v>
      </c>
      <c r="L3072" s="4">
        <v>6292500.0900000064</v>
      </c>
      <c r="M3072" s="6">
        <v>0.23788471348410134</v>
      </c>
      <c r="N3072" s="4">
        <v>118.38904642857139</v>
      </c>
      <c r="O3072" s="4">
        <v>8856161.2399999965</v>
      </c>
      <c r="P3072" s="4">
        <v>18660576.540000048</v>
      </c>
      <c r="Q3072" s="4">
        <v>995546.30000000075</v>
      </c>
      <c r="R3072" s="4">
        <v>17665030.240000039</v>
      </c>
    </row>
    <row r="3073" spans="1:18" ht="15" x14ac:dyDescent="0.2">
      <c r="A3073" s="1" t="str" cm="1">
        <f t="array" ref="A3073">_xlfn.LET(
  _xlpm.n, UPPER(TRIM(C3073)),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C3073
  )
)</f>
        <v>Unknown</v>
      </c>
      <c r="B3073" s="1" t="str" cm="1">
        <f t="array" ref="B3073">_xlfn.LET(
  _xlpm.n, UPPER(TRIM(C3073)),
  _xlfn.XLOOKUP(
    _xlpm.n,
    {"AUSTRALIA","NSW","VIC","QLD","SA","WA","TAS","NT","ACT","UNK"},
    {"AU","NSW","VIC","QLD","SA","WA","TAS","NT","ACT","UNK"},
    C3073
  )
)</f>
        <v>UNK</v>
      </c>
      <c r="C3073" s="1" t="s">
        <v>26</v>
      </c>
      <c r="D3073" s="11">
        <f t="shared" si="47"/>
        <v>43709</v>
      </c>
      <c r="E3073" s="1" t="s">
        <v>62</v>
      </c>
      <c r="F3073" s="1" t="s">
        <v>36</v>
      </c>
      <c r="G3073" s="4">
        <v>20</v>
      </c>
      <c r="H3073" s="5">
        <v>3374.15</v>
      </c>
      <c r="I3073" s="4">
        <v>16</v>
      </c>
      <c r="J3073" s="4">
        <v>4</v>
      </c>
      <c r="K3073" s="4">
        <v>2125.4</v>
      </c>
      <c r="L3073" s="4">
        <v>1248.75</v>
      </c>
      <c r="M3073" s="6">
        <v>0.8</v>
      </c>
      <c r="N3073" s="4">
        <v>58.016666666666673</v>
      </c>
      <c r="O3073" s="4">
        <v>3581.8500000000008</v>
      </c>
      <c r="P3073" s="4">
        <v>3768.9500000000003</v>
      </c>
      <c r="Q3073" s="4">
        <v>2125.4</v>
      </c>
      <c r="R3073" s="4">
        <v>1643.55</v>
      </c>
    </row>
    <row r="3074" spans="1:18" ht="15" x14ac:dyDescent="0.2">
      <c r="A3074" s="1" t="str" cm="1">
        <f t="array" ref="A3074">_xlfn.LET(
  _xlpm.n, UPPER(TRIM(C3074)),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C3074
  )
)</f>
        <v>Australia</v>
      </c>
      <c r="B3074" s="1" t="str" cm="1">
        <f t="array" ref="B3074">_xlfn.LET(
  _xlpm.n, UPPER(TRIM(C3074)),
  _xlfn.XLOOKUP(
    _xlpm.n,
    {"AUSTRALIA","NSW","VIC","QLD","SA","WA","TAS","NT","ACT","UNK"},
    {"AU","NSW","VIC","QLD","SA","WA","TAS","NT","ACT","UNK"},
    C3074
  )
)</f>
        <v>AU</v>
      </c>
      <c r="C3074" s="2" t="s">
        <v>15</v>
      </c>
      <c r="D3074" s="12">
        <f t="shared" ref="D3074:D3137" si="48">_xlfn.LET(
  _xlpm.s, TRIM(E3074),
  _xlpm.y, VALUE(LEFT(_xlpm.s,4)),
  _xlpm.q, VALUE(MID(_xlpm.s, FIND("Q",_xlpm.s)+1, 1)),
  _xlpm.m, CHOOSE(_xlpm.q, 9,12,3,6),
  DATE(_xlpm.y + (_xlpm.q&gt;=3), _xlpm.m, 1)
)</f>
        <v>43709</v>
      </c>
      <c r="E3074" s="3" t="s">
        <v>62</v>
      </c>
      <c r="F3074" s="3" t="s">
        <v>37</v>
      </c>
      <c r="G3074" s="8">
        <v>2514061</v>
      </c>
      <c r="H3074" s="9">
        <v>119630170.1500002</v>
      </c>
      <c r="I3074" s="8">
        <v>2375295</v>
      </c>
      <c r="J3074" s="8">
        <v>138766</v>
      </c>
      <c r="K3074" s="8">
        <v>113021598.75000009</v>
      </c>
      <c r="L3074" s="8">
        <v>6608571.400000006</v>
      </c>
      <c r="M3074" s="10">
        <v>0.94480404413417174</v>
      </c>
      <c r="N3074" s="8">
        <v>28.533970208840792</v>
      </c>
      <c r="O3074" s="8">
        <v>140410805.64999953</v>
      </c>
      <c r="P3074" s="8">
        <v>123589715.06000011</v>
      </c>
      <c r="Q3074" s="8">
        <v>113021598.75000009</v>
      </c>
      <c r="R3074" s="8">
        <v>10568116.309999993</v>
      </c>
    </row>
    <row r="3075" spans="1:18" ht="15" x14ac:dyDescent="0.2">
      <c r="A3075" s="1" t="str" cm="1">
        <f t="array" ref="A3075">_xlfn.LET(
  _xlpm.n, UPPER(TRIM(C3075)),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C3075
  )
)</f>
        <v>New South Wales</v>
      </c>
      <c r="B3075" s="1" t="str" cm="1">
        <f t="array" ref="B3075">_xlfn.LET(
  _xlpm.n, UPPER(TRIM(C3075)),
  _xlfn.XLOOKUP(
    _xlpm.n,
    {"AUSTRALIA","NSW","VIC","QLD","SA","WA","TAS","NT","ACT","UNK"},
    {"AU","NSW","VIC","QLD","SA","WA","TAS","NT","ACT","UNK"},
    C3075
  )
)</f>
        <v>NSW</v>
      </c>
      <c r="C3075" s="1" t="s">
        <v>18</v>
      </c>
      <c r="D3075" s="11">
        <f t="shared" si="48"/>
        <v>43709</v>
      </c>
      <c r="E3075" s="1" t="s">
        <v>62</v>
      </c>
      <c r="F3075" s="1" t="s">
        <v>37</v>
      </c>
      <c r="G3075" s="4">
        <v>814038</v>
      </c>
      <c r="H3075" s="5">
        <v>38450519.269999996</v>
      </c>
      <c r="I3075" s="4">
        <v>773768</v>
      </c>
      <c r="J3075" s="4">
        <v>40270</v>
      </c>
      <c r="K3075" s="4">
        <v>36504908.79999999</v>
      </c>
      <c r="L3075" s="4">
        <v>1945610.4699999997</v>
      </c>
      <c r="M3075" s="6">
        <v>0.95053056491220311</v>
      </c>
      <c r="N3075" s="4">
        <v>27.832586540849267</v>
      </c>
      <c r="O3075" s="4">
        <v>45137652.150000043</v>
      </c>
      <c r="P3075" s="4">
        <v>39571337.529999994</v>
      </c>
      <c r="Q3075" s="4">
        <v>36504908.79999999</v>
      </c>
      <c r="R3075" s="4">
        <v>3066428.7299999995</v>
      </c>
    </row>
    <row r="3076" spans="1:18" ht="15" x14ac:dyDescent="0.2">
      <c r="A3076" s="1" t="str" cm="1">
        <f t="array" ref="A3076">_xlfn.LET(
  _xlpm.n, UPPER(TRIM(C3076)),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C3076
  )
)</f>
        <v>Victoria</v>
      </c>
      <c r="B3076" s="1" t="str" cm="1">
        <f t="array" ref="B3076">_xlfn.LET(
  _xlpm.n, UPPER(TRIM(C3076)),
  _xlfn.XLOOKUP(
    _xlpm.n,
    {"AUSTRALIA","NSW","VIC","QLD","SA","WA","TAS","NT","ACT","UNK"},
    {"AU","NSW","VIC","QLD","SA","WA","TAS","NT","ACT","UNK"},
    C3076
  )
)</f>
        <v>VIC</v>
      </c>
      <c r="C3076" s="1" t="s">
        <v>19</v>
      </c>
      <c r="D3076" s="11">
        <f t="shared" si="48"/>
        <v>43709</v>
      </c>
      <c r="E3076" s="1" t="s">
        <v>62</v>
      </c>
      <c r="F3076" s="1" t="s">
        <v>37</v>
      </c>
      <c r="G3076" s="4">
        <v>642904</v>
      </c>
      <c r="H3076" s="5">
        <v>30741984.730000004</v>
      </c>
      <c r="I3076" s="4">
        <v>600645</v>
      </c>
      <c r="J3076" s="4">
        <v>42259</v>
      </c>
      <c r="K3076" s="4">
        <v>28679852.099999994</v>
      </c>
      <c r="L3076" s="4">
        <v>2062132.6300000006</v>
      </c>
      <c r="M3076" s="6">
        <v>0.93426856886875798</v>
      </c>
      <c r="N3076" s="4">
        <v>27.784541044511233</v>
      </c>
      <c r="O3076" s="4">
        <v>36068993.95000001</v>
      </c>
      <c r="P3076" s="4">
        <v>31916131.649999984</v>
      </c>
      <c r="Q3076" s="4">
        <v>28679852.099999994</v>
      </c>
      <c r="R3076" s="4">
        <v>3236279.5500000007</v>
      </c>
    </row>
    <row r="3077" spans="1:18" ht="15" x14ac:dyDescent="0.2">
      <c r="A3077" s="1" t="str" cm="1">
        <f t="array" ref="A3077">_xlfn.LET(
  _xlpm.n, UPPER(TRIM(C3077)),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C3077
  )
)</f>
        <v>Queensland</v>
      </c>
      <c r="B3077" s="1" t="str" cm="1">
        <f t="array" ref="B3077">_xlfn.LET(
  _xlpm.n, UPPER(TRIM(C3077)),
  _xlfn.XLOOKUP(
    _xlpm.n,
    {"AUSTRALIA","NSW","VIC","QLD","SA","WA","TAS","NT","ACT","UNK"},
    {"AU","NSW","VIC","QLD","SA","WA","TAS","NT","ACT","UNK"},
    C3077
  )
)</f>
        <v>QLD</v>
      </c>
      <c r="C3077" s="1" t="s">
        <v>20</v>
      </c>
      <c r="D3077" s="11">
        <f t="shared" si="48"/>
        <v>43709</v>
      </c>
      <c r="E3077" s="1" t="s">
        <v>62</v>
      </c>
      <c r="F3077" s="1" t="s">
        <v>37</v>
      </c>
      <c r="G3077" s="4">
        <v>529615</v>
      </c>
      <c r="H3077" s="5">
        <v>25027836.049999967</v>
      </c>
      <c r="I3077" s="4">
        <v>500875</v>
      </c>
      <c r="J3077" s="4">
        <v>28740</v>
      </c>
      <c r="K3077" s="4">
        <v>23713657.749999989</v>
      </c>
      <c r="L3077" s="4">
        <v>1314178.2999999991</v>
      </c>
      <c r="M3077" s="6">
        <v>0.94573416538428856</v>
      </c>
      <c r="N3077" s="4">
        <v>28.439264439805147</v>
      </c>
      <c r="O3077" s="4">
        <v>29361814.34999999</v>
      </c>
      <c r="P3077" s="4">
        <v>25845180.50999999</v>
      </c>
      <c r="Q3077" s="4">
        <v>23713657.749999989</v>
      </c>
      <c r="R3077" s="4">
        <v>2131522.7600000012</v>
      </c>
    </row>
    <row r="3078" spans="1:18" ht="15" x14ac:dyDescent="0.2">
      <c r="A3078" s="1" t="str" cm="1">
        <f t="array" ref="A3078">_xlfn.LET(
  _xlpm.n, UPPER(TRIM(C3078)),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C3078
  )
)</f>
        <v>South Australia</v>
      </c>
      <c r="B3078" s="1" t="str" cm="1">
        <f t="array" ref="B3078">_xlfn.LET(
  _xlpm.n, UPPER(TRIM(C3078)),
  _xlfn.XLOOKUP(
    _xlpm.n,
    {"AUSTRALIA","NSW","VIC","QLD","SA","WA","TAS","NT","ACT","UNK"},
    {"AU","NSW","VIC","QLD","SA","WA","TAS","NT","ACT","UNK"},
    C3078
  )
)</f>
        <v>SA</v>
      </c>
      <c r="C3078" s="1" t="s">
        <v>21</v>
      </c>
      <c r="D3078" s="11">
        <f t="shared" si="48"/>
        <v>43709</v>
      </c>
      <c r="E3078" s="1" t="s">
        <v>62</v>
      </c>
      <c r="F3078" s="1" t="s">
        <v>37</v>
      </c>
      <c r="G3078" s="4">
        <v>182765</v>
      </c>
      <c r="H3078" s="5">
        <v>8762092.9499999918</v>
      </c>
      <c r="I3078" s="4">
        <v>175551</v>
      </c>
      <c r="J3078" s="4">
        <v>7214</v>
      </c>
      <c r="K3078" s="4">
        <v>8429839.3499999978</v>
      </c>
      <c r="L3078" s="4">
        <v>332253.59999999998</v>
      </c>
      <c r="M3078" s="6">
        <v>0.9605285475884332</v>
      </c>
      <c r="N3078" s="4">
        <v>30.829248683116152</v>
      </c>
      <c r="O3078" s="4">
        <v>10295168.699999999</v>
      </c>
      <c r="P3078" s="4">
        <v>8984495.1499999966</v>
      </c>
      <c r="Q3078" s="4">
        <v>8429839.3499999978</v>
      </c>
      <c r="R3078" s="4">
        <v>554655.79999999993</v>
      </c>
    </row>
    <row r="3079" spans="1:18" ht="15" x14ac:dyDescent="0.2">
      <c r="A3079" s="1" t="str" cm="1">
        <f t="array" ref="A3079">_xlfn.LET(
  _xlpm.n, UPPER(TRIM(C3079)),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C3079
  )
)</f>
        <v>Western Australia</v>
      </c>
      <c r="B3079" s="1" t="str" cm="1">
        <f t="array" ref="B3079">_xlfn.LET(
  _xlpm.n, UPPER(TRIM(C3079)),
  _xlfn.XLOOKUP(
    _xlpm.n,
    {"AUSTRALIA","NSW","VIC","QLD","SA","WA","TAS","NT","ACT","UNK"},
    {"AU","NSW","VIC","QLD","SA","WA","TAS","NT","ACT","UNK"},
    C3079
  )
)</f>
        <v>WA</v>
      </c>
      <c r="C3079" s="1" t="s">
        <v>22</v>
      </c>
      <c r="D3079" s="11">
        <f t="shared" si="48"/>
        <v>43709</v>
      </c>
      <c r="E3079" s="1" t="s">
        <v>62</v>
      </c>
      <c r="F3079" s="1" t="s">
        <v>37</v>
      </c>
      <c r="G3079" s="4">
        <v>228460</v>
      </c>
      <c r="H3079" s="5">
        <v>11085674.850000003</v>
      </c>
      <c r="I3079" s="4">
        <v>217260</v>
      </c>
      <c r="J3079" s="4">
        <v>11200</v>
      </c>
      <c r="K3079" s="4">
        <v>10561700.949999999</v>
      </c>
      <c r="L3079" s="4">
        <v>523973.9000000002</v>
      </c>
      <c r="M3079" s="6">
        <v>0.95097610084916395</v>
      </c>
      <c r="N3079" s="4">
        <v>31.299452678571424</v>
      </c>
      <c r="O3079" s="4">
        <v>13019818.149999997</v>
      </c>
      <c r="P3079" s="4">
        <v>11436228.720000001</v>
      </c>
      <c r="Q3079" s="4">
        <v>10561700.949999999</v>
      </c>
      <c r="R3079" s="4">
        <v>874527.7699999999</v>
      </c>
    </row>
    <row r="3080" spans="1:18" ht="15" x14ac:dyDescent="0.2">
      <c r="A3080" s="1" t="str" cm="1">
        <f t="array" ref="A3080">_xlfn.LET(
  _xlpm.n, UPPER(TRIM(C3080)),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C3080
  )
)</f>
        <v>Tasmania</v>
      </c>
      <c r="B3080" s="1" t="str" cm="1">
        <f t="array" ref="B3080">_xlfn.LET(
  _xlpm.n, UPPER(TRIM(C3080)),
  _xlfn.XLOOKUP(
    _xlpm.n,
    {"AUSTRALIA","NSW","VIC","QLD","SA","WA","TAS","NT","ACT","UNK"},
    {"AU","NSW","VIC","QLD","SA","WA","TAS","NT","ACT","UNK"},
    C3080
  )
)</f>
        <v>TAS</v>
      </c>
      <c r="C3080" s="1" t="s">
        <v>23</v>
      </c>
      <c r="D3080" s="11">
        <f t="shared" si="48"/>
        <v>43709</v>
      </c>
      <c r="E3080" s="1" t="s">
        <v>62</v>
      </c>
      <c r="F3080" s="1" t="s">
        <v>37</v>
      </c>
      <c r="G3080" s="4">
        <v>56609</v>
      </c>
      <c r="H3080" s="5">
        <v>2708458.7000000016</v>
      </c>
      <c r="I3080" s="4">
        <v>52824</v>
      </c>
      <c r="J3080" s="4">
        <v>3785</v>
      </c>
      <c r="K3080" s="4">
        <v>2529735.9500000002</v>
      </c>
      <c r="L3080" s="4">
        <v>178722.75000000006</v>
      </c>
      <c r="M3080" s="6">
        <v>0.93313784027274815</v>
      </c>
      <c r="N3080" s="4">
        <v>21.702166446499337</v>
      </c>
      <c r="O3080" s="4">
        <v>3183022.75</v>
      </c>
      <c r="P3080" s="4">
        <v>2790601.4000000004</v>
      </c>
      <c r="Q3080" s="4">
        <v>2529735.9500000002</v>
      </c>
      <c r="R3080" s="4">
        <v>260865.45</v>
      </c>
    </row>
    <row r="3081" spans="1:18" ht="15" x14ac:dyDescent="0.2">
      <c r="A3081" s="1" t="str" cm="1">
        <f t="array" ref="A3081">_xlfn.LET(
  _xlpm.n, UPPER(TRIM(C3081)),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C3081
  )
)</f>
        <v>Northern Territory</v>
      </c>
      <c r="B3081" s="1" t="str" cm="1">
        <f t="array" ref="B3081">_xlfn.LET(
  _xlpm.n, UPPER(TRIM(C3081)),
  _xlfn.XLOOKUP(
    _xlpm.n,
    {"AUSTRALIA","NSW","VIC","QLD","SA","WA","TAS","NT","ACT","UNK"},
    {"AU","NSW","VIC","QLD","SA","WA","TAS","NT","ACT","UNK"},
    C3081
  )
)</f>
        <v>NT</v>
      </c>
      <c r="C3081" s="1" t="s">
        <v>24</v>
      </c>
      <c r="D3081" s="11">
        <f t="shared" si="48"/>
        <v>43709</v>
      </c>
      <c r="E3081" s="1" t="s">
        <v>62</v>
      </c>
      <c r="F3081" s="1" t="s">
        <v>37</v>
      </c>
      <c r="G3081" s="4">
        <v>19294</v>
      </c>
      <c r="H3081" s="5">
        <v>912137.39999999979</v>
      </c>
      <c r="I3081" s="4">
        <v>18732</v>
      </c>
      <c r="J3081" s="4">
        <v>562</v>
      </c>
      <c r="K3081" s="4">
        <v>885756</v>
      </c>
      <c r="L3081" s="4">
        <v>26381.4</v>
      </c>
      <c r="M3081" s="6">
        <v>0.97087177360837562</v>
      </c>
      <c r="N3081" s="4">
        <v>32.142615658362978</v>
      </c>
      <c r="O3081" s="4">
        <v>1072612.6000000001</v>
      </c>
      <c r="P3081" s="4">
        <v>930201.55000000016</v>
      </c>
      <c r="Q3081" s="4">
        <v>885756</v>
      </c>
      <c r="R3081" s="4">
        <v>44445.55000000001</v>
      </c>
    </row>
    <row r="3082" spans="1:18" ht="15" x14ac:dyDescent="0.2">
      <c r="A3082" s="1" t="str" cm="1">
        <f t="array" ref="A3082">_xlfn.LET(
  _xlpm.n, UPPER(TRIM(C3082)),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C3082
  )
)</f>
        <v>Australian Capital Territory</v>
      </c>
      <c r="B3082" s="1" t="str" cm="1">
        <f t="array" ref="B3082">_xlfn.LET(
  _xlpm.n, UPPER(TRIM(C3082)),
  _xlfn.XLOOKUP(
    _xlpm.n,
    {"AUSTRALIA","NSW","VIC","QLD","SA","WA","TAS","NT","ACT","UNK"},
    {"AU","NSW","VIC","QLD","SA","WA","TAS","NT","ACT","UNK"},
    C3082
  )
)</f>
        <v>ACT</v>
      </c>
      <c r="C3082" s="1" t="s">
        <v>25</v>
      </c>
      <c r="D3082" s="11">
        <f t="shared" si="48"/>
        <v>43709</v>
      </c>
      <c r="E3082" s="1" t="s">
        <v>62</v>
      </c>
      <c r="F3082" s="1" t="s">
        <v>37</v>
      </c>
      <c r="G3082" s="4">
        <v>40367</v>
      </c>
      <c r="H3082" s="5">
        <v>1941093.550000001</v>
      </c>
      <c r="I3082" s="4">
        <v>35631</v>
      </c>
      <c r="J3082" s="4">
        <v>4736</v>
      </c>
      <c r="K3082" s="4">
        <v>1715775.2000000009</v>
      </c>
      <c r="L3082" s="4">
        <v>225318.35000000006</v>
      </c>
      <c r="M3082" s="6">
        <v>0.88267644362969755</v>
      </c>
      <c r="N3082" s="4">
        <v>36.755141469594591</v>
      </c>
      <c r="O3082" s="4">
        <v>2271284.700000002</v>
      </c>
      <c r="P3082" s="4">
        <v>2115165.9000000027</v>
      </c>
      <c r="Q3082" s="4">
        <v>1715775.2000000009</v>
      </c>
      <c r="R3082" s="4">
        <v>399390.70000000007</v>
      </c>
    </row>
    <row r="3083" spans="1:18" ht="15" x14ac:dyDescent="0.2">
      <c r="A3083" s="1" t="str" cm="1">
        <f t="array" ref="A3083">_xlfn.LET(
  _xlpm.n, UPPER(TRIM(C3083)),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C3083
  )
)</f>
        <v>Unknown</v>
      </c>
      <c r="B3083" s="1" t="str" cm="1">
        <f t="array" ref="B3083">_xlfn.LET(
  _xlpm.n, UPPER(TRIM(C3083)),
  _xlfn.XLOOKUP(
    _xlpm.n,
    {"AUSTRALIA","NSW","VIC","QLD","SA","WA","TAS","NT","ACT","UNK"},
    {"AU","NSW","VIC","QLD","SA","WA","TAS","NT","ACT","UNK"},
    C3083
  )
)</f>
        <v>UNK</v>
      </c>
      <c r="C3083" s="1" t="s">
        <v>26</v>
      </c>
      <c r="D3083" s="11">
        <f t="shared" si="48"/>
        <v>43709</v>
      </c>
      <c r="E3083" s="1" t="s">
        <v>62</v>
      </c>
      <c r="F3083" s="1" t="s">
        <v>37</v>
      </c>
      <c r="G3083" s="4">
        <v>9</v>
      </c>
      <c r="H3083" s="5">
        <v>372.65</v>
      </c>
      <c r="I3083" s="4">
        <v>9</v>
      </c>
      <c r="J3083" s="4">
        <v>0</v>
      </c>
      <c r="K3083" s="4">
        <v>372.65</v>
      </c>
      <c r="L3083" s="4">
        <v>0</v>
      </c>
      <c r="M3083" s="6">
        <v>1</v>
      </c>
      <c r="N3083" s="4" t="s">
        <v>32</v>
      </c>
      <c r="O3083" s="4">
        <v>438.30000000000007</v>
      </c>
      <c r="P3083" s="4">
        <v>372.65</v>
      </c>
      <c r="Q3083" s="4">
        <v>372.65</v>
      </c>
      <c r="R3083" s="4">
        <v>0</v>
      </c>
    </row>
    <row r="3084" spans="1:18" ht="15" x14ac:dyDescent="0.2">
      <c r="A3084" s="1" t="str" cm="1">
        <f t="array" ref="A3084">_xlfn.LET(
  _xlpm.n, UPPER(TRIM(C3084)),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C3084
  )
)</f>
        <v>Australia</v>
      </c>
      <c r="B3084" s="1" t="str" cm="1">
        <f t="array" ref="B3084">_xlfn.LET(
  _xlpm.n, UPPER(TRIM(C3084)),
  _xlfn.XLOOKUP(
    _xlpm.n,
    {"AUSTRALIA","NSW","VIC","QLD","SA","WA","TAS","NT","ACT","UNK"},
    {"AU","NSW","VIC","QLD","SA","WA","TAS","NT","ACT","UNK"},
    C3084
  )
)</f>
        <v>AU</v>
      </c>
      <c r="C3084" s="2" t="s">
        <v>15</v>
      </c>
      <c r="D3084" s="12">
        <f t="shared" si="48"/>
        <v>43709</v>
      </c>
      <c r="E3084" s="3" t="s">
        <v>62</v>
      </c>
      <c r="F3084" s="3" t="s">
        <v>38</v>
      </c>
      <c r="G3084" s="8">
        <v>628356</v>
      </c>
      <c r="H3084" s="9">
        <v>147157726.97</v>
      </c>
      <c r="I3084" s="8">
        <v>455778</v>
      </c>
      <c r="J3084" s="8">
        <v>172578</v>
      </c>
      <c r="K3084" s="8">
        <v>84684291.50000006</v>
      </c>
      <c r="L3084" s="8">
        <v>62473435.470000006</v>
      </c>
      <c r="M3084" s="10">
        <v>0.72534996085021863</v>
      </c>
      <c r="N3084" s="8">
        <v>59.184532781151539</v>
      </c>
      <c r="O3084" s="8">
        <v>133471773.14999986</v>
      </c>
      <c r="P3084" s="8">
        <v>158100822.61000019</v>
      </c>
      <c r="Q3084" s="8">
        <v>84684291.50000006</v>
      </c>
      <c r="R3084" s="8">
        <v>73416531.110000014</v>
      </c>
    </row>
    <row r="3085" spans="1:18" ht="15" x14ac:dyDescent="0.2">
      <c r="A3085" s="1" t="str" cm="1">
        <f t="array" ref="A3085">_xlfn.LET(
  _xlpm.n, UPPER(TRIM(C3085)),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C3085
  )
)</f>
        <v>New South Wales</v>
      </c>
      <c r="B3085" s="1" t="str" cm="1">
        <f t="array" ref="B3085">_xlfn.LET(
  _xlpm.n, UPPER(TRIM(C3085)),
  _xlfn.XLOOKUP(
    _xlpm.n,
    {"AUSTRALIA","NSW","VIC","QLD","SA","WA","TAS","NT","ACT","UNK"},
    {"AU","NSW","VIC","QLD","SA","WA","TAS","NT","ACT","UNK"},
    C3085
  )
)</f>
        <v>NSW</v>
      </c>
      <c r="C3085" s="1" t="s">
        <v>18</v>
      </c>
      <c r="D3085" s="11">
        <f t="shared" si="48"/>
        <v>43709</v>
      </c>
      <c r="E3085" s="1" t="s">
        <v>62</v>
      </c>
      <c r="F3085" s="1" t="s">
        <v>38</v>
      </c>
      <c r="G3085" s="4">
        <v>190081</v>
      </c>
      <c r="H3085" s="5">
        <v>42965267.499999985</v>
      </c>
      <c r="I3085" s="4">
        <v>149439</v>
      </c>
      <c r="J3085" s="4">
        <v>40642</v>
      </c>
      <c r="K3085" s="4">
        <v>27368152.75</v>
      </c>
      <c r="L3085" s="4">
        <v>15597114.750000006</v>
      </c>
      <c r="M3085" s="6">
        <v>0.7861858891735628</v>
      </c>
      <c r="N3085" s="4">
        <v>63.538318474361716</v>
      </c>
      <c r="O3085" s="4">
        <v>39874028.850000046</v>
      </c>
      <c r="P3085" s="4">
        <v>45703074.629999958</v>
      </c>
      <c r="Q3085" s="4">
        <v>27368152.75</v>
      </c>
      <c r="R3085" s="4">
        <v>18334921.879999995</v>
      </c>
    </row>
    <row r="3086" spans="1:18" ht="15" x14ac:dyDescent="0.2">
      <c r="A3086" s="1" t="str" cm="1">
        <f t="array" ref="A3086">_xlfn.LET(
  _xlpm.n, UPPER(TRIM(C3086)),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C3086
  )
)</f>
        <v>Victoria</v>
      </c>
      <c r="B3086" s="1" t="str" cm="1">
        <f t="array" ref="B3086">_xlfn.LET(
  _xlpm.n, UPPER(TRIM(C3086)),
  _xlfn.XLOOKUP(
    _xlpm.n,
    {"AUSTRALIA","NSW","VIC","QLD","SA","WA","TAS","NT","ACT","UNK"},
    {"AU","NSW","VIC","QLD","SA","WA","TAS","NT","ACT","UNK"},
    C3086
  )
)</f>
        <v>VIC</v>
      </c>
      <c r="C3086" s="1" t="s">
        <v>19</v>
      </c>
      <c r="D3086" s="11">
        <f t="shared" si="48"/>
        <v>43709</v>
      </c>
      <c r="E3086" s="1" t="s">
        <v>62</v>
      </c>
      <c r="F3086" s="1" t="s">
        <v>38</v>
      </c>
      <c r="G3086" s="4">
        <v>147614</v>
      </c>
      <c r="H3086" s="5">
        <v>32900617.500000022</v>
      </c>
      <c r="I3086" s="4">
        <v>108800</v>
      </c>
      <c r="J3086" s="4">
        <v>38814</v>
      </c>
      <c r="K3086" s="4">
        <v>20008315.949999992</v>
      </c>
      <c r="L3086" s="4">
        <v>12892301.550000001</v>
      </c>
      <c r="M3086" s="6">
        <v>0.73705746067446176</v>
      </c>
      <c r="N3086" s="4">
        <v>55.224117681567535</v>
      </c>
      <c r="O3086" s="4">
        <v>31440201.099999987</v>
      </c>
      <c r="P3086" s="4">
        <v>35375377.889999986</v>
      </c>
      <c r="Q3086" s="4">
        <v>20008315.949999992</v>
      </c>
      <c r="R3086" s="4">
        <v>15367061.940000001</v>
      </c>
    </row>
    <row r="3087" spans="1:18" ht="15" x14ac:dyDescent="0.2">
      <c r="A3087" s="1" t="str" cm="1">
        <f t="array" ref="A3087">_xlfn.LET(
  _xlpm.n, UPPER(TRIM(C3087)),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C3087
  )
)</f>
        <v>Queensland</v>
      </c>
      <c r="B3087" s="1" t="str" cm="1">
        <f t="array" ref="B3087">_xlfn.LET(
  _xlpm.n, UPPER(TRIM(C3087)),
  _xlfn.XLOOKUP(
    _xlpm.n,
    {"AUSTRALIA","NSW","VIC","QLD","SA","WA","TAS","NT","ACT","UNK"},
    {"AU","NSW","VIC","QLD","SA","WA","TAS","NT","ACT","UNK"},
    C3087
  )
)</f>
        <v>QLD</v>
      </c>
      <c r="C3087" s="1" t="s">
        <v>20</v>
      </c>
      <c r="D3087" s="11">
        <f t="shared" si="48"/>
        <v>43709</v>
      </c>
      <c r="E3087" s="1" t="s">
        <v>62</v>
      </c>
      <c r="F3087" s="1" t="s">
        <v>38</v>
      </c>
      <c r="G3087" s="4">
        <v>143394</v>
      </c>
      <c r="H3087" s="5">
        <v>34575418.900000006</v>
      </c>
      <c r="I3087" s="4">
        <v>98326</v>
      </c>
      <c r="J3087" s="4">
        <v>45068</v>
      </c>
      <c r="K3087" s="4">
        <v>18711750.300000001</v>
      </c>
      <c r="L3087" s="4">
        <v>15863668.599999996</v>
      </c>
      <c r="M3087" s="6">
        <v>0.68570512015844454</v>
      </c>
      <c r="N3087" s="4">
        <v>56.667529091591589</v>
      </c>
      <c r="O3087" s="4">
        <v>30651200.800000004</v>
      </c>
      <c r="P3087" s="4">
        <v>37318957.760000013</v>
      </c>
      <c r="Q3087" s="4">
        <v>18711750.300000001</v>
      </c>
      <c r="R3087" s="4">
        <v>18607207.460000012</v>
      </c>
    </row>
    <row r="3088" spans="1:18" ht="15" x14ac:dyDescent="0.2">
      <c r="A3088" s="1" t="str" cm="1">
        <f t="array" ref="A3088">_xlfn.LET(
  _xlpm.n, UPPER(TRIM(C3088)),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C3088
  )
)</f>
        <v>South Australia</v>
      </c>
      <c r="B3088" s="1" t="str" cm="1">
        <f t="array" ref="B3088">_xlfn.LET(
  _xlpm.n, UPPER(TRIM(C3088)),
  _xlfn.XLOOKUP(
    _xlpm.n,
    {"AUSTRALIA","NSW","VIC","QLD","SA","WA","TAS","NT","ACT","UNK"},
    {"AU","NSW","VIC","QLD","SA","WA","TAS","NT","ACT","UNK"},
    C3088
  )
)</f>
        <v>SA</v>
      </c>
      <c r="C3088" s="1" t="s">
        <v>21</v>
      </c>
      <c r="D3088" s="11">
        <f t="shared" si="48"/>
        <v>43709</v>
      </c>
      <c r="E3088" s="1" t="s">
        <v>62</v>
      </c>
      <c r="F3088" s="1" t="s">
        <v>38</v>
      </c>
      <c r="G3088" s="4">
        <v>45699</v>
      </c>
      <c r="H3088" s="5">
        <v>13302463.750000017</v>
      </c>
      <c r="I3088" s="4">
        <v>24059</v>
      </c>
      <c r="J3088" s="4">
        <v>21640</v>
      </c>
      <c r="K3088" s="4">
        <v>4872647.6499999994</v>
      </c>
      <c r="L3088" s="4">
        <v>8429816.1000000052</v>
      </c>
      <c r="M3088" s="6">
        <v>0.52646666229020334</v>
      </c>
      <c r="N3088" s="4">
        <v>64.127446747265395</v>
      </c>
      <c r="O3088" s="4">
        <v>10449416.25</v>
      </c>
      <c r="P3088" s="4">
        <v>14727248.900000006</v>
      </c>
      <c r="Q3088" s="4">
        <v>4872647.6499999994</v>
      </c>
      <c r="R3088" s="4">
        <v>9854601.25</v>
      </c>
    </row>
    <row r="3089" spans="1:18" ht="15" x14ac:dyDescent="0.2">
      <c r="A3089" s="1" t="str" cm="1">
        <f t="array" ref="A3089">_xlfn.LET(
  _xlpm.n, UPPER(TRIM(C3089)),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C3089
  )
)</f>
        <v>Western Australia</v>
      </c>
      <c r="B3089" s="1" t="str" cm="1">
        <f t="array" ref="B3089">_xlfn.LET(
  _xlpm.n, UPPER(TRIM(C3089)),
  _xlfn.XLOOKUP(
    _xlpm.n,
    {"AUSTRALIA","NSW","VIC","QLD","SA","WA","TAS","NT","ACT","UNK"},
    {"AU","NSW","VIC","QLD","SA","WA","TAS","NT","ACT","UNK"},
    C3089
  )
)</f>
        <v>WA</v>
      </c>
      <c r="C3089" s="1" t="s">
        <v>22</v>
      </c>
      <c r="D3089" s="11">
        <f t="shared" si="48"/>
        <v>43709</v>
      </c>
      <c r="E3089" s="1" t="s">
        <v>62</v>
      </c>
      <c r="F3089" s="1" t="s">
        <v>38</v>
      </c>
      <c r="G3089" s="4">
        <v>67257</v>
      </c>
      <c r="H3089" s="5">
        <v>16937354.749999996</v>
      </c>
      <c r="I3089" s="4">
        <v>46606</v>
      </c>
      <c r="J3089" s="4">
        <v>20651</v>
      </c>
      <c r="K3089" s="4">
        <v>9011824.7499999963</v>
      </c>
      <c r="L3089" s="4">
        <v>7925529.9999999991</v>
      </c>
      <c r="M3089" s="6">
        <v>0.69295389327504942</v>
      </c>
      <c r="N3089" s="4">
        <v>62.354862830784192</v>
      </c>
      <c r="O3089" s="4">
        <v>14423747.349999988</v>
      </c>
      <c r="P3089" s="4">
        <v>18227924.499999993</v>
      </c>
      <c r="Q3089" s="4">
        <v>9011824.7499999963</v>
      </c>
      <c r="R3089" s="4">
        <v>9216099.75</v>
      </c>
    </row>
    <row r="3090" spans="1:18" ht="15" x14ac:dyDescent="0.2">
      <c r="A3090" s="1" t="str" cm="1">
        <f t="array" ref="A3090">_xlfn.LET(
  _xlpm.n, UPPER(TRIM(C3090)),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C3090
  )
)</f>
        <v>Tasmania</v>
      </c>
      <c r="B3090" s="1" t="str" cm="1">
        <f t="array" ref="B3090">_xlfn.LET(
  _xlpm.n, UPPER(TRIM(C3090)),
  _xlfn.XLOOKUP(
    _xlpm.n,
    {"AUSTRALIA","NSW","VIC","QLD","SA","WA","TAS","NT","ACT","UNK"},
    {"AU","NSW","VIC","QLD","SA","WA","TAS","NT","ACT","UNK"},
    C3090
  )
)</f>
        <v>TAS</v>
      </c>
      <c r="C3090" s="1" t="s">
        <v>23</v>
      </c>
      <c r="D3090" s="11">
        <f t="shared" si="48"/>
        <v>43709</v>
      </c>
      <c r="E3090" s="1" t="s">
        <v>62</v>
      </c>
      <c r="F3090" s="1" t="s">
        <v>38</v>
      </c>
      <c r="G3090" s="4">
        <v>20687</v>
      </c>
      <c r="H3090" s="5">
        <v>3797840.9500000007</v>
      </c>
      <c r="I3090" s="4">
        <v>17151</v>
      </c>
      <c r="J3090" s="4">
        <v>3536</v>
      </c>
      <c r="K3090" s="4">
        <v>2854909.9499999997</v>
      </c>
      <c r="L3090" s="4">
        <v>942930.99999999977</v>
      </c>
      <c r="M3090" s="6">
        <v>0.829071397496012</v>
      </c>
      <c r="N3090" s="4">
        <v>28.606350235849064</v>
      </c>
      <c r="O3090" s="4">
        <v>4018124.2000000007</v>
      </c>
      <c r="P3090" s="4">
        <v>3922355.6999999997</v>
      </c>
      <c r="Q3090" s="4">
        <v>2854909.9499999997</v>
      </c>
      <c r="R3090" s="4">
        <v>1067445.75</v>
      </c>
    </row>
    <row r="3091" spans="1:18" ht="15" x14ac:dyDescent="0.2">
      <c r="A3091" s="1" t="str" cm="1">
        <f t="array" ref="A3091">_xlfn.LET(
  _xlpm.n, UPPER(TRIM(C3091)),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C3091
  )
)</f>
        <v>Northern Territory</v>
      </c>
      <c r="B3091" s="1" t="str" cm="1">
        <f t="array" ref="B3091">_xlfn.LET(
  _xlpm.n, UPPER(TRIM(C3091)),
  _xlfn.XLOOKUP(
    _xlpm.n,
    {"AUSTRALIA","NSW","VIC","QLD","SA","WA","TAS","NT","ACT","UNK"},
    {"AU","NSW","VIC","QLD","SA","WA","TAS","NT","ACT","UNK"},
    C3091
  )
)</f>
        <v>NT</v>
      </c>
      <c r="C3091" s="1" t="s">
        <v>24</v>
      </c>
      <c r="D3091" s="11">
        <f t="shared" si="48"/>
        <v>43709</v>
      </c>
      <c r="E3091" s="1" t="s">
        <v>62</v>
      </c>
      <c r="F3091" s="1" t="s">
        <v>38</v>
      </c>
      <c r="G3091" s="4">
        <v>4304</v>
      </c>
      <c r="H3091" s="5">
        <v>807318.45</v>
      </c>
      <c r="I3091" s="4">
        <v>4079</v>
      </c>
      <c r="J3091" s="4">
        <v>225</v>
      </c>
      <c r="K3091" s="4">
        <v>715856</v>
      </c>
      <c r="L3091" s="4">
        <v>91462.45</v>
      </c>
      <c r="M3091" s="6">
        <v>0.9477230483271375</v>
      </c>
      <c r="N3091" s="4">
        <v>97.06017441860466</v>
      </c>
      <c r="O3091" s="4">
        <v>865645.60000000033</v>
      </c>
      <c r="P3091" s="4">
        <v>830744.94999999984</v>
      </c>
      <c r="Q3091" s="4">
        <v>715856</v>
      </c>
      <c r="R3091" s="4">
        <v>114888.95000000001</v>
      </c>
    </row>
    <row r="3092" spans="1:18" ht="15" x14ac:dyDescent="0.2">
      <c r="A3092" s="1" t="str" cm="1">
        <f t="array" ref="A3092">_xlfn.LET(
  _xlpm.n, UPPER(TRIM(C3092)),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C3092
  )
)</f>
        <v>Australian Capital Territory</v>
      </c>
      <c r="B3092" s="1" t="str" cm="1">
        <f t="array" ref="B3092">_xlfn.LET(
  _xlpm.n, UPPER(TRIM(C3092)),
  _xlfn.XLOOKUP(
    _xlpm.n,
    {"AUSTRALIA","NSW","VIC","QLD","SA","WA","TAS","NT","ACT","UNK"},
    {"AU","NSW","VIC","QLD","SA","WA","TAS","NT","ACT","UNK"},
    C3092
  )
)</f>
        <v>ACT</v>
      </c>
      <c r="C3092" s="1" t="s">
        <v>25</v>
      </c>
      <c r="D3092" s="11">
        <f t="shared" si="48"/>
        <v>43709</v>
      </c>
      <c r="E3092" s="1" t="s">
        <v>62</v>
      </c>
      <c r="F3092" s="1" t="s">
        <v>38</v>
      </c>
      <c r="G3092" s="4">
        <v>9320</v>
      </c>
      <c r="H3092" s="5">
        <v>1871445.17</v>
      </c>
      <c r="I3092" s="4">
        <v>7318</v>
      </c>
      <c r="J3092" s="4">
        <v>2002</v>
      </c>
      <c r="K3092" s="4">
        <v>1140834.1499999997</v>
      </c>
      <c r="L3092" s="4">
        <v>730611.02</v>
      </c>
      <c r="M3092" s="6">
        <v>0.78519313304721028</v>
      </c>
      <c r="N3092" s="4">
        <v>62.391890052356018</v>
      </c>
      <c r="O3092" s="4">
        <v>1749409.0000000019</v>
      </c>
      <c r="P3092" s="4">
        <v>1995138.2800000012</v>
      </c>
      <c r="Q3092" s="4">
        <v>1140834.1499999997</v>
      </c>
      <c r="R3092" s="4">
        <v>854304.12999999977</v>
      </c>
    </row>
    <row r="3093" spans="1:18" ht="15" x14ac:dyDescent="0.2">
      <c r="A3093" s="1" t="str" cm="1">
        <f t="array" ref="A3093">_xlfn.LET(
  _xlpm.n, UPPER(TRIM(C3093)),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C3093
  )
)</f>
        <v>Australia</v>
      </c>
      <c r="B3093" s="1" t="str" cm="1">
        <f t="array" ref="B3093">_xlfn.LET(
  _xlpm.n, UPPER(TRIM(C3093)),
  _xlfn.XLOOKUP(
    _xlpm.n,
    {"AUSTRALIA","NSW","VIC","QLD","SA","WA","TAS","NT","ACT","UNK"},
    {"AU","NSW","VIC","QLD","SA","WA","TAS","NT","ACT","UNK"},
    C3093
  )
)</f>
        <v>AU</v>
      </c>
      <c r="C3093" s="2" t="s">
        <v>15</v>
      </c>
      <c r="D3093" s="12">
        <f t="shared" si="48"/>
        <v>43709</v>
      </c>
      <c r="E3093" s="3" t="s">
        <v>62</v>
      </c>
      <c r="F3093" s="3" t="s">
        <v>39</v>
      </c>
      <c r="G3093" s="8">
        <v>3317776</v>
      </c>
      <c r="H3093" s="9">
        <v>464753187.5800038</v>
      </c>
      <c r="I3093" s="8">
        <v>2034353</v>
      </c>
      <c r="J3093" s="8">
        <v>1283423</v>
      </c>
      <c r="K3093" s="8">
        <v>315531803.20000201</v>
      </c>
      <c r="L3093" s="8">
        <v>149221384.3799994</v>
      </c>
      <c r="M3093" s="10">
        <v>0.61316767617825918</v>
      </c>
      <c r="N3093" s="8">
        <v>108.43709778363184</v>
      </c>
      <c r="O3093" s="8">
        <v>521611305.80999833</v>
      </c>
      <c r="P3093" s="8">
        <v>570400055.59000325</v>
      </c>
      <c r="Q3093" s="8">
        <v>315531803.20000201</v>
      </c>
      <c r="R3093" s="8">
        <v>254868252.38999999</v>
      </c>
    </row>
    <row r="3094" spans="1:18" ht="15" x14ac:dyDescent="0.2">
      <c r="A3094" s="1" t="str" cm="1">
        <f t="array" ref="A3094">_xlfn.LET(
  _xlpm.n, UPPER(TRIM(C3094)),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C3094
  )
)</f>
        <v>New South Wales</v>
      </c>
      <c r="B3094" s="1" t="str" cm="1">
        <f t="array" ref="B3094">_xlfn.LET(
  _xlpm.n, UPPER(TRIM(C3094)),
  _xlfn.XLOOKUP(
    _xlpm.n,
    {"AUSTRALIA","NSW","VIC","QLD","SA","WA","TAS","NT","ACT","UNK"},
    {"AU","NSW","VIC","QLD","SA","WA","TAS","NT","ACT","UNK"},
    C3094
  )
)</f>
        <v>NSW</v>
      </c>
      <c r="C3094" s="1" t="s">
        <v>18</v>
      </c>
      <c r="D3094" s="11">
        <f t="shared" si="48"/>
        <v>43709</v>
      </c>
      <c r="E3094" s="1" t="s">
        <v>62</v>
      </c>
      <c r="F3094" s="1" t="s">
        <v>39</v>
      </c>
      <c r="G3094" s="4">
        <v>1107515</v>
      </c>
      <c r="H3094" s="5">
        <v>158674361.3599996</v>
      </c>
      <c r="I3094" s="4">
        <v>698272</v>
      </c>
      <c r="J3094" s="4">
        <v>409243</v>
      </c>
      <c r="K3094" s="4">
        <v>107456984.79999997</v>
      </c>
      <c r="L3094" s="4">
        <v>51217376.560000025</v>
      </c>
      <c r="M3094" s="6">
        <v>0.63048536588669224</v>
      </c>
      <c r="N3094" s="4">
        <v>113.0658617964859</v>
      </c>
      <c r="O3094" s="4">
        <v>177806483.59000036</v>
      </c>
      <c r="P3094" s="4">
        <v>194645740.05999982</v>
      </c>
      <c r="Q3094" s="4">
        <v>107456984.79999997</v>
      </c>
      <c r="R3094" s="4">
        <v>87188755.25999999</v>
      </c>
    </row>
    <row r="3095" spans="1:18" ht="15" x14ac:dyDescent="0.2">
      <c r="A3095" s="1" t="str" cm="1">
        <f t="array" ref="A3095">_xlfn.LET(
  _xlpm.n, UPPER(TRIM(C3095)),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C3095
  )
)</f>
        <v>Victoria</v>
      </c>
      <c r="B3095" s="1" t="str" cm="1">
        <f t="array" ref="B3095">_xlfn.LET(
  _xlpm.n, UPPER(TRIM(C3095)),
  _xlfn.XLOOKUP(
    _xlpm.n,
    {"AUSTRALIA","NSW","VIC","QLD","SA","WA","TAS","NT","ACT","UNK"},
    {"AU","NSW","VIC","QLD","SA","WA","TAS","NT","ACT","UNK"},
    C3095
  )
)</f>
        <v>VIC</v>
      </c>
      <c r="C3095" s="1" t="s">
        <v>19</v>
      </c>
      <c r="D3095" s="11">
        <f t="shared" si="48"/>
        <v>43709</v>
      </c>
      <c r="E3095" s="1" t="s">
        <v>62</v>
      </c>
      <c r="F3095" s="1" t="s">
        <v>39</v>
      </c>
      <c r="G3095" s="4">
        <v>808316</v>
      </c>
      <c r="H3095" s="5">
        <v>115219629.39999989</v>
      </c>
      <c r="I3095" s="4">
        <v>512148</v>
      </c>
      <c r="J3095" s="4">
        <v>296168</v>
      </c>
      <c r="K3095" s="4">
        <v>78578501.699999914</v>
      </c>
      <c r="L3095" s="4">
        <v>36641127.700000122</v>
      </c>
      <c r="M3095" s="6">
        <v>0.63359874108640679</v>
      </c>
      <c r="N3095" s="4">
        <v>128.27754902369531</v>
      </c>
      <c r="O3095" s="4">
        <v>128521256.04999992</v>
      </c>
      <c r="P3095" s="4">
        <v>142259205.03999951</v>
      </c>
      <c r="Q3095" s="4">
        <v>78578501.699999914</v>
      </c>
      <c r="R3095" s="4">
        <v>63680703.340000093</v>
      </c>
    </row>
    <row r="3096" spans="1:18" ht="15" x14ac:dyDescent="0.2">
      <c r="A3096" s="1" t="str" cm="1">
        <f t="array" ref="A3096">_xlfn.LET(
  _xlpm.n, UPPER(TRIM(C3096)),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C3096
  )
)</f>
        <v>Queensland</v>
      </c>
      <c r="B3096" s="1" t="str" cm="1">
        <f t="array" ref="B3096">_xlfn.LET(
  _xlpm.n, UPPER(TRIM(C3096)),
  _xlfn.XLOOKUP(
    _xlpm.n,
    {"AUSTRALIA","NSW","VIC","QLD","SA","WA","TAS","NT","ACT","UNK"},
    {"AU","NSW","VIC","QLD","SA","WA","TAS","NT","ACT","UNK"},
    C3096
  )
)</f>
        <v>QLD</v>
      </c>
      <c r="C3096" s="1" t="s">
        <v>20</v>
      </c>
      <c r="D3096" s="11">
        <f t="shared" si="48"/>
        <v>43709</v>
      </c>
      <c r="E3096" s="1" t="s">
        <v>62</v>
      </c>
      <c r="F3096" s="1" t="s">
        <v>39</v>
      </c>
      <c r="G3096" s="4">
        <v>716033</v>
      </c>
      <c r="H3096" s="5">
        <v>94723282.949999914</v>
      </c>
      <c r="I3096" s="4">
        <v>411902</v>
      </c>
      <c r="J3096" s="4">
        <v>304131</v>
      </c>
      <c r="K3096" s="4">
        <v>64897233.200000055</v>
      </c>
      <c r="L3096" s="4">
        <v>29826049.750000004</v>
      </c>
      <c r="M3096" s="6">
        <v>0.57525560972748457</v>
      </c>
      <c r="N3096" s="4">
        <v>98.478016762619248</v>
      </c>
      <c r="O3096" s="4">
        <v>107045922.49999982</v>
      </c>
      <c r="P3096" s="4">
        <v>115794084.99999993</v>
      </c>
      <c r="Q3096" s="4">
        <v>64897233.200000055</v>
      </c>
      <c r="R3096" s="4">
        <v>50896851.799999952</v>
      </c>
    </row>
    <row r="3097" spans="1:18" ht="15" x14ac:dyDescent="0.2">
      <c r="A3097" s="1" t="str" cm="1">
        <f t="array" ref="A3097">_xlfn.LET(
  _xlpm.n, UPPER(TRIM(C3097)),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C3097
  )
)</f>
        <v>South Australia</v>
      </c>
      <c r="B3097" s="1" t="str" cm="1">
        <f t="array" ref="B3097">_xlfn.LET(
  _xlpm.n, UPPER(TRIM(C3097)),
  _xlfn.XLOOKUP(
    _xlpm.n,
    {"AUSTRALIA","NSW","VIC","QLD","SA","WA","TAS","NT","ACT","UNK"},
    {"AU","NSW","VIC","QLD","SA","WA","TAS","NT","ACT","UNK"},
    C3097
  )
)</f>
        <v>SA</v>
      </c>
      <c r="C3097" s="1" t="s">
        <v>21</v>
      </c>
      <c r="D3097" s="11">
        <f t="shared" si="48"/>
        <v>43709</v>
      </c>
      <c r="E3097" s="1" t="s">
        <v>62</v>
      </c>
      <c r="F3097" s="1" t="s">
        <v>39</v>
      </c>
      <c r="G3097" s="4">
        <v>245849</v>
      </c>
      <c r="H3097" s="5">
        <v>34343707.699999996</v>
      </c>
      <c r="I3097" s="4">
        <v>139549</v>
      </c>
      <c r="J3097" s="4">
        <v>106300</v>
      </c>
      <c r="K3097" s="4">
        <v>22302979.400000043</v>
      </c>
      <c r="L3097" s="4">
        <v>12040728.300000018</v>
      </c>
      <c r="M3097" s="6">
        <v>0.56762077535397748</v>
      </c>
      <c r="N3097" s="4">
        <v>84.253919961167199</v>
      </c>
      <c r="O3097" s="4">
        <v>38823331.699999943</v>
      </c>
      <c r="P3097" s="4">
        <v>42163282.21000009</v>
      </c>
      <c r="Q3097" s="4">
        <v>22302979.400000043</v>
      </c>
      <c r="R3097" s="4">
        <v>19860302.810000028</v>
      </c>
    </row>
    <row r="3098" spans="1:18" ht="15" x14ac:dyDescent="0.2">
      <c r="A3098" s="1" t="str" cm="1">
        <f t="array" ref="A3098">_xlfn.LET(
  _xlpm.n, UPPER(TRIM(C3098)),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C3098
  )
)</f>
        <v>Western Australia</v>
      </c>
      <c r="B3098" s="1" t="str" cm="1">
        <f t="array" ref="B3098">_xlfn.LET(
  _xlpm.n, UPPER(TRIM(C3098)),
  _xlfn.XLOOKUP(
    _xlpm.n,
    {"AUSTRALIA","NSW","VIC","QLD","SA","WA","TAS","NT","ACT","UNK"},
    {"AU","NSW","VIC","QLD","SA","WA","TAS","NT","ACT","UNK"},
    C3098
  )
)</f>
        <v>WA</v>
      </c>
      <c r="C3098" s="1" t="s">
        <v>22</v>
      </c>
      <c r="D3098" s="11">
        <f t="shared" si="48"/>
        <v>43709</v>
      </c>
      <c r="E3098" s="1" t="s">
        <v>62</v>
      </c>
      <c r="F3098" s="1" t="s">
        <v>39</v>
      </c>
      <c r="G3098" s="4">
        <v>307755</v>
      </c>
      <c r="H3098" s="5">
        <v>41185626.490000047</v>
      </c>
      <c r="I3098" s="4">
        <v>188122</v>
      </c>
      <c r="J3098" s="4">
        <v>119633</v>
      </c>
      <c r="K3098" s="4">
        <v>27942312.800000034</v>
      </c>
      <c r="L3098" s="4">
        <v>13243313.689999986</v>
      </c>
      <c r="M3098" s="6">
        <v>0.61127195333950712</v>
      </c>
      <c r="N3098" s="4">
        <v>90.906366628592068</v>
      </c>
      <c r="O3098" s="4">
        <v>46596165.529999934</v>
      </c>
      <c r="P3098" s="4">
        <v>50746834.490000002</v>
      </c>
      <c r="Q3098" s="4">
        <v>27942312.800000034</v>
      </c>
      <c r="R3098" s="4">
        <v>22804521.69000002</v>
      </c>
    </row>
    <row r="3099" spans="1:18" ht="15" x14ac:dyDescent="0.2">
      <c r="A3099" s="1" t="str" cm="1">
        <f t="array" ref="A3099">_xlfn.LET(
  _xlpm.n, UPPER(TRIM(C3099)),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C3099
  )
)</f>
        <v>Tasmania</v>
      </c>
      <c r="B3099" s="1" t="str" cm="1">
        <f t="array" ref="B3099">_xlfn.LET(
  _xlpm.n, UPPER(TRIM(C3099)),
  _xlfn.XLOOKUP(
    _xlpm.n,
    {"AUSTRALIA","NSW","VIC","QLD","SA","WA","TAS","NT","ACT","UNK"},
    {"AU","NSW","VIC","QLD","SA","WA","TAS","NT","ACT","UNK"},
    C3099
  )
)</f>
        <v>TAS</v>
      </c>
      <c r="C3099" s="1" t="s">
        <v>23</v>
      </c>
      <c r="D3099" s="11">
        <f t="shared" si="48"/>
        <v>43709</v>
      </c>
      <c r="E3099" s="1" t="s">
        <v>62</v>
      </c>
      <c r="F3099" s="1" t="s">
        <v>39</v>
      </c>
      <c r="G3099" s="4">
        <v>71684</v>
      </c>
      <c r="H3099" s="5">
        <v>10240518.74999998</v>
      </c>
      <c r="I3099" s="4">
        <v>45461</v>
      </c>
      <c r="J3099" s="4">
        <v>26223</v>
      </c>
      <c r="K3099" s="4">
        <v>7523744.3999999892</v>
      </c>
      <c r="L3099" s="4">
        <v>2716774.350000002</v>
      </c>
      <c r="M3099" s="6">
        <v>0.63418615032643266</v>
      </c>
      <c r="N3099" s="4">
        <v>65.900453565170523</v>
      </c>
      <c r="O3099" s="4">
        <v>11714726.69000002</v>
      </c>
      <c r="P3099" s="4">
        <v>11815615.509999996</v>
      </c>
      <c r="Q3099" s="4">
        <v>7523744.3999999892</v>
      </c>
      <c r="R3099" s="4">
        <v>4291871.1099999994</v>
      </c>
    </row>
    <row r="3100" spans="1:18" ht="15" x14ac:dyDescent="0.2">
      <c r="A3100" s="1" t="str" cm="1">
        <f t="array" ref="A3100">_xlfn.LET(
  _xlpm.n, UPPER(TRIM(C3100)),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C3100
  )
)</f>
        <v>Northern Territory</v>
      </c>
      <c r="B3100" s="1" t="str" cm="1">
        <f t="array" ref="B3100">_xlfn.LET(
  _xlpm.n, UPPER(TRIM(C3100)),
  _xlfn.XLOOKUP(
    _xlpm.n,
    {"AUSTRALIA","NSW","VIC","QLD","SA","WA","TAS","NT","ACT","UNK"},
    {"AU","NSW","VIC","QLD","SA","WA","TAS","NT","ACT","UNK"},
    C3100
  )
)</f>
        <v>NT</v>
      </c>
      <c r="C3100" s="1" t="s">
        <v>24</v>
      </c>
      <c r="D3100" s="11">
        <f t="shared" si="48"/>
        <v>43709</v>
      </c>
      <c r="E3100" s="1" t="s">
        <v>62</v>
      </c>
      <c r="F3100" s="1" t="s">
        <v>39</v>
      </c>
      <c r="G3100" s="4">
        <v>17770</v>
      </c>
      <c r="H3100" s="5">
        <v>4121897.6500000008</v>
      </c>
      <c r="I3100" s="4">
        <v>14010</v>
      </c>
      <c r="J3100" s="4">
        <v>3760</v>
      </c>
      <c r="K3100" s="4">
        <v>3323773.5500000007</v>
      </c>
      <c r="L3100" s="4">
        <v>798124.10000000033</v>
      </c>
      <c r="M3100" s="6">
        <v>0.78840742824985932</v>
      </c>
      <c r="N3100" s="4">
        <v>222.57423837520037</v>
      </c>
      <c r="O3100" s="4">
        <v>4426035.3999999939</v>
      </c>
      <c r="P3100" s="4">
        <v>4677949.3299999991</v>
      </c>
      <c r="Q3100" s="4">
        <v>3323773.5500000007</v>
      </c>
      <c r="R3100" s="4">
        <v>1354175.7799999986</v>
      </c>
    </row>
    <row r="3101" spans="1:18" ht="15" x14ac:dyDescent="0.2">
      <c r="A3101" s="1" t="str" cm="1">
        <f t="array" ref="A3101">_xlfn.LET(
  _xlpm.n, UPPER(TRIM(C3101)),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C3101
  )
)</f>
        <v>Australian Capital Territory</v>
      </c>
      <c r="B3101" s="1" t="str" cm="1">
        <f t="array" ref="B3101">_xlfn.LET(
  _xlpm.n, UPPER(TRIM(C3101)),
  _xlfn.XLOOKUP(
    _xlpm.n,
    {"AUSTRALIA","NSW","VIC","QLD","SA","WA","TAS","NT","ACT","UNK"},
    {"AU","NSW","VIC","QLD","SA","WA","TAS","NT","ACT","UNK"},
    C3101
  )
)</f>
        <v>ACT</v>
      </c>
      <c r="C3101" s="1" t="s">
        <v>25</v>
      </c>
      <c r="D3101" s="11">
        <f t="shared" si="48"/>
        <v>43709</v>
      </c>
      <c r="E3101" s="1" t="s">
        <v>62</v>
      </c>
      <c r="F3101" s="1" t="s">
        <v>39</v>
      </c>
      <c r="G3101" s="4">
        <v>42845</v>
      </c>
      <c r="H3101" s="5">
        <v>6242701.8300000057</v>
      </c>
      <c r="I3101" s="4">
        <v>24881</v>
      </c>
      <c r="J3101" s="4">
        <v>17964</v>
      </c>
      <c r="K3101" s="4">
        <v>3504943.3500000006</v>
      </c>
      <c r="L3101" s="4">
        <v>2737758.4799999958</v>
      </c>
      <c r="M3101" s="6">
        <v>0.58072120434122998</v>
      </c>
      <c r="N3101" s="4">
        <v>144.61240266762795</v>
      </c>
      <c r="O3101" s="4">
        <v>6675667.0999999996</v>
      </c>
      <c r="P3101" s="4">
        <v>8295874.6000000024</v>
      </c>
      <c r="Q3101" s="4">
        <v>3504943.3500000006</v>
      </c>
      <c r="R3101" s="4">
        <v>4790931.2499999981</v>
      </c>
    </row>
    <row r="3102" spans="1:18" ht="15" x14ac:dyDescent="0.2">
      <c r="A3102" s="1" t="str" cm="1">
        <f t="array" ref="A3102">_xlfn.LET(
  _xlpm.n, UPPER(TRIM(C3102)),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C3102
  )
)</f>
        <v>Unknown</v>
      </c>
      <c r="B3102" s="1" t="str" cm="1">
        <f t="array" ref="B3102">_xlfn.LET(
  _xlpm.n, UPPER(TRIM(C3102)),
  _xlfn.XLOOKUP(
    _xlpm.n,
    {"AUSTRALIA","NSW","VIC","QLD","SA","WA","TAS","NT","ACT","UNK"},
    {"AU","NSW","VIC","QLD","SA","WA","TAS","NT","ACT","UNK"},
    C3102
  )
)</f>
        <v>UNK</v>
      </c>
      <c r="C3102" s="1" t="s">
        <v>26</v>
      </c>
      <c r="D3102" s="11">
        <f t="shared" si="48"/>
        <v>43709</v>
      </c>
      <c r="E3102" s="1" t="s">
        <v>62</v>
      </c>
      <c r="F3102" s="1" t="s">
        <v>39</v>
      </c>
      <c r="G3102" s="4">
        <v>9</v>
      </c>
      <c r="H3102" s="5">
        <v>1461.45</v>
      </c>
      <c r="I3102" s="4">
        <v>8</v>
      </c>
      <c r="J3102" s="4">
        <v>1</v>
      </c>
      <c r="K3102" s="4">
        <v>1330</v>
      </c>
      <c r="L3102" s="4">
        <v>131.44999999999999</v>
      </c>
      <c r="M3102" s="6">
        <v>0.88888888888888884</v>
      </c>
      <c r="N3102" s="4">
        <v>7.9</v>
      </c>
      <c r="O3102" s="4">
        <v>1717.25</v>
      </c>
      <c r="P3102" s="4">
        <v>1469.35</v>
      </c>
      <c r="Q3102" s="4">
        <v>1330</v>
      </c>
      <c r="R3102" s="4">
        <v>139.35</v>
      </c>
    </row>
    <row r="3103" spans="1:18" ht="15" x14ac:dyDescent="0.2">
      <c r="A3103" s="1" t="str" cm="1">
        <f t="array" ref="A3103">_xlfn.LET(
  _xlpm.n, UPPER(TRIM(C3103)),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C3103
  )
)</f>
        <v>Australia</v>
      </c>
      <c r="B3103" s="1" t="str" cm="1">
        <f t="array" ref="B3103">_xlfn.LET(
  _xlpm.n, UPPER(TRIM(C3103)),
  _xlfn.XLOOKUP(
    _xlpm.n,
    {"AUSTRALIA","NSW","VIC","QLD","SA","WA","TAS","NT","ACT","UNK"},
    {"AU","NSW","VIC","QLD","SA","WA","TAS","NT","ACT","UNK"},
    C3103
  )
)</f>
        <v>AU</v>
      </c>
      <c r="C3103" s="2" t="s">
        <v>15</v>
      </c>
      <c r="D3103" s="12">
        <f t="shared" si="48"/>
        <v>43617</v>
      </c>
      <c r="E3103" s="3" t="s">
        <v>63</v>
      </c>
      <c r="F3103" s="2" t="s">
        <v>17</v>
      </c>
      <c r="G3103" s="8">
        <v>110019407</v>
      </c>
      <c r="H3103" s="9">
        <v>6188798384.3400173</v>
      </c>
      <c r="I3103" s="8">
        <v>87668234</v>
      </c>
      <c r="J3103" s="8">
        <v>22351173</v>
      </c>
      <c r="K3103" s="8">
        <v>4375193279.5000019</v>
      </c>
      <c r="L3103" s="8">
        <v>1813605104.8399978</v>
      </c>
      <c r="M3103" s="10">
        <v>0.79684336055365212</v>
      </c>
      <c r="N3103" s="8">
        <v>68.644475229572734</v>
      </c>
      <c r="O3103" s="8">
        <v>6791087447.1799736</v>
      </c>
      <c r="P3103" s="8">
        <v>7983510480.6300125</v>
      </c>
      <c r="Q3103" s="8">
        <v>4372856648.900013</v>
      </c>
      <c r="R3103" s="8">
        <v>3610653831.7300215</v>
      </c>
    </row>
    <row r="3104" spans="1:18" ht="15" x14ac:dyDescent="0.2">
      <c r="A3104" s="1" t="str" cm="1">
        <f t="array" ref="A3104">_xlfn.LET(
  _xlpm.n, UPPER(TRIM(C3104)),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C3104
  )
)</f>
        <v>New South Wales</v>
      </c>
      <c r="B3104" s="1" t="str" cm="1">
        <f t="array" ref="B3104">_xlfn.LET(
  _xlpm.n, UPPER(TRIM(C3104)),
  _xlfn.XLOOKUP(
    _xlpm.n,
    {"AUSTRALIA","NSW","VIC","QLD","SA","WA","TAS","NT","ACT","UNK"},
    {"AU","NSW","VIC","QLD","SA","WA","TAS","NT","ACT","UNK"},
    C3104
  )
)</f>
        <v>NSW</v>
      </c>
      <c r="C3104" s="1" t="s">
        <v>18</v>
      </c>
      <c r="D3104" s="11">
        <f t="shared" si="48"/>
        <v>43617</v>
      </c>
      <c r="E3104" s="1" t="s">
        <v>63</v>
      </c>
      <c r="F3104" s="1" t="s">
        <v>17</v>
      </c>
      <c r="G3104" s="4">
        <v>36761116</v>
      </c>
      <c r="H3104" s="5">
        <v>2091001775.0599995</v>
      </c>
      <c r="I3104" s="4">
        <v>29570465</v>
      </c>
      <c r="J3104" s="4">
        <v>7190651</v>
      </c>
      <c r="K3104" s="4">
        <v>1503295535.0499997</v>
      </c>
      <c r="L3104" s="4">
        <v>587706240.01000023</v>
      </c>
      <c r="M3104" s="6">
        <v>0.8043951930077422</v>
      </c>
      <c r="N3104" s="4">
        <v>75.051583462231534</v>
      </c>
      <c r="O3104" s="4">
        <v>2290579207.2900057</v>
      </c>
      <c r="P3104" s="4">
        <v>2699258082.0900064</v>
      </c>
      <c r="Q3104" s="4">
        <v>1502292318.0499985</v>
      </c>
      <c r="R3104" s="4">
        <v>1196965764.0400021</v>
      </c>
    </row>
    <row r="3105" spans="1:18" ht="15" x14ac:dyDescent="0.2">
      <c r="A3105" s="1" t="str" cm="1">
        <f t="array" ref="A3105">_xlfn.LET(
  _xlpm.n, UPPER(TRIM(C3105)),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C3105
  )
)</f>
        <v>Victoria</v>
      </c>
      <c r="B3105" s="1" t="str" cm="1">
        <f t="array" ref="B3105">_xlfn.LET(
  _xlpm.n, UPPER(TRIM(C3105)),
  _xlfn.XLOOKUP(
    _xlpm.n,
    {"AUSTRALIA","NSW","VIC","QLD","SA","WA","TAS","NT","ACT","UNK"},
    {"AU","NSW","VIC","QLD","SA","WA","TAS","NT","ACT","UNK"},
    C3105
  )
)</f>
        <v>VIC</v>
      </c>
      <c r="C3105" s="1" t="s">
        <v>19</v>
      </c>
      <c r="D3105" s="11">
        <f t="shared" si="48"/>
        <v>43617</v>
      </c>
      <c r="E3105" s="1" t="s">
        <v>63</v>
      </c>
      <c r="F3105" s="1" t="s">
        <v>17</v>
      </c>
      <c r="G3105" s="4">
        <v>28374798</v>
      </c>
      <c r="H3105" s="5">
        <v>1579328297.8899992</v>
      </c>
      <c r="I3105" s="4">
        <v>22409907</v>
      </c>
      <c r="J3105" s="4">
        <v>5964891</v>
      </c>
      <c r="K3105" s="4">
        <v>1101868807.8000004</v>
      </c>
      <c r="L3105" s="4">
        <v>477459490.08999908</v>
      </c>
      <c r="M3105" s="6">
        <v>0.78978208056318144</v>
      </c>
      <c r="N3105" s="4">
        <v>67.501055964261084</v>
      </c>
      <c r="O3105" s="4">
        <v>1735347751.5999966</v>
      </c>
      <c r="P3105" s="4">
        <v>2038813572.8999929</v>
      </c>
      <c r="Q3105" s="4">
        <v>1101307899.8999996</v>
      </c>
      <c r="R3105" s="4">
        <v>937505672.99999869</v>
      </c>
    </row>
    <row r="3106" spans="1:18" ht="15" x14ac:dyDescent="0.2">
      <c r="A3106" s="1" t="str" cm="1">
        <f t="array" ref="A3106">_xlfn.LET(
  _xlpm.n, UPPER(TRIM(C3106)),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C3106
  )
)</f>
        <v>Queensland</v>
      </c>
      <c r="B3106" s="1" t="str" cm="1">
        <f t="array" ref="B3106">_xlfn.LET(
  _xlpm.n, UPPER(TRIM(C3106)),
  _xlfn.XLOOKUP(
    _xlpm.n,
    {"AUSTRALIA","NSW","VIC","QLD","SA","WA","TAS","NT","ACT","UNK"},
    {"AU","NSW","VIC","QLD","SA","WA","TAS","NT","ACT","UNK"},
    C3106
  )
)</f>
        <v>QLD</v>
      </c>
      <c r="C3106" s="1" t="s">
        <v>20</v>
      </c>
      <c r="D3106" s="11">
        <f t="shared" si="48"/>
        <v>43617</v>
      </c>
      <c r="E3106" s="1" t="s">
        <v>63</v>
      </c>
      <c r="F3106" s="1" t="s">
        <v>17</v>
      </c>
      <c r="G3106" s="4">
        <v>22452251</v>
      </c>
      <c r="H3106" s="5">
        <v>1269798516.2400024</v>
      </c>
      <c r="I3106" s="4">
        <v>18003787</v>
      </c>
      <c r="J3106" s="4">
        <v>4448464</v>
      </c>
      <c r="K3106" s="4">
        <v>916723620.75000143</v>
      </c>
      <c r="L3106" s="4">
        <v>353074895.48999989</v>
      </c>
      <c r="M3106" s="6">
        <v>0.80187002185215195</v>
      </c>
      <c r="N3106" s="4">
        <v>65.3783777848695</v>
      </c>
      <c r="O3106" s="4">
        <v>1392783564.3699989</v>
      </c>
      <c r="P3106" s="4">
        <v>1619189962.5999975</v>
      </c>
      <c r="Q3106" s="4">
        <v>916357811.65000045</v>
      </c>
      <c r="R3106" s="4">
        <v>702832150.95000052</v>
      </c>
    </row>
    <row r="3107" spans="1:18" ht="15" x14ac:dyDescent="0.2">
      <c r="A3107" s="1" t="str" cm="1">
        <f t="array" ref="A3107">_xlfn.LET(
  _xlpm.n, UPPER(TRIM(C3107)),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C3107
  )
)</f>
        <v>South Australia</v>
      </c>
      <c r="B3107" s="1" t="str" cm="1">
        <f t="array" ref="B3107">_xlfn.LET(
  _xlpm.n, UPPER(TRIM(C3107)),
  _xlfn.XLOOKUP(
    _xlpm.n,
    {"AUSTRALIA","NSW","VIC","QLD","SA","WA","TAS","NT","ACT","UNK"},
    {"AU","NSW","VIC","QLD","SA","WA","TAS","NT","ACT","UNK"},
    C3107
  )
)</f>
        <v>SA</v>
      </c>
      <c r="C3107" s="1" t="s">
        <v>21</v>
      </c>
      <c r="D3107" s="11">
        <f t="shared" si="48"/>
        <v>43617</v>
      </c>
      <c r="E3107" s="1" t="s">
        <v>63</v>
      </c>
      <c r="F3107" s="1" t="s">
        <v>17</v>
      </c>
      <c r="G3107" s="4">
        <v>7679756</v>
      </c>
      <c r="H3107" s="5">
        <v>431497568.25999945</v>
      </c>
      <c r="I3107" s="4">
        <v>6143355</v>
      </c>
      <c r="J3107" s="4">
        <v>1536401</v>
      </c>
      <c r="K3107" s="4">
        <v>299803718.25000024</v>
      </c>
      <c r="L3107" s="4">
        <v>131693850.00999989</v>
      </c>
      <c r="M3107" s="6">
        <v>0.79994143043086263</v>
      </c>
      <c r="N3107" s="4">
        <v>57.370873803373186</v>
      </c>
      <c r="O3107" s="4">
        <v>474462920.49999923</v>
      </c>
      <c r="P3107" s="4">
        <v>545207825.97000015</v>
      </c>
      <c r="Q3107" s="4">
        <v>299612266.40000021</v>
      </c>
      <c r="R3107" s="4">
        <v>245595559.56999978</v>
      </c>
    </row>
    <row r="3108" spans="1:18" ht="15" x14ac:dyDescent="0.2">
      <c r="A3108" s="1" t="str" cm="1">
        <f t="array" ref="A3108">_xlfn.LET(
  _xlpm.n, UPPER(TRIM(C3108)),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C3108
  )
)</f>
        <v>Western Australia</v>
      </c>
      <c r="B3108" s="1" t="str" cm="1">
        <f t="array" ref="B3108">_xlfn.LET(
  _xlpm.n, UPPER(TRIM(C3108)),
  _xlfn.XLOOKUP(
    _xlpm.n,
    {"AUSTRALIA","NSW","VIC","QLD","SA","WA","TAS","NT","ACT","UNK"},
    {"AU","NSW","VIC","QLD","SA","WA","TAS","NT","ACT","UNK"},
    C3108
  )
)</f>
        <v>WA</v>
      </c>
      <c r="C3108" s="1" t="s">
        <v>22</v>
      </c>
      <c r="D3108" s="11">
        <f t="shared" si="48"/>
        <v>43617</v>
      </c>
      <c r="E3108" s="1" t="s">
        <v>63</v>
      </c>
      <c r="F3108" s="1" t="s">
        <v>17</v>
      </c>
      <c r="G3108" s="4">
        <v>10303804</v>
      </c>
      <c r="H3108" s="5">
        <v>572884260.25000143</v>
      </c>
      <c r="I3108" s="4">
        <v>8144468</v>
      </c>
      <c r="J3108" s="4">
        <v>2159336</v>
      </c>
      <c r="K3108" s="4">
        <v>390312095.74999952</v>
      </c>
      <c r="L3108" s="4">
        <v>182572164.50000018</v>
      </c>
      <c r="M3108" s="6">
        <v>0.79043312547482458</v>
      </c>
      <c r="N3108" s="4">
        <v>69.283927527062616</v>
      </c>
      <c r="O3108" s="4">
        <v>629274442.60000002</v>
      </c>
      <c r="P3108" s="4">
        <v>752506584.20000005</v>
      </c>
      <c r="Q3108" s="4">
        <v>390169895.49999988</v>
      </c>
      <c r="R3108" s="4">
        <v>362336688.70000041</v>
      </c>
    </row>
    <row r="3109" spans="1:18" ht="15" x14ac:dyDescent="0.2">
      <c r="A3109" s="1" t="str" cm="1">
        <f t="array" ref="A3109">_xlfn.LET(
  _xlpm.n, UPPER(TRIM(C3109)),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C3109
  )
)</f>
        <v>Tasmania</v>
      </c>
      <c r="B3109" s="1" t="str" cm="1">
        <f t="array" ref="B3109">_xlfn.LET(
  _xlpm.n, UPPER(TRIM(C3109)),
  _xlfn.XLOOKUP(
    _xlpm.n,
    {"AUSTRALIA","NSW","VIC","QLD","SA","WA","TAS","NT","ACT","UNK"},
    {"AU","NSW","VIC","QLD","SA","WA","TAS","NT","ACT","UNK"},
    C3109
  )
)</f>
        <v>TAS</v>
      </c>
      <c r="C3109" s="1" t="s">
        <v>23</v>
      </c>
      <c r="D3109" s="11">
        <f t="shared" si="48"/>
        <v>43617</v>
      </c>
      <c r="E3109" s="1" t="s">
        <v>63</v>
      </c>
      <c r="F3109" s="1" t="s">
        <v>17</v>
      </c>
      <c r="G3109" s="4">
        <v>2216717</v>
      </c>
      <c r="H3109" s="5">
        <v>122680148.00000006</v>
      </c>
      <c r="I3109" s="4">
        <v>1691858</v>
      </c>
      <c r="J3109" s="4">
        <v>524859</v>
      </c>
      <c r="K3109" s="4">
        <v>82107870.74999997</v>
      </c>
      <c r="L3109" s="4">
        <v>40572277.25</v>
      </c>
      <c r="M3109" s="6">
        <v>0.76322688011144413</v>
      </c>
      <c r="N3109" s="4">
        <v>53.507521309803323</v>
      </c>
      <c r="O3109" s="4">
        <v>136634944.82000077</v>
      </c>
      <c r="P3109" s="4">
        <v>159395556.50000006</v>
      </c>
      <c r="Q3109" s="4">
        <v>82077931.049999967</v>
      </c>
      <c r="R3109" s="4">
        <v>77317625.450000033</v>
      </c>
    </row>
    <row r="3110" spans="1:18" ht="15" x14ac:dyDescent="0.2">
      <c r="A3110" s="1" t="str" cm="1">
        <f t="array" ref="A3110">_xlfn.LET(
  _xlpm.n, UPPER(TRIM(C3110)),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C3110
  )
)</f>
        <v>Northern Territory</v>
      </c>
      <c r="B3110" s="1" t="str" cm="1">
        <f t="array" ref="B3110">_xlfn.LET(
  _xlpm.n, UPPER(TRIM(C3110)),
  _xlfn.XLOOKUP(
    _xlpm.n,
    {"AUSTRALIA","NSW","VIC","QLD","SA","WA","TAS","NT","ACT","UNK"},
    {"AU","NSW","VIC","QLD","SA","WA","TAS","NT","ACT","UNK"},
    C3110
  )
)</f>
        <v>NT</v>
      </c>
      <c r="C3110" s="1" t="s">
        <v>24</v>
      </c>
      <c r="D3110" s="11">
        <f t="shared" si="48"/>
        <v>43617</v>
      </c>
      <c r="E3110" s="1" t="s">
        <v>63</v>
      </c>
      <c r="F3110" s="1" t="s">
        <v>17</v>
      </c>
      <c r="G3110" s="4">
        <v>754627</v>
      </c>
      <c r="H3110" s="5">
        <v>40005346.149999969</v>
      </c>
      <c r="I3110" s="4">
        <v>674391</v>
      </c>
      <c r="J3110" s="4">
        <v>80236</v>
      </c>
      <c r="K3110" s="4">
        <v>32998525.399999987</v>
      </c>
      <c r="L3110" s="4">
        <v>7006820.7499999953</v>
      </c>
      <c r="M3110" s="6">
        <v>0.89367462335696979</v>
      </c>
      <c r="N3110" s="4">
        <v>75.426582544487047</v>
      </c>
      <c r="O3110" s="4">
        <v>43299729.349999934</v>
      </c>
      <c r="P3110" s="4">
        <v>47692162.079999879</v>
      </c>
      <c r="Q3110" s="4">
        <v>32983009.099999972</v>
      </c>
      <c r="R3110" s="4">
        <v>14709152.979999959</v>
      </c>
    </row>
    <row r="3111" spans="1:18" ht="15" x14ac:dyDescent="0.2">
      <c r="A3111" s="1" t="str" cm="1">
        <f t="array" ref="A3111">_xlfn.LET(
  _xlpm.n, UPPER(TRIM(C3111)),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C3111
  )
)</f>
        <v>Australian Capital Territory</v>
      </c>
      <c r="B3111" s="1" t="str" cm="1">
        <f t="array" ref="B3111">_xlfn.LET(
  _xlpm.n, UPPER(TRIM(C3111)),
  _xlfn.XLOOKUP(
    _xlpm.n,
    {"AUSTRALIA","NSW","VIC","QLD","SA","WA","TAS","NT","ACT","UNK"},
    {"AU","NSW","VIC","QLD","SA","WA","TAS","NT","ACT","UNK"},
    C3111
  )
)</f>
        <v>ACT</v>
      </c>
      <c r="C3111" s="1" t="s">
        <v>25</v>
      </c>
      <c r="D3111" s="11">
        <f t="shared" si="48"/>
        <v>43617</v>
      </c>
      <c r="E3111" s="1" t="s">
        <v>63</v>
      </c>
      <c r="F3111" s="1" t="s">
        <v>17</v>
      </c>
      <c r="G3111" s="4">
        <v>1476021</v>
      </c>
      <c r="H3111" s="5">
        <v>81586473.039999783</v>
      </c>
      <c r="I3111" s="4">
        <v>1029740</v>
      </c>
      <c r="J3111" s="4">
        <v>446281</v>
      </c>
      <c r="K3111" s="4">
        <v>48071122.24999959</v>
      </c>
      <c r="L3111" s="4">
        <v>33515350.789999958</v>
      </c>
      <c r="M3111" s="6">
        <v>0.69764590070195476</v>
      </c>
      <c r="N3111" s="4">
        <v>71.984547577020692</v>
      </c>
      <c r="O3111" s="4">
        <v>88687155.400000036</v>
      </c>
      <c r="P3111" s="4">
        <v>121426449.57999963</v>
      </c>
      <c r="Q3111" s="4">
        <v>48043533.75000003</v>
      </c>
      <c r="R3111" s="4">
        <v>73382915.829999611</v>
      </c>
    </row>
    <row r="3112" spans="1:18" ht="15" x14ac:dyDescent="0.2">
      <c r="A3112" s="1" t="str" cm="1">
        <f t="array" ref="A3112">_xlfn.LET(
  _xlpm.n, UPPER(TRIM(C3112)),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C3112
  )
)</f>
        <v>Unknown</v>
      </c>
      <c r="B3112" s="1" t="str" cm="1">
        <f t="array" ref="B3112">_xlfn.LET(
  _xlpm.n, UPPER(TRIM(C3112)),
  _xlfn.XLOOKUP(
    _xlpm.n,
    {"AUSTRALIA","NSW","VIC","QLD","SA","WA","TAS","NT","ACT","UNK"},
    {"AU","NSW","VIC","QLD","SA","WA","TAS","NT","ACT","UNK"},
    C3112
  )
)</f>
        <v>UNK</v>
      </c>
      <c r="C3112" s="1" t="s">
        <v>26</v>
      </c>
      <c r="D3112" s="11">
        <f t="shared" si="48"/>
        <v>43617</v>
      </c>
      <c r="E3112" s="1" t="s">
        <v>63</v>
      </c>
      <c r="F3112" s="1" t="s">
        <v>17</v>
      </c>
      <c r="G3112" s="4">
        <v>317</v>
      </c>
      <c r="H3112" s="5">
        <v>15999.450000000003</v>
      </c>
      <c r="I3112" s="4">
        <v>263</v>
      </c>
      <c r="J3112" s="4">
        <v>54</v>
      </c>
      <c r="K3112" s="4">
        <v>11983.5</v>
      </c>
      <c r="L3112" s="4">
        <v>4015.95</v>
      </c>
      <c r="M3112" s="6">
        <v>0.82965299684542582</v>
      </c>
      <c r="N3112" s="4">
        <v>70.783333333333346</v>
      </c>
      <c r="O3112" s="4">
        <v>17731.249999999993</v>
      </c>
      <c r="P3112" s="4">
        <v>20284.709999999995</v>
      </c>
      <c r="Q3112" s="4">
        <v>11983.5</v>
      </c>
      <c r="R3112" s="4">
        <v>8301.2099999999991</v>
      </c>
    </row>
    <row r="3113" spans="1:18" ht="15" x14ac:dyDescent="0.2">
      <c r="A3113" s="1" t="str" cm="1">
        <f t="array" ref="A3113">_xlfn.LET(
  _xlpm.n, UPPER(TRIM(C3113)),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C3113
  )
)</f>
        <v>Australia</v>
      </c>
      <c r="B3113" s="1" t="str" cm="1">
        <f t="array" ref="B3113">_xlfn.LET(
  _xlpm.n, UPPER(TRIM(C3113)),
  _xlfn.XLOOKUP(
    _xlpm.n,
    {"AUSTRALIA","NSW","VIC","QLD","SA","WA","TAS","NT","ACT","UNK"},
    {"AU","NSW","VIC","QLD","SA","WA","TAS","NT","ACT","UNK"},
    C3113
  )
)</f>
        <v>AU</v>
      </c>
      <c r="C3113" s="2" t="s">
        <v>15</v>
      </c>
      <c r="D3113" s="12">
        <f t="shared" si="48"/>
        <v>43617</v>
      </c>
      <c r="E3113" s="3" t="s">
        <v>63</v>
      </c>
      <c r="F3113" s="3" t="s">
        <v>27</v>
      </c>
      <c r="G3113" s="8">
        <v>42455495</v>
      </c>
      <c r="H3113" s="9">
        <v>2105287578.1300018</v>
      </c>
      <c r="I3113" s="8">
        <v>36947721</v>
      </c>
      <c r="J3113" s="8">
        <v>5507774</v>
      </c>
      <c r="K3113" s="8">
        <v>1853414072.9000001</v>
      </c>
      <c r="L3113" s="8">
        <v>251873505.22999987</v>
      </c>
      <c r="M3113" s="10">
        <v>0.87026946688526419</v>
      </c>
      <c r="N3113" s="8">
        <v>39.674257595507967</v>
      </c>
      <c r="O3113" s="8">
        <v>2100760535.3500013</v>
      </c>
      <c r="P3113" s="8">
        <v>2323143909.6599965</v>
      </c>
      <c r="Q3113" s="8">
        <v>1853414072.9000001</v>
      </c>
      <c r="R3113" s="8">
        <v>469729836.76000035</v>
      </c>
    </row>
    <row r="3114" spans="1:18" ht="15" x14ac:dyDescent="0.2">
      <c r="A3114" s="1" t="str" cm="1">
        <f t="array" ref="A3114">_xlfn.LET(
  _xlpm.n, UPPER(TRIM(C3114)),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C3114
  )
)</f>
        <v>New South Wales</v>
      </c>
      <c r="B3114" s="1" t="str" cm="1">
        <f t="array" ref="B3114">_xlfn.LET(
  _xlpm.n, UPPER(TRIM(C3114)),
  _xlfn.XLOOKUP(
    _xlpm.n,
    {"AUSTRALIA","NSW","VIC","QLD","SA","WA","TAS","NT","ACT","UNK"},
    {"AU","NSW","VIC","QLD","SA","WA","TAS","NT","ACT","UNK"},
    C3114
  )
)</f>
        <v>NSW</v>
      </c>
      <c r="C3114" s="1" t="s">
        <v>18</v>
      </c>
      <c r="D3114" s="11">
        <f t="shared" si="48"/>
        <v>43617</v>
      </c>
      <c r="E3114" s="1" t="s">
        <v>63</v>
      </c>
      <c r="F3114" s="1" t="s">
        <v>27</v>
      </c>
      <c r="G3114" s="4">
        <v>13984882</v>
      </c>
      <c r="H3114" s="5">
        <v>695121480.08999979</v>
      </c>
      <c r="I3114" s="4">
        <v>12506008</v>
      </c>
      <c r="J3114" s="4">
        <v>1478874</v>
      </c>
      <c r="K3114" s="4">
        <v>627014339.75000012</v>
      </c>
      <c r="L3114" s="4">
        <v>68107140.339999974</v>
      </c>
      <c r="M3114" s="6">
        <v>0.89425195007008285</v>
      </c>
      <c r="N3114" s="4">
        <v>38.956951380254687</v>
      </c>
      <c r="O3114" s="4">
        <v>693391174.24999988</v>
      </c>
      <c r="P3114" s="4">
        <v>752375440.83000016</v>
      </c>
      <c r="Q3114" s="4">
        <v>627014339.75000012</v>
      </c>
      <c r="R3114" s="4">
        <v>125361101.08</v>
      </c>
    </row>
    <row r="3115" spans="1:18" ht="15" x14ac:dyDescent="0.2">
      <c r="A3115" s="1" t="str" cm="1">
        <f t="array" ref="A3115">_xlfn.LET(
  _xlpm.n, UPPER(TRIM(C3115)),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C3115
  )
)</f>
        <v>Victoria</v>
      </c>
      <c r="B3115" s="1" t="str" cm="1">
        <f t="array" ref="B3115">_xlfn.LET(
  _xlpm.n, UPPER(TRIM(C3115)),
  _xlfn.XLOOKUP(
    _xlpm.n,
    {"AUSTRALIA","NSW","VIC","QLD","SA","WA","TAS","NT","ACT","UNK"},
    {"AU","NSW","VIC","QLD","SA","WA","TAS","NT","ACT","UNK"},
    C3115
  )
)</f>
        <v>VIC</v>
      </c>
      <c r="C3115" s="1" t="s">
        <v>19</v>
      </c>
      <c r="D3115" s="11">
        <f t="shared" si="48"/>
        <v>43617</v>
      </c>
      <c r="E3115" s="1" t="s">
        <v>63</v>
      </c>
      <c r="F3115" s="1" t="s">
        <v>27</v>
      </c>
      <c r="G3115" s="4">
        <v>11135708</v>
      </c>
      <c r="H3115" s="5">
        <v>545378284.48000014</v>
      </c>
      <c r="I3115" s="4">
        <v>9608437</v>
      </c>
      <c r="J3115" s="4">
        <v>1527271</v>
      </c>
      <c r="K3115" s="4">
        <v>475255764.50000012</v>
      </c>
      <c r="L3115" s="4">
        <v>70122519.980000004</v>
      </c>
      <c r="M3115" s="6">
        <v>0.86284922341713699</v>
      </c>
      <c r="N3115" s="4">
        <v>40.044132506980773</v>
      </c>
      <c r="O3115" s="4">
        <v>544223535.0999999</v>
      </c>
      <c r="P3115" s="4">
        <v>606319392.85000086</v>
      </c>
      <c r="Q3115" s="4">
        <v>475255764.50000012</v>
      </c>
      <c r="R3115" s="4">
        <v>131063628.35000001</v>
      </c>
    </row>
    <row r="3116" spans="1:18" ht="15" x14ac:dyDescent="0.2">
      <c r="A3116" s="1" t="str" cm="1">
        <f t="array" ref="A3116">_xlfn.LET(
  _xlpm.n, UPPER(TRIM(C3116)),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C3116
  )
)</f>
        <v>Queensland</v>
      </c>
      <c r="B3116" s="1" t="str" cm="1">
        <f t="array" ref="B3116">_xlfn.LET(
  _xlpm.n, UPPER(TRIM(C3116)),
  _xlfn.XLOOKUP(
    _xlpm.n,
    {"AUSTRALIA","NSW","VIC","QLD","SA","WA","TAS","NT","ACT","UNK"},
    {"AU","NSW","VIC","QLD","SA","WA","TAS","NT","ACT","UNK"},
    C3116
  )
)</f>
        <v>QLD</v>
      </c>
      <c r="C3116" s="1" t="s">
        <v>20</v>
      </c>
      <c r="D3116" s="11">
        <f t="shared" si="48"/>
        <v>43617</v>
      </c>
      <c r="E3116" s="1" t="s">
        <v>63</v>
      </c>
      <c r="F3116" s="1" t="s">
        <v>27</v>
      </c>
      <c r="G3116" s="4">
        <v>8564232</v>
      </c>
      <c r="H3116" s="5">
        <v>432524037.02999938</v>
      </c>
      <c r="I3116" s="4">
        <v>7437743</v>
      </c>
      <c r="J3116" s="4">
        <v>1126489</v>
      </c>
      <c r="K3116" s="4">
        <v>381072708.99999923</v>
      </c>
      <c r="L3116" s="4">
        <v>51451328.030000024</v>
      </c>
      <c r="M3116" s="6">
        <v>0.86846584725869169</v>
      </c>
      <c r="N3116" s="4">
        <v>40.083933030243294</v>
      </c>
      <c r="O3116" s="4">
        <v>431606454.94999969</v>
      </c>
      <c r="P3116" s="4">
        <v>477700166.01999944</v>
      </c>
      <c r="Q3116" s="4">
        <v>381072708.99999976</v>
      </c>
      <c r="R3116" s="4">
        <v>96627457.020000041</v>
      </c>
    </row>
    <row r="3117" spans="1:18" ht="15" x14ac:dyDescent="0.2">
      <c r="A3117" s="1" t="str" cm="1">
        <f t="array" ref="A3117">_xlfn.LET(
  _xlpm.n, UPPER(TRIM(C3117)),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C3117
  )
)</f>
        <v>South Australia</v>
      </c>
      <c r="B3117" s="1" t="str" cm="1">
        <f t="array" ref="B3117">_xlfn.LET(
  _xlpm.n, UPPER(TRIM(C3117)),
  _xlfn.XLOOKUP(
    _xlpm.n,
    {"AUSTRALIA","NSW","VIC","QLD","SA","WA","TAS","NT","ACT","UNK"},
    {"AU","NSW","VIC","QLD","SA","WA","TAS","NT","ACT","UNK"},
    C3117
  )
)</f>
        <v>SA</v>
      </c>
      <c r="C3117" s="1" t="s">
        <v>21</v>
      </c>
      <c r="D3117" s="11">
        <f t="shared" si="48"/>
        <v>43617</v>
      </c>
      <c r="E3117" s="1" t="s">
        <v>63</v>
      </c>
      <c r="F3117" s="1" t="s">
        <v>27</v>
      </c>
      <c r="G3117" s="4">
        <v>3002561</v>
      </c>
      <c r="H3117" s="5">
        <v>148165364.07999995</v>
      </c>
      <c r="I3117" s="4">
        <v>2587781</v>
      </c>
      <c r="J3117" s="4">
        <v>414780</v>
      </c>
      <c r="K3117" s="4">
        <v>129083411.89999995</v>
      </c>
      <c r="L3117" s="4">
        <v>19081952.179999996</v>
      </c>
      <c r="M3117" s="6">
        <v>0.86185792728274302</v>
      </c>
      <c r="N3117" s="4">
        <v>34.178573204192588</v>
      </c>
      <c r="O3117" s="4">
        <v>148132867.59999993</v>
      </c>
      <c r="P3117" s="4">
        <v>162321241.15000001</v>
      </c>
      <c r="Q3117" s="4">
        <v>129083411.89999993</v>
      </c>
      <c r="R3117" s="4">
        <v>33237829.250000004</v>
      </c>
    </row>
    <row r="3118" spans="1:18" ht="15" x14ac:dyDescent="0.2">
      <c r="A3118" s="1" t="str" cm="1">
        <f t="array" ref="A3118">_xlfn.LET(
  _xlpm.n, UPPER(TRIM(C3118)),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C3118
  )
)</f>
        <v>Western Australia</v>
      </c>
      <c r="B3118" s="1" t="str" cm="1">
        <f t="array" ref="B3118">_xlfn.LET(
  _xlpm.n, UPPER(TRIM(C3118)),
  _xlfn.XLOOKUP(
    _xlpm.n,
    {"AUSTRALIA","NSW","VIC","QLD","SA","WA","TAS","NT","ACT","UNK"},
    {"AU","NSW","VIC","QLD","SA","WA","TAS","NT","ACT","UNK"},
    C3118
  )
)</f>
        <v>WA</v>
      </c>
      <c r="C3118" s="1" t="s">
        <v>22</v>
      </c>
      <c r="D3118" s="11">
        <f t="shared" si="48"/>
        <v>43617</v>
      </c>
      <c r="E3118" s="1" t="s">
        <v>63</v>
      </c>
      <c r="F3118" s="1" t="s">
        <v>27</v>
      </c>
      <c r="G3118" s="4">
        <v>4080390</v>
      </c>
      <c r="H3118" s="5">
        <v>199592526.59999979</v>
      </c>
      <c r="I3118" s="4">
        <v>3527831</v>
      </c>
      <c r="J3118" s="4">
        <v>552559</v>
      </c>
      <c r="K3118" s="4">
        <v>174918284.39999989</v>
      </c>
      <c r="L3118" s="4">
        <v>24674242.199999981</v>
      </c>
      <c r="M3118" s="6">
        <v>0.86458181693416558</v>
      </c>
      <c r="N3118" s="4">
        <v>40.881531124406372</v>
      </c>
      <c r="O3118" s="4">
        <v>199247841.54999986</v>
      </c>
      <c r="P3118" s="4">
        <v>222144006.95999989</v>
      </c>
      <c r="Q3118" s="4">
        <v>174918284.39999989</v>
      </c>
      <c r="R3118" s="4">
        <v>47225722.560000025</v>
      </c>
    </row>
    <row r="3119" spans="1:18" ht="15" x14ac:dyDescent="0.2">
      <c r="A3119" s="1" t="str" cm="1">
        <f t="array" ref="A3119">_xlfn.LET(
  _xlpm.n, UPPER(TRIM(C3119)),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C3119
  )
)</f>
        <v>Tasmania</v>
      </c>
      <c r="B3119" s="1" t="str" cm="1">
        <f t="array" ref="B3119">_xlfn.LET(
  _xlpm.n, UPPER(TRIM(C3119)),
  _xlfn.XLOOKUP(
    _xlpm.n,
    {"AUSTRALIA","NSW","VIC","QLD","SA","WA","TAS","NT","ACT","UNK"},
    {"AU","NSW","VIC","QLD","SA","WA","TAS","NT","ACT","UNK"},
    C3119
  )
)</f>
        <v>TAS</v>
      </c>
      <c r="C3119" s="1" t="s">
        <v>23</v>
      </c>
      <c r="D3119" s="11">
        <f t="shared" si="48"/>
        <v>43617</v>
      </c>
      <c r="E3119" s="1" t="s">
        <v>63</v>
      </c>
      <c r="F3119" s="1" t="s">
        <v>27</v>
      </c>
      <c r="G3119" s="4">
        <v>819001</v>
      </c>
      <c r="H3119" s="5">
        <v>40412033.78999994</v>
      </c>
      <c r="I3119" s="4">
        <v>631192</v>
      </c>
      <c r="J3119" s="4">
        <v>187809</v>
      </c>
      <c r="K3119" s="4">
        <v>31918801.849999994</v>
      </c>
      <c r="L3119" s="4">
        <v>8493231.9399999995</v>
      </c>
      <c r="M3119" s="6">
        <v>0.77068526167855722</v>
      </c>
      <c r="N3119" s="4">
        <v>40.090804975295001</v>
      </c>
      <c r="O3119" s="4">
        <v>40348638.149999976</v>
      </c>
      <c r="P3119" s="4">
        <v>47935060.619999975</v>
      </c>
      <c r="Q3119" s="4">
        <v>31918801.849999994</v>
      </c>
      <c r="R3119" s="4">
        <v>16016258.769999996</v>
      </c>
    </row>
    <row r="3120" spans="1:18" ht="15" x14ac:dyDescent="0.2">
      <c r="A3120" s="1" t="str" cm="1">
        <f t="array" ref="A3120">_xlfn.LET(
  _xlpm.n, UPPER(TRIM(C3120)),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C3120
  )
)</f>
        <v>Northern Territory</v>
      </c>
      <c r="B3120" s="1" t="str" cm="1">
        <f t="array" ref="B3120">_xlfn.LET(
  _xlpm.n, UPPER(TRIM(C3120)),
  _xlfn.XLOOKUP(
    _xlpm.n,
    {"AUSTRALIA","NSW","VIC","QLD","SA","WA","TAS","NT","ACT","UNK"},
    {"AU","NSW","VIC","QLD","SA","WA","TAS","NT","ACT","UNK"},
    C3120
  )
)</f>
        <v>NT</v>
      </c>
      <c r="C3120" s="1" t="s">
        <v>24</v>
      </c>
      <c r="D3120" s="11">
        <f t="shared" si="48"/>
        <v>43617</v>
      </c>
      <c r="E3120" s="1" t="s">
        <v>63</v>
      </c>
      <c r="F3120" s="1" t="s">
        <v>27</v>
      </c>
      <c r="G3120" s="4">
        <v>297286</v>
      </c>
      <c r="H3120" s="5">
        <v>16763476.399999993</v>
      </c>
      <c r="I3120" s="4">
        <v>268316</v>
      </c>
      <c r="J3120" s="4">
        <v>28970</v>
      </c>
      <c r="K3120" s="4">
        <v>15441857.749999996</v>
      </c>
      <c r="L3120" s="4">
        <v>1321618.6499999994</v>
      </c>
      <c r="M3120" s="6">
        <v>0.90255175151201206</v>
      </c>
      <c r="N3120" s="4">
        <v>46.215787742382261</v>
      </c>
      <c r="O3120" s="4">
        <v>16757711.299999991</v>
      </c>
      <c r="P3120" s="4">
        <v>18102786.639999993</v>
      </c>
      <c r="Q3120" s="4">
        <v>15441857.749999989</v>
      </c>
      <c r="R3120" s="4">
        <v>2660928.8899999992</v>
      </c>
    </row>
    <row r="3121" spans="1:18" ht="15" x14ac:dyDescent="0.2">
      <c r="A3121" s="1" t="str" cm="1">
        <f t="array" ref="A3121">_xlfn.LET(
  _xlpm.n, UPPER(TRIM(C3121)),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C3121
  )
)</f>
        <v>Australian Capital Territory</v>
      </c>
      <c r="B3121" s="1" t="str" cm="1">
        <f t="array" ref="B3121">_xlfn.LET(
  _xlpm.n, UPPER(TRIM(C3121)),
  _xlfn.XLOOKUP(
    _xlpm.n,
    {"AUSTRALIA","NSW","VIC","QLD","SA","WA","TAS","NT","ACT","UNK"},
    {"AU","NSW","VIC","QLD","SA","WA","TAS","NT","ACT","UNK"},
    C3121
  )
)</f>
        <v>ACT</v>
      </c>
      <c r="C3121" s="1" t="s">
        <v>25</v>
      </c>
      <c r="D3121" s="11">
        <f t="shared" si="48"/>
        <v>43617</v>
      </c>
      <c r="E3121" s="1" t="s">
        <v>63</v>
      </c>
      <c r="F3121" s="1" t="s">
        <v>27</v>
      </c>
      <c r="G3121" s="4">
        <v>571306</v>
      </c>
      <c r="H3121" s="5">
        <v>27324320.660000008</v>
      </c>
      <c r="I3121" s="4">
        <v>380303</v>
      </c>
      <c r="J3121" s="4">
        <v>191003</v>
      </c>
      <c r="K3121" s="4">
        <v>18703703.499999993</v>
      </c>
      <c r="L3121" s="4">
        <v>8620617.160000002</v>
      </c>
      <c r="M3121" s="6">
        <v>0.66567303686640789</v>
      </c>
      <c r="N3121" s="4">
        <v>46.681723373362608</v>
      </c>
      <c r="O3121" s="4">
        <v>27046257.449999996</v>
      </c>
      <c r="P3121" s="4">
        <v>36238782.990000017</v>
      </c>
      <c r="Q3121" s="4">
        <v>18703703.499999993</v>
      </c>
      <c r="R3121" s="4">
        <v>17535079.490000002</v>
      </c>
    </row>
    <row r="3122" spans="1:18" ht="15" x14ac:dyDescent="0.2">
      <c r="A3122" s="1" t="str" cm="1">
        <f t="array" ref="A3122">_xlfn.LET(
  _xlpm.n, UPPER(TRIM(C3122)),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C3122
  )
)</f>
        <v>Unknown</v>
      </c>
      <c r="B3122" s="1" t="str" cm="1">
        <f t="array" ref="B3122">_xlfn.LET(
  _xlpm.n, UPPER(TRIM(C3122)),
  _xlfn.XLOOKUP(
    _xlpm.n,
    {"AUSTRALIA","NSW","VIC","QLD","SA","WA","TAS","NT","ACT","UNK"},
    {"AU","NSW","VIC","QLD","SA","WA","TAS","NT","ACT","UNK"},
    C3122
  )
)</f>
        <v>UNK</v>
      </c>
      <c r="C3122" s="1" t="s">
        <v>26</v>
      </c>
      <c r="D3122" s="11">
        <f t="shared" si="48"/>
        <v>43617</v>
      </c>
      <c r="E3122" s="1" t="s">
        <v>63</v>
      </c>
      <c r="F3122" s="1" t="s">
        <v>27</v>
      </c>
      <c r="G3122" s="4">
        <v>129</v>
      </c>
      <c r="H3122" s="5">
        <v>6054.9999999999991</v>
      </c>
      <c r="I3122" s="4">
        <v>110</v>
      </c>
      <c r="J3122" s="4">
        <v>19</v>
      </c>
      <c r="K3122" s="4">
        <v>5200.25</v>
      </c>
      <c r="L3122" s="4">
        <v>854.75</v>
      </c>
      <c r="M3122" s="6">
        <v>0.8527131782945736</v>
      </c>
      <c r="N3122" s="4">
        <v>51.4</v>
      </c>
      <c r="O3122" s="4">
        <v>6054.9999999999991</v>
      </c>
      <c r="P3122" s="4">
        <v>7031.6</v>
      </c>
      <c r="Q3122" s="4">
        <v>5200.25</v>
      </c>
      <c r="R3122" s="4">
        <v>1831.35</v>
      </c>
    </row>
    <row r="3123" spans="1:18" ht="15" x14ac:dyDescent="0.2">
      <c r="A3123" s="1" t="str" cm="1">
        <f t="array" ref="A3123">_xlfn.LET(
  _xlpm.n, UPPER(TRIM(C3123)),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C3123
  )
)</f>
        <v>Australia</v>
      </c>
      <c r="B3123" s="1" t="str" cm="1">
        <f t="array" ref="B3123">_xlfn.LET(
  _xlpm.n, UPPER(TRIM(C3123)),
  _xlfn.XLOOKUP(
    _xlpm.n,
    {"AUSTRALIA","NSW","VIC","QLD","SA","WA","TAS","NT","ACT","UNK"},
    {"AU","NSW","VIC","QLD","SA","WA","TAS","NT","ACT","UNK"},
    C3123
  )
)</f>
        <v>AU</v>
      </c>
      <c r="C3123" s="2" t="s">
        <v>15</v>
      </c>
      <c r="D3123" s="12">
        <f t="shared" si="48"/>
        <v>43617</v>
      </c>
      <c r="E3123" s="3" t="s">
        <v>63</v>
      </c>
      <c r="F3123" s="3" t="s">
        <v>28</v>
      </c>
      <c r="G3123" s="8">
        <v>923649</v>
      </c>
      <c r="H3123" s="9">
        <v>12249505.800000001</v>
      </c>
      <c r="I3123" s="8">
        <v>919180</v>
      </c>
      <c r="J3123" s="8">
        <v>4469</v>
      </c>
      <c r="K3123" s="8">
        <v>12193876.800000004</v>
      </c>
      <c r="L3123" s="8">
        <v>55629</v>
      </c>
      <c r="M3123" s="10">
        <v>0.99516158194292426</v>
      </c>
      <c r="N3123" s="8">
        <v>7.5062206310136483</v>
      </c>
      <c r="O3123" s="8">
        <v>12248788.799999999</v>
      </c>
      <c r="P3123" s="8">
        <v>12283051.100000009</v>
      </c>
      <c r="Q3123" s="8">
        <v>12193876.799999999</v>
      </c>
      <c r="R3123" s="8">
        <v>89174.3</v>
      </c>
    </row>
    <row r="3124" spans="1:18" ht="15" x14ac:dyDescent="0.2">
      <c r="A3124" s="1" t="str" cm="1">
        <f t="array" ref="A3124">_xlfn.LET(
  _xlpm.n, UPPER(TRIM(C3124)),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C3124
  )
)</f>
        <v>New South Wales</v>
      </c>
      <c r="B3124" s="1" t="str" cm="1">
        <f t="array" ref="B3124">_xlfn.LET(
  _xlpm.n, UPPER(TRIM(C3124)),
  _xlfn.XLOOKUP(
    _xlpm.n,
    {"AUSTRALIA","NSW","VIC","QLD","SA","WA","TAS","NT","ACT","UNK"},
    {"AU","NSW","VIC","QLD","SA","WA","TAS","NT","ACT","UNK"},
    C3124
  )
)</f>
        <v>NSW</v>
      </c>
      <c r="C3124" s="1" t="s">
        <v>18</v>
      </c>
      <c r="D3124" s="11">
        <f t="shared" si="48"/>
        <v>43617</v>
      </c>
      <c r="E3124" s="1" t="s">
        <v>63</v>
      </c>
      <c r="F3124" s="1" t="s">
        <v>28</v>
      </c>
      <c r="G3124" s="4">
        <v>275355</v>
      </c>
      <c r="H3124" s="5">
        <v>3577897.45</v>
      </c>
      <c r="I3124" s="4">
        <v>274367</v>
      </c>
      <c r="J3124" s="4">
        <v>988</v>
      </c>
      <c r="K3124" s="4">
        <v>3565618.8000000003</v>
      </c>
      <c r="L3124" s="4">
        <v>12278.65</v>
      </c>
      <c r="M3124" s="6">
        <v>0.99641190463220208</v>
      </c>
      <c r="N3124" s="4">
        <v>9.5655870445344124</v>
      </c>
      <c r="O3124" s="4">
        <v>3577486.8000000003</v>
      </c>
      <c r="P3124" s="4">
        <v>3587348.2500000005</v>
      </c>
      <c r="Q3124" s="4">
        <v>3565618.8000000003</v>
      </c>
      <c r="R3124" s="4">
        <v>21729.45</v>
      </c>
    </row>
    <row r="3125" spans="1:18" ht="15" x14ac:dyDescent="0.2">
      <c r="A3125" s="1" t="str" cm="1">
        <f t="array" ref="A3125">_xlfn.LET(
  _xlpm.n, UPPER(TRIM(C3125)),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C3125
  )
)</f>
        <v>Victoria</v>
      </c>
      <c r="B3125" s="1" t="str" cm="1">
        <f t="array" ref="B3125">_xlfn.LET(
  _xlpm.n, UPPER(TRIM(C3125)),
  _xlfn.XLOOKUP(
    _xlpm.n,
    {"AUSTRALIA","NSW","VIC","QLD","SA","WA","TAS","NT","ACT","UNK"},
    {"AU","NSW","VIC","QLD","SA","WA","TAS","NT","ACT","UNK"},
    C3125
  )
)</f>
        <v>VIC</v>
      </c>
      <c r="C3125" s="1" t="s">
        <v>19</v>
      </c>
      <c r="D3125" s="11">
        <f t="shared" si="48"/>
        <v>43617</v>
      </c>
      <c r="E3125" s="1" t="s">
        <v>63</v>
      </c>
      <c r="F3125" s="1" t="s">
        <v>28</v>
      </c>
      <c r="G3125" s="4">
        <v>167954</v>
      </c>
      <c r="H3125" s="5">
        <v>2070075.8999999997</v>
      </c>
      <c r="I3125" s="4">
        <v>166894</v>
      </c>
      <c r="J3125" s="4">
        <v>1060</v>
      </c>
      <c r="K3125" s="4">
        <v>2056963.1999999997</v>
      </c>
      <c r="L3125" s="4">
        <v>13112.699999999999</v>
      </c>
      <c r="M3125" s="6">
        <v>0.99368874810960139</v>
      </c>
      <c r="N3125" s="4">
        <v>11.74320754716981</v>
      </c>
      <c r="O3125" s="4">
        <v>2069887.1999999997</v>
      </c>
      <c r="P3125" s="4">
        <v>2082523.7</v>
      </c>
      <c r="Q3125" s="4">
        <v>2056963.1999999997</v>
      </c>
      <c r="R3125" s="4">
        <v>25560.499999999996</v>
      </c>
    </row>
    <row r="3126" spans="1:18" ht="15" x14ac:dyDescent="0.2">
      <c r="A3126" s="1" t="str" cm="1">
        <f t="array" ref="A3126">_xlfn.LET(
  _xlpm.n, UPPER(TRIM(C3126)),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C3126
  )
)</f>
        <v>Queensland</v>
      </c>
      <c r="B3126" s="1" t="str" cm="1">
        <f t="array" ref="B3126">_xlfn.LET(
  _xlpm.n, UPPER(TRIM(C3126)),
  _xlfn.XLOOKUP(
    _xlpm.n,
    {"AUSTRALIA","NSW","VIC","QLD","SA","WA","TAS","NT","ACT","UNK"},
    {"AU","NSW","VIC","QLD","SA","WA","TAS","NT","ACT","UNK"},
    C3126
  )
)</f>
        <v>QLD</v>
      </c>
      <c r="C3126" s="1" t="s">
        <v>20</v>
      </c>
      <c r="D3126" s="11">
        <f t="shared" si="48"/>
        <v>43617</v>
      </c>
      <c r="E3126" s="1" t="s">
        <v>63</v>
      </c>
      <c r="F3126" s="1" t="s">
        <v>28</v>
      </c>
      <c r="G3126" s="4">
        <v>218229</v>
      </c>
      <c r="H3126" s="5">
        <v>3038158.55</v>
      </c>
      <c r="I3126" s="4">
        <v>217467</v>
      </c>
      <c r="J3126" s="4">
        <v>762</v>
      </c>
      <c r="K3126" s="4">
        <v>3028930.8</v>
      </c>
      <c r="L3126" s="4">
        <v>9227.75</v>
      </c>
      <c r="M3126" s="6">
        <v>0.99650825508983687</v>
      </c>
      <c r="N3126" s="4">
        <v>6.5284776902887138</v>
      </c>
      <c r="O3126" s="4">
        <v>3038086.8</v>
      </c>
      <c r="P3126" s="4">
        <v>3043133.25</v>
      </c>
      <c r="Q3126" s="4">
        <v>3028930.8000000003</v>
      </c>
      <c r="R3126" s="4">
        <v>14202.45</v>
      </c>
    </row>
    <row r="3127" spans="1:18" ht="15" x14ac:dyDescent="0.2">
      <c r="A3127" s="1" t="str" cm="1">
        <f t="array" ref="A3127">_xlfn.LET(
  _xlpm.n, UPPER(TRIM(C3127)),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C3127
  )
)</f>
        <v>South Australia</v>
      </c>
      <c r="B3127" s="1" t="str" cm="1">
        <f t="array" ref="B3127">_xlfn.LET(
  _xlpm.n, UPPER(TRIM(C3127)),
  _xlfn.XLOOKUP(
    _xlpm.n,
    {"AUSTRALIA","NSW","VIC","QLD","SA","WA","TAS","NT","ACT","UNK"},
    {"AU","NSW","VIC","QLD","SA","WA","TAS","NT","ACT","UNK"},
    C3127
  )
)</f>
        <v>SA</v>
      </c>
      <c r="C3127" s="1" t="s">
        <v>21</v>
      </c>
      <c r="D3127" s="11">
        <f t="shared" si="48"/>
        <v>43617</v>
      </c>
      <c r="E3127" s="1" t="s">
        <v>63</v>
      </c>
      <c r="F3127" s="1" t="s">
        <v>28</v>
      </c>
      <c r="G3127" s="4">
        <v>94997</v>
      </c>
      <c r="H3127" s="5">
        <v>1177695.5999999999</v>
      </c>
      <c r="I3127" s="4">
        <v>94159</v>
      </c>
      <c r="J3127" s="4">
        <v>838</v>
      </c>
      <c r="K3127" s="4">
        <v>1166652</v>
      </c>
      <c r="L3127" s="4">
        <v>11043.6</v>
      </c>
      <c r="M3127" s="6">
        <v>0.99117866880006733</v>
      </c>
      <c r="N3127" s="4">
        <v>3.7502386634844869</v>
      </c>
      <c r="O3127" s="4">
        <v>1177707.6000000001</v>
      </c>
      <c r="P3127" s="4">
        <v>1180838.2999999998</v>
      </c>
      <c r="Q3127" s="4">
        <v>1166652</v>
      </c>
      <c r="R3127" s="4">
        <v>14186.300000000001</v>
      </c>
    </row>
    <row r="3128" spans="1:18" ht="15" x14ac:dyDescent="0.2">
      <c r="A3128" s="1" t="str" cm="1">
        <f t="array" ref="A3128">_xlfn.LET(
  _xlpm.n, UPPER(TRIM(C3128)),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C3128
  )
)</f>
        <v>Western Australia</v>
      </c>
      <c r="B3128" s="1" t="str" cm="1">
        <f t="array" ref="B3128">_xlfn.LET(
  _xlpm.n, UPPER(TRIM(C3128)),
  _xlfn.XLOOKUP(
    _xlpm.n,
    {"AUSTRALIA","NSW","VIC","QLD","SA","WA","TAS","NT","ACT","UNK"},
    {"AU","NSW","VIC","QLD","SA","WA","TAS","NT","ACT","UNK"},
    C3128
  )
)</f>
        <v>WA</v>
      </c>
      <c r="C3128" s="1" t="s">
        <v>22</v>
      </c>
      <c r="D3128" s="11">
        <f t="shared" si="48"/>
        <v>43617</v>
      </c>
      <c r="E3128" s="1" t="s">
        <v>63</v>
      </c>
      <c r="F3128" s="1" t="s">
        <v>28</v>
      </c>
      <c r="G3128" s="4">
        <v>103919</v>
      </c>
      <c r="H3128" s="5">
        <v>1367866.4000000001</v>
      </c>
      <c r="I3128" s="4">
        <v>103271</v>
      </c>
      <c r="J3128" s="4">
        <v>648</v>
      </c>
      <c r="K3128" s="4">
        <v>1360006.8</v>
      </c>
      <c r="L3128" s="4">
        <v>7859.6</v>
      </c>
      <c r="M3128" s="6">
        <v>0.99376437417604091</v>
      </c>
      <c r="N3128" s="4">
        <v>4.8351851851851846</v>
      </c>
      <c r="O3128" s="4">
        <v>1367827.2000000002</v>
      </c>
      <c r="P3128" s="4">
        <v>1370999.5999999999</v>
      </c>
      <c r="Q3128" s="4">
        <v>1360006.8</v>
      </c>
      <c r="R3128" s="4">
        <v>10992.8</v>
      </c>
    </row>
    <row r="3129" spans="1:18" ht="15" x14ac:dyDescent="0.2">
      <c r="A3129" s="1" t="str" cm="1">
        <f t="array" ref="A3129">_xlfn.LET(
  _xlpm.n, UPPER(TRIM(C3129)),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C3129
  )
)</f>
        <v>Tasmania</v>
      </c>
      <c r="B3129" s="1" t="str" cm="1">
        <f t="array" ref="B3129">_xlfn.LET(
  _xlpm.n, UPPER(TRIM(C3129)),
  _xlfn.XLOOKUP(
    _xlpm.n,
    {"AUSTRALIA","NSW","VIC","QLD","SA","WA","TAS","NT","ACT","UNK"},
    {"AU","NSW","VIC","QLD","SA","WA","TAS","NT","ACT","UNK"},
    C3129
  )
)</f>
        <v>TAS</v>
      </c>
      <c r="C3129" s="1" t="s">
        <v>23</v>
      </c>
      <c r="D3129" s="11">
        <f t="shared" si="48"/>
        <v>43617</v>
      </c>
      <c r="E3129" s="1" t="s">
        <v>63</v>
      </c>
      <c r="F3129" s="1" t="s">
        <v>28</v>
      </c>
      <c r="G3129" s="4">
        <v>25383</v>
      </c>
      <c r="H3129" s="5">
        <v>312072.7</v>
      </c>
      <c r="I3129" s="4">
        <v>25229</v>
      </c>
      <c r="J3129" s="4">
        <v>154</v>
      </c>
      <c r="K3129" s="4">
        <v>310200</v>
      </c>
      <c r="L3129" s="4">
        <v>1872.6999999999998</v>
      </c>
      <c r="M3129" s="6">
        <v>0.99393294724815817</v>
      </c>
      <c r="N3129" s="4">
        <v>2.3409090909090908</v>
      </c>
      <c r="O3129" s="4">
        <v>312060</v>
      </c>
      <c r="P3129" s="4">
        <v>312433.2</v>
      </c>
      <c r="Q3129" s="4">
        <v>310200</v>
      </c>
      <c r="R3129" s="4">
        <v>2233.1999999999998</v>
      </c>
    </row>
    <row r="3130" spans="1:18" ht="15" x14ac:dyDescent="0.2">
      <c r="A3130" s="1" t="str" cm="1">
        <f t="array" ref="A3130">_xlfn.LET(
  _xlpm.n, UPPER(TRIM(C3130)),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C3130
  )
)</f>
        <v>Northern Territory</v>
      </c>
      <c r="B3130" s="1" t="str" cm="1">
        <f t="array" ref="B3130">_xlfn.LET(
  _xlpm.n, UPPER(TRIM(C3130)),
  _xlfn.XLOOKUP(
    _xlpm.n,
    {"AUSTRALIA","NSW","VIC","QLD","SA","WA","TAS","NT","ACT","UNK"},
    {"AU","NSW","VIC","QLD","SA","WA","TAS","NT","ACT","UNK"},
    C3130
  )
)</f>
        <v>NT</v>
      </c>
      <c r="C3130" s="1" t="s">
        <v>24</v>
      </c>
      <c r="D3130" s="11">
        <f t="shared" si="48"/>
        <v>43617</v>
      </c>
      <c r="E3130" s="1" t="s">
        <v>63</v>
      </c>
      <c r="F3130" s="1" t="s">
        <v>28</v>
      </c>
      <c r="G3130" s="4">
        <v>33344</v>
      </c>
      <c r="H3130" s="5">
        <v>650797.60000000009</v>
      </c>
      <c r="I3130" s="4">
        <v>33335</v>
      </c>
      <c r="J3130" s="4">
        <v>9</v>
      </c>
      <c r="K3130" s="4">
        <v>650683.19999999995</v>
      </c>
      <c r="L3130" s="4">
        <v>114.4</v>
      </c>
      <c r="M3130" s="6">
        <v>0.99973008637236083</v>
      </c>
      <c r="N3130" s="4">
        <v>1.0666666666666667</v>
      </c>
      <c r="O3130" s="4">
        <v>650791.19999999995</v>
      </c>
      <c r="P3130" s="4">
        <v>650807.19999999995</v>
      </c>
      <c r="Q3130" s="4">
        <v>650683.19999999995</v>
      </c>
      <c r="R3130" s="4">
        <v>124</v>
      </c>
    </row>
    <row r="3131" spans="1:18" ht="15" x14ac:dyDescent="0.2">
      <c r="A3131" s="1" t="str" cm="1">
        <f t="array" ref="A3131">_xlfn.LET(
  _xlpm.n, UPPER(TRIM(C3131)),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C3131
  )
)</f>
        <v>Australian Capital Territory</v>
      </c>
      <c r="B3131" s="1" t="str" cm="1">
        <f t="array" ref="B3131">_xlfn.LET(
  _xlpm.n, UPPER(TRIM(C3131)),
  _xlfn.XLOOKUP(
    _xlpm.n,
    {"AUSTRALIA","NSW","VIC","QLD","SA","WA","TAS","NT","ACT","UNK"},
    {"AU","NSW","VIC","QLD","SA","WA","TAS","NT","ACT","UNK"},
    C3131
  )
)</f>
        <v>ACT</v>
      </c>
      <c r="C3131" s="1" t="s">
        <v>25</v>
      </c>
      <c r="D3131" s="11">
        <f t="shared" si="48"/>
        <v>43617</v>
      </c>
      <c r="E3131" s="1" t="s">
        <v>63</v>
      </c>
      <c r="F3131" s="1" t="s">
        <v>28</v>
      </c>
      <c r="G3131" s="4">
        <v>4464</v>
      </c>
      <c r="H3131" s="5">
        <v>54873.2</v>
      </c>
      <c r="I3131" s="4">
        <v>4454</v>
      </c>
      <c r="J3131" s="4">
        <v>10</v>
      </c>
      <c r="K3131" s="4">
        <v>54753.599999999999</v>
      </c>
      <c r="L3131" s="4">
        <v>119.6</v>
      </c>
      <c r="M3131" s="6">
        <v>0.99775985663082434</v>
      </c>
      <c r="N3131" s="4">
        <v>2.6</v>
      </c>
      <c r="O3131" s="4">
        <v>54873.600000000006</v>
      </c>
      <c r="P3131" s="4">
        <v>54899.199999999997</v>
      </c>
      <c r="Q3131" s="4">
        <v>54753.599999999999</v>
      </c>
      <c r="R3131" s="4">
        <v>145.6</v>
      </c>
    </row>
    <row r="3132" spans="1:18" ht="15" x14ac:dyDescent="0.2">
      <c r="A3132" s="1" t="str" cm="1">
        <f t="array" ref="A3132">_xlfn.LET(
  _xlpm.n, UPPER(TRIM(C3132)),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C3132
  )
)</f>
        <v>Unknown</v>
      </c>
      <c r="B3132" s="1" t="str" cm="1">
        <f t="array" ref="B3132">_xlfn.LET(
  _xlpm.n, UPPER(TRIM(C3132)),
  _xlfn.XLOOKUP(
    _xlpm.n,
    {"AUSTRALIA","NSW","VIC","QLD","SA","WA","TAS","NT","ACT","UNK"},
    {"AU","NSW","VIC","QLD","SA","WA","TAS","NT","ACT","UNK"},
    C3132
  )
)</f>
        <v>UNK</v>
      </c>
      <c r="C3132" s="1" t="s">
        <v>26</v>
      </c>
      <c r="D3132" s="11">
        <f t="shared" si="48"/>
        <v>43617</v>
      </c>
      <c r="E3132" s="1" t="s">
        <v>63</v>
      </c>
      <c r="F3132" s="1" t="s">
        <v>28</v>
      </c>
      <c r="G3132" s="4">
        <v>4</v>
      </c>
      <c r="H3132" s="5">
        <v>68.400000000000006</v>
      </c>
      <c r="I3132" s="4">
        <v>4</v>
      </c>
      <c r="J3132" s="4">
        <v>0</v>
      </c>
      <c r="K3132" s="4">
        <v>68.400000000000006</v>
      </c>
      <c r="L3132" s="4">
        <v>0</v>
      </c>
      <c r="M3132" s="6">
        <v>1</v>
      </c>
      <c r="N3132" s="4" t="s">
        <v>32</v>
      </c>
      <c r="O3132" s="4">
        <v>68.400000000000006</v>
      </c>
      <c r="P3132" s="4">
        <v>68.400000000000006</v>
      </c>
      <c r="Q3132" s="4">
        <v>68.400000000000006</v>
      </c>
      <c r="R3132" s="4">
        <v>0</v>
      </c>
    </row>
    <row r="3133" spans="1:18" ht="15" x14ac:dyDescent="0.2">
      <c r="A3133" s="1" t="str" cm="1">
        <f t="array" ref="A3133">_xlfn.LET(
  _xlpm.n, UPPER(TRIM(C3133)),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C3133
  )
)</f>
        <v>Australia</v>
      </c>
      <c r="B3133" s="1" t="str" cm="1">
        <f t="array" ref="B3133">_xlfn.LET(
  _xlpm.n, UPPER(TRIM(C3133)),
  _xlfn.XLOOKUP(
    _xlpm.n,
    {"AUSTRALIA","NSW","VIC","QLD","SA","WA","TAS","NT","ACT","UNK"},
    {"AU","NSW","VIC","QLD","SA","WA","TAS","NT","ACT","UNK"},
    C3133
  )
)</f>
        <v>AU</v>
      </c>
      <c r="C3133" s="2" t="s">
        <v>15</v>
      </c>
      <c r="D3133" s="12">
        <f t="shared" si="48"/>
        <v>43617</v>
      </c>
      <c r="E3133" s="3" t="s">
        <v>63</v>
      </c>
      <c r="F3133" s="3" t="s">
        <v>29</v>
      </c>
      <c r="G3133" s="8">
        <v>3791691</v>
      </c>
      <c r="H3133" s="9">
        <v>280876364.31</v>
      </c>
      <c r="I3133" s="8">
        <v>2284933</v>
      </c>
      <c r="J3133" s="8">
        <v>1506758</v>
      </c>
      <c r="K3133" s="8">
        <v>151460760.24999994</v>
      </c>
      <c r="L3133" s="8">
        <v>129415604.05999996</v>
      </c>
      <c r="M3133" s="10">
        <v>0.60261582497096944</v>
      </c>
      <c r="N3133" s="8">
        <v>52.34773214411338</v>
      </c>
      <c r="O3133" s="8">
        <v>324148427.55000001</v>
      </c>
      <c r="P3133" s="8">
        <v>359751728.49999988</v>
      </c>
      <c r="Q3133" s="8">
        <v>151460760.24999994</v>
      </c>
      <c r="R3133" s="8">
        <v>208290968.25000006</v>
      </c>
    </row>
    <row r="3134" spans="1:18" ht="15" x14ac:dyDescent="0.2">
      <c r="A3134" s="1" t="str" cm="1">
        <f t="array" ref="A3134">_xlfn.LET(
  _xlpm.n, UPPER(TRIM(C3134)),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C3134
  )
)</f>
        <v>New South Wales</v>
      </c>
      <c r="B3134" s="1" t="str" cm="1">
        <f t="array" ref="B3134">_xlfn.LET(
  _xlpm.n, UPPER(TRIM(C3134)),
  _xlfn.XLOOKUP(
    _xlpm.n,
    {"AUSTRALIA","NSW","VIC","QLD","SA","WA","TAS","NT","ACT","UNK"},
    {"AU","NSW","VIC","QLD","SA","WA","TAS","NT","ACT","UNK"},
    C3134
  )
)</f>
        <v>NSW</v>
      </c>
      <c r="C3134" s="1" t="s">
        <v>18</v>
      </c>
      <c r="D3134" s="11">
        <f t="shared" si="48"/>
        <v>43617</v>
      </c>
      <c r="E3134" s="1" t="s">
        <v>63</v>
      </c>
      <c r="F3134" s="1" t="s">
        <v>29</v>
      </c>
      <c r="G3134" s="4">
        <v>1177076</v>
      </c>
      <c r="H3134" s="5">
        <v>85783848.119999975</v>
      </c>
      <c r="I3134" s="4">
        <v>679686</v>
      </c>
      <c r="J3134" s="4">
        <v>497390</v>
      </c>
      <c r="K3134" s="4">
        <v>44631288.70000001</v>
      </c>
      <c r="L3134" s="4">
        <v>41152559.419999994</v>
      </c>
      <c r="M3134" s="6">
        <v>0.57743595145937898</v>
      </c>
      <c r="N3134" s="4">
        <v>51.58093126118338</v>
      </c>
      <c r="O3134" s="4">
        <v>98870697.400000006</v>
      </c>
      <c r="P3134" s="4">
        <v>111439687.52</v>
      </c>
      <c r="Q3134" s="4">
        <v>44631288.700000003</v>
      </c>
      <c r="R3134" s="4">
        <v>66808398.819999985</v>
      </c>
    </row>
    <row r="3135" spans="1:18" ht="15" x14ac:dyDescent="0.2">
      <c r="A3135" s="1" t="str" cm="1">
        <f t="array" ref="A3135">_xlfn.LET(
  _xlpm.n, UPPER(TRIM(C3135)),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C3135
  )
)</f>
        <v>Victoria</v>
      </c>
      <c r="B3135" s="1" t="str" cm="1">
        <f t="array" ref="B3135">_xlfn.LET(
  _xlpm.n, UPPER(TRIM(C3135)),
  _xlfn.XLOOKUP(
    _xlpm.n,
    {"AUSTRALIA","NSW","VIC","QLD","SA","WA","TAS","NT","ACT","UNK"},
    {"AU","NSW","VIC","QLD","SA","WA","TAS","NT","ACT","UNK"},
    C3135
  )
)</f>
        <v>VIC</v>
      </c>
      <c r="C3135" s="1" t="s">
        <v>19</v>
      </c>
      <c r="D3135" s="11">
        <f t="shared" si="48"/>
        <v>43617</v>
      </c>
      <c r="E3135" s="1" t="s">
        <v>63</v>
      </c>
      <c r="F3135" s="1" t="s">
        <v>29</v>
      </c>
      <c r="G3135" s="4">
        <v>1094213</v>
      </c>
      <c r="H3135" s="5">
        <v>81684441.269999981</v>
      </c>
      <c r="I3135" s="4">
        <v>634211</v>
      </c>
      <c r="J3135" s="4">
        <v>460002</v>
      </c>
      <c r="K3135" s="4">
        <v>41997769.200000018</v>
      </c>
      <c r="L3135" s="4">
        <v>39686672.070000008</v>
      </c>
      <c r="M3135" s="6">
        <v>0.57960470219235194</v>
      </c>
      <c r="N3135" s="4">
        <v>52.520581606166928</v>
      </c>
      <c r="O3135" s="4">
        <v>94055784.349999994</v>
      </c>
      <c r="P3135" s="4">
        <v>105844013.85000001</v>
      </c>
      <c r="Q3135" s="4">
        <v>41997769.200000018</v>
      </c>
      <c r="R3135" s="4">
        <v>63846244.650000036</v>
      </c>
    </row>
    <row r="3136" spans="1:18" ht="15" x14ac:dyDescent="0.2">
      <c r="A3136" s="1" t="str" cm="1">
        <f t="array" ref="A3136">_xlfn.LET(
  _xlpm.n, UPPER(TRIM(C3136)),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C3136
  )
)</f>
        <v>Queensland</v>
      </c>
      <c r="B3136" s="1" t="str" cm="1">
        <f t="array" ref="B3136">_xlfn.LET(
  _xlpm.n, UPPER(TRIM(C3136)),
  _xlfn.XLOOKUP(
    _xlpm.n,
    {"AUSTRALIA","NSW","VIC","QLD","SA","WA","TAS","NT","ACT","UNK"},
    {"AU","NSW","VIC","QLD","SA","WA","TAS","NT","ACT","UNK"},
    C3136
  )
)</f>
        <v>QLD</v>
      </c>
      <c r="C3136" s="1" t="s">
        <v>20</v>
      </c>
      <c r="D3136" s="11">
        <f t="shared" si="48"/>
        <v>43617</v>
      </c>
      <c r="E3136" s="1" t="s">
        <v>63</v>
      </c>
      <c r="F3136" s="1" t="s">
        <v>29</v>
      </c>
      <c r="G3136" s="4">
        <v>774483</v>
      </c>
      <c r="H3136" s="5">
        <v>57005128.970000036</v>
      </c>
      <c r="I3136" s="4">
        <v>510904</v>
      </c>
      <c r="J3136" s="4">
        <v>263579</v>
      </c>
      <c r="K3136" s="4">
        <v>34337000.550000004</v>
      </c>
      <c r="L3136" s="4">
        <v>22668128.420000002</v>
      </c>
      <c r="M3136" s="6">
        <v>0.65967103215951806</v>
      </c>
      <c r="N3136" s="4">
        <v>51.533670853899579</v>
      </c>
      <c r="O3136" s="4">
        <v>65985319.150000006</v>
      </c>
      <c r="P3136" s="4">
        <v>70588322.400000125</v>
      </c>
      <c r="Q3136" s="4">
        <v>34337000.550000004</v>
      </c>
      <c r="R3136" s="4">
        <v>36251321.850000001</v>
      </c>
    </row>
    <row r="3137" spans="1:18" ht="15" x14ac:dyDescent="0.2">
      <c r="A3137" s="1" t="str" cm="1">
        <f t="array" ref="A3137">_xlfn.LET(
  _xlpm.n, UPPER(TRIM(C3137)),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C3137
  )
)</f>
        <v>South Australia</v>
      </c>
      <c r="B3137" s="1" t="str" cm="1">
        <f t="array" ref="B3137">_xlfn.LET(
  _xlpm.n, UPPER(TRIM(C3137)),
  _xlfn.XLOOKUP(
    _xlpm.n,
    {"AUSTRALIA","NSW","VIC","QLD","SA","WA","TAS","NT","ACT","UNK"},
    {"AU","NSW","VIC","QLD","SA","WA","TAS","NT","ACT","UNK"},
    C3137
  )
)</f>
        <v>SA</v>
      </c>
      <c r="C3137" s="1" t="s">
        <v>21</v>
      </c>
      <c r="D3137" s="11">
        <f t="shared" si="48"/>
        <v>43617</v>
      </c>
      <c r="E3137" s="1" t="s">
        <v>63</v>
      </c>
      <c r="F3137" s="1" t="s">
        <v>29</v>
      </c>
      <c r="G3137" s="4">
        <v>290491</v>
      </c>
      <c r="H3137" s="5">
        <v>20658200.540000003</v>
      </c>
      <c r="I3137" s="4">
        <v>206640</v>
      </c>
      <c r="J3137" s="4">
        <v>83851</v>
      </c>
      <c r="K3137" s="4">
        <v>13119851.199999999</v>
      </c>
      <c r="L3137" s="4">
        <v>7538349.3399999999</v>
      </c>
      <c r="M3137" s="6">
        <v>0.71134733950449414</v>
      </c>
      <c r="N3137" s="4">
        <v>51.12263729711038</v>
      </c>
      <c r="O3137" s="4">
        <v>24037765.350000001</v>
      </c>
      <c r="P3137" s="4">
        <v>24944884.800000004</v>
      </c>
      <c r="Q3137" s="4">
        <v>13119851.199999999</v>
      </c>
      <c r="R3137" s="4">
        <v>11825033.6</v>
      </c>
    </row>
    <row r="3138" spans="1:18" ht="15" x14ac:dyDescent="0.2">
      <c r="A3138" s="1" t="str" cm="1">
        <f t="array" ref="A3138">_xlfn.LET(
  _xlpm.n, UPPER(TRIM(C3138)),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C3138
  )
)</f>
        <v>Western Australia</v>
      </c>
      <c r="B3138" s="1" t="str" cm="1">
        <f t="array" ref="B3138">_xlfn.LET(
  _xlpm.n, UPPER(TRIM(C3138)),
  _xlfn.XLOOKUP(
    _xlpm.n,
    {"AUSTRALIA","NSW","VIC","QLD","SA","WA","TAS","NT","ACT","UNK"},
    {"AU","NSW","VIC","QLD","SA","WA","TAS","NT","ACT","UNK"},
    C3138
  )
)</f>
        <v>WA</v>
      </c>
      <c r="C3138" s="1" t="s">
        <v>22</v>
      </c>
      <c r="D3138" s="11">
        <f t="shared" ref="D3138:D3201" si="49">_xlfn.LET(
  _xlpm.s, TRIM(E3138),
  _xlpm.y, VALUE(LEFT(_xlpm.s,4)),
  _xlpm.q, VALUE(MID(_xlpm.s, FIND("Q",_xlpm.s)+1, 1)),
  _xlpm.m, CHOOSE(_xlpm.q, 9,12,3,6),
  DATE(_xlpm.y + (_xlpm.q&gt;=3), _xlpm.m, 1)
)</f>
        <v>43617</v>
      </c>
      <c r="E3138" s="1" t="s">
        <v>63</v>
      </c>
      <c r="F3138" s="1" t="s">
        <v>29</v>
      </c>
      <c r="G3138" s="4">
        <v>336834</v>
      </c>
      <c r="H3138" s="5">
        <v>26102624.559999995</v>
      </c>
      <c r="I3138" s="4">
        <v>204202</v>
      </c>
      <c r="J3138" s="4">
        <v>132632</v>
      </c>
      <c r="K3138" s="4">
        <v>13652951.949999999</v>
      </c>
      <c r="L3138" s="4">
        <v>12449672.610000001</v>
      </c>
      <c r="M3138" s="6">
        <v>0.60623927513255793</v>
      </c>
      <c r="N3138" s="4">
        <v>56.667177528801496</v>
      </c>
      <c r="O3138" s="4">
        <v>30094584.699999981</v>
      </c>
      <c r="P3138" s="4">
        <v>33618505.650000006</v>
      </c>
      <c r="Q3138" s="4">
        <v>13652951.949999999</v>
      </c>
      <c r="R3138" s="4">
        <v>19965553.699999992</v>
      </c>
    </row>
    <row r="3139" spans="1:18" ht="15" x14ac:dyDescent="0.2">
      <c r="A3139" s="1" t="str" cm="1">
        <f t="array" ref="A3139">_xlfn.LET(
  _xlpm.n, UPPER(TRIM(C3139)),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C3139
  )
)</f>
        <v>Tasmania</v>
      </c>
      <c r="B3139" s="1" t="str" cm="1">
        <f t="array" ref="B3139">_xlfn.LET(
  _xlpm.n, UPPER(TRIM(C3139)),
  _xlfn.XLOOKUP(
    _xlpm.n,
    {"AUSTRALIA","NSW","VIC","QLD","SA","WA","TAS","NT","ACT","UNK"},
    {"AU","NSW","VIC","QLD","SA","WA","TAS","NT","ACT","UNK"},
    C3139
  )
)</f>
        <v>TAS</v>
      </c>
      <c r="C3139" s="1" t="s">
        <v>23</v>
      </c>
      <c r="D3139" s="11">
        <f t="shared" si="49"/>
        <v>43617</v>
      </c>
      <c r="E3139" s="1" t="s">
        <v>63</v>
      </c>
      <c r="F3139" s="1" t="s">
        <v>29</v>
      </c>
      <c r="G3139" s="4">
        <v>70432</v>
      </c>
      <c r="H3139" s="5">
        <v>5518903.3500000061</v>
      </c>
      <c r="I3139" s="4">
        <v>32305</v>
      </c>
      <c r="J3139" s="4">
        <v>38127</v>
      </c>
      <c r="K3139" s="4">
        <v>2502154.9499999993</v>
      </c>
      <c r="L3139" s="4">
        <v>3016748.4</v>
      </c>
      <c r="M3139" s="6">
        <v>0.45866935483870969</v>
      </c>
      <c r="N3139" s="4">
        <v>36.081268654759086</v>
      </c>
      <c r="O3139" s="4">
        <v>6435488.700000002</v>
      </c>
      <c r="P3139" s="4">
        <v>6894573.8800000027</v>
      </c>
      <c r="Q3139" s="4">
        <v>2502154.9499999993</v>
      </c>
      <c r="R3139" s="4">
        <v>4392418.93</v>
      </c>
    </row>
    <row r="3140" spans="1:18" ht="15" x14ac:dyDescent="0.2">
      <c r="A3140" s="1" t="str" cm="1">
        <f t="array" ref="A3140">_xlfn.LET(
  _xlpm.n, UPPER(TRIM(C3140)),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C3140
  )
)</f>
        <v>Northern Territory</v>
      </c>
      <c r="B3140" s="1" t="str" cm="1">
        <f t="array" ref="B3140">_xlfn.LET(
  _xlpm.n, UPPER(TRIM(C3140)),
  _xlfn.XLOOKUP(
    _xlpm.n,
    {"AUSTRALIA","NSW","VIC","QLD","SA","WA","TAS","NT","ACT","UNK"},
    {"AU","NSW","VIC","QLD","SA","WA","TAS","NT","ACT","UNK"},
    C3140
  )
)</f>
        <v>NT</v>
      </c>
      <c r="C3140" s="1" t="s">
        <v>24</v>
      </c>
      <c r="D3140" s="11">
        <f t="shared" si="49"/>
        <v>43617</v>
      </c>
      <c r="E3140" s="1" t="s">
        <v>63</v>
      </c>
      <c r="F3140" s="1" t="s">
        <v>29</v>
      </c>
      <c r="G3140" s="4">
        <v>11016</v>
      </c>
      <c r="H3140" s="5">
        <v>771000.75000000012</v>
      </c>
      <c r="I3140" s="4">
        <v>7784</v>
      </c>
      <c r="J3140" s="4">
        <v>3232</v>
      </c>
      <c r="K3140" s="4">
        <v>497584.40000000026</v>
      </c>
      <c r="L3140" s="4">
        <v>273416.35000000003</v>
      </c>
      <c r="M3140" s="6">
        <v>0.70660856935366745</v>
      </c>
      <c r="N3140" s="4">
        <v>68.13501547029702</v>
      </c>
      <c r="O3140" s="4">
        <v>895070.99999999977</v>
      </c>
      <c r="P3140" s="4">
        <v>991213.12000000011</v>
      </c>
      <c r="Q3140" s="4">
        <v>497584.40000000014</v>
      </c>
      <c r="R3140" s="4">
        <v>493628.72</v>
      </c>
    </row>
    <row r="3141" spans="1:18" ht="15" x14ac:dyDescent="0.2">
      <c r="A3141" s="1" t="str" cm="1">
        <f t="array" ref="A3141">_xlfn.LET(
  _xlpm.n, UPPER(TRIM(C3141)),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C3141
  )
)</f>
        <v>Australian Capital Territory</v>
      </c>
      <c r="B3141" s="1" t="str" cm="1">
        <f t="array" ref="B3141">_xlfn.LET(
  _xlpm.n, UPPER(TRIM(C3141)),
  _xlfn.XLOOKUP(
    _xlpm.n,
    {"AUSTRALIA","NSW","VIC","QLD","SA","WA","TAS","NT","ACT","UNK"},
    {"AU","NSW","VIC","QLD","SA","WA","TAS","NT","ACT","UNK"},
    C3141
  )
)</f>
        <v>ACT</v>
      </c>
      <c r="C3141" s="1" t="s">
        <v>25</v>
      </c>
      <c r="D3141" s="11">
        <f t="shared" si="49"/>
        <v>43617</v>
      </c>
      <c r="E3141" s="1" t="s">
        <v>63</v>
      </c>
      <c r="F3141" s="1" t="s">
        <v>29</v>
      </c>
      <c r="G3141" s="4">
        <v>37133</v>
      </c>
      <c r="H3141" s="5">
        <v>3351313.7499999995</v>
      </c>
      <c r="I3141" s="4">
        <v>9191</v>
      </c>
      <c r="J3141" s="4">
        <v>27942</v>
      </c>
      <c r="K3141" s="4">
        <v>721629.80000000016</v>
      </c>
      <c r="L3141" s="4">
        <v>2629683.9500000016</v>
      </c>
      <c r="M3141" s="6">
        <v>0.24751568685535777</v>
      </c>
      <c r="N3141" s="4">
        <v>74.37241536038934</v>
      </c>
      <c r="O3141" s="4">
        <v>3772655.0500000007</v>
      </c>
      <c r="P3141" s="4">
        <v>5429427.7800000012</v>
      </c>
      <c r="Q3141" s="4">
        <v>721629.8000000004</v>
      </c>
      <c r="R3141" s="4">
        <v>4707797.9799999986</v>
      </c>
    </row>
    <row r="3142" spans="1:18" ht="15" x14ac:dyDescent="0.2">
      <c r="A3142" s="1" t="str" cm="1">
        <f t="array" ref="A3142">_xlfn.LET(
  _xlpm.n, UPPER(TRIM(C3142)),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C3142
  )
)</f>
        <v>Unknown</v>
      </c>
      <c r="B3142" s="1" t="str" cm="1">
        <f t="array" ref="B3142">_xlfn.LET(
  _xlpm.n, UPPER(TRIM(C3142)),
  _xlfn.XLOOKUP(
    _xlpm.n,
    {"AUSTRALIA","NSW","VIC","QLD","SA","WA","TAS","NT","ACT","UNK"},
    {"AU","NSW","VIC","QLD","SA","WA","TAS","NT","ACT","UNK"},
    C3142
  )
)</f>
        <v>UNK</v>
      </c>
      <c r="C3142" s="1" t="s">
        <v>26</v>
      </c>
      <c r="D3142" s="11">
        <f t="shared" si="49"/>
        <v>43617</v>
      </c>
      <c r="E3142" s="1" t="s">
        <v>63</v>
      </c>
      <c r="F3142" s="1" t="s">
        <v>29</v>
      </c>
      <c r="G3142" s="4">
        <v>13</v>
      </c>
      <c r="H3142" s="5">
        <v>903</v>
      </c>
      <c r="I3142" s="4">
        <v>10</v>
      </c>
      <c r="J3142" s="4">
        <v>3</v>
      </c>
      <c r="K3142" s="4">
        <v>529.5</v>
      </c>
      <c r="L3142" s="4">
        <v>373.5</v>
      </c>
      <c r="M3142" s="6">
        <v>0.76923076923076927</v>
      </c>
      <c r="N3142" s="4">
        <v>65.5</v>
      </c>
      <c r="O3142" s="4">
        <v>1061.8499999999999</v>
      </c>
      <c r="P3142" s="4">
        <v>1099.5</v>
      </c>
      <c r="Q3142" s="4">
        <v>529.5</v>
      </c>
      <c r="R3142" s="4">
        <v>570</v>
      </c>
    </row>
    <row r="3143" spans="1:18" ht="15" x14ac:dyDescent="0.2">
      <c r="A3143" s="1" t="str" cm="1">
        <f t="array" ref="A3143">_xlfn.LET(
  _xlpm.n, UPPER(TRIM(C3143)),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C3143
  )
)</f>
        <v>Australia</v>
      </c>
      <c r="B3143" s="1" t="str" cm="1">
        <f t="array" ref="B3143">_xlfn.LET(
  _xlpm.n, UPPER(TRIM(C3143)),
  _xlfn.XLOOKUP(
    _xlpm.n,
    {"AUSTRALIA","NSW","VIC","QLD","SA","WA","TAS","NT","ACT","UNK"},
    {"AU","NSW","VIC","QLD","SA","WA","TAS","NT","ACT","UNK"},
    C3143
  )
)</f>
        <v>AU</v>
      </c>
      <c r="C3143" s="2" t="s">
        <v>15</v>
      </c>
      <c r="D3143" s="12">
        <f t="shared" si="49"/>
        <v>43617</v>
      </c>
      <c r="E3143" s="3" t="s">
        <v>63</v>
      </c>
      <c r="F3143" s="3" t="s">
        <v>30</v>
      </c>
      <c r="G3143" s="8">
        <v>8109915</v>
      </c>
      <c r="H3143" s="9">
        <v>641023589.11000013</v>
      </c>
      <c r="I3143" s="8">
        <v>2567100</v>
      </c>
      <c r="J3143" s="8">
        <v>5542815</v>
      </c>
      <c r="K3143" s="8">
        <v>220016262.74999988</v>
      </c>
      <c r="L3143" s="8">
        <v>421007326.36000019</v>
      </c>
      <c r="M3143" s="10">
        <v>0.31653845940432174</v>
      </c>
      <c r="N3143" s="8">
        <v>88.475570655853488</v>
      </c>
      <c r="O3143" s="8">
        <v>747154830.75000119</v>
      </c>
      <c r="P3143" s="8">
        <v>1060121269.9200014</v>
      </c>
      <c r="Q3143" s="8">
        <v>220016262.74999988</v>
      </c>
      <c r="R3143" s="8">
        <v>840105007.17000127</v>
      </c>
    </row>
    <row r="3144" spans="1:18" ht="15" x14ac:dyDescent="0.2">
      <c r="A3144" s="1" t="str" cm="1">
        <f t="array" ref="A3144">_xlfn.LET(
  _xlpm.n, UPPER(TRIM(C3144)),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C3144
  )
)</f>
        <v>New South Wales</v>
      </c>
      <c r="B3144" s="1" t="str" cm="1">
        <f t="array" ref="B3144">_xlfn.LET(
  _xlpm.n, UPPER(TRIM(C3144)),
  _xlfn.XLOOKUP(
    _xlpm.n,
    {"AUSTRALIA","NSW","VIC","QLD","SA","WA","TAS","NT","ACT","UNK"},
    {"AU","NSW","VIC","QLD","SA","WA","TAS","NT","ACT","UNK"},
    C3144
  )
)</f>
        <v>NSW</v>
      </c>
      <c r="C3144" s="1" t="s">
        <v>18</v>
      </c>
      <c r="D3144" s="11">
        <f t="shared" si="49"/>
        <v>43617</v>
      </c>
      <c r="E3144" s="1" t="s">
        <v>63</v>
      </c>
      <c r="F3144" s="1" t="s">
        <v>30</v>
      </c>
      <c r="G3144" s="4">
        <v>2833802</v>
      </c>
      <c r="H3144" s="5">
        <v>231925682.90000001</v>
      </c>
      <c r="I3144" s="4">
        <v>1020142</v>
      </c>
      <c r="J3144" s="4">
        <v>1813660</v>
      </c>
      <c r="K3144" s="4">
        <v>89179857.050000072</v>
      </c>
      <c r="L3144" s="4">
        <v>142745825.85000008</v>
      </c>
      <c r="M3144" s="6">
        <v>0.35999057097143694</v>
      </c>
      <c r="N3144" s="4">
        <v>97.029280799350602</v>
      </c>
      <c r="O3144" s="4">
        <v>267309894.3299998</v>
      </c>
      <c r="P3144" s="4">
        <v>384562938.68999994</v>
      </c>
      <c r="Q3144" s="4">
        <v>89179857.050000012</v>
      </c>
      <c r="R3144" s="4">
        <v>295383081.64000016</v>
      </c>
    </row>
    <row r="3145" spans="1:18" ht="15" x14ac:dyDescent="0.2">
      <c r="A3145" s="1" t="str" cm="1">
        <f t="array" ref="A3145">_xlfn.LET(
  _xlpm.n, UPPER(TRIM(C3145)),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C3145
  )
)</f>
        <v>Victoria</v>
      </c>
      <c r="B3145" s="1" t="str" cm="1">
        <f t="array" ref="B3145">_xlfn.LET(
  _xlpm.n, UPPER(TRIM(C3145)),
  _xlfn.XLOOKUP(
    _xlpm.n,
    {"AUSTRALIA","NSW","VIC","QLD","SA","WA","TAS","NT","ACT","UNK"},
    {"AU","NSW","VIC","QLD","SA","WA","TAS","NT","ACT","UNK"},
    C3145
  )
)</f>
        <v>VIC</v>
      </c>
      <c r="C3145" s="1" t="s">
        <v>19</v>
      </c>
      <c r="D3145" s="11">
        <f t="shared" si="49"/>
        <v>43617</v>
      </c>
      <c r="E3145" s="1" t="s">
        <v>63</v>
      </c>
      <c r="F3145" s="1" t="s">
        <v>30</v>
      </c>
      <c r="G3145" s="4">
        <v>2299962</v>
      </c>
      <c r="H3145" s="5">
        <v>182119529.29000035</v>
      </c>
      <c r="I3145" s="4">
        <v>715145</v>
      </c>
      <c r="J3145" s="4">
        <v>1584817</v>
      </c>
      <c r="K3145" s="4">
        <v>61573326.399999991</v>
      </c>
      <c r="L3145" s="4">
        <v>120546202.89000006</v>
      </c>
      <c r="M3145" s="6">
        <v>0.31093774592797618</v>
      </c>
      <c r="N3145" s="4">
        <v>82.733506717889625</v>
      </c>
      <c r="O3145" s="4">
        <v>213326944.43999991</v>
      </c>
      <c r="P3145" s="4">
        <v>294981735.0800001</v>
      </c>
      <c r="Q3145" s="4">
        <v>61573326.399999931</v>
      </c>
      <c r="R3145" s="4">
        <v>233408408.68000001</v>
      </c>
    </row>
    <row r="3146" spans="1:18" ht="15" x14ac:dyDescent="0.2">
      <c r="A3146" s="1" t="str" cm="1">
        <f t="array" ref="A3146">_xlfn.LET(
  _xlpm.n, UPPER(TRIM(C3146)),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C3146
  )
)</f>
        <v>Queensland</v>
      </c>
      <c r="B3146" s="1" t="str" cm="1">
        <f t="array" ref="B3146">_xlfn.LET(
  _xlpm.n, UPPER(TRIM(C3146)),
  _xlfn.XLOOKUP(
    _xlpm.n,
    {"AUSTRALIA","NSW","VIC","QLD","SA","WA","TAS","NT","ACT","UNK"},
    {"AU","NSW","VIC","QLD","SA","WA","TAS","NT","ACT","UNK"},
    C3146
  )
)</f>
        <v>QLD</v>
      </c>
      <c r="C3146" s="1" t="s">
        <v>20</v>
      </c>
      <c r="D3146" s="11">
        <f t="shared" si="49"/>
        <v>43617</v>
      </c>
      <c r="E3146" s="1" t="s">
        <v>63</v>
      </c>
      <c r="F3146" s="1" t="s">
        <v>30</v>
      </c>
      <c r="G3146" s="4">
        <v>1468062</v>
      </c>
      <c r="H3146" s="5">
        <v>113488418.39999999</v>
      </c>
      <c r="I3146" s="4">
        <v>395126</v>
      </c>
      <c r="J3146" s="4">
        <v>1072936</v>
      </c>
      <c r="K3146" s="4">
        <v>33451147.549999975</v>
      </c>
      <c r="L3146" s="4">
        <v>80037270.850000128</v>
      </c>
      <c r="M3146" s="6">
        <v>0.26914803325745096</v>
      </c>
      <c r="N3146" s="4">
        <v>89.265504667117469</v>
      </c>
      <c r="O3146" s="4">
        <v>133194089.26000002</v>
      </c>
      <c r="P3146" s="4">
        <v>191319428.33999997</v>
      </c>
      <c r="Q3146" s="4">
        <v>33451147.549999997</v>
      </c>
      <c r="R3146" s="4">
        <v>157868280.79000008</v>
      </c>
    </row>
    <row r="3147" spans="1:18" ht="15" x14ac:dyDescent="0.2">
      <c r="A3147" s="1" t="str" cm="1">
        <f t="array" ref="A3147">_xlfn.LET(
  _xlpm.n, UPPER(TRIM(C3147)),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C3147
  )
)</f>
        <v>South Australia</v>
      </c>
      <c r="B3147" s="1" t="str" cm="1">
        <f t="array" ref="B3147">_xlfn.LET(
  _xlpm.n, UPPER(TRIM(C3147)),
  _xlfn.XLOOKUP(
    _xlpm.n,
    {"AUSTRALIA","NSW","VIC","QLD","SA","WA","TAS","NT","ACT","UNK"},
    {"AU","NSW","VIC","QLD","SA","WA","TAS","NT","ACT","UNK"},
    C3147
  )
)</f>
        <v>SA</v>
      </c>
      <c r="C3147" s="1" t="s">
        <v>21</v>
      </c>
      <c r="D3147" s="11">
        <f t="shared" si="49"/>
        <v>43617</v>
      </c>
      <c r="E3147" s="1" t="s">
        <v>63</v>
      </c>
      <c r="F3147" s="1" t="s">
        <v>30</v>
      </c>
      <c r="G3147" s="4">
        <v>571977</v>
      </c>
      <c r="H3147" s="5">
        <v>43259448.850000016</v>
      </c>
      <c r="I3147" s="4">
        <v>199625</v>
      </c>
      <c r="J3147" s="4">
        <v>372352</v>
      </c>
      <c r="K3147" s="4">
        <v>16715051.449999996</v>
      </c>
      <c r="L3147" s="4">
        <v>26544397.400000013</v>
      </c>
      <c r="M3147" s="6">
        <v>0.34900878881493486</v>
      </c>
      <c r="N3147" s="4">
        <v>67.666752986077327</v>
      </c>
      <c r="O3147" s="4">
        <v>51157411.780000016</v>
      </c>
      <c r="P3147" s="4">
        <v>67013525.469999999</v>
      </c>
      <c r="Q3147" s="4">
        <v>16715051.449999996</v>
      </c>
      <c r="R3147" s="4">
        <v>50298474.019999973</v>
      </c>
    </row>
    <row r="3148" spans="1:18" ht="15" x14ac:dyDescent="0.2">
      <c r="A3148" s="1" t="str" cm="1">
        <f t="array" ref="A3148">_xlfn.LET(
  _xlpm.n, UPPER(TRIM(C3148)),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C3148
  )
)</f>
        <v>Western Australia</v>
      </c>
      <c r="B3148" s="1" t="str" cm="1">
        <f t="array" ref="B3148">_xlfn.LET(
  _xlpm.n, UPPER(TRIM(C3148)),
  _xlfn.XLOOKUP(
    _xlpm.n,
    {"AUSTRALIA","NSW","VIC","QLD","SA","WA","TAS","NT","ACT","UNK"},
    {"AU","NSW","VIC","QLD","SA","WA","TAS","NT","ACT","UNK"},
    C3148
  )
)</f>
        <v>WA</v>
      </c>
      <c r="C3148" s="1" t="s">
        <v>22</v>
      </c>
      <c r="D3148" s="11">
        <f t="shared" si="49"/>
        <v>43617</v>
      </c>
      <c r="E3148" s="1" t="s">
        <v>63</v>
      </c>
      <c r="F3148" s="1" t="s">
        <v>30</v>
      </c>
      <c r="G3148" s="4">
        <v>642006</v>
      </c>
      <c r="H3148" s="5">
        <v>47777409.489999995</v>
      </c>
      <c r="I3148" s="4">
        <v>142833</v>
      </c>
      <c r="J3148" s="4">
        <v>499173</v>
      </c>
      <c r="K3148" s="4">
        <v>11051970.300000003</v>
      </c>
      <c r="L3148" s="4">
        <v>36725439.18999996</v>
      </c>
      <c r="M3148" s="6">
        <v>0.22247922916608256</v>
      </c>
      <c r="N3148" s="4">
        <v>86.753640514066007</v>
      </c>
      <c r="O3148" s="4">
        <v>55954158.939999886</v>
      </c>
      <c r="P3148" s="4">
        <v>84535423.98999998</v>
      </c>
      <c r="Q3148" s="4">
        <v>11051970.300000003</v>
      </c>
      <c r="R3148" s="4">
        <v>73483453.689999938</v>
      </c>
    </row>
    <row r="3149" spans="1:18" ht="15" x14ac:dyDescent="0.2">
      <c r="A3149" s="1" t="str" cm="1">
        <f t="array" ref="A3149">_xlfn.LET(
  _xlpm.n, UPPER(TRIM(C3149)),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C3149
  )
)</f>
        <v>Tasmania</v>
      </c>
      <c r="B3149" s="1" t="str" cm="1">
        <f t="array" ref="B3149">_xlfn.LET(
  _xlpm.n, UPPER(TRIM(C3149)),
  _xlfn.XLOOKUP(
    _xlpm.n,
    {"AUSTRALIA","NSW","VIC","QLD","SA","WA","TAS","NT","ACT","UNK"},
    {"AU","NSW","VIC","QLD","SA","WA","TAS","NT","ACT","UNK"},
    C3149
  )
)</f>
        <v>TAS</v>
      </c>
      <c r="C3149" s="1" t="s">
        <v>23</v>
      </c>
      <c r="D3149" s="11">
        <f t="shared" si="49"/>
        <v>43617</v>
      </c>
      <c r="E3149" s="1" t="s">
        <v>63</v>
      </c>
      <c r="F3149" s="1" t="s">
        <v>30</v>
      </c>
      <c r="G3149" s="4">
        <v>163627</v>
      </c>
      <c r="H3149" s="5">
        <v>11987790.499999991</v>
      </c>
      <c r="I3149" s="4">
        <v>55597</v>
      </c>
      <c r="J3149" s="4">
        <v>108030</v>
      </c>
      <c r="K3149" s="4">
        <v>4720518.5000000019</v>
      </c>
      <c r="L3149" s="4">
        <v>7267272</v>
      </c>
      <c r="M3149" s="6">
        <v>0.33977888734744266</v>
      </c>
      <c r="N3149" s="4">
        <v>70.621508991053233</v>
      </c>
      <c r="O3149" s="4">
        <v>14303306.349999996</v>
      </c>
      <c r="P3149" s="4">
        <v>18659496.72000001</v>
      </c>
      <c r="Q3149" s="4">
        <v>4720518.5000000019</v>
      </c>
      <c r="R3149" s="4">
        <v>13938978.220000001</v>
      </c>
    </row>
    <row r="3150" spans="1:18" ht="15" x14ac:dyDescent="0.2">
      <c r="A3150" s="1" t="str" cm="1">
        <f t="array" ref="A3150">_xlfn.LET(
  _xlpm.n, UPPER(TRIM(C3150)),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C3150
  )
)</f>
        <v>Northern Territory</v>
      </c>
      <c r="B3150" s="1" t="str" cm="1">
        <f t="array" ref="B3150">_xlfn.LET(
  _xlpm.n, UPPER(TRIM(C3150)),
  _xlfn.XLOOKUP(
    _xlpm.n,
    {"AUSTRALIA","NSW","VIC","QLD","SA","WA","TAS","NT","ACT","UNK"},
    {"AU","NSW","VIC","QLD","SA","WA","TAS","NT","ACT","UNK"},
    C3150
  )
)</f>
        <v>NT</v>
      </c>
      <c r="C3150" s="1" t="s">
        <v>24</v>
      </c>
      <c r="D3150" s="11">
        <f t="shared" si="49"/>
        <v>43617</v>
      </c>
      <c r="E3150" s="1" t="s">
        <v>63</v>
      </c>
      <c r="F3150" s="1" t="s">
        <v>30</v>
      </c>
      <c r="G3150" s="4">
        <v>26521</v>
      </c>
      <c r="H3150" s="5">
        <v>2019629.349999998</v>
      </c>
      <c r="I3150" s="4">
        <v>10376</v>
      </c>
      <c r="J3150" s="4">
        <v>16145</v>
      </c>
      <c r="K3150" s="4">
        <v>905581.15000000037</v>
      </c>
      <c r="L3150" s="4">
        <v>1114048.2000000004</v>
      </c>
      <c r="M3150" s="6">
        <v>0.39123713283812828</v>
      </c>
      <c r="N3150" s="4">
        <v>94.542971439944253</v>
      </c>
      <c r="O3150" s="4">
        <v>2397332.5000000014</v>
      </c>
      <c r="P3150" s="4">
        <v>3278267.4699999979</v>
      </c>
      <c r="Q3150" s="4">
        <v>905581.14999999979</v>
      </c>
      <c r="R3150" s="4">
        <v>2372686.3200000012</v>
      </c>
    </row>
    <row r="3151" spans="1:18" ht="15" x14ac:dyDescent="0.2">
      <c r="A3151" s="1" t="str" cm="1">
        <f t="array" ref="A3151">_xlfn.LET(
  _xlpm.n, UPPER(TRIM(C3151)),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C3151
  )
)</f>
        <v>Australian Capital Territory</v>
      </c>
      <c r="B3151" s="1" t="str" cm="1">
        <f t="array" ref="B3151">_xlfn.LET(
  _xlpm.n, UPPER(TRIM(C3151)),
  _xlfn.XLOOKUP(
    _xlpm.n,
    {"AUSTRALIA","NSW","VIC","QLD","SA","WA","TAS","NT","ACT","UNK"},
    {"AU","NSW","VIC","QLD","SA","WA","TAS","NT","ACT","UNK"},
    C3151
  )
)</f>
        <v>ACT</v>
      </c>
      <c r="C3151" s="1" t="s">
        <v>25</v>
      </c>
      <c r="D3151" s="11">
        <f t="shared" si="49"/>
        <v>43617</v>
      </c>
      <c r="E3151" s="1" t="s">
        <v>63</v>
      </c>
      <c r="F3151" s="1" t="s">
        <v>30</v>
      </c>
      <c r="G3151" s="4">
        <v>103938</v>
      </c>
      <c r="H3151" s="5">
        <v>8444016.3300000075</v>
      </c>
      <c r="I3151" s="4">
        <v>28250</v>
      </c>
      <c r="J3151" s="4">
        <v>75688</v>
      </c>
      <c r="K3151" s="4">
        <v>2418049.4999999972</v>
      </c>
      <c r="L3151" s="4">
        <v>6025966.8300000019</v>
      </c>
      <c r="M3151" s="6">
        <v>0.27179664800169334</v>
      </c>
      <c r="N3151" s="4">
        <v>109.29584951948792</v>
      </c>
      <c r="O3151" s="4">
        <v>9509641.9500000067</v>
      </c>
      <c r="P3151" s="4">
        <v>15767529.71000001</v>
      </c>
      <c r="Q3151" s="4">
        <v>2418049.4999999972</v>
      </c>
      <c r="R3151" s="4">
        <v>13349480.209999995</v>
      </c>
    </row>
    <row r="3152" spans="1:18" ht="15" x14ac:dyDescent="0.2">
      <c r="A3152" s="1" t="str" cm="1">
        <f t="array" ref="A3152">_xlfn.LET(
  _xlpm.n, UPPER(TRIM(C3152)),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C3152
  )
)</f>
        <v>Unknown</v>
      </c>
      <c r="B3152" s="1" t="str" cm="1">
        <f t="array" ref="B3152">_xlfn.LET(
  _xlpm.n, UPPER(TRIM(C3152)),
  _xlfn.XLOOKUP(
    _xlpm.n,
    {"AUSTRALIA","NSW","VIC","QLD","SA","WA","TAS","NT","ACT","UNK"},
    {"AU","NSW","VIC","QLD","SA","WA","TAS","NT","ACT","UNK"},
    C3152
  )
)</f>
        <v>UNK</v>
      </c>
      <c r="C3152" s="1" t="s">
        <v>26</v>
      </c>
      <c r="D3152" s="11">
        <f t="shared" si="49"/>
        <v>43617</v>
      </c>
      <c r="E3152" s="1" t="s">
        <v>63</v>
      </c>
      <c r="F3152" s="1" t="s">
        <v>30</v>
      </c>
      <c r="G3152" s="4">
        <v>20</v>
      </c>
      <c r="H3152" s="5">
        <v>1664</v>
      </c>
      <c r="I3152" s="4">
        <v>6</v>
      </c>
      <c r="J3152" s="4">
        <v>14</v>
      </c>
      <c r="K3152" s="4">
        <v>760.84999999999991</v>
      </c>
      <c r="L3152" s="4">
        <v>903.15000000000009</v>
      </c>
      <c r="M3152" s="6">
        <v>0.3</v>
      </c>
      <c r="N3152" s="4">
        <v>84.933333333333337</v>
      </c>
      <c r="O3152" s="4">
        <v>2051.2000000000003</v>
      </c>
      <c r="P3152" s="4">
        <v>2924.4500000000003</v>
      </c>
      <c r="Q3152" s="4">
        <v>760.84999999999991</v>
      </c>
      <c r="R3152" s="4">
        <v>2163.6000000000004</v>
      </c>
    </row>
    <row r="3153" spans="1:18" ht="15" x14ac:dyDescent="0.2">
      <c r="A3153" s="1" t="str" cm="1">
        <f t="array" ref="A3153">_xlfn.LET(
  _xlpm.n, UPPER(TRIM(C3153)),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C3153
  )
)</f>
        <v>Australia</v>
      </c>
      <c r="B3153" s="1" t="str" cm="1">
        <f t="array" ref="B3153">_xlfn.LET(
  _xlpm.n, UPPER(TRIM(C3153)),
  _xlfn.XLOOKUP(
    _xlpm.n,
    {"AUSTRALIA","NSW","VIC","QLD","SA","WA","TAS","NT","ACT","UNK"},
    {"AU","NSW","VIC","QLD","SA","WA","TAS","NT","ACT","UNK"},
    C3153
  )
)</f>
        <v>AU</v>
      </c>
      <c r="C3153" s="2" t="s">
        <v>15</v>
      </c>
      <c r="D3153" s="12">
        <f t="shared" si="49"/>
        <v>43617</v>
      </c>
      <c r="E3153" s="3" t="s">
        <v>63</v>
      </c>
      <c r="F3153" s="3" t="s">
        <v>31</v>
      </c>
      <c r="G3153" s="8">
        <v>491937</v>
      </c>
      <c r="H3153" s="9">
        <v>46014340.769999988</v>
      </c>
      <c r="I3153" s="8">
        <v>292737</v>
      </c>
      <c r="J3153" s="8">
        <v>199200</v>
      </c>
      <c r="K3153" s="8">
        <v>14106295.400000002</v>
      </c>
      <c r="L3153" s="8">
        <v>31908045.369999982</v>
      </c>
      <c r="M3153" s="10">
        <v>0.59507010043969044</v>
      </c>
      <c r="N3153" s="8">
        <v>274.35666166986232</v>
      </c>
      <c r="O3153" s="8">
        <v>51380178.050000012</v>
      </c>
      <c r="P3153" s="8">
        <v>114537593.49000005</v>
      </c>
      <c r="Q3153" s="8">
        <v>14106295.400000004</v>
      </c>
      <c r="R3153" s="8">
        <v>100431298.09000006</v>
      </c>
    </row>
    <row r="3154" spans="1:18" ht="15" x14ac:dyDescent="0.2">
      <c r="A3154" s="1" t="str" cm="1">
        <f t="array" ref="A3154">_xlfn.LET(
  _xlpm.n, UPPER(TRIM(C3154)),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C3154
  )
)</f>
        <v>New South Wales</v>
      </c>
      <c r="B3154" s="1" t="str" cm="1">
        <f t="array" ref="B3154">_xlfn.LET(
  _xlpm.n, UPPER(TRIM(C3154)),
  _xlfn.XLOOKUP(
    _xlpm.n,
    {"AUSTRALIA","NSW","VIC","QLD","SA","WA","TAS","NT","ACT","UNK"},
    {"AU","NSW","VIC","QLD","SA","WA","TAS","NT","ACT","UNK"},
    C3154
  )
)</f>
        <v>NSW</v>
      </c>
      <c r="C3154" s="1" t="s">
        <v>18</v>
      </c>
      <c r="D3154" s="11">
        <f t="shared" si="49"/>
        <v>43617</v>
      </c>
      <c r="E3154" s="1" t="s">
        <v>63</v>
      </c>
      <c r="F3154" s="1" t="s">
        <v>31</v>
      </c>
      <c r="G3154" s="4">
        <v>166329</v>
      </c>
      <c r="H3154" s="5">
        <v>16218437.280000001</v>
      </c>
      <c r="I3154" s="4">
        <v>100560</v>
      </c>
      <c r="J3154" s="4">
        <v>65769</v>
      </c>
      <c r="K3154" s="4">
        <v>4927279.25</v>
      </c>
      <c r="L3154" s="4">
        <v>11291158.029999999</v>
      </c>
      <c r="M3154" s="6">
        <v>0.60458488898508378</v>
      </c>
      <c r="N3154" s="4">
        <v>341.85477372644806</v>
      </c>
      <c r="O3154" s="4">
        <v>17858429.300000001</v>
      </c>
      <c r="P3154" s="4">
        <v>42756816.660000011</v>
      </c>
      <c r="Q3154" s="4">
        <v>4927279.25</v>
      </c>
      <c r="R3154" s="4">
        <v>37829537.410000011</v>
      </c>
    </row>
    <row r="3155" spans="1:18" ht="15" x14ac:dyDescent="0.2">
      <c r="A3155" s="1" t="str" cm="1">
        <f t="array" ref="A3155">_xlfn.LET(
  _xlpm.n, UPPER(TRIM(C3155)),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C3155
  )
)</f>
        <v>Victoria</v>
      </c>
      <c r="B3155" s="1" t="str" cm="1">
        <f t="array" ref="B3155">_xlfn.LET(
  _xlpm.n, UPPER(TRIM(C3155)),
  _xlfn.XLOOKUP(
    _xlpm.n,
    {"AUSTRALIA","NSW","VIC","QLD","SA","WA","TAS","NT","ACT","UNK"},
    {"AU","NSW","VIC","QLD","SA","WA","TAS","NT","ACT","UNK"},
    C3155
  )
)</f>
        <v>VIC</v>
      </c>
      <c r="C3155" s="1" t="s">
        <v>19</v>
      </c>
      <c r="D3155" s="11">
        <f t="shared" si="49"/>
        <v>43617</v>
      </c>
      <c r="E3155" s="1" t="s">
        <v>63</v>
      </c>
      <c r="F3155" s="1" t="s">
        <v>31</v>
      </c>
      <c r="G3155" s="4">
        <v>131355</v>
      </c>
      <c r="H3155" s="5">
        <v>11743452.700000003</v>
      </c>
      <c r="I3155" s="4">
        <v>92865</v>
      </c>
      <c r="J3155" s="4">
        <v>38490</v>
      </c>
      <c r="K3155" s="4">
        <v>4284783.5</v>
      </c>
      <c r="L3155" s="4">
        <v>7458669.2000000011</v>
      </c>
      <c r="M3155" s="6">
        <v>0.70697727532259902</v>
      </c>
      <c r="N3155" s="4">
        <v>400.84246191478809</v>
      </c>
      <c r="O3155" s="4">
        <v>13255101.299999997</v>
      </c>
      <c r="P3155" s="4">
        <v>29563729.979999997</v>
      </c>
      <c r="Q3155" s="4">
        <v>4284783.5</v>
      </c>
      <c r="R3155" s="4">
        <v>25278946.479999993</v>
      </c>
    </row>
    <row r="3156" spans="1:18" ht="15" x14ac:dyDescent="0.2">
      <c r="A3156" s="1" t="str" cm="1">
        <f t="array" ref="A3156">_xlfn.LET(
  _xlpm.n, UPPER(TRIM(C3156)),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C3156
  )
)</f>
        <v>Queensland</v>
      </c>
      <c r="B3156" s="1" t="str" cm="1">
        <f t="array" ref="B3156">_xlfn.LET(
  _xlpm.n, UPPER(TRIM(C3156)),
  _xlfn.XLOOKUP(
    _xlpm.n,
    {"AUSTRALIA","NSW","VIC","QLD","SA","WA","TAS","NT","ACT","UNK"},
    {"AU","NSW","VIC","QLD","SA","WA","TAS","NT","ACT","UNK"},
    C3156
  )
)</f>
        <v>QLD</v>
      </c>
      <c r="C3156" s="1" t="s">
        <v>20</v>
      </c>
      <c r="D3156" s="11">
        <f t="shared" si="49"/>
        <v>43617</v>
      </c>
      <c r="E3156" s="1" t="s">
        <v>63</v>
      </c>
      <c r="F3156" s="1" t="s">
        <v>31</v>
      </c>
      <c r="G3156" s="4">
        <v>94912</v>
      </c>
      <c r="H3156" s="5">
        <v>8426248.1999999955</v>
      </c>
      <c r="I3156" s="4">
        <v>50562</v>
      </c>
      <c r="J3156" s="4">
        <v>44350</v>
      </c>
      <c r="K3156" s="4">
        <v>2436219.6500000004</v>
      </c>
      <c r="L3156" s="4">
        <v>5990028.5499999998</v>
      </c>
      <c r="M3156" s="6">
        <v>0.53272505057316255</v>
      </c>
      <c r="N3156" s="4">
        <v>161.83727617481702</v>
      </c>
      <c r="O3156" s="4">
        <v>9572535.9500000011</v>
      </c>
      <c r="P3156" s="4">
        <v>18878505.140000001</v>
      </c>
      <c r="Q3156" s="4">
        <v>2436219.6500000004</v>
      </c>
      <c r="R3156" s="4">
        <v>16442285.489999996</v>
      </c>
    </row>
    <row r="3157" spans="1:18" ht="15" x14ac:dyDescent="0.2">
      <c r="A3157" s="1" t="str" cm="1">
        <f t="array" ref="A3157">_xlfn.LET(
  _xlpm.n, UPPER(TRIM(C3157)),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C3157
  )
)</f>
        <v>South Australia</v>
      </c>
      <c r="B3157" s="1" t="str" cm="1">
        <f t="array" ref="B3157">_xlfn.LET(
  _xlpm.n, UPPER(TRIM(C3157)),
  _xlfn.XLOOKUP(
    _xlpm.n,
    {"AUSTRALIA","NSW","VIC","QLD","SA","WA","TAS","NT","ACT","UNK"},
    {"AU","NSW","VIC","QLD","SA","WA","TAS","NT","ACT","UNK"},
    C3157
  )
)</f>
        <v>SA</v>
      </c>
      <c r="C3157" s="1" t="s">
        <v>21</v>
      </c>
      <c r="D3157" s="11">
        <f t="shared" si="49"/>
        <v>43617</v>
      </c>
      <c r="E3157" s="1" t="s">
        <v>63</v>
      </c>
      <c r="F3157" s="1" t="s">
        <v>31</v>
      </c>
      <c r="G3157" s="4">
        <v>27270</v>
      </c>
      <c r="H3157" s="5">
        <v>2689412.5000000009</v>
      </c>
      <c r="I3157" s="4">
        <v>14301</v>
      </c>
      <c r="J3157" s="4">
        <v>12969</v>
      </c>
      <c r="K3157" s="4">
        <v>759372.15000000014</v>
      </c>
      <c r="L3157" s="4">
        <v>1930040.3499999996</v>
      </c>
      <c r="M3157" s="6">
        <v>0.52442244224422441</v>
      </c>
      <c r="N3157" s="4">
        <v>208.25278681357113</v>
      </c>
      <c r="O3157" s="4">
        <v>3014291.3</v>
      </c>
      <c r="P3157" s="4">
        <v>6467993.5499999998</v>
      </c>
      <c r="Q3157" s="4">
        <v>759372.14999999991</v>
      </c>
      <c r="R3157" s="4">
        <v>5708621.3999999994</v>
      </c>
    </row>
    <row r="3158" spans="1:18" ht="15" x14ac:dyDescent="0.2">
      <c r="A3158" s="1" t="str" cm="1">
        <f t="array" ref="A3158">_xlfn.LET(
  _xlpm.n, UPPER(TRIM(C3158)),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C3158
  )
)</f>
        <v>Western Australia</v>
      </c>
      <c r="B3158" s="1" t="str" cm="1">
        <f t="array" ref="B3158">_xlfn.LET(
  _xlpm.n, UPPER(TRIM(C3158)),
  _xlfn.XLOOKUP(
    _xlpm.n,
    {"AUSTRALIA","NSW","VIC","QLD","SA","WA","TAS","NT","ACT","UNK"},
    {"AU","NSW","VIC","QLD","SA","WA","TAS","NT","ACT","UNK"},
    C3158
  )
)</f>
        <v>WA</v>
      </c>
      <c r="C3158" s="1" t="s">
        <v>22</v>
      </c>
      <c r="D3158" s="11">
        <f t="shared" si="49"/>
        <v>43617</v>
      </c>
      <c r="E3158" s="1" t="s">
        <v>63</v>
      </c>
      <c r="F3158" s="1" t="s">
        <v>31</v>
      </c>
      <c r="G3158" s="4">
        <v>54182</v>
      </c>
      <c r="H3158" s="5">
        <v>5292963.6500000004</v>
      </c>
      <c r="I3158" s="4">
        <v>25204</v>
      </c>
      <c r="J3158" s="4">
        <v>28978</v>
      </c>
      <c r="K3158" s="4">
        <v>1281764.4999999998</v>
      </c>
      <c r="L3158" s="4">
        <v>4011199.1499999985</v>
      </c>
      <c r="M3158" s="6">
        <v>0.46517293566128975</v>
      </c>
      <c r="N3158" s="4">
        <v>179.70282610382563</v>
      </c>
      <c r="O3158" s="4">
        <v>5823803.0500000007</v>
      </c>
      <c r="P3158" s="4">
        <v>12970718.019999998</v>
      </c>
      <c r="Q3158" s="4">
        <v>1281764.4999999998</v>
      </c>
      <c r="R3158" s="4">
        <v>11688953.52</v>
      </c>
    </row>
    <row r="3159" spans="1:18" ht="15" x14ac:dyDescent="0.2">
      <c r="A3159" s="1" t="str" cm="1">
        <f t="array" ref="A3159">_xlfn.LET(
  _xlpm.n, UPPER(TRIM(C3159)),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C3159
  )
)</f>
        <v>Tasmania</v>
      </c>
      <c r="B3159" s="1" t="str" cm="1">
        <f t="array" ref="B3159">_xlfn.LET(
  _xlpm.n, UPPER(TRIM(C3159)),
  _xlfn.XLOOKUP(
    _xlpm.n,
    {"AUSTRALIA","NSW","VIC","QLD","SA","WA","TAS","NT","ACT","UNK"},
    {"AU","NSW","VIC","QLD","SA","WA","TAS","NT","ACT","UNK"},
    C3159
  )
)</f>
        <v>TAS</v>
      </c>
      <c r="C3159" s="1" t="s">
        <v>23</v>
      </c>
      <c r="D3159" s="11">
        <f t="shared" si="49"/>
        <v>43617</v>
      </c>
      <c r="E3159" s="1" t="s">
        <v>63</v>
      </c>
      <c r="F3159" s="1" t="s">
        <v>31</v>
      </c>
      <c r="G3159" s="4">
        <v>7942</v>
      </c>
      <c r="H3159" s="5">
        <v>777531.0900000002</v>
      </c>
      <c r="I3159" s="4">
        <v>3789</v>
      </c>
      <c r="J3159" s="4">
        <v>4153</v>
      </c>
      <c r="K3159" s="4">
        <v>183578.9</v>
      </c>
      <c r="L3159" s="4">
        <v>593952.18999999994</v>
      </c>
      <c r="M3159" s="6">
        <v>0.47708385797028457</v>
      </c>
      <c r="N3159" s="4">
        <v>150.60366305587229</v>
      </c>
      <c r="O3159" s="4">
        <v>914037.65000000014</v>
      </c>
      <c r="P3159" s="4">
        <v>1722887.0500000003</v>
      </c>
      <c r="Q3159" s="4">
        <v>183578.90000000002</v>
      </c>
      <c r="R3159" s="4">
        <v>1539308.1500000004</v>
      </c>
    </row>
    <row r="3160" spans="1:18" ht="15" x14ac:dyDescent="0.2">
      <c r="A3160" s="1" t="str" cm="1">
        <f t="array" ref="A3160">_xlfn.LET(
  _xlpm.n, UPPER(TRIM(C3160)),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C3160
  )
)</f>
        <v>Northern Territory</v>
      </c>
      <c r="B3160" s="1" t="str" cm="1">
        <f t="array" ref="B3160">_xlfn.LET(
  _xlpm.n, UPPER(TRIM(C3160)),
  _xlfn.XLOOKUP(
    _xlpm.n,
    {"AUSTRALIA","NSW","VIC","QLD","SA","WA","TAS","NT","ACT","UNK"},
    {"AU","NSW","VIC","QLD","SA","WA","TAS","NT","ACT","UNK"},
    C3160
  )
)</f>
        <v>NT</v>
      </c>
      <c r="C3160" s="1" t="s">
        <v>24</v>
      </c>
      <c r="D3160" s="11">
        <f t="shared" si="49"/>
        <v>43617</v>
      </c>
      <c r="E3160" s="1" t="s">
        <v>63</v>
      </c>
      <c r="F3160" s="1" t="s">
        <v>31</v>
      </c>
      <c r="G3160" s="4">
        <v>3494</v>
      </c>
      <c r="H3160" s="5">
        <v>236550.94999999992</v>
      </c>
      <c r="I3160" s="4">
        <v>2523</v>
      </c>
      <c r="J3160" s="4">
        <v>971</v>
      </c>
      <c r="K3160" s="4">
        <v>89786.049999999988</v>
      </c>
      <c r="L3160" s="4">
        <v>146764.9</v>
      </c>
      <c r="M3160" s="6">
        <v>0.72209502003434456</v>
      </c>
      <c r="N3160" s="4">
        <v>226.78426248548206</v>
      </c>
      <c r="O3160" s="4">
        <v>266777.35000000003</v>
      </c>
      <c r="P3160" s="4">
        <v>464582.35000000003</v>
      </c>
      <c r="Q3160" s="4">
        <v>89786.049999999988</v>
      </c>
      <c r="R3160" s="4">
        <v>374796.3</v>
      </c>
    </row>
    <row r="3161" spans="1:18" ht="15" x14ac:dyDescent="0.2">
      <c r="A3161" s="1" t="str" cm="1">
        <f t="array" ref="A3161">_xlfn.LET(
  _xlpm.n, UPPER(TRIM(C3161)),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C3161
  )
)</f>
        <v>Australian Capital Territory</v>
      </c>
      <c r="B3161" s="1" t="str" cm="1">
        <f t="array" ref="B3161">_xlfn.LET(
  _xlpm.n, UPPER(TRIM(C3161)),
  _xlfn.XLOOKUP(
    _xlpm.n,
    {"AUSTRALIA","NSW","VIC","QLD","SA","WA","TAS","NT","ACT","UNK"},
    {"AU","NSW","VIC","QLD","SA","WA","TAS","NT","ACT","UNK"},
    C3161
  )
)</f>
        <v>ACT</v>
      </c>
      <c r="C3161" s="1" t="s">
        <v>25</v>
      </c>
      <c r="D3161" s="11">
        <f t="shared" si="49"/>
        <v>43617</v>
      </c>
      <c r="E3161" s="1" t="s">
        <v>63</v>
      </c>
      <c r="F3161" s="1" t="s">
        <v>31</v>
      </c>
      <c r="G3161" s="4">
        <v>6453</v>
      </c>
      <c r="H3161" s="5">
        <v>629744.40000000026</v>
      </c>
      <c r="I3161" s="4">
        <v>2933</v>
      </c>
      <c r="J3161" s="4">
        <v>3520</v>
      </c>
      <c r="K3161" s="4">
        <v>143511.40000000008</v>
      </c>
      <c r="L3161" s="4">
        <v>486232.99999999994</v>
      </c>
      <c r="M3161" s="6">
        <v>0.45451727878506121</v>
      </c>
      <c r="N3161" s="4">
        <v>261.7470657935765</v>
      </c>
      <c r="O3161" s="4">
        <v>675202.14999999991</v>
      </c>
      <c r="P3161" s="4">
        <v>1712360.74</v>
      </c>
      <c r="Q3161" s="4">
        <v>143511.40000000005</v>
      </c>
      <c r="R3161" s="4">
        <v>1568849.3399999996</v>
      </c>
    </row>
    <row r="3162" spans="1:18" ht="15" x14ac:dyDescent="0.2">
      <c r="A3162" s="1" t="str" cm="1">
        <f t="array" ref="A3162">_xlfn.LET(
  _xlpm.n, UPPER(TRIM(C3162)),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C3162
  )
)</f>
        <v>Australia</v>
      </c>
      <c r="B3162" s="1" t="str" cm="1">
        <f t="array" ref="B3162">_xlfn.LET(
  _xlpm.n, UPPER(TRIM(C3162)),
  _xlfn.XLOOKUP(
    _xlpm.n,
    {"AUSTRALIA","NSW","VIC","QLD","SA","WA","TAS","NT","ACT","UNK"},
    {"AU","NSW","VIC","QLD","SA","WA","TAS","NT","ACT","UNK"},
    C3162
  )
)</f>
        <v>AU</v>
      </c>
      <c r="C3162" s="2" t="s">
        <v>15</v>
      </c>
      <c r="D3162" s="12">
        <f t="shared" si="49"/>
        <v>43617</v>
      </c>
      <c r="E3162" s="3" t="s">
        <v>63</v>
      </c>
      <c r="F3162" s="3" t="s">
        <v>33</v>
      </c>
      <c r="G3162" s="8">
        <v>894992</v>
      </c>
      <c r="H3162" s="9">
        <v>123308500.28000024</v>
      </c>
      <c r="I3162" s="8">
        <v>101083</v>
      </c>
      <c r="J3162" s="8">
        <v>793909</v>
      </c>
      <c r="K3162" s="8">
        <v>9565278.5000000224</v>
      </c>
      <c r="L3162" s="8">
        <v>113743221.78000021</v>
      </c>
      <c r="M3162" s="10">
        <v>0.11294290898689598</v>
      </c>
      <c r="N3162" s="8">
        <v>151.41188069908827</v>
      </c>
      <c r="O3162" s="8">
        <v>160456611.55000007</v>
      </c>
      <c r="P3162" s="8">
        <v>306987029.96000016</v>
      </c>
      <c r="Q3162" s="8">
        <v>9565278.5000000037</v>
      </c>
      <c r="R3162" s="8">
        <v>297421751.46000028</v>
      </c>
    </row>
    <row r="3163" spans="1:18" ht="15" x14ac:dyDescent="0.2">
      <c r="A3163" s="1" t="str" cm="1">
        <f t="array" ref="A3163">_xlfn.LET(
  _xlpm.n, UPPER(TRIM(C3163)),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C3163
  )
)</f>
        <v>New South Wales</v>
      </c>
      <c r="B3163" s="1" t="str" cm="1">
        <f t="array" ref="B3163">_xlfn.LET(
  _xlpm.n, UPPER(TRIM(C3163)),
  _xlfn.XLOOKUP(
    _xlpm.n,
    {"AUSTRALIA","NSW","VIC","QLD","SA","WA","TAS","NT","ACT","UNK"},
    {"AU","NSW","VIC","QLD","SA","WA","TAS","NT","ACT","UNK"},
    C3163
  )
)</f>
        <v>NSW</v>
      </c>
      <c r="C3163" s="1" t="s">
        <v>18</v>
      </c>
      <c r="D3163" s="11">
        <f t="shared" si="49"/>
        <v>43617</v>
      </c>
      <c r="E3163" s="1" t="s">
        <v>63</v>
      </c>
      <c r="F3163" s="1" t="s">
        <v>33</v>
      </c>
      <c r="G3163" s="4">
        <v>288856</v>
      </c>
      <c r="H3163" s="5">
        <v>41447318.2000001</v>
      </c>
      <c r="I3163" s="4">
        <v>38692</v>
      </c>
      <c r="J3163" s="4">
        <v>250164</v>
      </c>
      <c r="K3163" s="4">
        <v>3587317.6500000018</v>
      </c>
      <c r="L3163" s="4">
        <v>37860000.549999982</v>
      </c>
      <c r="M3163" s="6">
        <v>0.13394909574320768</v>
      </c>
      <c r="N3163" s="4">
        <v>170.50863842040306</v>
      </c>
      <c r="O3163" s="4">
        <v>53580871.450000033</v>
      </c>
      <c r="P3163" s="4">
        <v>105153215.22999999</v>
      </c>
      <c r="Q3163" s="4">
        <v>3587317.6499999976</v>
      </c>
      <c r="R3163" s="4">
        <v>101565897.57999995</v>
      </c>
    </row>
    <row r="3164" spans="1:18" ht="15" x14ac:dyDescent="0.2">
      <c r="A3164" s="1" t="str" cm="1">
        <f t="array" ref="A3164">_xlfn.LET(
  _xlpm.n, UPPER(TRIM(C3164)),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C3164
  )
)</f>
        <v>Victoria</v>
      </c>
      <c r="B3164" s="1" t="str" cm="1">
        <f t="array" ref="B3164">_xlfn.LET(
  _xlpm.n, UPPER(TRIM(C3164)),
  _xlfn.XLOOKUP(
    _xlpm.n,
    {"AUSTRALIA","NSW","VIC","QLD","SA","WA","TAS","NT","ACT","UNK"},
    {"AU","NSW","VIC","QLD","SA","WA","TAS","NT","ACT","UNK"},
    C3164
  )
)</f>
        <v>VIC</v>
      </c>
      <c r="C3164" s="1" t="s">
        <v>19</v>
      </c>
      <c r="D3164" s="11">
        <f t="shared" si="49"/>
        <v>43617</v>
      </c>
      <c r="E3164" s="1" t="s">
        <v>63</v>
      </c>
      <c r="F3164" s="1" t="s">
        <v>33</v>
      </c>
      <c r="G3164" s="4">
        <v>232666</v>
      </c>
      <c r="H3164" s="5">
        <v>31227072.759999998</v>
      </c>
      <c r="I3164" s="4">
        <v>26596</v>
      </c>
      <c r="J3164" s="4">
        <v>206070</v>
      </c>
      <c r="K3164" s="4">
        <v>2536854.8500000006</v>
      </c>
      <c r="L3164" s="4">
        <v>28690217.910000004</v>
      </c>
      <c r="M3164" s="6">
        <v>0.11430978312258774</v>
      </c>
      <c r="N3164" s="4">
        <v>137.83546405823472</v>
      </c>
      <c r="O3164" s="4">
        <v>40502095.650000006</v>
      </c>
      <c r="P3164" s="4">
        <v>77295860.580000013</v>
      </c>
      <c r="Q3164" s="4">
        <v>2536854.85</v>
      </c>
      <c r="R3164" s="4">
        <v>74759005.729999989</v>
      </c>
    </row>
    <row r="3165" spans="1:18" ht="15" x14ac:dyDescent="0.2">
      <c r="A3165" s="1" t="str" cm="1">
        <f t="array" ref="A3165">_xlfn.LET(
  _xlpm.n, UPPER(TRIM(C3165)),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C3165
  )
)</f>
        <v>Queensland</v>
      </c>
      <c r="B3165" s="1" t="str" cm="1">
        <f t="array" ref="B3165">_xlfn.LET(
  _xlpm.n, UPPER(TRIM(C3165)),
  _xlfn.XLOOKUP(
    _xlpm.n,
    {"AUSTRALIA","NSW","VIC","QLD","SA","WA","TAS","NT","ACT","UNK"},
    {"AU","NSW","VIC","QLD","SA","WA","TAS","NT","ACT","UNK"},
    C3165
  )
)</f>
        <v>QLD</v>
      </c>
      <c r="C3165" s="1" t="s">
        <v>20</v>
      </c>
      <c r="D3165" s="11">
        <f t="shared" si="49"/>
        <v>43617</v>
      </c>
      <c r="E3165" s="1" t="s">
        <v>63</v>
      </c>
      <c r="F3165" s="1" t="s">
        <v>33</v>
      </c>
      <c r="G3165" s="4">
        <v>179691</v>
      </c>
      <c r="H3165" s="5">
        <v>24290379.81999997</v>
      </c>
      <c r="I3165" s="4">
        <v>22284</v>
      </c>
      <c r="J3165" s="4">
        <v>157407</v>
      </c>
      <c r="K3165" s="4">
        <v>2097609.4500000007</v>
      </c>
      <c r="L3165" s="4">
        <v>22192770.369999975</v>
      </c>
      <c r="M3165" s="6">
        <v>0.124012888792427</v>
      </c>
      <c r="N3165" s="4">
        <v>92.143154082925946</v>
      </c>
      <c r="O3165" s="4">
        <v>31883343.600000013</v>
      </c>
      <c r="P3165" s="4">
        <v>59461067.839999996</v>
      </c>
      <c r="Q3165" s="4">
        <v>2097609.4499999993</v>
      </c>
      <c r="R3165" s="4">
        <v>57363458.390000001</v>
      </c>
    </row>
    <row r="3166" spans="1:18" ht="15" x14ac:dyDescent="0.2">
      <c r="A3166" s="1" t="str" cm="1">
        <f t="array" ref="A3166">_xlfn.LET(
  _xlpm.n, UPPER(TRIM(C3166)),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C3166
  )
)</f>
        <v>South Australia</v>
      </c>
      <c r="B3166" s="1" t="str" cm="1">
        <f t="array" ref="B3166">_xlfn.LET(
  _xlpm.n, UPPER(TRIM(C3166)),
  _xlfn.XLOOKUP(
    _xlpm.n,
    {"AUSTRALIA","NSW","VIC","QLD","SA","WA","TAS","NT","ACT","UNK"},
    {"AU","NSW","VIC","QLD","SA","WA","TAS","NT","ACT","UNK"},
    C3166
  )
)</f>
        <v>SA</v>
      </c>
      <c r="C3166" s="1" t="s">
        <v>21</v>
      </c>
      <c r="D3166" s="11">
        <f t="shared" si="49"/>
        <v>43617</v>
      </c>
      <c r="E3166" s="1" t="s">
        <v>63</v>
      </c>
      <c r="F3166" s="1" t="s">
        <v>33</v>
      </c>
      <c r="G3166" s="4">
        <v>63864</v>
      </c>
      <c r="H3166" s="5">
        <v>8741825.1799999885</v>
      </c>
      <c r="I3166" s="4">
        <v>5967</v>
      </c>
      <c r="J3166" s="4">
        <v>57897</v>
      </c>
      <c r="K3166" s="4">
        <v>638496.80000000005</v>
      </c>
      <c r="L3166" s="4">
        <v>8103328.3799999915</v>
      </c>
      <c r="M3166" s="6">
        <v>9.3432919954904173E-2</v>
      </c>
      <c r="N3166" s="4">
        <v>160.07309801233717</v>
      </c>
      <c r="O3166" s="4">
        <v>11526335.000000002</v>
      </c>
      <c r="P3166" s="4">
        <v>20925638.45000001</v>
      </c>
      <c r="Q3166" s="4">
        <v>638496.80000000005</v>
      </c>
      <c r="R3166" s="4">
        <v>20287141.650000002</v>
      </c>
    </row>
    <row r="3167" spans="1:18" ht="15" x14ac:dyDescent="0.2">
      <c r="A3167" s="1" t="str" cm="1">
        <f t="array" ref="A3167">_xlfn.LET(
  _xlpm.n, UPPER(TRIM(C3167)),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C3167
  )
)</f>
        <v>Western Australia</v>
      </c>
      <c r="B3167" s="1" t="str" cm="1">
        <f t="array" ref="B3167">_xlfn.LET(
  _xlpm.n, UPPER(TRIM(C3167)),
  _xlfn.XLOOKUP(
    _xlpm.n,
    {"AUSTRALIA","NSW","VIC","QLD","SA","WA","TAS","NT","ACT","UNK"},
    {"AU","NSW","VIC","QLD","SA","WA","TAS","NT","ACT","UNK"},
    C3167
  )
)</f>
        <v>WA</v>
      </c>
      <c r="C3167" s="1" t="s">
        <v>22</v>
      </c>
      <c r="D3167" s="11">
        <f t="shared" si="49"/>
        <v>43617</v>
      </c>
      <c r="E3167" s="1" t="s">
        <v>63</v>
      </c>
      <c r="F3167" s="1" t="s">
        <v>33</v>
      </c>
      <c r="G3167" s="4">
        <v>96179</v>
      </c>
      <c r="H3167" s="5">
        <v>12854700.820000011</v>
      </c>
      <c r="I3167" s="4">
        <v>5368</v>
      </c>
      <c r="J3167" s="4">
        <v>90811</v>
      </c>
      <c r="K3167" s="4">
        <v>470597.70000000042</v>
      </c>
      <c r="L3167" s="4">
        <v>12384103.120000007</v>
      </c>
      <c r="M3167" s="6">
        <v>5.5812599423990687E-2</v>
      </c>
      <c r="N3167" s="4">
        <v>262.70084583901775</v>
      </c>
      <c r="O3167" s="4">
        <v>16760572.300000001</v>
      </c>
      <c r="P3167" s="4">
        <v>31857902.309999973</v>
      </c>
      <c r="Q3167" s="4">
        <v>470597.70000000042</v>
      </c>
      <c r="R3167" s="4">
        <v>31387304.609999985</v>
      </c>
    </row>
    <row r="3168" spans="1:18" ht="15" x14ac:dyDescent="0.2">
      <c r="A3168" s="1" t="str" cm="1">
        <f t="array" ref="A3168">_xlfn.LET(
  _xlpm.n, UPPER(TRIM(C3168)),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C3168
  )
)</f>
        <v>Tasmania</v>
      </c>
      <c r="B3168" s="1" t="str" cm="1">
        <f t="array" ref="B3168">_xlfn.LET(
  _xlpm.n, UPPER(TRIM(C3168)),
  _xlfn.XLOOKUP(
    _xlpm.n,
    {"AUSTRALIA","NSW","VIC","QLD","SA","WA","TAS","NT","ACT","UNK"},
    {"AU","NSW","VIC","QLD","SA","WA","TAS","NT","ACT","UNK"},
    C3168
  )
)</f>
        <v>TAS</v>
      </c>
      <c r="C3168" s="1" t="s">
        <v>23</v>
      </c>
      <c r="D3168" s="11">
        <f t="shared" si="49"/>
        <v>43617</v>
      </c>
      <c r="E3168" s="1" t="s">
        <v>63</v>
      </c>
      <c r="F3168" s="1" t="s">
        <v>33</v>
      </c>
      <c r="G3168" s="4">
        <v>17801</v>
      </c>
      <c r="H3168" s="5">
        <v>2514793.8800000004</v>
      </c>
      <c r="I3168" s="4">
        <v>1224</v>
      </c>
      <c r="J3168" s="4">
        <v>16577</v>
      </c>
      <c r="K3168" s="4">
        <v>137805.75</v>
      </c>
      <c r="L3168" s="4">
        <v>2376988.13</v>
      </c>
      <c r="M3168" s="6">
        <v>6.8760182012246499E-2</v>
      </c>
      <c r="N3168" s="4">
        <v>87.557056074766351</v>
      </c>
      <c r="O3168" s="4">
        <v>3324486.0999999978</v>
      </c>
      <c r="P3168" s="4">
        <v>6041903.5800000001</v>
      </c>
      <c r="Q3168" s="4">
        <v>137805.75</v>
      </c>
      <c r="R3168" s="4">
        <v>5904097.830000001</v>
      </c>
    </row>
    <row r="3169" spans="1:18" ht="15" x14ac:dyDescent="0.2">
      <c r="A3169" s="1" t="str" cm="1">
        <f t="array" ref="A3169">_xlfn.LET(
  _xlpm.n, UPPER(TRIM(C3169)),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C3169
  )
)</f>
        <v>Northern Territory</v>
      </c>
      <c r="B3169" s="1" t="str" cm="1">
        <f t="array" ref="B3169">_xlfn.LET(
  _xlpm.n, UPPER(TRIM(C3169)),
  _xlfn.XLOOKUP(
    _xlpm.n,
    {"AUSTRALIA","NSW","VIC","QLD","SA","WA","TAS","NT","ACT","UNK"},
    {"AU","NSW","VIC","QLD","SA","WA","TAS","NT","ACT","UNK"},
    C3169
  )
)</f>
        <v>NT</v>
      </c>
      <c r="C3169" s="1" t="s">
        <v>24</v>
      </c>
      <c r="D3169" s="11">
        <f t="shared" si="49"/>
        <v>43617</v>
      </c>
      <c r="E3169" s="1" t="s">
        <v>63</v>
      </c>
      <c r="F3169" s="1" t="s">
        <v>33</v>
      </c>
      <c r="G3169" s="4">
        <v>3740</v>
      </c>
      <c r="H3169" s="5">
        <v>564868.14999999967</v>
      </c>
      <c r="I3169" s="4">
        <v>114</v>
      </c>
      <c r="J3169" s="4">
        <v>3626</v>
      </c>
      <c r="K3169" s="4">
        <v>14281.449999999997</v>
      </c>
      <c r="L3169" s="4">
        <v>550586.69999999972</v>
      </c>
      <c r="M3169" s="6">
        <v>3.0481283422459891E-2</v>
      </c>
      <c r="N3169" s="4">
        <v>193.33362318840585</v>
      </c>
      <c r="O3169" s="4">
        <v>746140.30000000051</v>
      </c>
      <c r="P3169" s="4">
        <v>1373695.7400000009</v>
      </c>
      <c r="Q3169" s="4">
        <v>14281.449999999997</v>
      </c>
      <c r="R3169" s="4">
        <v>1359414.2900000012</v>
      </c>
    </row>
    <row r="3170" spans="1:18" ht="15" x14ac:dyDescent="0.2">
      <c r="A3170" s="1" t="str" cm="1">
        <f t="array" ref="A3170">_xlfn.LET(
  _xlpm.n, UPPER(TRIM(C3170)),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C3170
  )
)</f>
        <v>Australian Capital Territory</v>
      </c>
      <c r="B3170" s="1" t="str" cm="1">
        <f t="array" ref="B3170">_xlfn.LET(
  _xlpm.n, UPPER(TRIM(C3170)),
  _xlfn.XLOOKUP(
    _xlpm.n,
    {"AUSTRALIA","NSW","VIC","QLD","SA","WA","TAS","NT","ACT","UNK"},
    {"AU","NSW","VIC","QLD","SA","WA","TAS","NT","ACT","UNK"},
    C3170
  )
)</f>
        <v>ACT</v>
      </c>
      <c r="C3170" s="1" t="s">
        <v>25</v>
      </c>
      <c r="D3170" s="11">
        <f t="shared" si="49"/>
        <v>43617</v>
      </c>
      <c r="E3170" s="1" t="s">
        <v>63</v>
      </c>
      <c r="F3170" s="1" t="s">
        <v>33</v>
      </c>
      <c r="G3170" s="4">
        <v>12192</v>
      </c>
      <c r="H3170" s="5">
        <v>1667199.919999999</v>
      </c>
      <c r="I3170" s="4">
        <v>838</v>
      </c>
      <c r="J3170" s="4">
        <v>11354</v>
      </c>
      <c r="K3170" s="4">
        <v>82314.85000000002</v>
      </c>
      <c r="L3170" s="4">
        <v>1584885.0699999994</v>
      </c>
      <c r="M3170" s="6">
        <v>6.8733595800524933E-2</v>
      </c>
      <c r="N3170" s="4">
        <v>243.40771513353121</v>
      </c>
      <c r="O3170" s="4">
        <v>2132311.7499999995</v>
      </c>
      <c r="P3170" s="4">
        <v>4876964.7299999967</v>
      </c>
      <c r="Q3170" s="4">
        <v>82314.85000000002</v>
      </c>
      <c r="R3170" s="4">
        <v>4794649.879999999</v>
      </c>
    </row>
    <row r="3171" spans="1:18" ht="15" x14ac:dyDescent="0.2">
      <c r="A3171" s="1" t="str" cm="1">
        <f t="array" ref="A3171">_xlfn.LET(
  _xlpm.n, UPPER(TRIM(C3171)),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C3171
  )
)</f>
        <v>Unknown</v>
      </c>
      <c r="B3171" s="1" t="str" cm="1">
        <f t="array" ref="B3171">_xlfn.LET(
  _xlpm.n, UPPER(TRIM(C3171)),
  _xlfn.XLOOKUP(
    _xlpm.n,
    {"AUSTRALIA","NSW","VIC","QLD","SA","WA","TAS","NT","ACT","UNK"},
    {"AU","NSW","VIC","QLD","SA","WA","TAS","NT","ACT","UNK"},
    C3171
  )
)</f>
        <v>UNK</v>
      </c>
      <c r="C3171" s="1" t="s">
        <v>26</v>
      </c>
      <c r="D3171" s="11">
        <f t="shared" si="49"/>
        <v>43617</v>
      </c>
      <c r="E3171" s="1" t="s">
        <v>63</v>
      </c>
      <c r="F3171" s="1" t="s">
        <v>33</v>
      </c>
      <c r="G3171" s="4">
        <v>3</v>
      </c>
      <c r="H3171" s="5">
        <v>341.54999999999995</v>
      </c>
      <c r="I3171" s="4">
        <v>0</v>
      </c>
      <c r="J3171" s="4">
        <v>3</v>
      </c>
      <c r="K3171" s="4">
        <v>0</v>
      </c>
      <c r="L3171" s="4">
        <v>341.54999999999995</v>
      </c>
      <c r="M3171" s="6">
        <v>0</v>
      </c>
      <c r="N3171" s="4" t="s">
        <v>32</v>
      </c>
      <c r="O3171" s="4">
        <v>455.4</v>
      </c>
      <c r="P3171" s="4">
        <v>781.5</v>
      </c>
      <c r="Q3171" s="4">
        <v>0</v>
      </c>
      <c r="R3171" s="4">
        <v>781.5</v>
      </c>
    </row>
    <row r="3172" spans="1:18" ht="15" x14ac:dyDescent="0.2">
      <c r="A3172" s="1" t="str" cm="1">
        <f t="array" ref="A3172">_xlfn.LET(
  _xlpm.n, UPPER(TRIM(C3172)),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C3172
  )
)</f>
        <v>Australia</v>
      </c>
      <c r="B3172" s="1" t="str" cm="1">
        <f t="array" ref="B3172">_xlfn.LET(
  _xlpm.n, UPPER(TRIM(C3172)),
  _xlfn.XLOOKUP(
    _xlpm.n,
    {"AUSTRALIA","NSW","VIC","QLD","SA","WA","TAS","NT","ACT","UNK"},
    {"AU","NSW","VIC","QLD","SA","WA","TAS","NT","ACT","UNK"},
    C3172
  )
)</f>
        <v>AU</v>
      </c>
      <c r="C3172" s="2" t="s">
        <v>15</v>
      </c>
      <c r="D3172" s="12">
        <f t="shared" si="49"/>
        <v>43617</v>
      </c>
      <c r="E3172" s="3" t="s">
        <v>63</v>
      </c>
      <c r="F3172" s="3" t="s">
        <v>34</v>
      </c>
      <c r="G3172" s="8">
        <v>37286237</v>
      </c>
      <c r="H3172" s="9">
        <v>773337887.6000005</v>
      </c>
      <c r="I3172" s="8">
        <v>33125692</v>
      </c>
      <c r="J3172" s="8">
        <v>4160545</v>
      </c>
      <c r="K3172" s="8">
        <v>686637053.00000048</v>
      </c>
      <c r="L3172" s="8">
        <v>86700834.599999949</v>
      </c>
      <c r="M3172" s="10">
        <v>0.88841606622840485</v>
      </c>
      <c r="N3172" s="8">
        <v>25.826052301967135</v>
      </c>
      <c r="O3172" s="8">
        <v>918661780.85999918</v>
      </c>
      <c r="P3172" s="8">
        <v>828836457.71000087</v>
      </c>
      <c r="Q3172" s="8">
        <v>684300422.40000093</v>
      </c>
      <c r="R3172" s="8">
        <v>144536035.31</v>
      </c>
    </row>
    <row r="3173" spans="1:18" ht="15" x14ac:dyDescent="0.2">
      <c r="A3173" s="1" t="str" cm="1">
        <f t="array" ref="A3173">_xlfn.LET(
  _xlpm.n, UPPER(TRIM(C3173)),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C3173
  )
)</f>
        <v>New South Wales</v>
      </c>
      <c r="B3173" s="1" t="str" cm="1">
        <f t="array" ref="B3173">_xlfn.LET(
  _xlpm.n, UPPER(TRIM(C3173)),
  _xlfn.XLOOKUP(
    _xlpm.n,
    {"AUSTRALIA","NSW","VIC","QLD","SA","WA","TAS","NT","ACT","UNK"},
    {"AU","NSW","VIC","QLD","SA","WA","TAS","NT","ACT","UNK"},
    C3173
  )
)</f>
        <v>NSW</v>
      </c>
      <c r="C3173" s="1" t="s">
        <v>18</v>
      </c>
      <c r="D3173" s="11">
        <f t="shared" si="49"/>
        <v>43617</v>
      </c>
      <c r="E3173" s="1" t="s">
        <v>63</v>
      </c>
      <c r="F3173" s="1" t="s">
        <v>34</v>
      </c>
      <c r="G3173" s="4">
        <v>12630554</v>
      </c>
      <c r="H3173" s="5">
        <v>263785575.07000026</v>
      </c>
      <c r="I3173" s="4">
        <v>11021658</v>
      </c>
      <c r="J3173" s="4">
        <v>1608896</v>
      </c>
      <c r="K3173" s="4">
        <v>232131154.8500002</v>
      </c>
      <c r="L3173" s="4">
        <v>31654420.219999991</v>
      </c>
      <c r="M3173" s="6">
        <v>0.87261873073817664</v>
      </c>
      <c r="N3173" s="4">
        <v>26.073131600784532</v>
      </c>
      <c r="O3173" s="4">
        <v>313353655.87999958</v>
      </c>
      <c r="P3173" s="4">
        <v>281609660.08000016</v>
      </c>
      <c r="Q3173" s="4">
        <v>231127937.85000011</v>
      </c>
      <c r="R3173" s="4">
        <v>50481722.230000004</v>
      </c>
    </row>
    <row r="3174" spans="1:18" ht="15" x14ac:dyDescent="0.2">
      <c r="A3174" s="1" t="str" cm="1">
        <f t="array" ref="A3174">_xlfn.LET(
  _xlpm.n, UPPER(TRIM(C3174)),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C3174
  )
)</f>
        <v>Victoria</v>
      </c>
      <c r="B3174" s="1" t="str" cm="1">
        <f t="array" ref="B3174">_xlfn.LET(
  _xlpm.n, UPPER(TRIM(C3174)),
  _xlfn.XLOOKUP(
    _xlpm.n,
    {"AUSTRALIA","NSW","VIC","QLD","SA","WA","TAS","NT","ACT","UNK"},
    {"AU","NSW","VIC","QLD","SA","WA","TAS","NT","ACT","UNK"},
    C3174
  )
)</f>
        <v>VIC</v>
      </c>
      <c r="C3174" s="1" t="s">
        <v>19</v>
      </c>
      <c r="D3174" s="11">
        <f t="shared" si="49"/>
        <v>43617</v>
      </c>
      <c r="E3174" s="1" t="s">
        <v>63</v>
      </c>
      <c r="F3174" s="1" t="s">
        <v>34</v>
      </c>
      <c r="G3174" s="4">
        <v>9419503</v>
      </c>
      <c r="H3174" s="5">
        <v>190102715.19000012</v>
      </c>
      <c r="I3174" s="4">
        <v>8422116</v>
      </c>
      <c r="J3174" s="4">
        <v>997387</v>
      </c>
      <c r="K3174" s="4">
        <v>169206641.85000008</v>
      </c>
      <c r="L3174" s="4">
        <v>20896073.339999974</v>
      </c>
      <c r="M3174" s="6">
        <v>0.89411468949051776</v>
      </c>
      <c r="N3174" s="4">
        <v>26.208737338919228</v>
      </c>
      <c r="O3174" s="4">
        <v>225836767.06000006</v>
      </c>
      <c r="P3174" s="4">
        <v>204849294.82000011</v>
      </c>
      <c r="Q3174" s="4">
        <v>168645733.94999984</v>
      </c>
      <c r="R3174" s="4">
        <v>36203560.869999893</v>
      </c>
    </row>
    <row r="3175" spans="1:18" ht="15" x14ac:dyDescent="0.2">
      <c r="A3175" s="1" t="str" cm="1">
        <f t="array" ref="A3175">_xlfn.LET(
  _xlpm.n, UPPER(TRIM(C3175)),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C3175
  )
)</f>
        <v>Queensland</v>
      </c>
      <c r="B3175" s="1" t="str" cm="1">
        <f t="array" ref="B3175">_xlfn.LET(
  _xlpm.n, UPPER(TRIM(C3175)),
  _xlfn.XLOOKUP(
    _xlpm.n,
    {"AUSTRALIA","NSW","VIC","QLD","SA","WA","TAS","NT","ACT","UNK"},
    {"AU","NSW","VIC","QLD","SA","WA","TAS","NT","ACT","UNK"},
    C3175
  )
)</f>
        <v>QLD</v>
      </c>
      <c r="C3175" s="1" t="s">
        <v>20</v>
      </c>
      <c r="D3175" s="11">
        <f t="shared" si="49"/>
        <v>43617</v>
      </c>
      <c r="E3175" s="1" t="s">
        <v>63</v>
      </c>
      <c r="F3175" s="1" t="s">
        <v>34</v>
      </c>
      <c r="G3175" s="4">
        <v>7637444</v>
      </c>
      <c r="H3175" s="5">
        <v>164686641.29000002</v>
      </c>
      <c r="I3175" s="4">
        <v>6815742</v>
      </c>
      <c r="J3175" s="4">
        <v>821702</v>
      </c>
      <c r="K3175" s="4">
        <v>146873009.49999991</v>
      </c>
      <c r="L3175" s="4">
        <v>17813631.789999992</v>
      </c>
      <c r="M3175" s="6">
        <v>0.89241138789364605</v>
      </c>
      <c r="N3175" s="4">
        <v>29.565485714285693</v>
      </c>
      <c r="O3175" s="4">
        <v>195792502.83000025</v>
      </c>
      <c r="P3175" s="4">
        <v>176689890.39000016</v>
      </c>
      <c r="Q3175" s="4">
        <v>146507200.40000004</v>
      </c>
      <c r="R3175" s="4">
        <v>30182689.990000002</v>
      </c>
    </row>
    <row r="3176" spans="1:18" ht="15" x14ac:dyDescent="0.2">
      <c r="A3176" s="1" t="str" cm="1">
        <f t="array" ref="A3176">_xlfn.LET(
  _xlpm.n, UPPER(TRIM(C3176)),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C3176
  )
)</f>
        <v>South Australia</v>
      </c>
      <c r="B3176" s="1" t="str" cm="1">
        <f t="array" ref="B3176">_xlfn.LET(
  _xlpm.n, UPPER(TRIM(C3176)),
  _xlfn.XLOOKUP(
    _xlpm.n,
    {"AUSTRALIA","NSW","VIC","QLD","SA","WA","TAS","NT","ACT","UNK"},
    {"AU","NSW","VIC","QLD","SA","WA","TAS","NT","ACT","UNK"},
    C3176
  )
)</f>
        <v>SA</v>
      </c>
      <c r="C3176" s="1" t="s">
        <v>21</v>
      </c>
      <c r="D3176" s="11">
        <f t="shared" si="49"/>
        <v>43617</v>
      </c>
      <c r="E3176" s="1" t="s">
        <v>63</v>
      </c>
      <c r="F3176" s="1" t="s">
        <v>34</v>
      </c>
      <c r="G3176" s="4">
        <v>2489128</v>
      </c>
      <c r="H3176" s="5">
        <v>48815926.830000021</v>
      </c>
      <c r="I3176" s="4">
        <v>2263294</v>
      </c>
      <c r="J3176" s="4">
        <v>225834</v>
      </c>
      <c r="K3176" s="4">
        <v>43761363.700000003</v>
      </c>
      <c r="L3176" s="4">
        <v>5054563.129999999</v>
      </c>
      <c r="M3176" s="6">
        <v>0.9092718413838099</v>
      </c>
      <c r="N3176" s="4">
        <v>22.961793852676209</v>
      </c>
      <c r="O3176" s="4">
        <v>57879192.410000011</v>
      </c>
      <c r="P3176" s="4">
        <v>51910837.06000004</v>
      </c>
      <c r="Q3176" s="4">
        <v>43569911.850000001</v>
      </c>
      <c r="R3176" s="4">
        <v>8340925.2100000046</v>
      </c>
    </row>
    <row r="3177" spans="1:18" ht="15" x14ac:dyDescent="0.2">
      <c r="A3177" s="1" t="str" cm="1">
        <f t="array" ref="A3177">_xlfn.LET(
  _xlpm.n, UPPER(TRIM(C3177)),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C3177
  )
)</f>
        <v>Western Australia</v>
      </c>
      <c r="B3177" s="1" t="str" cm="1">
        <f t="array" ref="B3177">_xlfn.LET(
  _xlpm.n, UPPER(TRIM(C3177)),
  _xlfn.XLOOKUP(
    _xlpm.n,
    {"AUSTRALIA","NSW","VIC","QLD","SA","WA","TAS","NT","ACT","UNK"},
    {"AU","NSW","VIC","QLD","SA","WA","TAS","NT","ACT","UNK"},
    C3177
  )
)</f>
        <v>WA</v>
      </c>
      <c r="C3177" s="1" t="s">
        <v>22</v>
      </c>
      <c r="D3177" s="11">
        <f t="shared" si="49"/>
        <v>43617</v>
      </c>
      <c r="E3177" s="1" t="s">
        <v>63</v>
      </c>
      <c r="F3177" s="1" t="s">
        <v>34</v>
      </c>
      <c r="G3177" s="4">
        <v>3507448</v>
      </c>
      <c r="H3177" s="5">
        <v>73142117.959999949</v>
      </c>
      <c r="I3177" s="4">
        <v>3135740</v>
      </c>
      <c r="J3177" s="4">
        <v>371708</v>
      </c>
      <c r="K3177" s="4">
        <v>65100657.249999925</v>
      </c>
      <c r="L3177" s="4">
        <v>8041460.7099999972</v>
      </c>
      <c r="M3177" s="6">
        <v>0.89402323284621754</v>
      </c>
      <c r="N3177" s="4">
        <v>22.341469412849662</v>
      </c>
      <c r="O3177" s="4">
        <v>86943834.799999982</v>
      </c>
      <c r="P3177" s="4">
        <v>78915257.620000035</v>
      </c>
      <c r="Q3177" s="4">
        <v>64958456.999999985</v>
      </c>
      <c r="R3177" s="4">
        <v>13956800.619999986</v>
      </c>
    </row>
    <row r="3178" spans="1:18" ht="15" x14ac:dyDescent="0.2">
      <c r="A3178" s="1" t="str" cm="1">
        <f t="array" ref="A3178">_xlfn.LET(
  _xlpm.n, UPPER(TRIM(C3178)),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C3178
  )
)</f>
        <v>Tasmania</v>
      </c>
      <c r="B3178" s="1" t="str" cm="1">
        <f t="array" ref="B3178">_xlfn.LET(
  _xlpm.n, UPPER(TRIM(C3178)),
  _xlfn.XLOOKUP(
    _xlpm.n,
    {"AUSTRALIA","NSW","VIC","QLD","SA","WA","TAS","NT","ACT","UNK"},
    {"AU","NSW","VIC","QLD","SA","WA","TAS","NT","ACT","UNK"},
    C3178
  )
)</f>
        <v>TAS</v>
      </c>
      <c r="C3178" s="1" t="s">
        <v>23</v>
      </c>
      <c r="D3178" s="11">
        <f t="shared" si="49"/>
        <v>43617</v>
      </c>
      <c r="E3178" s="1" t="s">
        <v>63</v>
      </c>
      <c r="F3178" s="1" t="s">
        <v>34</v>
      </c>
      <c r="G3178" s="4">
        <v>782370</v>
      </c>
      <c r="H3178" s="5">
        <v>15482000.409999993</v>
      </c>
      <c r="I3178" s="4">
        <v>716729</v>
      </c>
      <c r="J3178" s="4">
        <v>65641</v>
      </c>
      <c r="K3178" s="4">
        <v>13969944.75</v>
      </c>
      <c r="L3178" s="4">
        <v>1512055.6599999997</v>
      </c>
      <c r="M3178" s="6">
        <v>0.91609979932768382</v>
      </c>
      <c r="N3178" s="4">
        <v>36.328039149510651</v>
      </c>
      <c r="O3178" s="4">
        <v>18368481.030000009</v>
      </c>
      <c r="P3178" s="4">
        <v>16497533.490000017</v>
      </c>
      <c r="Q3178" s="4">
        <v>13940005.050000006</v>
      </c>
      <c r="R3178" s="4">
        <v>2557528.439999999</v>
      </c>
    </row>
    <row r="3179" spans="1:18" ht="15" x14ac:dyDescent="0.2">
      <c r="A3179" s="1" t="str" cm="1">
        <f t="array" ref="A3179">_xlfn.LET(
  _xlpm.n, UPPER(TRIM(C3179)),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C3179
  )
)</f>
        <v>Northern Territory</v>
      </c>
      <c r="B3179" s="1" t="str" cm="1">
        <f t="array" ref="B3179">_xlfn.LET(
  _xlpm.n, UPPER(TRIM(C3179)),
  _xlfn.XLOOKUP(
    _xlpm.n,
    {"AUSTRALIA","NSW","VIC","QLD","SA","WA","TAS","NT","ACT","UNK"},
    {"AU","NSW","VIC","QLD","SA","WA","TAS","NT","ACT","UNK"},
    C3179
  )
)</f>
        <v>NT</v>
      </c>
      <c r="C3179" s="1" t="s">
        <v>24</v>
      </c>
      <c r="D3179" s="11">
        <f t="shared" si="49"/>
        <v>43617</v>
      </c>
      <c r="E3179" s="1" t="s">
        <v>63</v>
      </c>
      <c r="F3179" s="1" t="s">
        <v>34</v>
      </c>
      <c r="G3179" s="4">
        <v>288243</v>
      </c>
      <c r="H3179" s="5">
        <v>6056950.0499999933</v>
      </c>
      <c r="I3179" s="4">
        <v>278571</v>
      </c>
      <c r="J3179" s="4">
        <v>9672</v>
      </c>
      <c r="K3179" s="4">
        <v>5795991.7499999972</v>
      </c>
      <c r="L3179" s="4">
        <v>260958.30000000002</v>
      </c>
      <c r="M3179" s="6">
        <v>0.96644497871587509</v>
      </c>
      <c r="N3179" s="4">
        <v>40.545454545454568</v>
      </c>
      <c r="O3179" s="4">
        <v>7136829.5500000007</v>
      </c>
      <c r="P3179" s="4">
        <v>6182884.6599999946</v>
      </c>
      <c r="Q3179" s="4">
        <v>5780475.4499999918</v>
      </c>
      <c r="R3179" s="4">
        <v>402409.2100000002</v>
      </c>
    </row>
    <row r="3180" spans="1:18" ht="15" x14ac:dyDescent="0.2">
      <c r="A3180" s="1" t="str" cm="1">
        <f t="array" ref="A3180">_xlfn.LET(
  _xlpm.n, UPPER(TRIM(C3180)),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C3180
  )
)</f>
        <v>Australian Capital Territory</v>
      </c>
      <c r="B3180" s="1" t="str" cm="1">
        <f t="array" ref="B3180">_xlfn.LET(
  _xlpm.n, UPPER(TRIM(C3180)),
  _xlfn.XLOOKUP(
    _xlpm.n,
    {"AUSTRALIA","NSW","VIC","QLD","SA","WA","TAS","NT","ACT","UNK"},
    {"AU","NSW","VIC","QLD","SA","WA","TAS","NT","ACT","UNK"},
    C3180
  )
)</f>
        <v>ACT</v>
      </c>
      <c r="C3180" s="1" t="s">
        <v>25</v>
      </c>
      <c r="D3180" s="11">
        <f t="shared" si="49"/>
        <v>43617</v>
      </c>
      <c r="E3180" s="1" t="s">
        <v>63</v>
      </c>
      <c r="F3180" s="1" t="s">
        <v>34</v>
      </c>
      <c r="G3180" s="4">
        <v>531436</v>
      </c>
      <c r="H3180" s="5">
        <v>11263600.80000001</v>
      </c>
      <c r="I3180" s="4">
        <v>471735</v>
      </c>
      <c r="J3180" s="4">
        <v>59701</v>
      </c>
      <c r="K3180" s="4">
        <v>9796139.0999999978</v>
      </c>
      <c r="L3180" s="4">
        <v>1467461.6999999983</v>
      </c>
      <c r="M3180" s="6">
        <v>0.88766097893255258</v>
      </c>
      <c r="N3180" s="4">
        <v>18.576041923551163</v>
      </c>
      <c r="O3180" s="4">
        <v>13347711.699999996</v>
      </c>
      <c r="P3180" s="4">
        <v>12178636.480000004</v>
      </c>
      <c r="Q3180" s="4">
        <v>9768550.6000000145</v>
      </c>
      <c r="R3180" s="4">
        <v>2410085.879999999</v>
      </c>
    </row>
    <row r="3181" spans="1:18" ht="15" x14ac:dyDescent="0.2">
      <c r="A3181" s="1" t="str" cm="1">
        <f t="array" ref="A3181">_xlfn.LET(
  _xlpm.n, UPPER(TRIM(C3181)),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C3181
  )
)</f>
        <v>Unknown</v>
      </c>
      <c r="B3181" s="1" t="str" cm="1">
        <f t="array" ref="B3181">_xlfn.LET(
  _xlpm.n, UPPER(TRIM(C3181)),
  _xlfn.XLOOKUP(
    _xlpm.n,
    {"AUSTRALIA","NSW","VIC","QLD","SA","WA","TAS","NT","ACT","UNK"},
    {"AU","NSW","VIC","QLD","SA","WA","TAS","NT","ACT","UNK"},
    C3181
  )
)</f>
        <v>UNK</v>
      </c>
      <c r="C3181" s="1" t="s">
        <v>26</v>
      </c>
      <c r="D3181" s="11">
        <f t="shared" si="49"/>
        <v>43617</v>
      </c>
      <c r="E3181" s="1" t="s">
        <v>63</v>
      </c>
      <c r="F3181" s="1" t="s">
        <v>34</v>
      </c>
      <c r="G3181" s="4">
        <v>111</v>
      </c>
      <c r="H3181" s="5">
        <v>2360</v>
      </c>
      <c r="I3181" s="4">
        <v>107</v>
      </c>
      <c r="J3181" s="4">
        <v>4</v>
      </c>
      <c r="K3181" s="4">
        <v>2150.25</v>
      </c>
      <c r="L3181" s="4">
        <v>209.74999999999997</v>
      </c>
      <c r="M3181" s="6">
        <v>0.963963963963964</v>
      </c>
      <c r="N3181" s="4" t="s">
        <v>32</v>
      </c>
      <c r="O3181" s="4">
        <v>2805.6</v>
      </c>
      <c r="P3181" s="4">
        <v>2463.11</v>
      </c>
      <c r="Q3181" s="4">
        <v>2150.25</v>
      </c>
      <c r="R3181" s="4">
        <v>312.86</v>
      </c>
    </row>
    <row r="3182" spans="1:18" ht="15" x14ac:dyDescent="0.2">
      <c r="A3182" s="1" t="str" cm="1">
        <f t="array" ref="A3182">_xlfn.LET(
  _xlpm.n, UPPER(TRIM(C3182)),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C3182
  )
)</f>
        <v>Australia</v>
      </c>
      <c r="B3182" s="1" t="str" cm="1">
        <f t="array" ref="B3182">_xlfn.LET(
  _xlpm.n, UPPER(TRIM(C3182)),
  _xlfn.XLOOKUP(
    _xlpm.n,
    {"AUSTRALIA","NSW","VIC","QLD","SA","WA","TAS","NT","ACT","UNK"},
    {"AU","NSW","VIC","QLD","SA","WA","TAS","NT","ACT","UNK"},
    C3182
  )
)</f>
        <v>AU</v>
      </c>
      <c r="C3182" s="2" t="s">
        <v>15</v>
      </c>
      <c r="D3182" s="12">
        <f t="shared" si="49"/>
        <v>43617</v>
      </c>
      <c r="E3182" s="3" t="s">
        <v>63</v>
      </c>
      <c r="F3182" s="3" t="s">
        <v>35</v>
      </c>
      <c r="G3182" s="8">
        <v>6978035</v>
      </c>
      <c r="H3182" s="9">
        <v>983602165.34999621</v>
      </c>
      <c r="I3182" s="8">
        <v>5545282</v>
      </c>
      <c r="J3182" s="8">
        <v>1432753</v>
      </c>
      <c r="K3182" s="8">
        <v>799417495.94999838</v>
      </c>
      <c r="L3182" s="8">
        <v>184184669.3999992</v>
      </c>
      <c r="M3182" s="10">
        <v>0.79467672489461572</v>
      </c>
      <c r="N3182" s="8">
        <v>111.1037667175338</v>
      </c>
      <c r="O3182" s="8">
        <v>1057497556.7799946</v>
      </c>
      <c r="P3182" s="8">
        <v>1128673954.1400008</v>
      </c>
      <c r="Q3182" s="8">
        <v>799417495.94999838</v>
      </c>
      <c r="R3182" s="8">
        <v>329256458.1899997</v>
      </c>
    </row>
    <row r="3183" spans="1:18" ht="15" x14ac:dyDescent="0.2">
      <c r="A3183" s="1" t="str" cm="1">
        <f t="array" ref="A3183">_xlfn.LET(
  _xlpm.n, UPPER(TRIM(C3183)),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C3183
  )
)</f>
        <v>New South Wales</v>
      </c>
      <c r="B3183" s="1" t="str" cm="1">
        <f t="array" ref="B3183">_xlfn.LET(
  _xlpm.n, UPPER(TRIM(C3183)),
  _xlfn.XLOOKUP(
    _xlpm.n,
    {"AUSTRALIA","NSW","VIC","QLD","SA","WA","TAS","NT","ACT","UNK"},
    {"AU","NSW","VIC","QLD","SA","WA","TAS","NT","ACT","UNK"},
    C3183
  )
)</f>
        <v>NSW</v>
      </c>
      <c r="C3183" s="1" t="s">
        <v>18</v>
      </c>
      <c r="D3183" s="11">
        <f t="shared" si="49"/>
        <v>43617</v>
      </c>
      <c r="E3183" s="1" t="s">
        <v>63</v>
      </c>
      <c r="F3183" s="1" t="s">
        <v>35</v>
      </c>
      <c r="G3183" s="4">
        <v>2431674</v>
      </c>
      <c r="H3183" s="5">
        <v>348359012.45000011</v>
      </c>
      <c r="I3183" s="4">
        <v>1949554</v>
      </c>
      <c r="J3183" s="4">
        <v>482120</v>
      </c>
      <c r="K3183" s="4">
        <v>285894665.30000025</v>
      </c>
      <c r="L3183" s="4">
        <v>62464347.149999999</v>
      </c>
      <c r="M3183" s="6">
        <v>0.80173329155141682</v>
      </c>
      <c r="N3183" s="4">
        <v>100.79089983889888</v>
      </c>
      <c r="O3183" s="4">
        <v>374539893.50000018</v>
      </c>
      <c r="P3183" s="4">
        <v>390871666.91999996</v>
      </c>
      <c r="Q3183" s="4">
        <v>285894665.30000025</v>
      </c>
      <c r="R3183" s="4">
        <v>104977001.61999996</v>
      </c>
    </row>
    <row r="3184" spans="1:18" ht="15" x14ac:dyDescent="0.2">
      <c r="A3184" s="1" t="str" cm="1">
        <f t="array" ref="A3184">_xlfn.LET(
  _xlpm.n, UPPER(TRIM(C3184)),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C3184
  )
)</f>
        <v>Victoria</v>
      </c>
      <c r="B3184" s="1" t="str" cm="1">
        <f t="array" ref="B3184">_xlfn.LET(
  _xlpm.n, UPPER(TRIM(C3184)),
  _xlfn.XLOOKUP(
    _xlpm.n,
    {"AUSTRALIA","NSW","VIC","QLD","SA","WA","TAS","NT","ACT","UNK"},
    {"AU","NSW","VIC","QLD","SA","WA","TAS","NT","ACT","UNK"},
    C3184
  )
)</f>
        <v>VIC</v>
      </c>
      <c r="C3184" s="1" t="s">
        <v>19</v>
      </c>
      <c r="D3184" s="11">
        <f t="shared" si="49"/>
        <v>43617</v>
      </c>
      <c r="E3184" s="1" t="s">
        <v>63</v>
      </c>
      <c r="F3184" s="1" t="s">
        <v>35</v>
      </c>
      <c r="G3184" s="4">
        <v>1752620</v>
      </c>
      <c r="H3184" s="5">
        <v>244238633.28000027</v>
      </c>
      <c r="I3184" s="4">
        <v>1383689</v>
      </c>
      <c r="J3184" s="4">
        <v>368931</v>
      </c>
      <c r="K3184" s="4">
        <v>197955851.95000017</v>
      </c>
      <c r="L3184" s="4">
        <v>46282781.329999968</v>
      </c>
      <c r="M3184" s="6">
        <v>0.78949743812121276</v>
      </c>
      <c r="N3184" s="4">
        <v>114.48500645983917</v>
      </c>
      <c r="O3184" s="4">
        <v>262294646.95000046</v>
      </c>
      <c r="P3184" s="4">
        <v>283364648.76999992</v>
      </c>
      <c r="Q3184" s="4">
        <v>197955851.95000017</v>
      </c>
      <c r="R3184" s="4">
        <v>85408796.820000052</v>
      </c>
    </row>
    <row r="3185" spans="1:18" ht="15" x14ac:dyDescent="0.2">
      <c r="A3185" s="1" t="str" cm="1">
        <f t="array" ref="A3185">_xlfn.LET(
  _xlpm.n, UPPER(TRIM(C3185)),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C3185
  )
)</f>
        <v>Queensland</v>
      </c>
      <c r="B3185" s="1" t="str" cm="1">
        <f t="array" ref="B3185">_xlfn.LET(
  _xlpm.n, UPPER(TRIM(C3185)),
  _xlfn.XLOOKUP(
    _xlpm.n,
    {"AUSTRALIA","NSW","VIC","QLD","SA","WA","TAS","NT","ACT","UNK"},
    {"AU","NSW","VIC","QLD","SA","WA","TAS","NT","ACT","UNK"},
    C3185
  )
)</f>
        <v>QLD</v>
      </c>
      <c r="C3185" s="1" t="s">
        <v>20</v>
      </c>
      <c r="D3185" s="11">
        <f t="shared" si="49"/>
        <v>43617</v>
      </c>
      <c r="E3185" s="1" t="s">
        <v>63</v>
      </c>
      <c r="F3185" s="1" t="s">
        <v>35</v>
      </c>
      <c r="G3185" s="4">
        <v>1465730</v>
      </c>
      <c r="H3185" s="5">
        <v>206341136.18999991</v>
      </c>
      <c r="I3185" s="4">
        <v>1213820</v>
      </c>
      <c r="J3185" s="4">
        <v>251910</v>
      </c>
      <c r="K3185" s="4">
        <v>174512692.14999995</v>
      </c>
      <c r="L3185" s="4">
        <v>31828444.040000025</v>
      </c>
      <c r="M3185" s="6">
        <v>0.8281334215715036</v>
      </c>
      <c r="N3185" s="4">
        <v>109.50769529033477</v>
      </c>
      <c r="O3185" s="4">
        <v>220970356.19000024</v>
      </c>
      <c r="P3185" s="4">
        <v>232577898.31999975</v>
      </c>
      <c r="Q3185" s="4">
        <v>174512692.14999995</v>
      </c>
      <c r="R3185" s="4">
        <v>58065206.169999972</v>
      </c>
    </row>
    <row r="3186" spans="1:18" ht="15" x14ac:dyDescent="0.2">
      <c r="A3186" s="1" t="str" cm="1">
        <f t="array" ref="A3186">_xlfn.LET(
  _xlpm.n, UPPER(TRIM(C3186)),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C3186
  )
)</f>
        <v>South Australia</v>
      </c>
      <c r="B3186" s="1" t="str" cm="1">
        <f t="array" ref="B3186">_xlfn.LET(
  _xlpm.n, UPPER(TRIM(C3186)),
  _xlfn.XLOOKUP(
    _xlpm.n,
    {"AUSTRALIA","NSW","VIC","QLD","SA","WA","TAS","NT","ACT","UNK"},
    {"AU","NSW","VIC","QLD","SA","WA","TAS","NT","ACT","UNK"},
    C3186
  )
)</f>
        <v>SA</v>
      </c>
      <c r="C3186" s="1" t="s">
        <v>21</v>
      </c>
      <c r="D3186" s="11">
        <f t="shared" si="49"/>
        <v>43617</v>
      </c>
      <c r="E3186" s="1" t="s">
        <v>63</v>
      </c>
      <c r="F3186" s="1" t="s">
        <v>35</v>
      </c>
      <c r="G3186" s="4">
        <v>472871</v>
      </c>
      <c r="H3186" s="5">
        <v>64269251.990000054</v>
      </c>
      <c r="I3186" s="4">
        <v>362925</v>
      </c>
      <c r="J3186" s="4">
        <v>109946</v>
      </c>
      <c r="K3186" s="4">
        <v>50080714.600000009</v>
      </c>
      <c r="L3186" s="4">
        <v>14188537.389999995</v>
      </c>
      <c r="M3186" s="6">
        <v>0.76749261426477833</v>
      </c>
      <c r="N3186" s="4">
        <v>108.04581620878767</v>
      </c>
      <c r="O3186" s="4">
        <v>69553027.199999988</v>
      </c>
      <c r="P3186" s="4">
        <v>74959719.300000012</v>
      </c>
      <c r="Q3186" s="4">
        <v>50080714.600000009</v>
      </c>
      <c r="R3186" s="4">
        <v>24879004.699999988</v>
      </c>
    </row>
    <row r="3187" spans="1:18" ht="15" x14ac:dyDescent="0.2">
      <c r="A3187" s="1" t="str" cm="1">
        <f t="array" ref="A3187">_xlfn.LET(
  _xlpm.n, UPPER(TRIM(C3187)),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C3187
  )
)</f>
        <v>Western Australia</v>
      </c>
      <c r="B3187" s="1" t="str" cm="1">
        <f t="array" ref="B3187">_xlfn.LET(
  _xlpm.n, UPPER(TRIM(C3187)),
  _xlfn.XLOOKUP(
    _xlpm.n,
    {"AUSTRALIA","NSW","VIC","QLD","SA","WA","TAS","NT","ACT","UNK"},
    {"AU","NSW","VIC","QLD","SA","WA","TAS","NT","ACT","UNK"},
    C3187
  )
)</f>
        <v>WA</v>
      </c>
      <c r="C3187" s="1" t="s">
        <v>22</v>
      </c>
      <c r="D3187" s="11">
        <f t="shared" si="49"/>
        <v>43617</v>
      </c>
      <c r="E3187" s="1" t="s">
        <v>63</v>
      </c>
      <c r="F3187" s="1" t="s">
        <v>35</v>
      </c>
      <c r="G3187" s="4">
        <v>603394</v>
      </c>
      <c r="H3187" s="5">
        <v>85029337.050000072</v>
      </c>
      <c r="I3187" s="4">
        <v>449516</v>
      </c>
      <c r="J3187" s="4">
        <v>153878</v>
      </c>
      <c r="K3187" s="4">
        <v>64006729.300000004</v>
      </c>
      <c r="L3187" s="4">
        <v>21022607.750000007</v>
      </c>
      <c r="M3187" s="6">
        <v>0.74497923413225853</v>
      </c>
      <c r="N3187" s="4">
        <v>129.45435585786143</v>
      </c>
      <c r="O3187" s="4">
        <v>91904745.839999974</v>
      </c>
      <c r="P3187" s="4">
        <v>104049649.24999979</v>
      </c>
      <c r="Q3187" s="4">
        <v>64006729.299999945</v>
      </c>
      <c r="R3187" s="4">
        <v>40042919.949999996</v>
      </c>
    </row>
    <row r="3188" spans="1:18" ht="15" x14ac:dyDescent="0.2">
      <c r="A3188" s="1" t="str" cm="1">
        <f t="array" ref="A3188">_xlfn.LET(
  _xlpm.n, UPPER(TRIM(C3188)),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C3188
  )
)</f>
        <v>Tasmania</v>
      </c>
      <c r="B3188" s="1" t="str" cm="1">
        <f t="array" ref="B3188">_xlfn.LET(
  _xlpm.n, UPPER(TRIM(C3188)),
  _xlfn.XLOOKUP(
    _xlpm.n,
    {"AUSTRALIA","NSW","VIC","QLD","SA","WA","TAS","NT","ACT","UNK"},
    {"AU","NSW","VIC","QLD","SA","WA","TAS","NT","ACT","UNK"},
    C3188
  )
)</f>
        <v>TAS</v>
      </c>
      <c r="C3188" s="1" t="s">
        <v>23</v>
      </c>
      <c r="D3188" s="11">
        <f t="shared" si="49"/>
        <v>43617</v>
      </c>
      <c r="E3188" s="1" t="s">
        <v>63</v>
      </c>
      <c r="F3188" s="1" t="s">
        <v>35</v>
      </c>
      <c r="G3188" s="4">
        <v>128445</v>
      </c>
      <c r="H3188" s="5">
        <v>17785387.599999987</v>
      </c>
      <c r="I3188" s="4">
        <v>96651</v>
      </c>
      <c r="J3188" s="4">
        <v>31794</v>
      </c>
      <c r="K3188" s="4">
        <v>13727392.899999999</v>
      </c>
      <c r="L3188" s="4">
        <v>4057994.7000000011</v>
      </c>
      <c r="M3188" s="6">
        <v>0.75246992876328389</v>
      </c>
      <c r="N3188" s="4">
        <v>122.88530175422264</v>
      </c>
      <c r="O3188" s="4">
        <v>19283265.050000004</v>
      </c>
      <c r="P3188" s="4">
        <v>21162134.399999999</v>
      </c>
      <c r="Q3188" s="4">
        <v>13727392.899999999</v>
      </c>
      <c r="R3188" s="4">
        <v>7434741.4999999991</v>
      </c>
    </row>
    <row r="3189" spans="1:18" ht="15" x14ac:dyDescent="0.2">
      <c r="A3189" s="1" t="str" cm="1">
        <f t="array" ref="A3189">_xlfn.LET(
  _xlpm.n, UPPER(TRIM(C3189)),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C3189
  )
)</f>
        <v>Northern Territory</v>
      </c>
      <c r="B3189" s="1" t="str" cm="1">
        <f t="array" ref="B3189">_xlfn.LET(
  _xlpm.n, UPPER(TRIM(C3189)),
  _xlfn.XLOOKUP(
    _xlpm.n,
    {"AUSTRALIA","NSW","VIC","QLD","SA","WA","TAS","NT","ACT","UNK"},
    {"AU","NSW","VIC","QLD","SA","WA","TAS","NT","ACT","UNK"},
    C3189
  )
)</f>
        <v>NT</v>
      </c>
      <c r="C3189" s="1" t="s">
        <v>24</v>
      </c>
      <c r="D3189" s="11">
        <f t="shared" si="49"/>
        <v>43617</v>
      </c>
      <c r="E3189" s="1" t="s">
        <v>63</v>
      </c>
      <c r="F3189" s="1" t="s">
        <v>35</v>
      </c>
      <c r="G3189" s="4">
        <v>37366</v>
      </c>
      <c r="H3189" s="5">
        <v>5018156.8500000006</v>
      </c>
      <c r="I3189" s="4">
        <v>31557</v>
      </c>
      <c r="J3189" s="4">
        <v>5809</v>
      </c>
      <c r="K3189" s="4">
        <v>4291910.8000000026</v>
      </c>
      <c r="L3189" s="4">
        <v>726246.05000000016</v>
      </c>
      <c r="M3189" s="6">
        <v>0.84453781512605042</v>
      </c>
      <c r="N3189" s="4">
        <v>132.2067600747265</v>
      </c>
      <c r="O3189" s="4">
        <v>5369480.4000000097</v>
      </c>
      <c r="P3189" s="4">
        <v>5670790.1000000061</v>
      </c>
      <c r="Q3189" s="4">
        <v>4291910.8000000017</v>
      </c>
      <c r="R3189" s="4">
        <v>1378879.2999999989</v>
      </c>
    </row>
    <row r="3190" spans="1:18" ht="15" x14ac:dyDescent="0.2">
      <c r="A3190" s="1" t="str" cm="1">
        <f t="array" ref="A3190">_xlfn.LET(
  _xlpm.n, UPPER(TRIM(C3190)),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C3190
  )
)</f>
        <v>Australian Capital Territory</v>
      </c>
      <c r="B3190" s="1" t="str" cm="1">
        <f t="array" ref="B3190">_xlfn.LET(
  _xlpm.n, UPPER(TRIM(C3190)),
  _xlfn.XLOOKUP(
    _xlpm.n,
    {"AUSTRALIA","NSW","VIC","QLD","SA","WA","TAS","NT","ACT","UNK"},
    {"AU","NSW","VIC","QLD","SA","WA","TAS","NT","ACT","UNK"},
    C3190
  )
)</f>
        <v>ACT</v>
      </c>
      <c r="C3190" s="1" t="s">
        <v>25</v>
      </c>
      <c r="D3190" s="11">
        <f t="shared" si="49"/>
        <v>43617</v>
      </c>
      <c r="E3190" s="1" t="s">
        <v>63</v>
      </c>
      <c r="F3190" s="1" t="s">
        <v>35</v>
      </c>
      <c r="G3190" s="4">
        <v>85922</v>
      </c>
      <c r="H3190" s="5">
        <v>12559193.390000021</v>
      </c>
      <c r="I3190" s="4">
        <v>57561</v>
      </c>
      <c r="J3190" s="4">
        <v>28361</v>
      </c>
      <c r="K3190" s="4">
        <v>8945908.850000022</v>
      </c>
      <c r="L3190" s="4">
        <v>3613284.54</v>
      </c>
      <c r="M3190" s="6">
        <v>0.66992155676078302</v>
      </c>
      <c r="N3190" s="4">
        <v>125.56063762758851</v>
      </c>
      <c r="O3190" s="4">
        <v>13579924.250000004</v>
      </c>
      <c r="P3190" s="4">
        <v>16014802.880000021</v>
      </c>
      <c r="Q3190" s="4">
        <v>8945908.850000022</v>
      </c>
      <c r="R3190" s="4">
        <v>7068894.0299999947</v>
      </c>
    </row>
    <row r="3191" spans="1:18" ht="15" x14ac:dyDescent="0.2">
      <c r="A3191" s="1" t="str" cm="1">
        <f t="array" ref="A3191">_xlfn.LET(
  _xlpm.n, UPPER(TRIM(C3191)),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C3191
  )
)</f>
        <v>Unknown</v>
      </c>
      <c r="B3191" s="1" t="str" cm="1">
        <f t="array" ref="B3191">_xlfn.LET(
  _xlpm.n, UPPER(TRIM(C3191)),
  _xlfn.XLOOKUP(
    _xlpm.n,
    {"AUSTRALIA","NSW","VIC","QLD","SA","WA","TAS","NT","ACT","UNK"},
    {"AU","NSW","VIC","QLD","SA","WA","TAS","NT","ACT","UNK"},
    C3191
  )
)</f>
        <v>UNK</v>
      </c>
      <c r="C3191" s="1" t="s">
        <v>26</v>
      </c>
      <c r="D3191" s="11">
        <f t="shared" si="49"/>
        <v>43617</v>
      </c>
      <c r="E3191" s="1" t="s">
        <v>63</v>
      </c>
      <c r="F3191" s="1" t="s">
        <v>35</v>
      </c>
      <c r="G3191" s="4">
        <v>13</v>
      </c>
      <c r="H3191" s="5">
        <v>2056.5499999999997</v>
      </c>
      <c r="I3191" s="4">
        <v>9</v>
      </c>
      <c r="J3191" s="4">
        <v>4</v>
      </c>
      <c r="K3191" s="4">
        <v>1630.1</v>
      </c>
      <c r="L3191" s="4">
        <v>426.45</v>
      </c>
      <c r="M3191" s="6">
        <v>0.69230769230769229</v>
      </c>
      <c r="N3191" s="4">
        <v>146.91249999999999</v>
      </c>
      <c r="O3191" s="4">
        <v>2217.4</v>
      </c>
      <c r="P3191" s="4">
        <v>2644.2</v>
      </c>
      <c r="Q3191" s="4">
        <v>1630.1</v>
      </c>
      <c r="R3191" s="4">
        <v>1014.1000000000001</v>
      </c>
    </row>
    <row r="3192" spans="1:18" ht="15" x14ac:dyDescent="0.2">
      <c r="A3192" s="1" t="str" cm="1">
        <f t="array" ref="A3192">_xlfn.LET(
  _xlpm.n, UPPER(TRIM(C3192)),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C3192
  )
)</f>
        <v>Australia</v>
      </c>
      <c r="B3192" s="1" t="str" cm="1">
        <f t="array" ref="B3192">_xlfn.LET(
  _xlpm.n, UPPER(TRIM(C3192)),
  _xlfn.XLOOKUP(
    _xlpm.n,
    {"AUSTRALIA","NSW","VIC","QLD","SA","WA","TAS","NT","ACT","UNK"},
    {"AU","NSW","VIC","QLD","SA","WA","TAS","NT","ACT","UNK"},
    C3192
  )
)</f>
        <v>AU</v>
      </c>
      <c r="C3192" s="2" t="s">
        <v>15</v>
      </c>
      <c r="D3192" s="12">
        <f t="shared" si="49"/>
        <v>43617</v>
      </c>
      <c r="E3192" s="3" t="s">
        <v>63</v>
      </c>
      <c r="F3192" s="3" t="s">
        <v>36</v>
      </c>
      <c r="G3192" s="8">
        <v>2903619</v>
      </c>
      <c r="H3192" s="9">
        <v>514750559.72000051</v>
      </c>
      <c r="I3192" s="8">
        <v>1226905</v>
      </c>
      <c r="J3192" s="8">
        <v>1676714</v>
      </c>
      <c r="K3192" s="8">
        <v>124516087.9499997</v>
      </c>
      <c r="L3192" s="8">
        <v>390234471.77000004</v>
      </c>
      <c r="M3192" s="10">
        <v>0.42254338465204971</v>
      </c>
      <c r="N3192" s="8">
        <v>98.721953720028225</v>
      </c>
      <c r="O3192" s="8">
        <v>643550570.14000225</v>
      </c>
      <c r="P3192" s="8">
        <v>1019453401.8199865</v>
      </c>
      <c r="Q3192" s="8">
        <v>124516087.9499997</v>
      </c>
      <c r="R3192" s="8">
        <v>894937313.86999369</v>
      </c>
    </row>
    <row r="3193" spans="1:18" ht="15" x14ac:dyDescent="0.2">
      <c r="A3193" s="1" t="str" cm="1">
        <f t="array" ref="A3193">_xlfn.LET(
  _xlpm.n, UPPER(TRIM(C3193)),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C3193
  )
)</f>
        <v>New South Wales</v>
      </c>
      <c r="B3193" s="1" t="str" cm="1">
        <f t="array" ref="B3193">_xlfn.LET(
  _xlpm.n, UPPER(TRIM(C3193)),
  _xlfn.XLOOKUP(
    _xlpm.n,
    {"AUSTRALIA","NSW","VIC","QLD","SA","WA","TAS","NT","ACT","UNK"},
    {"AU","NSW","VIC","QLD","SA","WA","TAS","NT","ACT","UNK"},
    C3193
  )
)</f>
        <v>NSW</v>
      </c>
      <c r="C3193" s="1" t="s">
        <v>18</v>
      </c>
      <c r="D3193" s="11">
        <f t="shared" si="49"/>
        <v>43617</v>
      </c>
      <c r="E3193" s="1" t="s">
        <v>63</v>
      </c>
      <c r="F3193" s="1" t="s">
        <v>36</v>
      </c>
      <c r="G3193" s="4">
        <v>971872</v>
      </c>
      <c r="H3193" s="5">
        <v>174589090.20999986</v>
      </c>
      <c r="I3193" s="4">
        <v>446180</v>
      </c>
      <c r="J3193" s="4">
        <v>525692</v>
      </c>
      <c r="K3193" s="4">
        <v>46785416.900000036</v>
      </c>
      <c r="L3193" s="4">
        <v>127803673.30999991</v>
      </c>
      <c r="M3193" s="6">
        <v>0.45909337855190807</v>
      </c>
      <c r="N3193" s="4">
        <v>114.74008720565359</v>
      </c>
      <c r="O3193" s="4">
        <v>214962538.47000033</v>
      </c>
      <c r="P3193" s="4">
        <v>356388710.26000059</v>
      </c>
      <c r="Q3193" s="4">
        <v>46785416.900000036</v>
      </c>
      <c r="R3193" s="4">
        <v>309603293.36000025</v>
      </c>
    </row>
    <row r="3194" spans="1:18" ht="15" x14ac:dyDescent="0.2">
      <c r="A3194" s="1" t="str" cm="1">
        <f t="array" ref="A3194">_xlfn.LET(
  _xlpm.n, UPPER(TRIM(C3194)),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C3194
  )
)</f>
        <v>Victoria</v>
      </c>
      <c r="B3194" s="1" t="str" cm="1">
        <f t="array" ref="B3194">_xlfn.LET(
  _xlpm.n, UPPER(TRIM(C3194)),
  _xlfn.XLOOKUP(
    _xlpm.n,
    {"AUSTRALIA","NSW","VIC","QLD","SA","WA","TAS","NT","ACT","UNK"},
    {"AU","NSW","VIC","QLD","SA","WA","TAS","NT","ACT","UNK"},
    C3194
  )
)</f>
        <v>VIC</v>
      </c>
      <c r="C3194" s="1" t="s">
        <v>19</v>
      </c>
      <c r="D3194" s="11">
        <f t="shared" si="49"/>
        <v>43617</v>
      </c>
      <c r="E3194" s="1" t="s">
        <v>63</v>
      </c>
      <c r="F3194" s="1" t="s">
        <v>36</v>
      </c>
      <c r="G3194" s="4">
        <v>600447</v>
      </c>
      <c r="H3194" s="5">
        <v>114887354.47000009</v>
      </c>
      <c r="I3194" s="4">
        <v>190010</v>
      </c>
      <c r="J3194" s="4">
        <v>410437</v>
      </c>
      <c r="K3194" s="4">
        <v>20707427.99999994</v>
      </c>
      <c r="L3194" s="4">
        <v>94179926.470000133</v>
      </c>
      <c r="M3194" s="6">
        <v>0.31644757988631805</v>
      </c>
      <c r="N3194" s="4">
        <v>100.1789539093845</v>
      </c>
      <c r="O3194" s="4">
        <v>146226545.00999987</v>
      </c>
      <c r="P3194" s="4">
        <v>227518297.16000021</v>
      </c>
      <c r="Q3194" s="4">
        <v>20707427.99999994</v>
      </c>
      <c r="R3194" s="4">
        <v>206810869.15999997</v>
      </c>
    </row>
    <row r="3195" spans="1:18" ht="15" x14ac:dyDescent="0.2">
      <c r="A3195" s="1" t="str" cm="1">
        <f t="array" ref="A3195">_xlfn.LET(
  _xlpm.n, UPPER(TRIM(C3195)),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C3195
  )
)</f>
        <v>Queensland</v>
      </c>
      <c r="B3195" s="1" t="str" cm="1">
        <f t="array" ref="B3195">_xlfn.LET(
  _xlpm.n, UPPER(TRIM(C3195)),
  _xlfn.XLOOKUP(
    _xlpm.n,
    {"AUSTRALIA","NSW","VIC","QLD","SA","WA","TAS","NT","ACT","UNK"},
    {"AU","NSW","VIC","QLD","SA","WA","TAS","NT","ACT","UNK"},
    C3195
  )
)</f>
        <v>QLD</v>
      </c>
      <c r="C3195" s="1" t="s">
        <v>20</v>
      </c>
      <c r="D3195" s="11">
        <f t="shared" si="49"/>
        <v>43617</v>
      </c>
      <c r="E3195" s="1" t="s">
        <v>63</v>
      </c>
      <c r="F3195" s="1" t="s">
        <v>36</v>
      </c>
      <c r="G3195" s="4">
        <v>743822</v>
      </c>
      <c r="H3195" s="5">
        <v>114719200.20999992</v>
      </c>
      <c r="I3195" s="4">
        <v>391026</v>
      </c>
      <c r="J3195" s="4">
        <v>352796</v>
      </c>
      <c r="K3195" s="4">
        <v>36551010.699999921</v>
      </c>
      <c r="L3195" s="4">
        <v>78168189.509999752</v>
      </c>
      <c r="M3195" s="6">
        <v>0.52569835256284436</v>
      </c>
      <c r="N3195" s="4">
        <v>92.829947609335349</v>
      </c>
      <c r="O3195" s="4">
        <v>141778281.54000002</v>
      </c>
      <c r="P3195" s="4">
        <v>219347782.84000036</v>
      </c>
      <c r="Q3195" s="4">
        <v>36551010.70000001</v>
      </c>
      <c r="R3195" s="4">
        <v>182796772.14000013</v>
      </c>
    </row>
    <row r="3196" spans="1:18" ht="15" x14ac:dyDescent="0.2">
      <c r="A3196" s="1" t="str" cm="1">
        <f t="array" ref="A3196">_xlfn.LET(
  _xlpm.n, UPPER(TRIM(C3196)),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C3196
  )
)</f>
        <v>South Australia</v>
      </c>
      <c r="B3196" s="1" t="str" cm="1">
        <f t="array" ref="B3196">_xlfn.LET(
  _xlpm.n, UPPER(TRIM(C3196)),
  _xlfn.XLOOKUP(
    _xlpm.n,
    {"AUSTRALIA","NSW","VIC","QLD","SA","WA","TAS","NT","ACT","UNK"},
    {"AU","NSW","VIC","QLD","SA","WA","TAS","NT","ACT","UNK"},
    C3196
  )
)</f>
        <v>SA</v>
      </c>
      <c r="C3196" s="1" t="s">
        <v>21</v>
      </c>
      <c r="D3196" s="11">
        <f t="shared" si="49"/>
        <v>43617</v>
      </c>
      <c r="E3196" s="1" t="s">
        <v>63</v>
      </c>
      <c r="F3196" s="1" t="s">
        <v>36</v>
      </c>
      <c r="G3196" s="4">
        <v>197130</v>
      </c>
      <c r="H3196" s="5">
        <v>37365006.860000096</v>
      </c>
      <c r="I3196" s="4">
        <v>67356</v>
      </c>
      <c r="J3196" s="4">
        <v>129774</v>
      </c>
      <c r="K3196" s="4">
        <v>7370661.200000003</v>
      </c>
      <c r="L3196" s="4">
        <v>29994345.660000049</v>
      </c>
      <c r="M3196" s="6">
        <v>0.34168315324912496</v>
      </c>
      <c r="N3196" s="4">
        <v>68.023970873535248</v>
      </c>
      <c r="O3196" s="4">
        <v>47597598.059999973</v>
      </c>
      <c r="P3196" s="4">
        <v>69874847.920000002</v>
      </c>
      <c r="Q3196" s="4">
        <v>7370661.200000002</v>
      </c>
      <c r="R3196" s="4">
        <v>62504186.719999947</v>
      </c>
    </row>
    <row r="3197" spans="1:18" ht="15" x14ac:dyDescent="0.2">
      <c r="A3197" s="1" t="str" cm="1">
        <f t="array" ref="A3197">_xlfn.LET(
  _xlpm.n, UPPER(TRIM(C3197)),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C3197
  )
)</f>
        <v>Western Australia</v>
      </c>
      <c r="B3197" s="1" t="str" cm="1">
        <f t="array" ref="B3197">_xlfn.LET(
  _xlpm.n, UPPER(TRIM(C3197)),
  _xlfn.XLOOKUP(
    _xlpm.n,
    {"AUSTRALIA","NSW","VIC","QLD","SA","WA","TAS","NT","ACT","UNK"},
    {"AU","NSW","VIC","QLD","SA","WA","TAS","NT","ACT","UNK"},
    C3197
  )
)</f>
        <v>WA</v>
      </c>
      <c r="C3197" s="1" t="s">
        <v>22</v>
      </c>
      <c r="D3197" s="11">
        <f t="shared" si="49"/>
        <v>43617</v>
      </c>
      <c r="E3197" s="1" t="s">
        <v>63</v>
      </c>
      <c r="F3197" s="1" t="s">
        <v>36</v>
      </c>
      <c r="G3197" s="4">
        <v>283061</v>
      </c>
      <c r="H3197" s="5">
        <v>52177642.859999925</v>
      </c>
      <c r="I3197" s="4">
        <v>100908</v>
      </c>
      <c r="J3197" s="4">
        <v>182153</v>
      </c>
      <c r="K3197" s="4">
        <v>9610040.1000000034</v>
      </c>
      <c r="L3197" s="4">
        <v>42567602.759999916</v>
      </c>
      <c r="M3197" s="6">
        <v>0.35648853074072373</v>
      </c>
      <c r="N3197" s="4">
        <v>82.906203621144627</v>
      </c>
      <c r="O3197" s="4">
        <v>66536267.819999799</v>
      </c>
      <c r="P3197" s="4">
        <v>101766442.34999996</v>
      </c>
      <c r="Q3197" s="4">
        <v>9610040.1000000015</v>
      </c>
      <c r="R3197" s="4">
        <v>92156402.25</v>
      </c>
    </row>
    <row r="3198" spans="1:18" ht="15" x14ac:dyDescent="0.2">
      <c r="A3198" s="1" t="str" cm="1">
        <f t="array" ref="A3198">_xlfn.LET(
  _xlpm.n, UPPER(TRIM(C3198)),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C3198
  )
)</f>
        <v>Tasmania</v>
      </c>
      <c r="B3198" s="1" t="str" cm="1">
        <f t="array" ref="B3198">_xlfn.LET(
  _xlpm.n, UPPER(TRIM(C3198)),
  _xlfn.XLOOKUP(
    _xlpm.n,
    {"AUSTRALIA","NSW","VIC","QLD","SA","WA","TAS","NT","ACT","UNK"},
    {"AU","NSW","VIC","QLD","SA","WA","TAS","NT","ACT","UNK"},
    C3198
  )
)</f>
        <v>TAS</v>
      </c>
      <c r="C3198" s="1" t="s">
        <v>23</v>
      </c>
      <c r="D3198" s="11">
        <f t="shared" si="49"/>
        <v>43617</v>
      </c>
      <c r="E3198" s="1" t="s">
        <v>63</v>
      </c>
      <c r="F3198" s="1" t="s">
        <v>36</v>
      </c>
      <c r="G3198" s="4">
        <v>59935</v>
      </c>
      <c r="H3198" s="5">
        <v>11912526.270000029</v>
      </c>
      <c r="I3198" s="4">
        <v>16501</v>
      </c>
      <c r="J3198" s="4">
        <v>43434</v>
      </c>
      <c r="K3198" s="4">
        <v>1899365.9499999997</v>
      </c>
      <c r="L3198" s="4">
        <v>10013160.320000015</v>
      </c>
      <c r="M3198" s="6">
        <v>0.27531492450154332</v>
      </c>
      <c r="N3198" s="4">
        <v>59.837023190356696</v>
      </c>
      <c r="O3198" s="4">
        <v>15163067.090000022</v>
      </c>
      <c r="P3198" s="4">
        <v>22532063.930000015</v>
      </c>
      <c r="Q3198" s="4">
        <v>1899365.9499999997</v>
      </c>
      <c r="R3198" s="4">
        <v>20632697.980000023</v>
      </c>
    </row>
    <row r="3199" spans="1:18" ht="15" x14ac:dyDescent="0.2">
      <c r="A3199" s="1" t="str" cm="1">
        <f t="array" ref="A3199">_xlfn.LET(
  _xlpm.n, UPPER(TRIM(C3199)),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C3199
  )
)</f>
        <v>Northern Territory</v>
      </c>
      <c r="B3199" s="1" t="str" cm="1">
        <f t="array" ref="B3199">_xlfn.LET(
  _xlpm.n, UPPER(TRIM(C3199)),
  _xlfn.XLOOKUP(
    _xlpm.n,
    {"AUSTRALIA","NSW","VIC","QLD","SA","WA","TAS","NT","ACT","UNK"},
    {"AU","NSW","VIC","QLD","SA","WA","TAS","NT","ACT","UNK"},
    C3199
  )
)</f>
        <v>NT</v>
      </c>
      <c r="C3199" s="1" t="s">
        <v>24</v>
      </c>
      <c r="D3199" s="11">
        <f t="shared" si="49"/>
        <v>43617</v>
      </c>
      <c r="E3199" s="1" t="s">
        <v>63</v>
      </c>
      <c r="F3199" s="1" t="s">
        <v>36</v>
      </c>
      <c r="G3199" s="4">
        <v>14018</v>
      </c>
      <c r="H3199" s="5">
        <v>2289373.7499999939</v>
      </c>
      <c r="I3199" s="4">
        <v>6648</v>
      </c>
      <c r="J3199" s="4">
        <v>7370</v>
      </c>
      <c r="K3199" s="4">
        <v>594026.39999999991</v>
      </c>
      <c r="L3199" s="4">
        <v>1695347.3499999964</v>
      </c>
      <c r="M3199" s="6">
        <v>0.47424739620487943</v>
      </c>
      <c r="N3199" s="4">
        <v>81.006425666516009</v>
      </c>
      <c r="O3199" s="4">
        <v>2917441.149999998</v>
      </c>
      <c r="P3199" s="4">
        <v>4679557.7500000065</v>
      </c>
      <c r="Q3199" s="4">
        <v>594026.39999999991</v>
      </c>
      <c r="R3199" s="4">
        <v>4085531.35</v>
      </c>
    </row>
    <row r="3200" spans="1:18" ht="15" x14ac:dyDescent="0.2">
      <c r="A3200" s="1" t="str" cm="1">
        <f t="array" ref="A3200">_xlfn.LET(
  _xlpm.n, UPPER(TRIM(C3200)),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C3200
  )
)</f>
        <v>Australian Capital Territory</v>
      </c>
      <c r="B3200" s="1" t="str" cm="1">
        <f t="array" ref="B3200">_xlfn.LET(
  _xlpm.n, UPPER(TRIM(C3200)),
  _xlfn.XLOOKUP(
    _xlpm.n,
    {"AUSTRALIA","NSW","VIC","QLD","SA","WA","TAS","NT","ACT","UNK"},
    {"AU","NSW","VIC","QLD","SA","WA","TAS","NT","ACT","UNK"},
    C3200
  )
)</f>
        <v>ACT</v>
      </c>
      <c r="C3200" s="1" t="s">
        <v>25</v>
      </c>
      <c r="D3200" s="11">
        <f t="shared" si="49"/>
        <v>43617</v>
      </c>
      <c r="E3200" s="1" t="s">
        <v>63</v>
      </c>
      <c r="F3200" s="1" t="s">
        <v>36</v>
      </c>
      <c r="G3200" s="4">
        <v>33321</v>
      </c>
      <c r="H3200" s="5">
        <v>6808850.7900000019</v>
      </c>
      <c r="I3200" s="4">
        <v>8268</v>
      </c>
      <c r="J3200" s="4">
        <v>25053</v>
      </c>
      <c r="K3200" s="4">
        <v>997482.8000000004</v>
      </c>
      <c r="L3200" s="4">
        <v>5811367.9899999965</v>
      </c>
      <c r="M3200" s="6">
        <v>0.24813180876924462</v>
      </c>
      <c r="N3200" s="4">
        <v>132.95408665775904</v>
      </c>
      <c r="O3200" s="4">
        <v>8367032.199999989</v>
      </c>
      <c r="P3200" s="4">
        <v>17343545.910000049</v>
      </c>
      <c r="Q3200" s="4">
        <v>997482.8000000004</v>
      </c>
      <c r="R3200" s="4">
        <v>16346063.110000055</v>
      </c>
    </row>
    <row r="3201" spans="1:18" ht="15" x14ac:dyDescent="0.2">
      <c r="A3201" s="1" t="str" cm="1">
        <f t="array" ref="A3201">_xlfn.LET(
  _xlpm.n, UPPER(TRIM(C3201)),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C3201
  )
)</f>
        <v>Unknown</v>
      </c>
      <c r="B3201" s="1" t="str" cm="1">
        <f t="array" ref="B3201">_xlfn.LET(
  _xlpm.n, UPPER(TRIM(C3201)),
  _xlfn.XLOOKUP(
    _xlpm.n,
    {"AUSTRALIA","NSW","VIC","QLD","SA","WA","TAS","NT","ACT","UNK"},
    {"AU","NSW","VIC","QLD","SA","WA","TAS","NT","ACT","UNK"},
    C3201
  )
)</f>
        <v>UNK</v>
      </c>
      <c r="C3201" s="1" t="s">
        <v>26</v>
      </c>
      <c r="D3201" s="11">
        <f t="shared" si="49"/>
        <v>43617</v>
      </c>
      <c r="E3201" s="1" t="s">
        <v>63</v>
      </c>
      <c r="F3201" s="1" t="s">
        <v>36</v>
      </c>
      <c r="G3201" s="4">
        <v>13</v>
      </c>
      <c r="H3201" s="5">
        <v>1514.3000000000002</v>
      </c>
      <c r="I3201" s="4">
        <v>8</v>
      </c>
      <c r="J3201" s="4">
        <v>5</v>
      </c>
      <c r="K3201" s="4">
        <v>655.9</v>
      </c>
      <c r="L3201" s="4">
        <v>858.39999999999986</v>
      </c>
      <c r="M3201" s="6">
        <v>0.61538461538461542</v>
      </c>
      <c r="N3201" s="4">
        <v>98.125</v>
      </c>
      <c r="O3201" s="4">
        <v>1798.8</v>
      </c>
      <c r="P3201" s="4">
        <v>2153.7000000000003</v>
      </c>
      <c r="Q3201" s="4">
        <v>655.9</v>
      </c>
      <c r="R3201" s="4">
        <v>1497.8</v>
      </c>
    </row>
    <row r="3202" spans="1:18" ht="15" x14ac:dyDescent="0.2">
      <c r="A3202" s="1" t="str" cm="1">
        <f t="array" ref="A3202">_xlfn.LET(
  _xlpm.n, UPPER(TRIM(C3202)),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C3202
  )
)</f>
        <v>Australia</v>
      </c>
      <c r="B3202" s="1" t="str" cm="1">
        <f t="array" ref="B3202">_xlfn.LET(
  _xlpm.n, UPPER(TRIM(C3202)),
  _xlfn.XLOOKUP(
    _xlpm.n,
    {"AUSTRALIA","NSW","VIC","QLD","SA","WA","TAS","NT","ACT","UNK"},
    {"AU","NSW","VIC","QLD","SA","WA","TAS","NT","ACT","UNK"},
    C3202
  )
)</f>
        <v>AU</v>
      </c>
      <c r="C3202" s="2" t="s">
        <v>15</v>
      </c>
      <c r="D3202" s="12">
        <f t="shared" ref="D3202:D3265" si="50">_xlfn.LET(
  _xlpm.s, TRIM(E3202),
  _xlpm.y, VALUE(LEFT(_xlpm.s,4)),
  _xlpm.q, VALUE(MID(_xlpm.s, FIND("Q",_xlpm.s)+1, 1)),
  _xlpm.m, CHOOSE(_xlpm.q, 9,12,3,6),
  DATE(_xlpm.y + (_xlpm.q&gt;=3), _xlpm.m, 1)
)</f>
        <v>43617</v>
      </c>
      <c r="E3202" s="3" t="s">
        <v>63</v>
      </c>
      <c r="F3202" s="3" t="s">
        <v>37</v>
      </c>
      <c r="G3202" s="8">
        <v>2414281</v>
      </c>
      <c r="H3202" s="9">
        <v>113012315.70999993</v>
      </c>
      <c r="I3202" s="8">
        <v>2283320</v>
      </c>
      <c r="J3202" s="8">
        <v>130961</v>
      </c>
      <c r="K3202" s="8">
        <v>106993176.09999992</v>
      </c>
      <c r="L3202" s="8">
        <v>6019139.6100000022</v>
      </c>
      <c r="M3202" s="10">
        <v>0.94575569289573169</v>
      </c>
      <c r="N3202" s="8">
        <v>28.601334595795709</v>
      </c>
      <c r="O3202" s="8">
        <v>132787495.84999995</v>
      </c>
      <c r="P3202" s="8">
        <v>116757975.08999987</v>
      </c>
      <c r="Q3202" s="8">
        <v>106993176.09999992</v>
      </c>
      <c r="R3202" s="8">
        <v>9764798.9899999984</v>
      </c>
    </row>
    <row r="3203" spans="1:18" ht="15" x14ac:dyDescent="0.2">
      <c r="A3203" s="1" t="str" cm="1">
        <f t="array" ref="A3203">_xlfn.LET(
  _xlpm.n, UPPER(TRIM(C3203)),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C3203
  )
)</f>
        <v>New South Wales</v>
      </c>
      <c r="B3203" s="1" t="str" cm="1">
        <f t="array" ref="B3203">_xlfn.LET(
  _xlpm.n, UPPER(TRIM(C3203)),
  _xlfn.XLOOKUP(
    _xlpm.n,
    {"AUSTRALIA","NSW","VIC","QLD","SA","WA","TAS","NT","ACT","UNK"},
    {"AU","NSW","VIC","QLD","SA","WA","TAS","NT","ACT","UNK"},
    C3203
  )
)</f>
        <v>NSW</v>
      </c>
      <c r="C3203" s="1" t="s">
        <v>18</v>
      </c>
      <c r="D3203" s="11">
        <f t="shared" si="50"/>
        <v>43617</v>
      </c>
      <c r="E3203" s="1" t="s">
        <v>63</v>
      </c>
      <c r="F3203" s="1" t="s">
        <v>37</v>
      </c>
      <c r="G3203" s="4">
        <v>776723</v>
      </c>
      <c r="H3203" s="5">
        <v>36117375.110000007</v>
      </c>
      <c r="I3203" s="4">
        <v>738104</v>
      </c>
      <c r="J3203" s="4">
        <v>38619</v>
      </c>
      <c r="K3203" s="4">
        <v>34317618.70000001</v>
      </c>
      <c r="L3203" s="4">
        <v>1799756.4100000001</v>
      </c>
      <c r="M3203" s="6">
        <v>0.9502795719967092</v>
      </c>
      <c r="N3203" s="4">
        <v>28.653720966363707</v>
      </c>
      <c r="O3203" s="4">
        <v>42441073.199999981</v>
      </c>
      <c r="P3203" s="4">
        <v>37223953.160000019</v>
      </c>
      <c r="Q3203" s="4">
        <v>34317618.70000001</v>
      </c>
      <c r="R3203" s="4">
        <v>2906334.4599999995</v>
      </c>
    </row>
    <row r="3204" spans="1:18" ht="15" x14ac:dyDescent="0.2">
      <c r="A3204" s="1" t="str" cm="1">
        <f t="array" ref="A3204">_xlfn.LET(
  _xlpm.n, UPPER(TRIM(C3204)),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C3204
  )
)</f>
        <v>Victoria</v>
      </c>
      <c r="B3204" s="1" t="str" cm="1">
        <f t="array" ref="B3204">_xlfn.LET(
  _xlpm.n, UPPER(TRIM(C3204)),
  _xlfn.XLOOKUP(
    _xlpm.n,
    {"AUSTRALIA","NSW","VIC","QLD","SA","WA","TAS","NT","ACT","UNK"},
    {"AU","NSW","VIC","QLD","SA","WA","TAS","NT","ACT","UNK"},
    C3204
  )
)</f>
        <v>VIC</v>
      </c>
      <c r="C3204" s="1" t="s">
        <v>19</v>
      </c>
      <c r="D3204" s="11">
        <f t="shared" si="50"/>
        <v>43617</v>
      </c>
      <c r="E3204" s="1" t="s">
        <v>63</v>
      </c>
      <c r="F3204" s="1" t="s">
        <v>37</v>
      </c>
      <c r="G3204" s="4">
        <v>615853</v>
      </c>
      <c r="H3204" s="5">
        <v>28977743.899999995</v>
      </c>
      <c r="I3204" s="4">
        <v>576518</v>
      </c>
      <c r="J3204" s="4">
        <v>39335</v>
      </c>
      <c r="K3204" s="4">
        <v>27123491.049999993</v>
      </c>
      <c r="L3204" s="4">
        <v>1854252.85</v>
      </c>
      <c r="M3204" s="6">
        <v>0.93612923863324526</v>
      </c>
      <c r="N3204" s="4">
        <v>28.370187364942154</v>
      </c>
      <c r="O3204" s="4">
        <v>34043262.950000025</v>
      </c>
      <c r="P3204" s="4">
        <v>30093685.219999999</v>
      </c>
      <c r="Q3204" s="4">
        <v>27123491.04999999</v>
      </c>
      <c r="R3204" s="4">
        <v>2970194.17</v>
      </c>
    </row>
    <row r="3205" spans="1:18" ht="15" x14ac:dyDescent="0.2">
      <c r="A3205" s="1" t="str" cm="1">
        <f t="array" ref="A3205">_xlfn.LET(
  _xlpm.n, UPPER(TRIM(C3205)),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C3205
  )
)</f>
        <v>Queensland</v>
      </c>
      <c r="B3205" s="1" t="str" cm="1">
        <f t="array" ref="B3205">_xlfn.LET(
  _xlpm.n, UPPER(TRIM(C3205)),
  _xlfn.XLOOKUP(
    _xlpm.n,
    {"AUSTRALIA","NSW","VIC","QLD","SA","WA","TAS","NT","ACT","UNK"},
    {"AU","NSW","VIC","QLD","SA","WA","TAS","NT","ACT","UNK"},
    C3205
  )
)</f>
        <v>QLD</v>
      </c>
      <c r="C3205" s="1" t="s">
        <v>20</v>
      </c>
      <c r="D3205" s="11">
        <f t="shared" si="50"/>
        <v>43617</v>
      </c>
      <c r="E3205" s="1" t="s">
        <v>63</v>
      </c>
      <c r="F3205" s="1" t="s">
        <v>37</v>
      </c>
      <c r="G3205" s="4">
        <v>509197</v>
      </c>
      <c r="H3205" s="5">
        <v>23670690.25</v>
      </c>
      <c r="I3205" s="4">
        <v>482371</v>
      </c>
      <c r="J3205" s="4">
        <v>26826</v>
      </c>
      <c r="K3205" s="4">
        <v>22492952.949999999</v>
      </c>
      <c r="L3205" s="4">
        <v>1177737.3000000007</v>
      </c>
      <c r="M3205" s="6">
        <v>0.94731705017900736</v>
      </c>
      <c r="N3205" s="4">
        <v>27.992300007455469</v>
      </c>
      <c r="O3205" s="4">
        <v>27803056</v>
      </c>
      <c r="P3205" s="4">
        <v>24421611.690000001</v>
      </c>
      <c r="Q3205" s="4">
        <v>22492952.950000007</v>
      </c>
      <c r="R3205" s="4">
        <v>1928658.7400000005</v>
      </c>
    </row>
    <row r="3206" spans="1:18" ht="15" x14ac:dyDescent="0.2">
      <c r="A3206" s="1" t="str" cm="1">
        <f t="array" ref="A3206">_xlfn.LET(
  _xlpm.n, UPPER(TRIM(C3206)),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C3206
  )
)</f>
        <v>South Australia</v>
      </c>
      <c r="B3206" s="1" t="str" cm="1">
        <f t="array" ref="B3206">_xlfn.LET(
  _xlpm.n, UPPER(TRIM(C3206)),
  _xlfn.XLOOKUP(
    _xlpm.n,
    {"AUSTRALIA","NSW","VIC","QLD","SA","WA","TAS","NT","ACT","UNK"},
    {"AU","NSW","VIC","QLD","SA","WA","TAS","NT","ACT","UNK"},
    C3206
  )
)</f>
        <v>SA</v>
      </c>
      <c r="C3206" s="1" t="s">
        <v>21</v>
      </c>
      <c r="D3206" s="11">
        <f t="shared" si="50"/>
        <v>43617</v>
      </c>
      <c r="E3206" s="1" t="s">
        <v>63</v>
      </c>
      <c r="F3206" s="1" t="s">
        <v>37</v>
      </c>
      <c r="G3206" s="4">
        <v>175970</v>
      </c>
      <c r="H3206" s="5">
        <v>8273845.8499999987</v>
      </c>
      <c r="I3206" s="4">
        <v>169074</v>
      </c>
      <c r="J3206" s="4">
        <v>6896</v>
      </c>
      <c r="K3206" s="4">
        <v>7965817.6499999966</v>
      </c>
      <c r="L3206" s="4">
        <v>308028.19999999995</v>
      </c>
      <c r="M3206" s="6">
        <v>0.96081150196056142</v>
      </c>
      <c r="N3206" s="4">
        <v>30.524115429234346</v>
      </c>
      <c r="O3206" s="4">
        <v>9727478.2499999981</v>
      </c>
      <c r="P3206" s="4">
        <v>8484340.1499999985</v>
      </c>
      <c r="Q3206" s="4">
        <v>7965817.6499999985</v>
      </c>
      <c r="R3206" s="4">
        <v>518522.5</v>
      </c>
    </row>
    <row r="3207" spans="1:18" ht="15" x14ac:dyDescent="0.2">
      <c r="A3207" s="1" t="str" cm="1">
        <f t="array" ref="A3207">_xlfn.LET(
  _xlpm.n, UPPER(TRIM(C3207)),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C3207
  )
)</f>
        <v>Western Australia</v>
      </c>
      <c r="B3207" s="1" t="str" cm="1">
        <f t="array" ref="B3207">_xlfn.LET(
  _xlpm.n, UPPER(TRIM(C3207)),
  _xlfn.XLOOKUP(
    _xlpm.n,
    {"AUSTRALIA","NSW","VIC","QLD","SA","WA","TAS","NT","ACT","UNK"},
    {"AU","NSW","VIC","QLD","SA","WA","TAS","NT","ACT","UNK"},
    C3207
  )
)</f>
        <v>WA</v>
      </c>
      <c r="C3207" s="1" t="s">
        <v>22</v>
      </c>
      <c r="D3207" s="11">
        <f t="shared" si="50"/>
        <v>43617</v>
      </c>
      <c r="E3207" s="1" t="s">
        <v>63</v>
      </c>
      <c r="F3207" s="1" t="s">
        <v>37</v>
      </c>
      <c r="G3207" s="4">
        <v>226085</v>
      </c>
      <c r="H3207" s="5">
        <v>10765566.350000001</v>
      </c>
      <c r="I3207" s="4">
        <v>214997</v>
      </c>
      <c r="J3207" s="4">
        <v>11088</v>
      </c>
      <c r="K3207" s="4">
        <v>10263138.649999999</v>
      </c>
      <c r="L3207" s="4">
        <v>502427.70000000013</v>
      </c>
      <c r="M3207" s="6">
        <v>0.9509564986620076</v>
      </c>
      <c r="N3207" s="4">
        <v>28.948079004328978</v>
      </c>
      <c r="O3207" s="4">
        <v>12654831.250000002</v>
      </c>
      <c r="P3207" s="4">
        <v>11086542.650000004</v>
      </c>
      <c r="Q3207" s="4">
        <v>10263138.649999999</v>
      </c>
      <c r="R3207" s="4">
        <v>823404</v>
      </c>
    </row>
    <row r="3208" spans="1:18" ht="15" x14ac:dyDescent="0.2">
      <c r="A3208" s="1" t="str" cm="1">
        <f t="array" ref="A3208">_xlfn.LET(
  _xlpm.n, UPPER(TRIM(C3208)),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C3208
  )
)</f>
        <v>Tasmania</v>
      </c>
      <c r="B3208" s="1" t="str" cm="1">
        <f t="array" ref="B3208">_xlfn.LET(
  _xlpm.n, UPPER(TRIM(C3208)),
  _xlfn.XLOOKUP(
    _xlpm.n,
    {"AUSTRALIA","NSW","VIC","QLD","SA","WA","TAS","NT","ACT","UNK"},
    {"AU","NSW","VIC","QLD","SA","WA","TAS","NT","ACT","UNK"},
    C3208
  )
)</f>
        <v>TAS</v>
      </c>
      <c r="C3208" s="1" t="s">
        <v>23</v>
      </c>
      <c r="D3208" s="11">
        <f t="shared" si="50"/>
        <v>43617</v>
      </c>
      <c r="E3208" s="1" t="s">
        <v>63</v>
      </c>
      <c r="F3208" s="1" t="s">
        <v>37</v>
      </c>
      <c r="G3208" s="4">
        <v>53413</v>
      </c>
      <c r="H3208" s="5">
        <v>2509410.1000000024</v>
      </c>
      <c r="I3208" s="4">
        <v>50208</v>
      </c>
      <c r="J3208" s="4">
        <v>3205</v>
      </c>
      <c r="K3208" s="4">
        <v>2360636.5500000007</v>
      </c>
      <c r="L3208" s="4">
        <v>148773.55000000008</v>
      </c>
      <c r="M3208" s="6">
        <v>0.93999588115252841</v>
      </c>
      <c r="N3208" s="4">
        <v>18.818611544461778</v>
      </c>
      <c r="O3208" s="4">
        <v>2950459.0000000009</v>
      </c>
      <c r="P3208" s="4">
        <v>2569723.75</v>
      </c>
      <c r="Q3208" s="4">
        <v>2360636.5500000007</v>
      </c>
      <c r="R3208" s="4">
        <v>209087.19999999998</v>
      </c>
    </row>
    <row r="3209" spans="1:18" ht="15" x14ac:dyDescent="0.2">
      <c r="A3209" s="1" t="str" cm="1">
        <f t="array" ref="A3209">_xlfn.LET(
  _xlpm.n, UPPER(TRIM(C3209)),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C3209
  )
)</f>
        <v>Northern Territory</v>
      </c>
      <c r="B3209" s="1" t="str" cm="1">
        <f t="array" ref="B3209">_xlfn.LET(
  _xlpm.n, UPPER(TRIM(C3209)),
  _xlfn.XLOOKUP(
    _xlpm.n,
    {"AUSTRALIA","NSW","VIC","QLD","SA","WA","TAS","NT","ACT","UNK"},
    {"AU","NSW","VIC","QLD","SA","WA","TAS","NT","ACT","UNK"},
    C3209
  )
)</f>
        <v>NT</v>
      </c>
      <c r="C3209" s="1" t="s">
        <v>24</v>
      </c>
      <c r="D3209" s="11">
        <f t="shared" si="50"/>
        <v>43617</v>
      </c>
      <c r="E3209" s="1" t="s">
        <v>63</v>
      </c>
      <c r="F3209" s="1" t="s">
        <v>37</v>
      </c>
      <c r="G3209" s="4">
        <v>17644</v>
      </c>
      <c r="H3209" s="5">
        <v>836833.95</v>
      </c>
      <c r="I3209" s="4">
        <v>17075</v>
      </c>
      <c r="J3209" s="4">
        <v>569</v>
      </c>
      <c r="K3209" s="4">
        <v>811671.75000000012</v>
      </c>
      <c r="L3209" s="4">
        <v>25162.2</v>
      </c>
      <c r="M3209" s="6">
        <v>0.96775107685332129</v>
      </c>
      <c r="N3209" s="4">
        <v>29.869947275922677</v>
      </c>
      <c r="O3209" s="4">
        <v>984116.9</v>
      </c>
      <c r="P3209" s="4">
        <v>853829.94999999984</v>
      </c>
      <c r="Q3209" s="4">
        <v>811671.74999999988</v>
      </c>
      <c r="R3209" s="4">
        <v>42158.200000000004</v>
      </c>
    </row>
    <row r="3210" spans="1:18" ht="15" x14ac:dyDescent="0.2">
      <c r="A3210" s="1" t="str" cm="1">
        <f t="array" ref="A3210">_xlfn.LET(
  _xlpm.n, UPPER(TRIM(C3210)),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C3210
  )
)</f>
        <v>Australian Capital Territory</v>
      </c>
      <c r="B3210" s="1" t="str" cm="1">
        <f t="array" ref="B3210">_xlfn.LET(
  _xlpm.n, UPPER(TRIM(C3210)),
  _xlfn.XLOOKUP(
    _xlpm.n,
    {"AUSTRALIA","NSW","VIC","QLD","SA","WA","TAS","NT","ACT","UNK"},
    {"AU","NSW","VIC","QLD","SA","WA","TAS","NT","ACT","UNK"},
    C3210
  )
)</f>
        <v>ACT</v>
      </c>
      <c r="C3210" s="1" t="s">
        <v>25</v>
      </c>
      <c r="D3210" s="11">
        <f t="shared" si="50"/>
        <v>43617</v>
      </c>
      <c r="E3210" s="1" t="s">
        <v>63</v>
      </c>
      <c r="F3210" s="1" t="s">
        <v>37</v>
      </c>
      <c r="G3210" s="4">
        <v>39390</v>
      </c>
      <c r="H3210" s="5">
        <v>1860651.1499999997</v>
      </c>
      <c r="I3210" s="4">
        <v>34967</v>
      </c>
      <c r="J3210" s="4">
        <v>4423</v>
      </c>
      <c r="K3210" s="4">
        <v>1657649.75</v>
      </c>
      <c r="L3210" s="4">
        <v>203001.40000000005</v>
      </c>
      <c r="M3210" s="6">
        <v>0.88771261741558771</v>
      </c>
      <c r="N3210" s="4">
        <v>36.951914989825909</v>
      </c>
      <c r="O3210" s="4">
        <v>2182984.25</v>
      </c>
      <c r="P3210" s="4">
        <v>2024089.4699999997</v>
      </c>
      <c r="Q3210" s="4">
        <v>1657649.7499999995</v>
      </c>
      <c r="R3210" s="4">
        <v>366439.72000000003</v>
      </c>
    </row>
    <row r="3211" spans="1:18" ht="15" x14ac:dyDescent="0.2">
      <c r="A3211" s="1" t="str" cm="1">
        <f t="array" ref="A3211">_xlfn.LET(
  _xlpm.n, UPPER(TRIM(C3211)),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C3211
  )
)</f>
        <v>Unknown</v>
      </c>
      <c r="B3211" s="1" t="str" cm="1">
        <f t="array" ref="B3211">_xlfn.LET(
  _xlpm.n, UPPER(TRIM(C3211)),
  _xlfn.XLOOKUP(
    _xlpm.n,
    {"AUSTRALIA","NSW","VIC","QLD","SA","WA","TAS","NT","ACT","UNK"},
    {"AU","NSW","VIC","QLD","SA","WA","TAS","NT","ACT","UNK"},
    C3211
  )
)</f>
        <v>UNK</v>
      </c>
      <c r="C3211" s="1" t="s">
        <v>26</v>
      </c>
      <c r="D3211" s="11">
        <f t="shared" si="50"/>
        <v>43617</v>
      </c>
      <c r="E3211" s="1" t="s">
        <v>63</v>
      </c>
      <c r="F3211" s="1" t="s">
        <v>37</v>
      </c>
      <c r="G3211" s="4">
        <v>6</v>
      </c>
      <c r="H3211" s="5">
        <v>199.04999999999998</v>
      </c>
      <c r="I3211" s="4">
        <v>6</v>
      </c>
      <c r="J3211" s="4">
        <v>0</v>
      </c>
      <c r="K3211" s="4">
        <v>199.04999999999998</v>
      </c>
      <c r="L3211" s="4">
        <v>0</v>
      </c>
      <c r="M3211" s="6">
        <v>1</v>
      </c>
      <c r="N3211" s="4" t="s">
        <v>32</v>
      </c>
      <c r="O3211" s="4">
        <v>234.05</v>
      </c>
      <c r="P3211" s="4">
        <v>199.04999999999998</v>
      </c>
      <c r="Q3211" s="4">
        <v>199.04999999999998</v>
      </c>
      <c r="R3211" s="4">
        <v>0</v>
      </c>
    </row>
    <row r="3212" spans="1:18" ht="15" x14ac:dyDescent="0.2">
      <c r="A3212" s="1" t="str" cm="1">
        <f t="array" ref="A3212">_xlfn.LET(
  _xlpm.n, UPPER(TRIM(C3212)),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C3212
  )
)</f>
        <v>Australia</v>
      </c>
      <c r="B3212" s="1" t="str" cm="1">
        <f t="array" ref="B3212">_xlfn.LET(
  _xlpm.n, UPPER(TRIM(C3212)),
  _xlfn.XLOOKUP(
    _xlpm.n,
    {"AUSTRALIA","NSW","VIC","QLD","SA","WA","TAS","NT","ACT","UNK"},
    {"AU","NSW","VIC","QLD","SA","WA","TAS","NT","ACT","UNK"},
    C3212
  )
)</f>
        <v>AU</v>
      </c>
      <c r="C3212" s="2" t="s">
        <v>15</v>
      </c>
      <c r="D3212" s="12">
        <f t="shared" si="50"/>
        <v>43617</v>
      </c>
      <c r="E3212" s="3" t="s">
        <v>63</v>
      </c>
      <c r="F3212" s="3" t="s">
        <v>38</v>
      </c>
      <c r="G3212" s="8">
        <v>629493</v>
      </c>
      <c r="H3212" s="9">
        <v>142505893.30000025</v>
      </c>
      <c r="I3212" s="8">
        <v>470048</v>
      </c>
      <c r="J3212" s="8">
        <v>159445</v>
      </c>
      <c r="K3212" s="8">
        <v>86414012.799999952</v>
      </c>
      <c r="L3212" s="8">
        <v>56091880.500000007</v>
      </c>
      <c r="M3212" s="10">
        <v>0.74670885935189113</v>
      </c>
      <c r="N3212" s="8">
        <v>62.301699059015618</v>
      </c>
      <c r="O3212" s="8">
        <v>131865277.44999994</v>
      </c>
      <c r="P3212" s="8">
        <v>153109980.85999995</v>
      </c>
      <c r="Q3212" s="8">
        <v>86414012.799999952</v>
      </c>
      <c r="R3212" s="8">
        <v>66695968.06000001</v>
      </c>
    </row>
    <row r="3213" spans="1:18" ht="15" x14ac:dyDescent="0.2">
      <c r="A3213" s="1" t="str" cm="1">
        <f t="array" ref="A3213">_xlfn.LET(
  _xlpm.n, UPPER(TRIM(C3213)),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C3213
  )
)</f>
        <v>New South Wales</v>
      </c>
      <c r="B3213" s="1" t="str" cm="1">
        <f t="array" ref="B3213">_xlfn.LET(
  _xlpm.n, UPPER(TRIM(C3213)),
  _xlfn.XLOOKUP(
    _xlpm.n,
    {"AUSTRALIA","NSW","VIC","QLD","SA","WA","TAS","NT","ACT","UNK"},
    {"AU","NSW","VIC","QLD","SA","WA","TAS","NT","ACT","UNK"},
    C3213
  )
)</f>
        <v>NSW</v>
      </c>
      <c r="C3213" s="1" t="s">
        <v>18</v>
      </c>
      <c r="D3213" s="11">
        <f t="shared" si="50"/>
        <v>43617</v>
      </c>
      <c r="E3213" s="1" t="s">
        <v>63</v>
      </c>
      <c r="F3213" s="1" t="s">
        <v>38</v>
      </c>
      <c r="G3213" s="4">
        <v>185117</v>
      </c>
      <c r="H3213" s="5">
        <v>41205470.600000001</v>
      </c>
      <c r="I3213" s="4">
        <v>145417</v>
      </c>
      <c r="J3213" s="4">
        <v>39700</v>
      </c>
      <c r="K3213" s="4">
        <v>26666623.850000009</v>
      </c>
      <c r="L3213" s="4">
        <v>14538846.750000002</v>
      </c>
      <c r="M3213" s="6">
        <v>0.78554103620953231</v>
      </c>
      <c r="N3213" s="4">
        <v>66.408437076397533</v>
      </c>
      <c r="O3213" s="4">
        <v>38667094.899999999</v>
      </c>
      <c r="P3213" s="4">
        <v>44023239.63000001</v>
      </c>
      <c r="Q3213" s="4">
        <v>26666623.84999999</v>
      </c>
      <c r="R3213" s="4">
        <v>17356615.780000012</v>
      </c>
    </row>
    <row r="3214" spans="1:18" ht="15" x14ac:dyDescent="0.2">
      <c r="A3214" s="1" t="str" cm="1">
        <f t="array" ref="A3214">_xlfn.LET(
  _xlpm.n, UPPER(TRIM(C3214)),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C3214
  )
)</f>
        <v>Victoria</v>
      </c>
      <c r="B3214" s="1" t="str" cm="1">
        <f t="array" ref="B3214">_xlfn.LET(
  _xlpm.n, UPPER(TRIM(C3214)),
  _xlfn.XLOOKUP(
    _xlpm.n,
    {"AUSTRALIA","NSW","VIC","QLD","SA","WA","TAS","NT","ACT","UNK"},
    {"AU","NSW","VIC","QLD","SA","WA","TAS","NT","ACT","UNK"},
    C3214
  )
)</f>
        <v>VIC</v>
      </c>
      <c r="C3214" s="1" t="s">
        <v>19</v>
      </c>
      <c r="D3214" s="11">
        <f t="shared" si="50"/>
        <v>43617</v>
      </c>
      <c r="E3214" s="1" t="s">
        <v>63</v>
      </c>
      <c r="F3214" s="1" t="s">
        <v>38</v>
      </c>
      <c r="G3214" s="4">
        <v>148351</v>
      </c>
      <c r="H3214" s="5">
        <v>32222792.149999987</v>
      </c>
      <c r="I3214" s="4">
        <v>112632</v>
      </c>
      <c r="J3214" s="4">
        <v>35719</v>
      </c>
      <c r="K3214" s="4">
        <v>20549072</v>
      </c>
      <c r="L3214" s="4">
        <v>11673720.150000002</v>
      </c>
      <c r="M3214" s="6">
        <v>0.75922642921180172</v>
      </c>
      <c r="N3214" s="4">
        <v>57.536682104483141</v>
      </c>
      <c r="O3214" s="4">
        <v>31096706.25</v>
      </c>
      <c r="P3214" s="4">
        <v>34510842.18000003</v>
      </c>
      <c r="Q3214" s="4">
        <v>20549071.999999996</v>
      </c>
      <c r="R3214" s="4">
        <v>13961770.18</v>
      </c>
    </row>
    <row r="3215" spans="1:18" ht="15" x14ac:dyDescent="0.2">
      <c r="A3215" s="1" t="str" cm="1">
        <f t="array" ref="A3215">_xlfn.LET(
  _xlpm.n, UPPER(TRIM(C3215)),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C3215
  )
)</f>
        <v>Queensland</v>
      </c>
      <c r="B3215" s="1" t="str" cm="1">
        <f t="array" ref="B3215">_xlfn.LET(
  _xlpm.n, UPPER(TRIM(C3215)),
  _xlfn.XLOOKUP(
    _xlpm.n,
    {"AUSTRALIA","NSW","VIC","QLD","SA","WA","TAS","NT","ACT","UNK"},
    {"AU","NSW","VIC","QLD","SA","WA","TAS","NT","ACT","UNK"},
    C3215
  )
)</f>
        <v>QLD</v>
      </c>
      <c r="C3215" s="1" t="s">
        <v>20</v>
      </c>
      <c r="D3215" s="11">
        <f t="shared" si="50"/>
        <v>43617</v>
      </c>
      <c r="E3215" s="1" t="s">
        <v>63</v>
      </c>
      <c r="F3215" s="1" t="s">
        <v>38</v>
      </c>
      <c r="G3215" s="4">
        <v>132444</v>
      </c>
      <c r="H3215" s="5">
        <v>31749356.099999998</v>
      </c>
      <c r="I3215" s="4">
        <v>91115</v>
      </c>
      <c r="J3215" s="4">
        <v>41329</v>
      </c>
      <c r="K3215" s="4">
        <v>17839512.100000001</v>
      </c>
      <c r="L3215" s="4">
        <v>13909843.999999989</v>
      </c>
      <c r="M3215" s="6">
        <v>0.68795113406420827</v>
      </c>
      <c r="N3215" s="4">
        <v>57.458902806773352</v>
      </c>
      <c r="O3215" s="4">
        <v>28828740.100000001</v>
      </c>
      <c r="P3215" s="4">
        <v>34353760.120000049</v>
      </c>
      <c r="Q3215" s="4">
        <v>17839512.100000001</v>
      </c>
      <c r="R3215" s="4">
        <v>16514248.02</v>
      </c>
    </row>
    <row r="3216" spans="1:18" ht="15" x14ac:dyDescent="0.2">
      <c r="A3216" s="1" t="str" cm="1">
        <f t="array" ref="A3216">_xlfn.LET(
  _xlpm.n, UPPER(TRIM(C3216)),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C3216
  )
)</f>
        <v>South Australia</v>
      </c>
      <c r="B3216" s="1" t="str" cm="1">
        <f t="array" ref="B3216">_xlfn.LET(
  _xlpm.n, UPPER(TRIM(C3216)),
  _xlfn.XLOOKUP(
    _xlpm.n,
    {"AUSTRALIA","NSW","VIC","QLD","SA","WA","TAS","NT","ACT","UNK"},
    {"AU","NSW","VIC","QLD","SA","WA","TAS","NT","ACT","UNK"},
    C3216
  )
)</f>
        <v>SA</v>
      </c>
      <c r="C3216" s="1" t="s">
        <v>21</v>
      </c>
      <c r="D3216" s="11">
        <f t="shared" si="50"/>
        <v>43617</v>
      </c>
      <c r="E3216" s="1" t="s">
        <v>63</v>
      </c>
      <c r="F3216" s="1" t="s">
        <v>38</v>
      </c>
      <c r="G3216" s="4">
        <v>61038</v>
      </c>
      <c r="H3216" s="5">
        <v>14244763.550000006</v>
      </c>
      <c r="I3216" s="4">
        <v>40650</v>
      </c>
      <c r="J3216" s="4">
        <v>20388</v>
      </c>
      <c r="K3216" s="4">
        <v>6701828.3499999978</v>
      </c>
      <c r="L3216" s="4">
        <v>7542935.2000000048</v>
      </c>
      <c r="M3216" s="6">
        <v>0.66597857072643274</v>
      </c>
      <c r="N3216" s="4">
        <v>64.348728225682109</v>
      </c>
      <c r="O3216" s="4">
        <v>12198382.099999996</v>
      </c>
      <c r="P3216" s="4">
        <v>15583780.899999993</v>
      </c>
      <c r="Q3216" s="4">
        <v>6701828.3499999978</v>
      </c>
      <c r="R3216" s="4">
        <v>8881952.549999997</v>
      </c>
    </row>
    <row r="3217" spans="1:18" ht="15" x14ac:dyDescent="0.2">
      <c r="A3217" s="1" t="str" cm="1">
        <f t="array" ref="A3217">_xlfn.LET(
  _xlpm.n, UPPER(TRIM(C3217)),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C3217
  )
)</f>
        <v>Western Australia</v>
      </c>
      <c r="B3217" s="1" t="str" cm="1">
        <f t="array" ref="B3217">_xlfn.LET(
  _xlpm.n, UPPER(TRIM(C3217)),
  _xlfn.XLOOKUP(
    _xlpm.n,
    {"AUSTRALIA","NSW","VIC","QLD","SA","WA","TAS","NT","ACT","UNK"},
    {"AU","NSW","VIC","QLD","SA","WA","TAS","NT","ACT","UNK"},
    C3217
  )
)</f>
        <v>WA</v>
      </c>
      <c r="C3217" s="1" t="s">
        <v>22</v>
      </c>
      <c r="D3217" s="11">
        <f t="shared" si="50"/>
        <v>43617</v>
      </c>
      <c r="E3217" s="1" t="s">
        <v>63</v>
      </c>
      <c r="F3217" s="1" t="s">
        <v>38</v>
      </c>
      <c r="G3217" s="4">
        <v>74066</v>
      </c>
      <c r="H3217" s="5">
        <v>17931756.39999998</v>
      </c>
      <c r="I3217" s="4">
        <v>55945</v>
      </c>
      <c r="J3217" s="4">
        <v>18121</v>
      </c>
      <c r="K3217" s="4">
        <v>10707812.350000001</v>
      </c>
      <c r="L3217" s="4">
        <v>7223944.0500000026</v>
      </c>
      <c r="M3217" s="6">
        <v>0.75533983204169253</v>
      </c>
      <c r="N3217" s="4">
        <v>74.247626022551444</v>
      </c>
      <c r="O3217" s="4">
        <v>15704116.20000001</v>
      </c>
      <c r="P3217" s="4">
        <v>19279091.699999999</v>
      </c>
      <c r="Q3217" s="4">
        <v>10707812.350000001</v>
      </c>
      <c r="R3217" s="4">
        <v>8571279.3500000015</v>
      </c>
    </row>
    <row r="3218" spans="1:18" ht="15" x14ac:dyDescent="0.2">
      <c r="A3218" s="1" t="str" cm="1">
        <f t="array" ref="A3218">_xlfn.LET(
  _xlpm.n, UPPER(TRIM(C3218)),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C3218
  )
)</f>
        <v>Tasmania</v>
      </c>
      <c r="B3218" s="1" t="str" cm="1">
        <f t="array" ref="B3218">_xlfn.LET(
  _xlpm.n, UPPER(TRIM(C3218)),
  _xlfn.XLOOKUP(
    _xlpm.n,
    {"AUSTRALIA","NSW","VIC","QLD","SA","WA","TAS","NT","ACT","UNK"},
    {"AU","NSW","VIC","QLD","SA","WA","TAS","NT","ACT","UNK"},
    C3218
  )
)</f>
        <v>TAS</v>
      </c>
      <c r="C3218" s="1" t="s">
        <v>23</v>
      </c>
      <c r="D3218" s="11">
        <f t="shared" si="50"/>
        <v>43617</v>
      </c>
      <c r="E3218" s="1" t="s">
        <v>63</v>
      </c>
      <c r="F3218" s="1" t="s">
        <v>38</v>
      </c>
      <c r="G3218" s="4">
        <v>16860</v>
      </c>
      <c r="H3218" s="5">
        <v>2958606.2999999993</v>
      </c>
      <c r="I3218" s="4">
        <v>14425</v>
      </c>
      <c r="J3218" s="4">
        <v>2435</v>
      </c>
      <c r="K3218" s="4">
        <v>2316998</v>
      </c>
      <c r="L3218" s="4">
        <v>641608.30000000016</v>
      </c>
      <c r="M3218" s="6">
        <v>0.8555753262158956</v>
      </c>
      <c r="N3218" s="4">
        <v>35.310604982206407</v>
      </c>
      <c r="O3218" s="4">
        <v>3151921.2999999989</v>
      </c>
      <c r="P3218" s="4">
        <v>3056511.4400000009</v>
      </c>
      <c r="Q3218" s="4">
        <v>2316997.9999999995</v>
      </c>
      <c r="R3218" s="4">
        <v>739513.44000000018</v>
      </c>
    </row>
    <row r="3219" spans="1:18" ht="15" x14ac:dyDescent="0.2">
      <c r="A3219" s="1" t="str" cm="1">
        <f t="array" ref="A3219">_xlfn.LET(
  _xlpm.n, UPPER(TRIM(C3219)),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C3219
  )
)</f>
        <v>Northern Territory</v>
      </c>
      <c r="B3219" s="1" t="str" cm="1">
        <f t="array" ref="B3219">_xlfn.LET(
  _xlpm.n, UPPER(TRIM(C3219)),
  _xlfn.XLOOKUP(
    _xlpm.n,
    {"AUSTRALIA","NSW","VIC","QLD","SA","WA","TAS","NT","ACT","UNK"},
    {"AU","NSW","VIC","QLD","SA","WA","TAS","NT","ACT","UNK"},
    C3219
  )
)</f>
        <v>NT</v>
      </c>
      <c r="C3219" s="1" t="s">
        <v>24</v>
      </c>
      <c r="D3219" s="11">
        <f t="shared" si="50"/>
        <v>43617</v>
      </c>
      <c r="E3219" s="1" t="s">
        <v>63</v>
      </c>
      <c r="F3219" s="1" t="s">
        <v>38</v>
      </c>
      <c r="G3219" s="4">
        <v>3873</v>
      </c>
      <c r="H3219" s="5">
        <v>693327.4500000003</v>
      </c>
      <c r="I3219" s="4">
        <v>3721</v>
      </c>
      <c r="J3219" s="4">
        <v>152</v>
      </c>
      <c r="K3219" s="4">
        <v>649723.75000000023</v>
      </c>
      <c r="L3219" s="4">
        <v>43603.7</v>
      </c>
      <c r="M3219" s="6">
        <v>0.96075393751613736</v>
      </c>
      <c r="N3219" s="4">
        <v>67.143137254901958</v>
      </c>
      <c r="O3219" s="4">
        <v>769202.25000000035</v>
      </c>
      <c r="P3219" s="4">
        <v>707180.25000000047</v>
      </c>
      <c r="Q3219" s="4">
        <v>649723.75000000047</v>
      </c>
      <c r="R3219" s="4">
        <v>57456.5</v>
      </c>
    </row>
    <row r="3220" spans="1:18" ht="15" x14ac:dyDescent="0.2">
      <c r="A3220" s="1" t="str" cm="1">
        <f t="array" ref="A3220">_xlfn.LET(
  _xlpm.n, UPPER(TRIM(C3220)),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C3220
  )
)</f>
        <v>Australian Capital Territory</v>
      </c>
      <c r="B3220" s="1" t="str" cm="1">
        <f t="array" ref="B3220">_xlfn.LET(
  _xlpm.n, UPPER(TRIM(C3220)),
  _xlfn.XLOOKUP(
    _xlpm.n,
    {"AUSTRALIA","NSW","VIC","QLD","SA","WA","TAS","NT","ACT","UNK"},
    {"AU","NSW","VIC","QLD","SA","WA","TAS","NT","ACT","UNK"},
    C3220
  )
)</f>
        <v>ACT</v>
      </c>
      <c r="C3220" s="1" t="s">
        <v>25</v>
      </c>
      <c r="D3220" s="11">
        <f t="shared" si="50"/>
        <v>43617</v>
      </c>
      <c r="E3220" s="1" t="s">
        <v>63</v>
      </c>
      <c r="F3220" s="1" t="s">
        <v>38</v>
      </c>
      <c r="G3220" s="4">
        <v>7744</v>
      </c>
      <c r="H3220" s="5">
        <v>1499820.7500000005</v>
      </c>
      <c r="I3220" s="4">
        <v>6143</v>
      </c>
      <c r="J3220" s="4">
        <v>1601</v>
      </c>
      <c r="K3220" s="4">
        <v>982442.40000000026</v>
      </c>
      <c r="L3220" s="4">
        <v>517378.35000000003</v>
      </c>
      <c r="M3220" s="6">
        <v>0.79325929752066116</v>
      </c>
      <c r="N3220" s="4">
        <v>58.80869625520112</v>
      </c>
      <c r="O3220" s="4">
        <v>1449114.35</v>
      </c>
      <c r="P3220" s="4">
        <v>1595574.6400000004</v>
      </c>
      <c r="Q3220" s="4">
        <v>982442.40000000026</v>
      </c>
      <c r="R3220" s="4">
        <v>613132.24</v>
      </c>
    </row>
    <row r="3221" spans="1:18" ht="15" x14ac:dyDescent="0.2">
      <c r="A3221" s="1" t="str" cm="1">
        <f t="array" ref="A3221">_xlfn.LET(
  _xlpm.n, UPPER(TRIM(C3221)),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C3221
  )
)</f>
        <v>Australia</v>
      </c>
      <c r="B3221" s="1" t="str" cm="1">
        <f t="array" ref="B3221">_xlfn.LET(
  _xlpm.n, UPPER(TRIM(C3221)),
  _xlfn.XLOOKUP(
    _xlpm.n,
    {"AUSTRALIA","NSW","VIC","QLD","SA","WA","TAS","NT","ACT","UNK"},
    {"AU","NSW","VIC","QLD","SA","WA","TAS","NT","ACT","UNK"},
    C3221
  )
)</f>
        <v>AU</v>
      </c>
      <c r="C3221" s="2" t="s">
        <v>15</v>
      </c>
      <c r="D3221" s="12">
        <f t="shared" si="50"/>
        <v>43617</v>
      </c>
      <c r="E3221" s="3" t="s">
        <v>63</v>
      </c>
      <c r="F3221" s="3" t="s">
        <v>39</v>
      </c>
      <c r="G3221" s="8">
        <v>3140063</v>
      </c>
      <c r="H3221" s="9">
        <v>452829684.25999987</v>
      </c>
      <c r="I3221" s="8">
        <v>1904233</v>
      </c>
      <c r="J3221" s="8">
        <v>1235830</v>
      </c>
      <c r="K3221" s="8">
        <v>310458907.10000002</v>
      </c>
      <c r="L3221" s="8">
        <v>142370777.16000012</v>
      </c>
      <c r="M3221" s="10">
        <v>0.6064314633177742</v>
      </c>
      <c r="N3221" s="8">
        <v>117.7690369981966</v>
      </c>
      <c r="O3221" s="8">
        <v>510575394.04999983</v>
      </c>
      <c r="P3221" s="8">
        <v>559854128.38000095</v>
      </c>
      <c r="Q3221" s="8">
        <v>310458907.10000002</v>
      </c>
      <c r="R3221" s="8">
        <v>249395221.27999938</v>
      </c>
    </row>
    <row r="3222" spans="1:18" ht="15" x14ac:dyDescent="0.2">
      <c r="A3222" s="1" t="str" cm="1">
        <f t="array" ref="A3222">_xlfn.LET(
  _xlpm.n, UPPER(TRIM(C3222)),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C3222
  )
)</f>
        <v>New South Wales</v>
      </c>
      <c r="B3222" s="1" t="str" cm="1">
        <f t="array" ref="B3222">_xlfn.LET(
  _xlpm.n, UPPER(TRIM(C3222)),
  _xlfn.XLOOKUP(
    _xlpm.n,
    {"AUSTRALIA","NSW","VIC","QLD","SA","WA","TAS","NT","ACT","UNK"},
    {"AU","NSW","VIC","QLD","SA","WA","TAS","NT","ACT","UNK"},
    C3222
  )
)</f>
        <v>NSW</v>
      </c>
      <c r="C3222" s="1" t="s">
        <v>18</v>
      </c>
      <c r="D3222" s="11">
        <f t="shared" si="50"/>
        <v>43617</v>
      </c>
      <c r="E3222" s="1" t="s">
        <v>63</v>
      </c>
      <c r="F3222" s="1" t="s">
        <v>39</v>
      </c>
      <c r="G3222" s="4">
        <v>1038876</v>
      </c>
      <c r="H3222" s="5">
        <v>152870587.57999998</v>
      </c>
      <c r="I3222" s="4">
        <v>650097</v>
      </c>
      <c r="J3222" s="4">
        <v>388779</v>
      </c>
      <c r="K3222" s="4">
        <v>104594354.25000001</v>
      </c>
      <c r="L3222" s="4">
        <v>48276233.330000028</v>
      </c>
      <c r="M3222" s="6">
        <v>0.62576958174026542</v>
      </c>
      <c r="N3222" s="4">
        <v>123.79359825953367</v>
      </c>
      <c r="O3222" s="4">
        <v>172026397.81000009</v>
      </c>
      <c r="P3222" s="4">
        <v>189265404.85999998</v>
      </c>
      <c r="Q3222" s="4">
        <v>104594354.24999994</v>
      </c>
      <c r="R3222" s="4">
        <v>84671050.609999999</v>
      </c>
    </row>
    <row r="3223" spans="1:18" ht="15" x14ac:dyDescent="0.2">
      <c r="A3223" s="1" t="str" cm="1">
        <f t="array" ref="A3223">_xlfn.LET(
  _xlpm.n, UPPER(TRIM(C3223)),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C3223
  )
)</f>
        <v>Victoria</v>
      </c>
      <c r="B3223" s="1" t="str" cm="1">
        <f t="array" ref="B3223">_xlfn.LET(
  _xlpm.n, UPPER(TRIM(C3223)),
  _xlfn.XLOOKUP(
    _xlpm.n,
    {"AUSTRALIA","NSW","VIC","QLD","SA","WA","TAS","NT","ACT","UNK"},
    {"AU","NSW","VIC","QLD","SA","WA","TAS","NT","ACT","UNK"},
    C3223
  )
)</f>
        <v>VIC</v>
      </c>
      <c r="C3223" s="1" t="s">
        <v>19</v>
      </c>
      <c r="D3223" s="11">
        <f t="shared" si="50"/>
        <v>43617</v>
      </c>
      <c r="E3223" s="1" t="s">
        <v>63</v>
      </c>
      <c r="F3223" s="1" t="s">
        <v>39</v>
      </c>
      <c r="G3223" s="4">
        <v>776166</v>
      </c>
      <c r="H3223" s="5">
        <v>114676202.50000004</v>
      </c>
      <c r="I3223" s="4">
        <v>480794</v>
      </c>
      <c r="J3223" s="4">
        <v>295372</v>
      </c>
      <c r="K3223" s="4">
        <v>78620861.299999952</v>
      </c>
      <c r="L3223" s="4">
        <v>36055341.200000018</v>
      </c>
      <c r="M3223" s="6">
        <v>0.61944738625500217</v>
      </c>
      <c r="N3223" s="4">
        <v>138.21317618361564</v>
      </c>
      <c r="O3223" s="4">
        <v>128416475.33999994</v>
      </c>
      <c r="P3223" s="4">
        <v>142389548.7100001</v>
      </c>
      <c r="Q3223" s="4">
        <v>78620861.299999952</v>
      </c>
      <c r="R3223" s="4">
        <v>63768687.409999967</v>
      </c>
    </row>
    <row r="3224" spans="1:18" ht="15" x14ac:dyDescent="0.2">
      <c r="A3224" s="1" t="str" cm="1">
        <f t="array" ref="A3224">_xlfn.LET(
  _xlpm.n, UPPER(TRIM(C3224)),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C3224
  )
)</f>
        <v>Queensland</v>
      </c>
      <c r="B3224" s="1" t="str" cm="1">
        <f t="array" ref="B3224">_xlfn.LET(
  _xlpm.n, UPPER(TRIM(C3224)),
  _xlfn.XLOOKUP(
    _xlpm.n,
    {"AUSTRALIA","NSW","VIC","QLD","SA","WA","TAS","NT","ACT","UNK"},
    {"AU","NSW","VIC","QLD","SA","WA","TAS","NT","ACT","UNK"},
    C3224
  )
)</f>
        <v>QLD</v>
      </c>
      <c r="C3224" s="1" t="s">
        <v>20</v>
      </c>
      <c r="D3224" s="11">
        <f t="shared" si="50"/>
        <v>43617</v>
      </c>
      <c r="E3224" s="1" t="s">
        <v>63</v>
      </c>
      <c r="F3224" s="1" t="s">
        <v>39</v>
      </c>
      <c r="G3224" s="4">
        <v>664005</v>
      </c>
      <c r="H3224" s="5">
        <v>89859121.229999989</v>
      </c>
      <c r="I3224" s="4">
        <v>375627</v>
      </c>
      <c r="J3224" s="4">
        <v>288378</v>
      </c>
      <c r="K3224" s="4">
        <v>62030826.349999994</v>
      </c>
      <c r="L3224" s="4">
        <v>27828294.879999995</v>
      </c>
      <c r="M3224" s="6">
        <v>0.56569905347098293</v>
      </c>
      <c r="N3224" s="4">
        <v>106.35661027876698</v>
      </c>
      <c r="O3224" s="4">
        <v>102330797.99999999</v>
      </c>
      <c r="P3224" s="4">
        <v>110808396.25000004</v>
      </c>
      <c r="Q3224" s="4">
        <v>62030826.349999994</v>
      </c>
      <c r="R3224" s="4">
        <v>48777569.899999939</v>
      </c>
    </row>
    <row r="3225" spans="1:18" ht="15" x14ac:dyDescent="0.2">
      <c r="A3225" s="1" t="str" cm="1">
        <f t="array" ref="A3225">_xlfn.LET(
  _xlpm.n, UPPER(TRIM(C3225)),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C3225
  )
)</f>
        <v>South Australia</v>
      </c>
      <c r="B3225" s="1" t="str" cm="1">
        <f t="array" ref="B3225">_xlfn.LET(
  _xlpm.n, UPPER(TRIM(C3225)),
  _xlfn.XLOOKUP(
    _xlpm.n,
    {"AUSTRALIA","NSW","VIC","QLD","SA","WA","TAS","NT","ACT","UNK"},
    {"AU","NSW","VIC","QLD","SA","WA","TAS","NT","ACT","UNK"},
    C3225
  )
)</f>
        <v>SA</v>
      </c>
      <c r="C3225" s="1" t="s">
        <v>21</v>
      </c>
      <c r="D3225" s="11">
        <f t="shared" si="50"/>
        <v>43617</v>
      </c>
      <c r="E3225" s="1" t="s">
        <v>63</v>
      </c>
      <c r="F3225" s="1" t="s">
        <v>39</v>
      </c>
      <c r="G3225" s="4">
        <v>232459</v>
      </c>
      <c r="H3225" s="5">
        <v>33836826.430000015</v>
      </c>
      <c r="I3225" s="4">
        <v>131583</v>
      </c>
      <c r="J3225" s="4">
        <v>100876</v>
      </c>
      <c r="K3225" s="4">
        <v>22440497.250000011</v>
      </c>
      <c r="L3225" s="4">
        <v>11396329.179999992</v>
      </c>
      <c r="M3225" s="6">
        <v>0.56604820635036712</v>
      </c>
      <c r="N3225" s="4">
        <v>88.069936173426967</v>
      </c>
      <c r="O3225" s="4">
        <v>38460863.849999994</v>
      </c>
      <c r="P3225" s="4">
        <v>41540178.920000009</v>
      </c>
      <c r="Q3225" s="4">
        <v>22440497.250000011</v>
      </c>
      <c r="R3225" s="4">
        <v>19099681.670000017</v>
      </c>
    </row>
    <row r="3226" spans="1:18" ht="15" x14ac:dyDescent="0.2">
      <c r="A3226" s="1" t="str" cm="1">
        <f t="array" ref="A3226">_xlfn.LET(
  _xlpm.n, UPPER(TRIM(C3226)),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C3226
  )
)</f>
        <v>Western Australia</v>
      </c>
      <c r="B3226" s="1" t="str" cm="1">
        <f t="array" ref="B3226">_xlfn.LET(
  _xlpm.n, UPPER(TRIM(C3226)),
  _xlfn.XLOOKUP(
    _xlpm.n,
    {"AUSTRALIA","NSW","VIC","QLD","SA","WA","TAS","NT","ACT","UNK"},
    {"AU","NSW","VIC","QLD","SA","WA","TAS","NT","ACT","UNK"},
    C3226
  )
)</f>
        <v>WA</v>
      </c>
      <c r="C3226" s="1" t="s">
        <v>22</v>
      </c>
      <c r="D3226" s="11">
        <f t="shared" si="50"/>
        <v>43617</v>
      </c>
      <c r="E3226" s="1" t="s">
        <v>63</v>
      </c>
      <c r="F3226" s="1" t="s">
        <v>39</v>
      </c>
      <c r="G3226" s="4">
        <v>296240</v>
      </c>
      <c r="H3226" s="5">
        <v>40849748.110000037</v>
      </c>
      <c r="I3226" s="4">
        <v>178653</v>
      </c>
      <c r="J3226" s="4">
        <v>117587</v>
      </c>
      <c r="K3226" s="4">
        <v>27888142.449999996</v>
      </c>
      <c r="L3226" s="4">
        <v>12961605.66</v>
      </c>
      <c r="M3226" s="6">
        <v>0.60306845800702136</v>
      </c>
      <c r="N3226" s="4">
        <v>101.2914379084967</v>
      </c>
      <c r="O3226" s="4">
        <v>46281858.949999966</v>
      </c>
      <c r="P3226" s="4">
        <v>50912044.100000054</v>
      </c>
      <c r="Q3226" s="4">
        <v>27888142.449999996</v>
      </c>
      <c r="R3226" s="4">
        <v>23023901.650000054</v>
      </c>
    </row>
    <row r="3227" spans="1:18" ht="15" x14ac:dyDescent="0.2">
      <c r="A3227" s="1" t="str" cm="1">
        <f t="array" ref="A3227">_xlfn.LET(
  _xlpm.n, UPPER(TRIM(C3227)),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C3227
  )
)</f>
        <v>Tasmania</v>
      </c>
      <c r="B3227" s="1" t="str" cm="1">
        <f t="array" ref="B3227">_xlfn.LET(
  _xlpm.n, UPPER(TRIM(C3227)),
  _xlfn.XLOOKUP(
    _xlpm.n,
    {"AUSTRALIA","NSW","VIC","QLD","SA","WA","TAS","NT","ACT","UNK"},
    {"AU","NSW","VIC","QLD","SA","WA","TAS","NT","ACT","UNK"},
    C3227
  )
)</f>
        <v>TAS</v>
      </c>
      <c r="C3227" s="1" t="s">
        <v>23</v>
      </c>
      <c r="D3227" s="11">
        <f t="shared" si="50"/>
        <v>43617</v>
      </c>
      <c r="E3227" s="1" t="s">
        <v>63</v>
      </c>
      <c r="F3227" s="1" t="s">
        <v>39</v>
      </c>
      <c r="G3227" s="4">
        <v>71508</v>
      </c>
      <c r="H3227" s="5">
        <v>10509092.010000002</v>
      </c>
      <c r="I3227" s="4">
        <v>48008</v>
      </c>
      <c r="J3227" s="4">
        <v>23500</v>
      </c>
      <c r="K3227" s="4">
        <v>8060472.6499999966</v>
      </c>
      <c r="L3227" s="4">
        <v>2448619.3600000008</v>
      </c>
      <c r="M3227" s="6">
        <v>0.67136544162890865</v>
      </c>
      <c r="N3227" s="4">
        <v>72.915757575757581</v>
      </c>
      <c r="O3227" s="4">
        <v>12079734.399999999</v>
      </c>
      <c r="P3227" s="4">
        <v>12011234.439999981</v>
      </c>
      <c r="Q3227" s="4">
        <v>8060472.6499999966</v>
      </c>
      <c r="R3227" s="4">
        <v>3950761.7900000024</v>
      </c>
    </row>
    <row r="3228" spans="1:18" ht="15" x14ac:dyDescent="0.2">
      <c r="A3228" s="1" t="str" cm="1">
        <f t="array" ref="A3228">_xlfn.LET(
  _xlpm.n, UPPER(TRIM(C3228)),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C3228
  )
)</f>
        <v>Northern Territory</v>
      </c>
      <c r="B3228" s="1" t="str" cm="1">
        <f t="array" ref="B3228">_xlfn.LET(
  _xlpm.n, UPPER(TRIM(C3228)),
  _xlfn.XLOOKUP(
    _xlpm.n,
    {"AUSTRALIA","NSW","VIC","QLD","SA","WA","TAS","NT","ACT","UNK"},
    {"AU","NSW","VIC","QLD","SA","WA","TAS","NT","ACT","UNK"},
    C3228
  )
)</f>
        <v>NT</v>
      </c>
      <c r="C3228" s="1" t="s">
        <v>24</v>
      </c>
      <c r="D3228" s="11">
        <f t="shared" si="50"/>
        <v>43617</v>
      </c>
      <c r="E3228" s="1" t="s">
        <v>63</v>
      </c>
      <c r="F3228" s="1" t="s">
        <v>39</v>
      </c>
      <c r="G3228" s="4">
        <v>18082</v>
      </c>
      <c r="H3228" s="5">
        <v>4104380.9000000022</v>
      </c>
      <c r="I3228" s="4">
        <v>14371</v>
      </c>
      <c r="J3228" s="4">
        <v>3711</v>
      </c>
      <c r="K3228" s="4">
        <v>3255426.95</v>
      </c>
      <c r="L3228" s="4">
        <v>848953.9499999996</v>
      </c>
      <c r="M3228" s="6">
        <v>0.79476827784537107</v>
      </c>
      <c r="N3228" s="4">
        <v>257.39242265338225</v>
      </c>
      <c r="O3228" s="4">
        <v>4408835.4500000039</v>
      </c>
      <c r="P3228" s="4">
        <v>4736566.8499999987</v>
      </c>
      <c r="Q3228" s="4">
        <v>3255426.9499999993</v>
      </c>
      <c r="R3228" s="4">
        <v>1481139.8999999994</v>
      </c>
    </row>
    <row r="3229" spans="1:18" ht="15" x14ac:dyDescent="0.2">
      <c r="A3229" s="1" t="str" cm="1">
        <f t="array" ref="A3229">_xlfn.LET(
  _xlpm.n, UPPER(TRIM(C3229)),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C3229
  )
)</f>
        <v>Australian Capital Territory</v>
      </c>
      <c r="B3229" s="1" t="str" cm="1">
        <f t="array" ref="B3229">_xlfn.LET(
  _xlpm.n, UPPER(TRIM(C3229)),
  _xlfn.XLOOKUP(
    _xlpm.n,
    {"AUSTRALIA","NSW","VIC","QLD","SA","WA","TAS","NT","ACT","UNK"},
    {"AU","NSW","VIC","QLD","SA","WA","TAS","NT","ACT","UNK"},
    C3229
  )
)</f>
        <v>ACT</v>
      </c>
      <c r="C3229" s="1" t="s">
        <v>25</v>
      </c>
      <c r="D3229" s="11">
        <f t="shared" si="50"/>
        <v>43617</v>
      </c>
      <c r="E3229" s="1" t="s">
        <v>63</v>
      </c>
      <c r="F3229" s="1" t="s">
        <v>39</v>
      </c>
      <c r="G3229" s="4">
        <v>42722</v>
      </c>
      <c r="H3229" s="5">
        <v>6122887.8999999901</v>
      </c>
      <c r="I3229" s="4">
        <v>25097</v>
      </c>
      <c r="J3229" s="4">
        <v>17625</v>
      </c>
      <c r="K3229" s="4">
        <v>3567536.6999999993</v>
      </c>
      <c r="L3229" s="4">
        <v>2555351.2000000016</v>
      </c>
      <c r="M3229" s="6">
        <v>0.58744908946210384</v>
      </c>
      <c r="N3229" s="4">
        <v>151.43486050200616</v>
      </c>
      <c r="O3229" s="4">
        <v>6569446.700000003</v>
      </c>
      <c r="P3229" s="4">
        <v>8189835.0499999998</v>
      </c>
      <c r="Q3229" s="4">
        <v>3567536.6999999993</v>
      </c>
      <c r="R3229" s="4">
        <v>4622298.3499999987</v>
      </c>
    </row>
    <row r="3230" spans="1:18" ht="15" x14ac:dyDescent="0.2">
      <c r="A3230" s="1" t="str" cm="1">
        <f t="array" ref="A3230">_xlfn.LET(
  _xlpm.n, UPPER(TRIM(C3230)),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C3230
  )
)</f>
        <v>Unknown</v>
      </c>
      <c r="B3230" s="1" t="str" cm="1">
        <f t="array" ref="B3230">_xlfn.LET(
  _xlpm.n, UPPER(TRIM(C3230)),
  _xlfn.XLOOKUP(
    _xlpm.n,
    {"AUSTRALIA","NSW","VIC","QLD","SA","WA","TAS","NT","ACT","UNK"},
    {"AU","NSW","VIC","QLD","SA","WA","TAS","NT","ACT","UNK"},
    C3230
  )
)</f>
        <v>UNK</v>
      </c>
      <c r="C3230" s="1" t="s">
        <v>26</v>
      </c>
      <c r="D3230" s="11">
        <f t="shared" si="50"/>
        <v>43617</v>
      </c>
      <c r="E3230" s="1" t="s">
        <v>63</v>
      </c>
      <c r="F3230" s="1" t="s">
        <v>39</v>
      </c>
      <c r="G3230" s="4">
        <v>5</v>
      </c>
      <c r="H3230" s="5">
        <v>837.5999999999998</v>
      </c>
      <c r="I3230" s="4">
        <v>3</v>
      </c>
      <c r="J3230" s="4">
        <v>2</v>
      </c>
      <c r="K3230" s="4">
        <v>789.19999999999982</v>
      </c>
      <c r="L3230" s="4">
        <v>48.400000000000006</v>
      </c>
      <c r="M3230" s="6">
        <v>0.6</v>
      </c>
      <c r="N3230" s="4">
        <v>40.799999999999997</v>
      </c>
      <c r="O3230" s="4">
        <v>983.55</v>
      </c>
      <c r="P3230" s="4">
        <v>919.19999999999982</v>
      </c>
      <c r="Q3230" s="4">
        <v>789.19999999999982</v>
      </c>
      <c r="R3230" s="4">
        <v>130</v>
      </c>
    </row>
    <row r="3231" spans="1:18" ht="15" x14ac:dyDescent="0.2">
      <c r="A3231" s="1" t="str" cm="1">
        <f t="array" ref="A3231">_xlfn.LET(
  _xlpm.n, UPPER(TRIM(C3231)),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C3231
  )
)</f>
        <v>Australia</v>
      </c>
      <c r="B3231" s="1" t="str" cm="1">
        <f t="array" ref="B3231">_xlfn.LET(
  _xlpm.n, UPPER(TRIM(C3231)),
  _xlfn.XLOOKUP(
    _xlpm.n,
    {"AUSTRALIA","NSW","VIC","QLD","SA","WA","TAS","NT","ACT","UNK"},
    {"AU","NSW","VIC","QLD","SA","WA","TAS","NT","ACT","UNK"},
    C3231
  )
)</f>
        <v>AU</v>
      </c>
      <c r="C3231" s="2" t="s">
        <v>15</v>
      </c>
      <c r="D3231" s="12">
        <f t="shared" si="50"/>
        <v>43525</v>
      </c>
      <c r="E3231" s="3" t="s">
        <v>64</v>
      </c>
      <c r="F3231" s="2" t="s">
        <v>17</v>
      </c>
      <c r="G3231" s="8">
        <v>103881607</v>
      </c>
      <c r="H3231" s="9">
        <v>5833061077.1797314</v>
      </c>
      <c r="I3231" s="8">
        <v>82424150</v>
      </c>
      <c r="J3231" s="8">
        <v>21457457</v>
      </c>
      <c r="K3231" s="8">
        <v>4148853300.8999667</v>
      </c>
      <c r="L3231" s="8">
        <v>1684207776.2800329</v>
      </c>
      <c r="M3231" s="10">
        <v>0.79344315495619933</v>
      </c>
      <c r="N3231" s="8">
        <v>70.915960389868857</v>
      </c>
      <c r="O3231" s="8">
        <v>6443039679.0198431</v>
      </c>
      <c r="P3231" s="8">
        <v>7558327199.3799038</v>
      </c>
      <c r="Q3231" s="8">
        <v>4146483379.3499899</v>
      </c>
      <c r="R3231" s="8">
        <v>3411843820.0301108</v>
      </c>
    </row>
    <row r="3232" spans="1:18" ht="15" x14ac:dyDescent="0.2">
      <c r="A3232" s="1" t="str" cm="1">
        <f t="array" ref="A3232">_xlfn.LET(
  _xlpm.n, UPPER(TRIM(C3232)),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C3232
  )
)</f>
        <v>New South Wales</v>
      </c>
      <c r="B3232" s="1" t="str" cm="1">
        <f t="array" ref="B3232">_xlfn.LET(
  _xlpm.n, UPPER(TRIM(C3232)),
  _xlfn.XLOOKUP(
    _xlpm.n,
    {"AUSTRALIA","NSW","VIC","QLD","SA","WA","TAS","NT","ACT","UNK"},
    {"AU","NSW","VIC","QLD","SA","WA","TAS","NT","ACT","UNK"},
    C3232
  )
)</f>
        <v>NSW</v>
      </c>
      <c r="C3232" s="1" t="s">
        <v>18</v>
      </c>
      <c r="D3232" s="11">
        <f t="shared" si="50"/>
        <v>43525</v>
      </c>
      <c r="E3232" s="1" t="s">
        <v>64</v>
      </c>
      <c r="F3232" s="1" t="s">
        <v>17</v>
      </c>
      <c r="G3232" s="4">
        <v>35029507</v>
      </c>
      <c r="H3232" s="5">
        <v>1979125476.4700038</v>
      </c>
      <c r="I3232" s="4">
        <v>28184086</v>
      </c>
      <c r="J3232" s="4">
        <v>6845421</v>
      </c>
      <c r="K3232" s="4">
        <v>1441355146.1499965</v>
      </c>
      <c r="L3232" s="4">
        <v>537770330.31999564</v>
      </c>
      <c r="M3232" s="6">
        <v>0.80458129199477457</v>
      </c>
      <c r="N3232" s="4">
        <v>77.820948331293437</v>
      </c>
      <c r="O3232" s="4">
        <v>2182934812.5399852</v>
      </c>
      <c r="P3232" s="4">
        <v>2558861021.8700056</v>
      </c>
      <c r="Q3232" s="4">
        <v>1440325961.1999948</v>
      </c>
      <c r="R3232" s="4">
        <v>1118535060.6700034</v>
      </c>
    </row>
    <row r="3233" spans="1:18" ht="15" x14ac:dyDescent="0.2">
      <c r="A3233" s="1" t="str" cm="1">
        <f t="array" ref="A3233">_xlfn.LET(
  _xlpm.n, UPPER(TRIM(C3233)),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C3233
  )
)</f>
        <v>Victoria</v>
      </c>
      <c r="B3233" s="1" t="str" cm="1">
        <f t="array" ref="B3233">_xlfn.LET(
  _xlpm.n, UPPER(TRIM(C3233)),
  _xlfn.XLOOKUP(
    _xlpm.n,
    {"AUSTRALIA","NSW","VIC","QLD","SA","WA","TAS","NT","ACT","UNK"},
    {"AU","NSW","VIC","QLD","SA","WA","TAS","NT","ACT","UNK"},
    C3233
  )
)</f>
        <v>VIC</v>
      </c>
      <c r="C3233" s="1" t="s">
        <v>19</v>
      </c>
      <c r="D3233" s="11">
        <f t="shared" si="50"/>
        <v>43525</v>
      </c>
      <c r="E3233" s="1" t="s">
        <v>64</v>
      </c>
      <c r="F3233" s="1" t="s">
        <v>17</v>
      </c>
      <c r="G3233" s="4">
        <v>26159272</v>
      </c>
      <c r="H3233" s="5">
        <v>1462215229.0500076</v>
      </c>
      <c r="I3233" s="4">
        <v>20531647</v>
      </c>
      <c r="J3233" s="4">
        <v>5627625</v>
      </c>
      <c r="K3233" s="4">
        <v>1022393464.4000025</v>
      </c>
      <c r="L3233" s="4">
        <v>439821764.64999878</v>
      </c>
      <c r="M3233" s="6">
        <v>0.78487073340573088</v>
      </c>
      <c r="N3233" s="4">
        <v>69.364342826570336</v>
      </c>
      <c r="O3233" s="4">
        <v>1618422548.98001</v>
      </c>
      <c r="P3233" s="4">
        <v>1900480523.8100121</v>
      </c>
      <c r="Q3233" s="4">
        <v>1021857946.6000024</v>
      </c>
      <c r="R3233" s="4">
        <v>878622577.20999718</v>
      </c>
    </row>
    <row r="3234" spans="1:18" ht="15" x14ac:dyDescent="0.2">
      <c r="A3234" s="1" t="str" cm="1">
        <f t="array" ref="A3234">_xlfn.LET(
  _xlpm.n, UPPER(TRIM(C3234)),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C3234
  )
)</f>
        <v>Queensland</v>
      </c>
      <c r="B3234" s="1" t="str" cm="1">
        <f t="array" ref="B3234">_xlfn.LET(
  _xlpm.n, UPPER(TRIM(C3234)),
  _xlfn.XLOOKUP(
    _xlpm.n,
    {"AUSTRALIA","NSW","VIC","QLD","SA","WA","TAS","NT","ACT","UNK"},
    {"AU","NSW","VIC","QLD","SA","WA","TAS","NT","ACT","UNK"},
    C3234
  )
)</f>
        <v>QLD</v>
      </c>
      <c r="C3234" s="1" t="s">
        <v>20</v>
      </c>
      <c r="D3234" s="11">
        <f t="shared" si="50"/>
        <v>43525</v>
      </c>
      <c r="E3234" s="1" t="s">
        <v>64</v>
      </c>
      <c r="F3234" s="1" t="s">
        <v>17</v>
      </c>
      <c r="G3234" s="4">
        <v>21628793</v>
      </c>
      <c r="H3234" s="5">
        <v>1220269346.3000002</v>
      </c>
      <c r="I3234" s="4">
        <v>17205329</v>
      </c>
      <c r="J3234" s="4">
        <v>4423464</v>
      </c>
      <c r="K3234" s="4">
        <v>884001184.30000019</v>
      </c>
      <c r="L3234" s="4">
        <v>336268162.00000036</v>
      </c>
      <c r="M3234" s="6">
        <v>0.79548262355647859</v>
      </c>
      <c r="N3234" s="4">
        <v>67.913171730657339</v>
      </c>
      <c r="O3234" s="4">
        <v>1347173050.9400063</v>
      </c>
      <c r="P3234" s="4">
        <v>1564202111.0599992</v>
      </c>
      <c r="Q3234" s="4">
        <v>883598947.44999909</v>
      </c>
      <c r="R3234" s="4">
        <v>680603163.6099987</v>
      </c>
    </row>
    <row r="3235" spans="1:18" ht="15" x14ac:dyDescent="0.2">
      <c r="A3235" s="1" t="str" cm="1">
        <f t="array" ref="A3235">_xlfn.LET(
  _xlpm.n, UPPER(TRIM(C3235)),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C3235
  )
)</f>
        <v>South Australia</v>
      </c>
      <c r="B3235" s="1" t="str" cm="1">
        <f t="array" ref="B3235">_xlfn.LET(
  _xlpm.n, UPPER(TRIM(C3235)),
  _xlfn.XLOOKUP(
    _xlpm.n,
    {"AUSTRALIA","NSW","VIC","QLD","SA","WA","TAS","NT","ACT","UNK"},
    {"AU","NSW","VIC","QLD","SA","WA","TAS","NT","ACT","UNK"},
    C3235
  )
)</f>
        <v>SA</v>
      </c>
      <c r="C3235" s="1" t="s">
        <v>21</v>
      </c>
      <c r="D3235" s="11">
        <f t="shared" si="50"/>
        <v>43525</v>
      </c>
      <c r="E3235" s="1" t="s">
        <v>64</v>
      </c>
      <c r="F3235" s="1" t="s">
        <v>17</v>
      </c>
      <c r="G3235" s="4">
        <v>7207767</v>
      </c>
      <c r="H3235" s="5">
        <v>404826362.26999879</v>
      </c>
      <c r="I3235" s="4">
        <v>5712648</v>
      </c>
      <c r="J3235" s="4">
        <v>1495119</v>
      </c>
      <c r="K3235" s="4">
        <v>279832762.49999994</v>
      </c>
      <c r="L3235" s="4">
        <v>124993599.77000016</v>
      </c>
      <c r="M3235" s="6">
        <v>0.79256835022552752</v>
      </c>
      <c r="N3235" s="4">
        <v>58.678577126661054</v>
      </c>
      <c r="O3235" s="4">
        <v>446761988.97999728</v>
      </c>
      <c r="P3235" s="4">
        <v>514651718.20999926</v>
      </c>
      <c r="Q3235" s="4">
        <v>279646455.74999982</v>
      </c>
      <c r="R3235" s="4">
        <v>235005262.46000117</v>
      </c>
    </row>
    <row r="3236" spans="1:18" ht="15" x14ac:dyDescent="0.2">
      <c r="A3236" s="1" t="str" cm="1">
        <f t="array" ref="A3236">_xlfn.LET(
  _xlpm.n, UPPER(TRIM(C3236)),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C3236
  )
)</f>
        <v>Western Australia</v>
      </c>
      <c r="B3236" s="1" t="str" cm="1">
        <f t="array" ref="B3236">_xlfn.LET(
  _xlpm.n, UPPER(TRIM(C3236)),
  _xlfn.XLOOKUP(
    _xlpm.n,
    {"AUSTRALIA","NSW","VIC","QLD","SA","WA","TAS","NT","ACT","UNK"},
    {"AU","NSW","VIC","QLD","SA","WA","TAS","NT","ACT","UNK"},
    C3236
  )
)</f>
        <v>WA</v>
      </c>
      <c r="C3236" s="1" t="s">
        <v>22</v>
      </c>
      <c r="D3236" s="11">
        <f t="shared" si="50"/>
        <v>43525</v>
      </c>
      <c r="E3236" s="1" t="s">
        <v>64</v>
      </c>
      <c r="F3236" s="1" t="s">
        <v>17</v>
      </c>
      <c r="G3236" s="4">
        <v>9746110</v>
      </c>
      <c r="H3236" s="5">
        <v>540510961.06999731</v>
      </c>
      <c r="I3236" s="4">
        <v>7664941</v>
      </c>
      <c r="J3236" s="4">
        <v>2081169</v>
      </c>
      <c r="K3236" s="4">
        <v>368972960.54999834</v>
      </c>
      <c r="L3236" s="4">
        <v>171538000.52000034</v>
      </c>
      <c r="M3236" s="6">
        <v>0.78646157287369012</v>
      </c>
      <c r="N3236" s="4">
        <v>71.721977820332853</v>
      </c>
      <c r="O3236" s="4">
        <v>597541272.65999293</v>
      </c>
      <c r="P3236" s="4">
        <v>715122985.82999456</v>
      </c>
      <c r="Q3236" s="4">
        <v>368826591.84999812</v>
      </c>
      <c r="R3236" s="4">
        <v>346296393.97999942</v>
      </c>
    </row>
    <row r="3237" spans="1:18" ht="15" x14ac:dyDescent="0.2">
      <c r="A3237" s="1" t="str" cm="1">
        <f t="array" ref="A3237">_xlfn.LET(
  _xlpm.n, UPPER(TRIM(C3237)),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C3237
  )
)</f>
        <v>Tasmania</v>
      </c>
      <c r="B3237" s="1" t="str" cm="1">
        <f t="array" ref="B3237">_xlfn.LET(
  _xlpm.n, UPPER(TRIM(C3237)),
  _xlfn.XLOOKUP(
    _xlpm.n,
    {"AUSTRALIA","NSW","VIC","QLD","SA","WA","TAS","NT","ACT","UNK"},
    {"AU","NSW","VIC","QLD","SA","WA","TAS","NT","ACT","UNK"},
    C3237
  )
)</f>
        <v>TAS</v>
      </c>
      <c r="C3237" s="1" t="s">
        <v>23</v>
      </c>
      <c r="D3237" s="11">
        <f t="shared" si="50"/>
        <v>43525</v>
      </c>
      <c r="E3237" s="1" t="s">
        <v>64</v>
      </c>
      <c r="F3237" s="1" t="s">
        <v>17</v>
      </c>
      <c r="G3237" s="4">
        <v>2024961</v>
      </c>
      <c r="H3237" s="5">
        <v>113741586.33000039</v>
      </c>
      <c r="I3237" s="4">
        <v>1539180</v>
      </c>
      <c r="J3237" s="4">
        <v>485781</v>
      </c>
      <c r="K3237" s="4">
        <v>76748578.100000322</v>
      </c>
      <c r="L3237" s="4">
        <v>36993008.229999915</v>
      </c>
      <c r="M3237" s="6">
        <v>0.76010352791979696</v>
      </c>
      <c r="N3237" s="4">
        <v>53.884268607369386</v>
      </c>
      <c r="O3237" s="4">
        <v>127134419.46000059</v>
      </c>
      <c r="P3237" s="4">
        <v>147680793.8600001</v>
      </c>
      <c r="Q3237" s="4">
        <v>76721855.750000283</v>
      </c>
      <c r="R3237" s="4">
        <v>70958938.110000059</v>
      </c>
    </row>
    <row r="3238" spans="1:18" ht="15" x14ac:dyDescent="0.2">
      <c r="A3238" s="1" t="str" cm="1">
        <f t="array" ref="A3238">_xlfn.LET(
  _xlpm.n, UPPER(TRIM(C3238)),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C3238
  )
)</f>
        <v>Northern Territory</v>
      </c>
      <c r="B3238" s="1" t="str" cm="1">
        <f t="array" ref="B3238">_xlfn.LET(
  _xlpm.n, UPPER(TRIM(C3238)),
  _xlfn.XLOOKUP(
    _xlpm.n,
    {"AUSTRALIA","NSW","VIC","QLD","SA","WA","TAS","NT","ACT","UNK"},
    {"AU","NSW","VIC","QLD","SA","WA","TAS","NT","ACT","UNK"},
    C3238
  )
)</f>
        <v>NT</v>
      </c>
      <c r="C3238" s="1" t="s">
        <v>24</v>
      </c>
      <c r="D3238" s="11">
        <f t="shared" si="50"/>
        <v>43525</v>
      </c>
      <c r="E3238" s="1" t="s">
        <v>64</v>
      </c>
      <c r="F3238" s="1" t="s">
        <v>17</v>
      </c>
      <c r="G3238" s="4">
        <v>716819</v>
      </c>
      <c r="H3238" s="5">
        <v>37836997.219999939</v>
      </c>
      <c r="I3238" s="4">
        <v>637332</v>
      </c>
      <c r="J3238" s="4">
        <v>79487</v>
      </c>
      <c r="K3238" s="4">
        <v>30998724.299999945</v>
      </c>
      <c r="L3238" s="4">
        <v>6838272.9200000241</v>
      </c>
      <c r="M3238" s="6">
        <v>0.88911147723483896</v>
      </c>
      <c r="N3238" s="4">
        <v>76.372734712348887</v>
      </c>
      <c r="O3238" s="4">
        <v>41041211.139999874</v>
      </c>
      <c r="P3238" s="4">
        <v>45244246.539999902</v>
      </c>
      <c r="Q3238" s="4">
        <v>30982861.599999949</v>
      </c>
      <c r="R3238" s="4">
        <v>14261384.940000033</v>
      </c>
    </row>
    <row r="3239" spans="1:18" ht="15" x14ac:dyDescent="0.2">
      <c r="A3239" s="1" t="str" cm="1">
        <f t="array" ref="A3239">_xlfn.LET(
  _xlpm.n, UPPER(TRIM(C3239)),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C3239
  )
)</f>
        <v>Australian Capital Territory</v>
      </c>
      <c r="B3239" s="1" t="str" cm="1">
        <f t="array" ref="B3239">_xlfn.LET(
  _xlpm.n, UPPER(TRIM(C3239)),
  _xlfn.XLOOKUP(
    _xlpm.n,
    {"AUSTRALIA","NSW","VIC","QLD","SA","WA","TAS","NT","ACT","UNK"},
    {"AU","NSW","VIC","QLD","SA","WA","TAS","NT","ACT","UNK"},
    C3239
  )
)</f>
        <v>ACT</v>
      </c>
      <c r="C3239" s="1" t="s">
        <v>25</v>
      </c>
      <c r="D3239" s="11">
        <f t="shared" si="50"/>
        <v>43525</v>
      </c>
      <c r="E3239" s="1" t="s">
        <v>64</v>
      </c>
      <c r="F3239" s="1" t="s">
        <v>17</v>
      </c>
      <c r="G3239" s="4">
        <v>1367970</v>
      </c>
      <c r="H3239" s="5">
        <v>74514908.470000431</v>
      </c>
      <c r="I3239" s="4">
        <v>948644</v>
      </c>
      <c r="J3239" s="4">
        <v>419326</v>
      </c>
      <c r="K3239" s="4">
        <v>44535031.849999987</v>
      </c>
      <c r="L3239" s="4">
        <v>29979876.6199999</v>
      </c>
      <c r="M3239" s="6">
        <v>0.69346842401514652</v>
      </c>
      <c r="N3239" s="4">
        <v>74.976590800379</v>
      </c>
      <c r="O3239" s="4">
        <v>82007957.120000079</v>
      </c>
      <c r="P3239" s="4">
        <v>112058724.99000032</v>
      </c>
      <c r="Q3239" s="4">
        <v>44507310.399999969</v>
      </c>
      <c r="R3239" s="4">
        <v>67551414.589999855</v>
      </c>
    </row>
    <row r="3240" spans="1:18" ht="15" x14ac:dyDescent="0.2">
      <c r="A3240" s="1" t="str" cm="1">
        <f t="array" ref="A3240">_xlfn.LET(
  _xlpm.n, UPPER(TRIM(C3240)),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C3240
  )
)</f>
        <v>Unknown</v>
      </c>
      <c r="B3240" s="1" t="str" cm="1">
        <f t="array" ref="B3240">_xlfn.LET(
  _xlpm.n, UPPER(TRIM(C3240)),
  _xlfn.XLOOKUP(
    _xlpm.n,
    {"AUSTRALIA","NSW","VIC","QLD","SA","WA","TAS","NT","ACT","UNK"},
    {"AU","NSW","VIC","QLD","SA","WA","TAS","NT","ACT","UNK"},
    C3240
  )
)</f>
        <v>UNK</v>
      </c>
      <c r="C3240" s="1" t="s">
        <v>26</v>
      </c>
      <c r="D3240" s="11">
        <f t="shared" si="50"/>
        <v>43525</v>
      </c>
      <c r="E3240" s="1" t="s">
        <v>64</v>
      </c>
      <c r="F3240" s="1" t="s">
        <v>17</v>
      </c>
      <c r="G3240" s="4">
        <v>408</v>
      </c>
      <c r="H3240" s="5">
        <v>20210</v>
      </c>
      <c r="I3240" s="4">
        <v>343</v>
      </c>
      <c r="J3240" s="4">
        <v>65</v>
      </c>
      <c r="K3240" s="4">
        <v>15448.749999999996</v>
      </c>
      <c r="L3240" s="4">
        <v>4761.25</v>
      </c>
      <c r="M3240" s="6">
        <v>0.84068627450980393</v>
      </c>
      <c r="N3240" s="4">
        <v>77.334146341463395</v>
      </c>
      <c r="O3240" s="4">
        <v>22417.19999999999</v>
      </c>
      <c r="P3240" s="4">
        <v>25073.210000000014</v>
      </c>
      <c r="Q3240" s="4">
        <v>15448.749999999996</v>
      </c>
      <c r="R3240" s="4">
        <v>9624.4599999999991</v>
      </c>
    </row>
    <row r="3241" spans="1:18" ht="15" x14ac:dyDescent="0.2">
      <c r="A3241" s="1" t="str" cm="1">
        <f t="array" ref="A3241">_xlfn.LET(
  _xlpm.n, UPPER(TRIM(C3241)),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C3241
  )
)</f>
        <v>Australia</v>
      </c>
      <c r="B3241" s="1" t="str" cm="1">
        <f t="array" ref="B3241">_xlfn.LET(
  _xlpm.n, UPPER(TRIM(C3241)),
  _xlfn.XLOOKUP(
    _xlpm.n,
    {"AUSTRALIA","NSW","VIC","QLD","SA","WA","TAS","NT","ACT","UNK"},
    {"AU","NSW","VIC","QLD","SA","WA","TAS","NT","ACT","UNK"},
    C3241
  )
)</f>
        <v>AU</v>
      </c>
      <c r="C3241" s="2" t="s">
        <v>15</v>
      </c>
      <c r="D3241" s="12">
        <f t="shared" si="50"/>
        <v>43525</v>
      </c>
      <c r="E3241" s="3" t="s">
        <v>64</v>
      </c>
      <c r="F3241" s="3" t="s">
        <v>27</v>
      </c>
      <c r="G3241" s="8">
        <v>38210435</v>
      </c>
      <c r="H3241" s="9">
        <v>1974005537.6700079</v>
      </c>
      <c r="I3241" s="8">
        <v>32817747</v>
      </c>
      <c r="J3241" s="8">
        <v>5392688</v>
      </c>
      <c r="K3241" s="8">
        <v>1729933898.5000069</v>
      </c>
      <c r="L3241" s="8">
        <v>244071639.17000011</v>
      </c>
      <c r="M3241" s="10">
        <v>0.85886870955538719</v>
      </c>
      <c r="N3241" s="8">
        <v>40.530548780050474</v>
      </c>
      <c r="O3241" s="8">
        <v>1973999057.5500042</v>
      </c>
      <c r="P3241" s="8">
        <v>2191871072.4000134</v>
      </c>
      <c r="Q3241" s="8">
        <v>1729933898.5000069</v>
      </c>
      <c r="R3241" s="8">
        <v>461937173.8999998</v>
      </c>
    </row>
    <row r="3242" spans="1:18" ht="15" x14ac:dyDescent="0.2">
      <c r="A3242" s="1" t="str" cm="1">
        <f t="array" ref="A3242">_xlfn.LET(
  _xlpm.n, UPPER(TRIM(C3242)),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C3242
  )
)</f>
        <v>New South Wales</v>
      </c>
      <c r="B3242" s="1" t="str" cm="1">
        <f t="array" ref="B3242">_xlfn.LET(
  _xlpm.n, UPPER(TRIM(C3242)),
  _xlfn.XLOOKUP(
    _xlpm.n,
    {"AUSTRALIA","NSW","VIC","QLD","SA","WA","TAS","NT","ACT","UNK"},
    {"AU","NSW","VIC","QLD","SA","WA","TAS","NT","ACT","UNK"},
    C3242
  )
)</f>
        <v>NSW</v>
      </c>
      <c r="C3242" s="1" t="s">
        <v>18</v>
      </c>
      <c r="D3242" s="11">
        <f t="shared" si="50"/>
        <v>43525</v>
      </c>
      <c r="E3242" s="1" t="s">
        <v>64</v>
      </c>
      <c r="F3242" s="1" t="s">
        <v>27</v>
      </c>
      <c r="G3242" s="4">
        <v>12836862</v>
      </c>
      <c r="H3242" s="5">
        <v>661624041.21000028</v>
      </c>
      <c r="I3242" s="4">
        <v>11373850</v>
      </c>
      <c r="J3242" s="4">
        <v>1463012</v>
      </c>
      <c r="K3242" s="4">
        <v>595339720.0999999</v>
      </c>
      <c r="L3242" s="4">
        <v>66284321.110000007</v>
      </c>
      <c r="M3242" s="6">
        <v>0.88603040213410411</v>
      </c>
      <c r="N3242" s="4">
        <v>39.998142706227206</v>
      </c>
      <c r="O3242" s="4">
        <v>661500672.73999977</v>
      </c>
      <c r="P3242" s="4">
        <v>719769100.25000024</v>
      </c>
      <c r="Q3242" s="4">
        <v>595339720.0999999</v>
      </c>
      <c r="R3242" s="4">
        <v>124429380.15000001</v>
      </c>
    </row>
    <row r="3243" spans="1:18" ht="15" x14ac:dyDescent="0.2">
      <c r="A3243" s="1" t="str" cm="1">
        <f t="array" ref="A3243">_xlfn.LET(
  _xlpm.n, UPPER(TRIM(C3243)),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C3243
  )
)</f>
        <v>Victoria</v>
      </c>
      <c r="B3243" s="1" t="str" cm="1">
        <f t="array" ref="B3243">_xlfn.LET(
  _xlpm.n, UPPER(TRIM(C3243)),
  _xlfn.XLOOKUP(
    _xlpm.n,
    {"AUSTRALIA","NSW","VIC","QLD","SA","WA","TAS","NT","ACT","UNK"},
    {"AU","NSW","VIC","QLD","SA","WA","TAS","NT","ACT","UNK"},
    C3243
  )
)</f>
        <v>VIC</v>
      </c>
      <c r="C3243" s="1" t="s">
        <v>19</v>
      </c>
      <c r="D3243" s="11">
        <f t="shared" si="50"/>
        <v>43525</v>
      </c>
      <c r="E3243" s="1" t="s">
        <v>64</v>
      </c>
      <c r="F3243" s="1" t="s">
        <v>27</v>
      </c>
      <c r="G3243" s="4">
        <v>9768712</v>
      </c>
      <c r="H3243" s="5">
        <v>499218199.63000071</v>
      </c>
      <c r="I3243" s="4">
        <v>8316902</v>
      </c>
      <c r="J3243" s="4">
        <v>1451810</v>
      </c>
      <c r="K3243" s="4">
        <v>433153524.7500006</v>
      </c>
      <c r="L3243" s="4">
        <v>66064674.88000001</v>
      </c>
      <c r="M3243" s="6">
        <v>0.85138163557283708</v>
      </c>
      <c r="N3243" s="4">
        <v>40.697908153906177</v>
      </c>
      <c r="O3243" s="4">
        <v>499312203.60000104</v>
      </c>
      <c r="P3243" s="4">
        <v>558091677.30999911</v>
      </c>
      <c r="Q3243" s="4">
        <v>433153524.7500006</v>
      </c>
      <c r="R3243" s="4">
        <v>124938152.56000002</v>
      </c>
    </row>
    <row r="3244" spans="1:18" ht="15" x14ac:dyDescent="0.2">
      <c r="A3244" s="1" t="str" cm="1">
        <f t="array" ref="A3244">_xlfn.LET(
  _xlpm.n, UPPER(TRIM(C3244)),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C3244
  )
)</f>
        <v>Queensland</v>
      </c>
      <c r="B3244" s="1" t="str" cm="1">
        <f t="array" ref="B3244">_xlfn.LET(
  _xlpm.n, UPPER(TRIM(C3244)),
  _xlfn.XLOOKUP(
    _xlpm.n,
    {"AUSTRALIA","NSW","VIC","QLD","SA","WA","TAS","NT","ACT","UNK"},
    {"AU","NSW","VIC","QLD","SA","WA","TAS","NT","ACT","UNK"},
    C3244
  )
)</f>
        <v>QLD</v>
      </c>
      <c r="C3244" s="1" t="s">
        <v>20</v>
      </c>
      <c r="D3244" s="11">
        <f t="shared" si="50"/>
        <v>43525</v>
      </c>
      <c r="E3244" s="1" t="s">
        <v>64</v>
      </c>
      <c r="F3244" s="1" t="s">
        <v>27</v>
      </c>
      <c r="G3244" s="4">
        <v>7901090</v>
      </c>
      <c r="H3244" s="5">
        <v>414639048.78999966</v>
      </c>
      <c r="I3244" s="4">
        <v>6762825</v>
      </c>
      <c r="J3244" s="4">
        <v>1138265</v>
      </c>
      <c r="K3244" s="4">
        <v>363202955.9999994</v>
      </c>
      <c r="L3244" s="4">
        <v>51436092.789999962</v>
      </c>
      <c r="M3244" s="6">
        <v>0.85593570001101116</v>
      </c>
      <c r="N3244" s="4">
        <v>41.121994537199193</v>
      </c>
      <c r="O3244" s="4">
        <v>414633559.23999953</v>
      </c>
      <c r="P3244" s="4">
        <v>461443834.63999945</v>
      </c>
      <c r="Q3244" s="4">
        <v>363202955.9999994</v>
      </c>
      <c r="R3244" s="4">
        <v>98240878.640000045</v>
      </c>
    </row>
    <row r="3245" spans="1:18" ht="15" x14ac:dyDescent="0.2">
      <c r="A3245" s="1" t="str" cm="1">
        <f t="array" ref="A3245">_xlfn.LET(
  _xlpm.n, UPPER(TRIM(C3245)),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C3245
  )
)</f>
        <v>South Australia</v>
      </c>
      <c r="B3245" s="1" t="str" cm="1">
        <f t="array" ref="B3245">_xlfn.LET(
  _xlpm.n, UPPER(TRIM(C3245)),
  _xlfn.XLOOKUP(
    _xlpm.n,
    {"AUSTRALIA","NSW","VIC","QLD","SA","WA","TAS","NT","ACT","UNK"},
    {"AU","NSW","VIC","QLD","SA","WA","TAS","NT","ACT","UNK"},
    C3245
  )
)</f>
        <v>SA</v>
      </c>
      <c r="C3245" s="1" t="s">
        <v>21</v>
      </c>
      <c r="D3245" s="11">
        <f t="shared" si="50"/>
        <v>43525</v>
      </c>
      <c r="E3245" s="1" t="s">
        <v>64</v>
      </c>
      <c r="F3245" s="1" t="s">
        <v>27</v>
      </c>
      <c r="G3245" s="4">
        <v>2623039</v>
      </c>
      <c r="H3245" s="5">
        <v>136790003.1300002</v>
      </c>
      <c r="I3245" s="4">
        <v>2220629</v>
      </c>
      <c r="J3245" s="4">
        <v>402410</v>
      </c>
      <c r="K3245" s="4">
        <v>118199408.80000007</v>
      </c>
      <c r="L3245" s="4">
        <v>18590594.330000002</v>
      </c>
      <c r="M3245" s="6">
        <v>0.8465863450753115</v>
      </c>
      <c r="N3245" s="4">
        <v>34.665345526598877</v>
      </c>
      <c r="O3245" s="4">
        <v>136888378.45000014</v>
      </c>
      <c r="P3245" s="4">
        <v>150721560.34000006</v>
      </c>
      <c r="Q3245" s="4">
        <v>118199408.80000007</v>
      </c>
      <c r="R3245" s="4">
        <v>32522151.539999988</v>
      </c>
    </row>
    <row r="3246" spans="1:18" ht="15" x14ac:dyDescent="0.2">
      <c r="A3246" s="1" t="str" cm="1">
        <f t="array" ref="A3246">_xlfn.LET(
  _xlpm.n, UPPER(TRIM(C3246)),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C3246
  )
)</f>
        <v>Western Australia</v>
      </c>
      <c r="B3246" s="1" t="str" cm="1">
        <f t="array" ref="B3246">_xlfn.LET(
  _xlpm.n, UPPER(TRIM(C3246)),
  _xlfn.XLOOKUP(
    _xlpm.n,
    {"AUSTRALIA","NSW","VIC","QLD","SA","WA","TAS","NT","ACT","UNK"},
    {"AU","NSW","VIC","QLD","SA","WA","TAS","NT","ACT","UNK"},
    C3246
  )
)</f>
        <v>WA</v>
      </c>
      <c r="C3246" s="1" t="s">
        <v>22</v>
      </c>
      <c r="D3246" s="11">
        <f t="shared" si="50"/>
        <v>43525</v>
      </c>
      <c r="E3246" s="1" t="s">
        <v>64</v>
      </c>
      <c r="F3246" s="1" t="s">
        <v>27</v>
      </c>
      <c r="G3246" s="4">
        <v>3593499</v>
      </c>
      <c r="H3246" s="5">
        <v>184306060.6100001</v>
      </c>
      <c r="I3246" s="4">
        <v>3046386</v>
      </c>
      <c r="J3246" s="4">
        <v>547113</v>
      </c>
      <c r="K3246" s="4">
        <v>160079441.30000019</v>
      </c>
      <c r="L3246" s="4">
        <v>24226619.309999999</v>
      </c>
      <c r="M3246" s="6">
        <v>0.84774922714602119</v>
      </c>
      <c r="N3246" s="4">
        <v>41.746800245337283</v>
      </c>
      <c r="O3246" s="4">
        <v>184280433.95000008</v>
      </c>
      <c r="P3246" s="4">
        <v>207103399.24000019</v>
      </c>
      <c r="Q3246" s="4">
        <v>160079441.30000019</v>
      </c>
      <c r="R3246" s="4">
        <v>47023957.939999975</v>
      </c>
    </row>
    <row r="3247" spans="1:18" ht="15" x14ac:dyDescent="0.2">
      <c r="A3247" s="1" t="str" cm="1">
        <f t="array" ref="A3247">_xlfn.LET(
  _xlpm.n, UPPER(TRIM(C3247)),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C3247
  )
)</f>
        <v>Tasmania</v>
      </c>
      <c r="B3247" s="1" t="str" cm="1">
        <f t="array" ref="B3247">_xlfn.LET(
  _xlpm.n, UPPER(TRIM(C3247)),
  _xlfn.XLOOKUP(
    _xlpm.n,
    {"AUSTRALIA","NSW","VIC","QLD","SA","WA","TAS","NT","ACT","UNK"},
    {"AU","NSW","VIC","QLD","SA","WA","TAS","NT","ACT","UNK"},
    C3247
  )
)</f>
        <v>TAS</v>
      </c>
      <c r="C3247" s="1" t="s">
        <v>23</v>
      </c>
      <c r="D3247" s="11">
        <f t="shared" si="50"/>
        <v>43525</v>
      </c>
      <c r="E3247" s="1" t="s">
        <v>64</v>
      </c>
      <c r="F3247" s="1" t="s">
        <v>27</v>
      </c>
      <c r="G3247" s="4">
        <v>709256</v>
      </c>
      <c r="H3247" s="5">
        <v>36802926.600000046</v>
      </c>
      <c r="I3247" s="4">
        <v>531699</v>
      </c>
      <c r="J3247" s="4">
        <v>177557</v>
      </c>
      <c r="K3247" s="4">
        <v>28784456.499999993</v>
      </c>
      <c r="L3247" s="4">
        <v>8018470.1000000089</v>
      </c>
      <c r="M3247" s="6">
        <v>0.74965738745953503</v>
      </c>
      <c r="N3247" s="4">
        <v>40.400466606088145</v>
      </c>
      <c r="O3247" s="4">
        <v>36811410.519999996</v>
      </c>
      <c r="P3247" s="4">
        <v>43970062.819999978</v>
      </c>
      <c r="Q3247" s="4">
        <v>28784456.499999993</v>
      </c>
      <c r="R3247" s="4">
        <v>15185606.320000002</v>
      </c>
    </row>
    <row r="3248" spans="1:18" ht="15" x14ac:dyDescent="0.2">
      <c r="A3248" s="1" t="str" cm="1">
        <f t="array" ref="A3248">_xlfn.LET(
  _xlpm.n, UPPER(TRIM(C3248)),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C3248
  )
)</f>
        <v>Northern Territory</v>
      </c>
      <c r="B3248" s="1" t="str" cm="1">
        <f t="array" ref="B3248">_xlfn.LET(
  _xlpm.n, UPPER(TRIM(C3248)),
  _xlfn.XLOOKUP(
    _xlpm.n,
    {"AUSTRALIA","NSW","VIC","QLD","SA","WA","TAS","NT","ACT","UNK"},
    {"AU","NSW","VIC","QLD","SA","WA","TAS","NT","ACT","UNK"},
    C3248
  )
)</f>
        <v>NT</v>
      </c>
      <c r="C3248" s="1" t="s">
        <v>24</v>
      </c>
      <c r="D3248" s="11">
        <f t="shared" si="50"/>
        <v>43525</v>
      </c>
      <c r="E3248" s="1" t="s">
        <v>64</v>
      </c>
      <c r="F3248" s="1" t="s">
        <v>27</v>
      </c>
      <c r="G3248" s="4">
        <v>279367</v>
      </c>
      <c r="H3248" s="5">
        <v>15739025.099999998</v>
      </c>
      <c r="I3248" s="4">
        <v>249370</v>
      </c>
      <c r="J3248" s="4">
        <v>29997</v>
      </c>
      <c r="K3248" s="4">
        <v>14376942.949999999</v>
      </c>
      <c r="L3248" s="4">
        <v>1362082.1499999997</v>
      </c>
      <c r="M3248" s="6">
        <v>0.89262511320234672</v>
      </c>
      <c r="N3248" s="4">
        <v>46.779006999564622</v>
      </c>
      <c r="O3248" s="4">
        <v>15739525.849999994</v>
      </c>
      <c r="P3248" s="4">
        <v>17140704.959999975</v>
      </c>
      <c r="Q3248" s="4">
        <v>14376942.949999999</v>
      </c>
      <c r="R3248" s="4">
        <v>2763762.0100000007</v>
      </c>
    </row>
    <row r="3249" spans="1:18" ht="15" x14ac:dyDescent="0.2">
      <c r="A3249" s="1" t="str" cm="1">
        <f t="array" ref="A3249">_xlfn.LET(
  _xlpm.n, UPPER(TRIM(C3249)),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C3249
  )
)</f>
        <v>Australian Capital Territory</v>
      </c>
      <c r="B3249" s="1" t="str" cm="1">
        <f t="array" ref="B3249">_xlfn.LET(
  _xlpm.n, UPPER(TRIM(C3249)),
  _xlfn.XLOOKUP(
    _xlpm.n,
    {"AUSTRALIA","NSW","VIC","QLD","SA","WA","TAS","NT","ACT","UNK"},
    {"AU","NSW","VIC","QLD","SA","WA","TAS","NT","ACT","UNK"},
    C3249
  )
)</f>
        <v>ACT</v>
      </c>
      <c r="C3249" s="1" t="s">
        <v>25</v>
      </c>
      <c r="D3249" s="11">
        <f t="shared" si="50"/>
        <v>43525</v>
      </c>
      <c r="E3249" s="1" t="s">
        <v>64</v>
      </c>
      <c r="F3249" s="1" t="s">
        <v>27</v>
      </c>
      <c r="G3249" s="4">
        <v>498462</v>
      </c>
      <c r="H3249" s="5">
        <v>24878267.699999999</v>
      </c>
      <c r="I3249" s="4">
        <v>315963</v>
      </c>
      <c r="J3249" s="4">
        <v>182499</v>
      </c>
      <c r="K3249" s="4">
        <v>16790738.050000004</v>
      </c>
      <c r="L3249" s="4">
        <v>8087529.6500000041</v>
      </c>
      <c r="M3249" s="6">
        <v>0.63387580196685001</v>
      </c>
      <c r="N3249" s="4">
        <v>47.918490715088971</v>
      </c>
      <c r="O3249" s="4">
        <v>24824883.299999997</v>
      </c>
      <c r="P3249" s="4">
        <v>33621488.43999999</v>
      </c>
      <c r="Q3249" s="4">
        <v>16790738.050000004</v>
      </c>
      <c r="R3249" s="4">
        <v>16830750.389999989</v>
      </c>
    </row>
    <row r="3250" spans="1:18" ht="15" x14ac:dyDescent="0.2">
      <c r="A3250" s="1" t="str" cm="1">
        <f t="array" ref="A3250">_xlfn.LET(
  _xlpm.n, UPPER(TRIM(C3250)),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C3250
  )
)</f>
        <v>Unknown</v>
      </c>
      <c r="B3250" s="1" t="str" cm="1">
        <f t="array" ref="B3250">_xlfn.LET(
  _xlpm.n, UPPER(TRIM(C3250)),
  _xlfn.XLOOKUP(
    _xlpm.n,
    {"AUSTRALIA","NSW","VIC","QLD","SA","WA","TAS","NT","ACT","UNK"},
    {"AU","NSW","VIC","QLD","SA","WA","TAS","NT","ACT","UNK"},
    C3250
  )
)</f>
        <v>UNK</v>
      </c>
      <c r="C3250" s="1" t="s">
        <v>26</v>
      </c>
      <c r="D3250" s="11">
        <f t="shared" si="50"/>
        <v>43525</v>
      </c>
      <c r="E3250" s="1" t="s">
        <v>64</v>
      </c>
      <c r="F3250" s="1" t="s">
        <v>27</v>
      </c>
      <c r="G3250" s="4">
        <v>148</v>
      </c>
      <c r="H3250" s="5">
        <v>7964.9000000000015</v>
      </c>
      <c r="I3250" s="4">
        <v>123</v>
      </c>
      <c r="J3250" s="4">
        <v>25</v>
      </c>
      <c r="K3250" s="4">
        <v>6710.05</v>
      </c>
      <c r="L3250" s="4">
        <v>1254.8499999999999</v>
      </c>
      <c r="M3250" s="6">
        <v>0.83108108108108103</v>
      </c>
      <c r="N3250" s="4">
        <v>51.783333333333331</v>
      </c>
      <c r="O3250" s="4">
        <v>7989.9000000000015</v>
      </c>
      <c r="P3250" s="4">
        <v>9244.3999999999978</v>
      </c>
      <c r="Q3250" s="4">
        <v>6710.05</v>
      </c>
      <c r="R3250" s="4">
        <v>2534.35</v>
      </c>
    </row>
    <row r="3251" spans="1:18" ht="15" x14ac:dyDescent="0.2">
      <c r="A3251" s="1" t="str" cm="1">
        <f t="array" ref="A3251">_xlfn.LET(
  _xlpm.n, UPPER(TRIM(C3251)),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C3251
  )
)</f>
        <v>Australia</v>
      </c>
      <c r="B3251" s="1" t="str" cm="1">
        <f t="array" ref="B3251">_xlfn.LET(
  _xlpm.n, UPPER(TRIM(C3251)),
  _xlfn.XLOOKUP(
    _xlpm.n,
    {"AUSTRALIA","NSW","VIC","QLD","SA","WA","TAS","NT","ACT","UNK"},
    {"AU","NSW","VIC","QLD","SA","WA","TAS","NT","ACT","UNK"},
    C3251
  )
)</f>
        <v>AU</v>
      </c>
      <c r="C3251" s="2" t="s">
        <v>15</v>
      </c>
      <c r="D3251" s="12">
        <f t="shared" si="50"/>
        <v>43525</v>
      </c>
      <c r="E3251" s="3" t="s">
        <v>64</v>
      </c>
      <c r="F3251" s="3" t="s">
        <v>28</v>
      </c>
      <c r="G3251" s="8">
        <v>722990</v>
      </c>
      <c r="H3251" s="9">
        <v>9616589.8499999978</v>
      </c>
      <c r="I3251" s="8">
        <v>719902</v>
      </c>
      <c r="J3251" s="8">
        <v>3088</v>
      </c>
      <c r="K3251" s="8">
        <v>9578443.1999999993</v>
      </c>
      <c r="L3251" s="8">
        <v>38146.65</v>
      </c>
      <c r="M3251" s="10">
        <v>0.99572884825516261</v>
      </c>
      <c r="N3251" s="8">
        <v>8.3700939119170972</v>
      </c>
      <c r="O3251" s="8">
        <v>9616558.8000000007</v>
      </c>
      <c r="P3251" s="8">
        <v>9642436.6999999993</v>
      </c>
      <c r="Q3251" s="8">
        <v>9578443.1999999993</v>
      </c>
      <c r="R3251" s="8">
        <v>63993.5</v>
      </c>
    </row>
    <row r="3252" spans="1:18" ht="15" x14ac:dyDescent="0.2">
      <c r="A3252" s="1" t="str" cm="1">
        <f t="array" ref="A3252">_xlfn.LET(
  _xlpm.n, UPPER(TRIM(C3252)),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C3252
  )
)</f>
        <v>New South Wales</v>
      </c>
      <c r="B3252" s="1" t="str" cm="1">
        <f t="array" ref="B3252">_xlfn.LET(
  _xlpm.n, UPPER(TRIM(C3252)),
  _xlfn.XLOOKUP(
    _xlpm.n,
    {"AUSTRALIA","NSW","VIC","QLD","SA","WA","TAS","NT","ACT","UNK"},
    {"AU","NSW","VIC","QLD","SA","WA","TAS","NT","ACT","UNK"},
    C3252
  )
)</f>
        <v>NSW</v>
      </c>
      <c r="C3252" s="1" t="s">
        <v>18</v>
      </c>
      <c r="D3252" s="11">
        <f t="shared" si="50"/>
        <v>43525</v>
      </c>
      <c r="E3252" s="1" t="s">
        <v>64</v>
      </c>
      <c r="F3252" s="1" t="s">
        <v>28</v>
      </c>
      <c r="G3252" s="4">
        <v>206057</v>
      </c>
      <c r="H3252" s="5">
        <v>2687455.6999999997</v>
      </c>
      <c r="I3252" s="4">
        <v>205137</v>
      </c>
      <c r="J3252" s="4">
        <v>920</v>
      </c>
      <c r="K3252" s="4">
        <v>2676390</v>
      </c>
      <c r="L3252" s="4">
        <v>11065.7</v>
      </c>
      <c r="M3252" s="6">
        <v>0.9955352159839268</v>
      </c>
      <c r="N3252" s="4">
        <v>10.47233695652174</v>
      </c>
      <c r="O3252" s="4">
        <v>2687442</v>
      </c>
      <c r="P3252" s="4">
        <v>2697090.25</v>
      </c>
      <c r="Q3252" s="4">
        <v>2676390</v>
      </c>
      <c r="R3252" s="4">
        <v>20700.25</v>
      </c>
    </row>
    <row r="3253" spans="1:18" ht="15" x14ac:dyDescent="0.2">
      <c r="A3253" s="1" t="str" cm="1">
        <f t="array" ref="A3253">_xlfn.LET(
  _xlpm.n, UPPER(TRIM(C3253)),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C3253
  )
)</f>
        <v>Victoria</v>
      </c>
      <c r="B3253" s="1" t="str" cm="1">
        <f t="array" ref="B3253">_xlfn.LET(
  _xlpm.n, UPPER(TRIM(C3253)),
  _xlfn.XLOOKUP(
    _xlpm.n,
    {"AUSTRALIA","NSW","VIC","QLD","SA","WA","TAS","NT","ACT","UNK"},
    {"AU","NSW","VIC","QLD","SA","WA","TAS","NT","ACT","UNK"},
    C3253
  )
)</f>
        <v>VIC</v>
      </c>
      <c r="C3253" s="1" t="s">
        <v>19</v>
      </c>
      <c r="D3253" s="11">
        <f t="shared" si="50"/>
        <v>43525</v>
      </c>
      <c r="E3253" s="1" t="s">
        <v>64</v>
      </c>
      <c r="F3253" s="1" t="s">
        <v>28</v>
      </c>
      <c r="G3253" s="4">
        <v>143218</v>
      </c>
      <c r="H3253" s="5">
        <v>1763378.15</v>
      </c>
      <c r="I3253" s="4">
        <v>142587</v>
      </c>
      <c r="J3253" s="4">
        <v>631</v>
      </c>
      <c r="K3253" s="4">
        <v>1755627.5999999999</v>
      </c>
      <c r="L3253" s="4">
        <v>7750.55</v>
      </c>
      <c r="M3253" s="6">
        <v>0.99559412922956614</v>
      </c>
      <c r="N3253" s="4">
        <v>10.946434231378763</v>
      </c>
      <c r="O3253" s="4">
        <v>1763362.7999999998</v>
      </c>
      <c r="P3253" s="4">
        <v>1770285.3499999999</v>
      </c>
      <c r="Q3253" s="4">
        <v>1755627.5999999999</v>
      </c>
      <c r="R3253" s="4">
        <v>14657.75</v>
      </c>
    </row>
    <row r="3254" spans="1:18" ht="15" x14ac:dyDescent="0.2">
      <c r="A3254" s="1" t="str" cm="1">
        <f t="array" ref="A3254">_xlfn.LET(
  _xlpm.n, UPPER(TRIM(C3254)),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C3254
  )
)</f>
        <v>Queensland</v>
      </c>
      <c r="B3254" s="1" t="str" cm="1">
        <f t="array" ref="B3254">_xlfn.LET(
  _xlpm.n, UPPER(TRIM(C3254)),
  _xlfn.XLOOKUP(
    _xlpm.n,
    {"AUSTRALIA","NSW","VIC","QLD","SA","WA","TAS","NT","ACT","UNK"},
    {"AU","NSW","VIC","QLD","SA","WA","TAS","NT","ACT","UNK"},
    C3254
  )
)</f>
        <v>QLD</v>
      </c>
      <c r="C3254" s="1" t="s">
        <v>20</v>
      </c>
      <c r="D3254" s="11">
        <f t="shared" si="50"/>
        <v>43525</v>
      </c>
      <c r="E3254" s="1" t="s">
        <v>64</v>
      </c>
      <c r="F3254" s="1" t="s">
        <v>28</v>
      </c>
      <c r="G3254" s="4">
        <v>181614</v>
      </c>
      <c r="H3254" s="5">
        <v>2518425.1999999997</v>
      </c>
      <c r="I3254" s="4">
        <v>181030</v>
      </c>
      <c r="J3254" s="4">
        <v>584</v>
      </c>
      <c r="K3254" s="4">
        <v>2511364.7999999998</v>
      </c>
      <c r="L3254" s="4">
        <v>7060.4</v>
      </c>
      <c r="M3254" s="6">
        <v>0.99678438886869958</v>
      </c>
      <c r="N3254" s="4">
        <v>7.5536815068493155</v>
      </c>
      <c r="O3254" s="4">
        <v>2518429.1999999997</v>
      </c>
      <c r="P3254" s="4">
        <v>2522836.5500000003</v>
      </c>
      <c r="Q3254" s="4">
        <v>2511364.7999999998</v>
      </c>
      <c r="R3254" s="4">
        <v>11471.75</v>
      </c>
    </row>
    <row r="3255" spans="1:18" ht="15" x14ac:dyDescent="0.2">
      <c r="A3255" s="1" t="str" cm="1">
        <f t="array" ref="A3255">_xlfn.LET(
  _xlpm.n, UPPER(TRIM(C3255)),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C3255
  )
)</f>
        <v>South Australia</v>
      </c>
      <c r="B3255" s="1" t="str" cm="1">
        <f t="array" ref="B3255">_xlfn.LET(
  _xlpm.n, UPPER(TRIM(C3255)),
  _xlfn.XLOOKUP(
    _xlpm.n,
    {"AUSTRALIA","NSW","VIC","QLD","SA","WA","TAS","NT","ACT","UNK"},
    {"AU","NSW","VIC","QLD","SA","WA","TAS","NT","ACT","UNK"},
    C3255
  )
)</f>
        <v>SA</v>
      </c>
      <c r="C3255" s="1" t="s">
        <v>21</v>
      </c>
      <c r="D3255" s="11">
        <f t="shared" si="50"/>
        <v>43525</v>
      </c>
      <c r="E3255" s="1" t="s">
        <v>64</v>
      </c>
      <c r="F3255" s="1" t="s">
        <v>28</v>
      </c>
      <c r="G3255" s="4">
        <v>71224</v>
      </c>
      <c r="H3255" s="5">
        <v>887057.64999999991</v>
      </c>
      <c r="I3255" s="4">
        <v>70664</v>
      </c>
      <c r="J3255" s="4">
        <v>560</v>
      </c>
      <c r="K3255" s="4">
        <v>879547.2</v>
      </c>
      <c r="L3255" s="4">
        <v>7510.45</v>
      </c>
      <c r="M3255" s="6">
        <v>0.99213748174772554</v>
      </c>
      <c r="N3255" s="4">
        <v>4.5109821428571433</v>
      </c>
      <c r="O3255" s="4">
        <v>887062.79999999993</v>
      </c>
      <c r="P3255" s="4">
        <v>889583.79999999993</v>
      </c>
      <c r="Q3255" s="4">
        <v>879547.2</v>
      </c>
      <c r="R3255" s="4">
        <v>10036.6</v>
      </c>
    </row>
    <row r="3256" spans="1:18" ht="15" x14ac:dyDescent="0.2">
      <c r="A3256" s="1" t="str" cm="1">
        <f t="array" ref="A3256">_xlfn.LET(
  _xlpm.n, UPPER(TRIM(C3256)),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C3256
  )
)</f>
        <v>Western Australia</v>
      </c>
      <c r="B3256" s="1" t="str" cm="1">
        <f t="array" ref="B3256">_xlfn.LET(
  _xlpm.n, UPPER(TRIM(C3256)),
  _xlfn.XLOOKUP(
    _xlpm.n,
    {"AUSTRALIA","NSW","VIC","QLD","SA","WA","TAS","NT","ACT","UNK"},
    {"AU","NSW","VIC","QLD","SA","WA","TAS","NT","ACT","UNK"},
    C3256
  )
)</f>
        <v>WA</v>
      </c>
      <c r="C3256" s="1" t="s">
        <v>22</v>
      </c>
      <c r="D3256" s="11">
        <f t="shared" si="50"/>
        <v>43525</v>
      </c>
      <c r="E3256" s="1" t="s">
        <v>64</v>
      </c>
      <c r="F3256" s="1" t="s">
        <v>28</v>
      </c>
      <c r="G3256" s="4">
        <v>72909</v>
      </c>
      <c r="H3256" s="5">
        <v>964256.74999999988</v>
      </c>
      <c r="I3256" s="4">
        <v>72606</v>
      </c>
      <c r="J3256" s="4">
        <v>303</v>
      </c>
      <c r="K3256" s="4">
        <v>960581.99999999988</v>
      </c>
      <c r="L3256" s="4">
        <v>3674.75</v>
      </c>
      <c r="M3256" s="6">
        <v>0.99584413446899556</v>
      </c>
      <c r="N3256" s="4">
        <v>6.0486798679867988</v>
      </c>
      <c r="O3256" s="4">
        <v>964238.39999999991</v>
      </c>
      <c r="P3256" s="4">
        <v>966089.5</v>
      </c>
      <c r="Q3256" s="4">
        <v>960581.99999999988</v>
      </c>
      <c r="R3256" s="4">
        <v>5507.5</v>
      </c>
    </row>
    <row r="3257" spans="1:18" ht="15" x14ac:dyDescent="0.2">
      <c r="A3257" s="1" t="str" cm="1">
        <f t="array" ref="A3257">_xlfn.LET(
  _xlpm.n, UPPER(TRIM(C3257)),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C3257
  )
)</f>
        <v>Tasmania</v>
      </c>
      <c r="B3257" s="1" t="str" cm="1">
        <f t="array" ref="B3257">_xlfn.LET(
  _xlpm.n, UPPER(TRIM(C3257)),
  _xlfn.XLOOKUP(
    _xlpm.n,
    {"AUSTRALIA","NSW","VIC","QLD","SA","WA","TAS","NT","ACT","UNK"},
    {"AU","NSW","VIC","QLD","SA","WA","TAS","NT","ACT","UNK"},
    C3257
  )
)</f>
        <v>TAS</v>
      </c>
      <c r="C3257" s="1" t="s">
        <v>23</v>
      </c>
      <c r="D3257" s="11">
        <f t="shared" si="50"/>
        <v>43525</v>
      </c>
      <c r="E3257" s="1" t="s">
        <v>64</v>
      </c>
      <c r="F3257" s="1" t="s">
        <v>28</v>
      </c>
      <c r="G3257" s="4">
        <v>17350</v>
      </c>
      <c r="H3257" s="5">
        <v>212841.60000000001</v>
      </c>
      <c r="I3257" s="4">
        <v>17272</v>
      </c>
      <c r="J3257" s="4">
        <v>78</v>
      </c>
      <c r="K3257" s="4">
        <v>211900.79999999999</v>
      </c>
      <c r="L3257" s="4">
        <v>940.8</v>
      </c>
      <c r="M3257" s="6">
        <v>0.99550432276657064</v>
      </c>
      <c r="N3257" s="4">
        <v>6.0750000000000002</v>
      </c>
      <c r="O3257" s="4">
        <v>212848.8</v>
      </c>
      <c r="P3257" s="4">
        <v>213315.44999999998</v>
      </c>
      <c r="Q3257" s="4">
        <v>211900.79999999999</v>
      </c>
      <c r="R3257" s="4">
        <v>1414.65</v>
      </c>
    </row>
    <row r="3258" spans="1:18" ht="15" x14ac:dyDescent="0.2">
      <c r="A3258" s="1" t="str" cm="1">
        <f t="array" ref="A3258">_xlfn.LET(
  _xlpm.n, UPPER(TRIM(C3258)),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C3258
  )
)</f>
        <v>Northern Territory</v>
      </c>
      <c r="B3258" s="1" t="str" cm="1">
        <f t="array" ref="B3258">_xlfn.LET(
  _xlpm.n, UPPER(TRIM(C3258)),
  _xlfn.XLOOKUP(
    _xlpm.n,
    {"AUSTRALIA","NSW","VIC","QLD","SA","WA","TAS","NT","ACT","UNK"},
    {"AU","NSW","VIC","QLD","SA","WA","TAS","NT","ACT","UNK"},
    C3258
  )
)</f>
        <v>NT</v>
      </c>
      <c r="C3258" s="1" t="s">
        <v>24</v>
      </c>
      <c r="D3258" s="11">
        <f t="shared" si="50"/>
        <v>43525</v>
      </c>
      <c r="E3258" s="1" t="s">
        <v>64</v>
      </c>
      <c r="F3258" s="1" t="s">
        <v>28</v>
      </c>
      <c r="G3258" s="4">
        <v>26913</v>
      </c>
      <c r="H3258" s="5">
        <v>537685.19999999995</v>
      </c>
      <c r="I3258" s="4">
        <v>26906</v>
      </c>
      <c r="J3258" s="4">
        <v>7</v>
      </c>
      <c r="K3258" s="4">
        <v>537601.19999999995</v>
      </c>
      <c r="L3258" s="4">
        <v>84</v>
      </c>
      <c r="M3258" s="6">
        <v>0.99973990264927726</v>
      </c>
      <c r="N3258" s="4">
        <v>8.7142857142857135</v>
      </c>
      <c r="O3258" s="4">
        <v>537685.19999999995</v>
      </c>
      <c r="P3258" s="4">
        <v>537746.19999999995</v>
      </c>
      <c r="Q3258" s="4">
        <v>537601.19999999995</v>
      </c>
      <c r="R3258" s="4">
        <v>145</v>
      </c>
    </row>
    <row r="3259" spans="1:18" ht="15" x14ac:dyDescent="0.2">
      <c r="A3259" s="1" t="str" cm="1">
        <f t="array" ref="A3259">_xlfn.LET(
  _xlpm.n, UPPER(TRIM(C3259)),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C3259
  )
)</f>
        <v>Australian Capital Territory</v>
      </c>
      <c r="B3259" s="1" t="str" cm="1">
        <f t="array" ref="B3259">_xlfn.LET(
  _xlpm.n, UPPER(TRIM(C3259)),
  _xlfn.XLOOKUP(
    _xlpm.n,
    {"AUSTRALIA","NSW","VIC","QLD","SA","WA","TAS","NT","ACT","UNK"},
    {"AU","NSW","VIC","QLD","SA","WA","TAS","NT","ACT","UNK"},
    C3259
  )
)</f>
        <v>ACT</v>
      </c>
      <c r="C3259" s="1" t="s">
        <v>25</v>
      </c>
      <c r="D3259" s="11">
        <f t="shared" si="50"/>
        <v>43525</v>
      </c>
      <c r="E3259" s="1" t="s">
        <v>64</v>
      </c>
      <c r="F3259" s="1" t="s">
        <v>28</v>
      </c>
      <c r="G3259" s="4">
        <v>3705</v>
      </c>
      <c r="H3259" s="5">
        <v>45489.599999999999</v>
      </c>
      <c r="I3259" s="4">
        <v>3700</v>
      </c>
      <c r="J3259" s="4">
        <v>5</v>
      </c>
      <c r="K3259" s="4">
        <v>45429.599999999999</v>
      </c>
      <c r="L3259" s="4">
        <v>60</v>
      </c>
      <c r="M3259" s="6">
        <v>0.99865047233468285</v>
      </c>
      <c r="N3259" s="4">
        <v>0</v>
      </c>
      <c r="O3259" s="4">
        <v>45489.599999999999</v>
      </c>
      <c r="P3259" s="4">
        <v>45489.599999999999</v>
      </c>
      <c r="Q3259" s="4">
        <v>45429.599999999999</v>
      </c>
      <c r="R3259" s="4">
        <v>60</v>
      </c>
    </row>
    <row r="3260" spans="1:18" ht="15" x14ac:dyDescent="0.2">
      <c r="A3260" s="1" t="str" cm="1">
        <f t="array" ref="A3260">_xlfn.LET(
  _xlpm.n, UPPER(TRIM(C3260)),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C3260
  )
)</f>
        <v>Australia</v>
      </c>
      <c r="B3260" s="1" t="str" cm="1">
        <f t="array" ref="B3260">_xlfn.LET(
  _xlpm.n, UPPER(TRIM(C3260)),
  _xlfn.XLOOKUP(
    _xlpm.n,
    {"AUSTRALIA","NSW","VIC","QLD","SA","WA","TAS","NT","ACT","UNK"},
    {"AU","NSW","VIC","QLD","SA","WA","TAS","NT","ACT","UNK"},
    C3260
  )
)</f>
        <v>AU</v>
      </c>
      <c r="C3260" s="2" t="s">
        <v>15</v>
      </c>
      <c r="D3260" s="12">
        <f t="shared" si="50"/>
        <v>43525</v>
      </c>
      <c r="E3260" s="3" t="s">
        <v>64</v>
      </c>
      <c r="F3260" s="3" t="s">
        <v>29</v>
      </c>
      <c r="G3260" s="8">
        <v>3434340</v>
      </c>
      <c r="H3260" s="9">
        <v>251202739.94999957</v>
      </c>
      <c r="I3260" s="8">
        <v>2099886</v>
      </c>
      <c r="J3260" s="8">
        <v>1334454</v>
      </c>
      <c r="K3260" s="8">
        <v>139548319.54999986</v>
      </c>
      <c r="L3260" s="8">
        <v>111654420.40000001</v>
      </c>
      <c r="M3260" s="10">
        <v>0.61143800555565264</v>
      </c>
      <c r="N3260" s="8">
        <v>53.22722003156354</v>
      </c>
      <c r="O3260" s="8">
        <v>293137544.27000052</v>
      </c>
      <c r="P3260" s="8">
        <v>322232016.62999916</v>
      </c>
      <c r="Q3260" s="8">
        <v>139548319.54999986</v>
      </c>
      <c r="R3260" s="8">
        <v>182683697.0800001</v>
      </c>
    </row>
    <row r="3261" spans="1:18" ht="15" x14ac:dyDescent="0.2">
      <c r="A3261" s="1" t="str" cm="1">
        <f t="array" ref="A3261">_xlfn.LET(
  _xlpm.n, UPPER(TRIM(C3261)),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C3261
  )
)</f>
        <v>New South Wales</v>
      </c>
      <c r="B3261" s="1" t="str" cm="1">
        <f t="array" ref="B3261">_xlfn.LET(
  _xlpm.n, UPPER(TRIM(C3261)),
  _xlfn.XLOOKUP(
    _xlpm.n,
    {"AUSTRALIA","NSW","VIC","QLD","SA","WA","TAS","NT","ACT","UNK"},
    {"AU","NSW","VIC","QLD","SA","WA","TAS","NT","ACT","UNK"},
    C3261
  )
)</f>
        <v>NSW</v>
      </c>
      <c r="C3261" s="1" t="s">
        <v>18</v>
      </c>
      <c r="D3261" s="11">
        <f t="shared" si="50"/>
        <v>43525</v>
      </c>
      <c r="E3261" s="1" t="s">
        <v>64</v>
      </c>
      <c r="F3261" s="1" t="s">
        <v>29</v>
      </c>
      <c r="G3261" s="4">
        <v>1072909</v>
      </c>
      <c r="H3261" s="5">
        <v>76987289.879999965</v>
      </c>
      <c r="I3261" s="4">
        <v>628325</v>
      </c>
      <c r="J3261" s="4">
        <v>444584</v>
      </c>
      <c r="K3261" s="4">
        <v>41373846.649999984</v>
      </c>
      <c r="L3261" s="4">
        <v>35613443.229999937</v>
      </c>
      <c r="M3261" s="6">
        <v>0.58562748564882949</v>
      </c>
      <c r="N3261" s="4">
        <v>51.766956345707428</v>
      </c>
      <c r="O3261" s="4">
        <v>89685350.270000011</v>
      </c>
      <c r="P3261" s="4">
        <v>100002050.39999995</v>
      </c>
      <c r="Q3261" s="4">
        <v>41373846.649999984</v>
      </c>
      <c r="R3261" s="4">
        <v>58628203.750000015</v>
      </c>
    </row>
    <row r="3262" spans="1:18" ht="15" x14ac:dyDescent="0.2">
      <c r="A3262" s="1" t="str" cm="1">
        <f t="array" ref="A3262">_xlfn.LET(
  _xlpm.n, UPPER(TRIM(C3262)),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C3262
  )
)</f>
        <v>Victoria</v>
      </c>
      <c r="B3262" s="1" t="str" cm="1">
        <f t="array" ref="B3262">_xlfn.LET(
  _xlpm.n, UPPER(TRIM(C3262)),
  _xlfn.XLOOKUP(
    _xlpm.n,
    {"AUSTRALIA","NSW","VIC","QLD","SA","WA","TAS","NT","ACT","UNK"},
    {"AU","NSW","VIC","QLD","SA","WA","TAS","NT","ACT","UNK"},
    C3262
  )
)</f>
        <v>VIC</v>
      </c>
      <c r="C3262" s="1" t="s">
        <v>19</v>
      </c>
      <c r="D3262" s="11">
        <f t="shared" si="50"/>
        <v>43525</v>
      </c>
      <c r="E3262" s="1" t="s">
        <v>64</v>
      </c>
      <c r="F3262" s="1" t="s">
        <v>29</v>
      </c>
      <c r="G3262" s="4">
        <v>963455</v>
      </c>
      <c r="H3262" s="5">
        <v>70811755.450000048</v>
      </c>
      <c r="I3262" s="4">
        <v>571408</v>
      </c>
      <c r="J3262" s="4">
        <v>392047</v>
      </c>
      <c r="K3262" s="4">
        <v>37876254.699999996</v>
      </c>
      <c r="L3262" s="4">
        <v>32935500.75</v>
      </c>
      <c r="M3262" s="6">
        <v>0.59308218858171891</v>
      </c>
      <c r="N3262" s="4">
        <v>53.457433113886886</v>
      </c>
      <c r="O3262" s="4">
        <v>82555770.449999928</v>
      </c>
      <c r="P3262" s="4">
        <v>91769581.730000004</v>
      </c>
      <c r="Q3262" s="4">
        <v>37876254.699999996</v>
      </c>
      <c r="R3262" s="4">
        <v>53893327.030000024</v>
      </c>
    </row>
    <row r="3263" spans="1:18" ht="15" x14ac:dyDescent="0.2">
      <c r="A3263" s="1" t="str" cm="1">
        <f t="array" ref="A3263">_xlfn.LET(
  _xlpm.n, UPPER(TRIM(C3263)),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C3263
  )
)</f>
        <v>Queensland</v>
      </c>
      <c r="B3263" s="1" t="str" cm="1">
        <f t="array" ref="B3263">_xlfn.LET(
  _xlpm.n, UPPER(TRIM(C3263)),
  _xlfn.XLOOKUP(
    _xlpm.n,
    {"AUSTRALIA","NSW","VIC","QLD","SA","WA","TAS","NT","ACT","UNK"},
    {"AU","NSW","VIC","QLD","SA","WA","TAS","NT","ACT","UNK"},
    C3263
  )
)</f>
        <v>QLD</v>
      </c>
      <c r="C3263" s="1" t="s">
        <v>20</v>
      </c>
      <c r="D3263" s="11">
        <f t="shared" si="50"/>
        <v>43525</v>
      </c>
      <c r="E3263" s="1" t="s">
        <v>64</v>
      </c>
      <c r="F3263" s="1" t="s">
        <v>29</v>
      </c>
      <c r="G3263" s="4">
        <v>713812</v>
      </c>
      <c r="H3263" s="5">
        <v>52212038.560000032</v>
      </c>
      <c r="I3263" s="4">
        <v>471838</v>
      </c>
      <c r="J3263" s="4">
        <v>241974</v>
      </c>
      <c r="K3263" s="4">
        <v>31900046.850000024</v>
      </c>
      <c r="L3263" s="4">
        <v>20311991.709999993</v>
      </c>
      <c r="M3263" s="6">
        <v>0.6610115828817672</v>
      </c>
      <c r="N3263" s="4">
        <v>53.374827791415619</v>
      </c>
      <c r="O3263" s="4">
        <v>61092978.649999954</v>
      </c>
      <c r="P3263" s="4">
        <v>65127359.140000001</v>
      </c>
      <c r="Q3263" s="4">
        <v>31900046.850000024</v>
      </c>
      <c r="R3263" s="4">
        <v>33227312.289999988</v>
      </c>
    </row>
    <row r="3264" spans="1:18" ht="15" x14ac:dyDescent="0.2">
      <c r="A3264" s="1" t="str" cm="1">
        <f t="array" ref="A3264">_xlfn.LET(
  _xlpm.n, UPPER(TRIM(C3264)),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C3264
  )
)</f>
        <v>South Australia</v>
      </c>
      <c r="B3264" s="1" t="str" cm="1">
        <f t="array" ref="B3264">_xlfn.LET(
  _xlpm.n, UPPER(TRIM(C3264)),
  _xlfn.XLOOKUP(
    _xlpm.n,
    {"AUSTRALIA","NSW","VIC","QLD","SA","WA","TAS","NT","ACT","UNK"},
    {"AU","NSW","VIC","QLD","SA","WA","TAS","NT","ACT","UNK"},
    C3264
  )
)</f>
        <v>SA</v>
      </c>
      <c r="C3264" s="1" t="s">
        <v>21</v>
      </c>
      <c r="D3264" s="11">
        <f t="shared" si="50"/>
        <v>43525</v>
      </c>
      <c r="E3264" s="1" t="s">
        <v>64</v>
      </c>
      <c r="F3264" s="1" t="s">
        <v>29</v>
      </c>
      <c r="G3264" s="4">
        <v>265745</v>
      </c>
      <c r="H3264" s="5">
        <v>18885557.880000003</v>
      </c>
      <c r="I3264" s="4">
        <v>190035</v>
      </c>
      <c r="J3264" s="4">
        <v>75710</v>
      </c>
      <c r="K3264" s="4">
        <v>12117762.350000001</v>
      </c>
      <c r="L3264" s="4">
        <v>6767795.5299999947</v>
      </c>
      <c r="M3264" s="6">
        <v>0.71510282413591975</v>
      </c>
      <c r="N3264" s="4">
        <v>52.361281732928276</v>
      </c>
      <c r="O3264" s="4">
        <v>22131748.549999997</v>
      </c>
      <c r="P3264" s="4">
        <v>22849830.519999996</v>
      </c>
      <c r="Q3264" s="4">
        <v>12117762.350000001</v>
      </c>
      <c r="R3264" s="4">
        <v>10732068.17</v>
      </c>
    </row>
    <row r="3265" spans="1:18" ht="15" x14ac:dyDescent="0.2">
      <c r="A3265" s="1" t="str" cm="1">
        <f t="array" ref="A3265">_xlfn.LET(
  _xlpm.n, UPPER(TRIM(C3265)),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C3265
  )
)</f>
        <v>Western Australia</v>
      </c>
      <c r="B3265" s="1" t="str" cm="1">
        <f t="array" ref="B3265">_xlfn.LET(
  _xlpm.n, UPPER(TRIM(C3265)),
  _xlfn.XLOOKUP(
    _xlpm.n,
    {"AUSTRALIA","NSW","VIC","QLD","SA","WA","TAS","NT","ACT","UNK"},
    {"AU","NSW","VIC","QLD","SA","WA","TAS","NT","ACT","UNK"},
    C3265
  )
)</f>
        <v>WA</v>
      </c>
      <c r="C3265" s="1" t="s">
        <v>22</v>
      </c>
      <c r="D3265" s="11">
        <f t="shared" si="50"/>
        <v>43525</v>
      </c>
      <c r="E3265" s="1" t="s">
        <v>64</v>
      </c>
      <c r="F3265" s="1" t="s">
        <v>29</v>
      </c>
      <c r="G3265" s="4">
        <v>311175</v>
      </c>
      <c r="H3265" s="5">
        <v>23761663.979999989</v>
      </c>
      <c r="I3265" s="4">
        <v>192492</v>
      </c>
      <c r="J3265" s="4">
        <v>118683</v>
      </c>
      <c r="K3265" s="4">
        <v>12839868.29999999</v>
      </c>
      <c r="L3265" s="4">
        <v>10921795.679999992</v>
      </c>
      <c r="M3265" s="6">
        <v>0.61859725234996388</v>
      </c>
      <c r="N3265" s="4">
        <v>58.291802364281331</v>
      </c>
      <c r="O3265" s="4">
        <v>27710810.100000005</v>
      </c>
      <c r="P3265" s="4">
        <v>30679909.959999979</v>
      </c>
      <c r="Q3265" s="4">
        <v>12839868.29999999</v>
      </c>
      <c r="R3265" s="4">
        <v>17840041.659999993</v>
      </c>
    </row>
    <row r="3266" spans="1:18" ht="15" x14ac:dyDescent="0.2">
      <c r="A3266" s="1" t="str" cm="1">
        <f t="array" ref="A3266">_xlfn.LET(
  _xlpm.n, UPPER(TRIM(C3266)),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C3266
  )
)</f>
        <v>Tasmania</v>
      </c>
      <c r="B3266" s="1" t="str" cm="1">
        <f t="array" ref="B3266">_xlfn.LET(
  _xlpm.n, UPPER(TRIM(C3266)),
  _xlfn.XLOOKUP(
    _xlpm.n,
    {"AUSTRALIA","NSW","VIC","QLD","SA","WA","TAS","NT","ACT","UNK"},
    {"AU","NSW","VIC","QLD","SA","WA","TAS","NT","ACT","UNK"},
    C3266
  )
)</f>
        <v>TAS</v>
      </c>
      <c r="C3266" s="1" t="s">
        <v>23</v>
      </c>
      <c r="D3266" s="11">
        <f t="shared" ref="D3266:D3329" si="51">_xlfn.LET(
  _xlpm.s, TRIM(E3266),
  _xlpm.y, VALUE(LEFT(_xlpm.s,4)),
  _xlpm.q, VALUE(MID(_xlpm.s, FIND("Q",_xlpm.s)+1, 1)),
  _xlpm.m, CHOOSE(_xlpm.q, 9,12,3,6),
  DATE(_xlpm.y + (_xlpm.q&gt;=3), _xlpm.m, 1)
)</f>
        <v>43525</v>
      </c>
      <c r="E3266" s="1" t="s">
        <v>64</v>
      </c>
      <c r="F3266" s="1" t="s">
        <v>29</v>
      </c>
      <c r="G3266" s="4">
        <v>64092</v>
      </c>
      <c r="H3266" s="5">
        <v>4944034.6500000097</v>
      </c>
      <c r="I3266" s="4">
        <v>29776</v>
      </c>
      <c r="J3266" s="4">
        <v>34316</v>
      </c>
      <c r="K3266" s="4">
        <v>2280952.100000001</v>
      </c>
      <c r="L3266" s="4">
        <v>2663082.5500000017</v>
      </c>
      <c r="M3266" s="6">
        <v>0.46458216314048556</v>
      </c>
      <c r="N3266" s="4">
        <v>35.47592726424994</v>
      </c>
      <c r="O3266" s="4">
        <v>5804814.3500000006</v>
      </c>
      <c r="P3266" s="4">
        <v>6161426.570000004</v>
      </c>
      <c r="Q3266" s="4">
        <v>2280952.100000001</v>
      </c>
      <c r="R3266" s="4">
        <v>3880474.4699999993</v>
      </c>
    </row>
    <row r="3267" spans="1:18" ht="15" x14ac:dyDescent="0.2">
      <c r="A3267" s="1" t="str" cm="1">
        <f t="array" ref="A3267">_xlfn.LET(
  _xlpm.n, UPPER(TRIM(C3267)),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C3267
  )
)</f>
        <v>Northern Territory</v>
      </c>
      <c r="B3267" s="1" t="str" cm="1">
        <f t="array" ref="B3267">_xlfn.LET(
  _xlpm.n, UPPER(TRIM(C3267)),
  _xlfn.XLOOKUP(
    _xlpm.n,
    {"AUSTRALIA","NSW","VIC","QLD","SA","WA","TAS","NT","ACT","UNK"},
    {"AU","NSW","VIC","QLD","SA","WA","TAS","NT","ACT","UNK"},
    C3267
  )
)</f>
        <v>NT</v>
      </c>
      <c r="C3267" s="1" t="s">
        <v>24</v>
      </c>
      <c r="D3267" s="11">
        <f t="shared" si="51"/>
        <v>43525</v>
      </c>
      <c r="E3267" s="1" t="s">
        <v>64</v>
      </c>
      <c r="F3267" s="1" t="s">
        <v>29</v>
      </c>
      <c r="G3267" s="4">
        <v>10055</v>
      </c>
      <c r="H3267" s="5">
        <v>703616.19999999972</v>
      </c>
      <c r="I3267" s="4">
        <v>7005</v>
      </c>
      <c r="J3267" s="4">
        <v>3050</v>
      </c>
      <c r="K3267" s="4">
        <v>448918.45000000019</v>
      </c>
      <c r="L3267" s="4">
        <v>254697.75000000006</v>
      </c>
      <c r="M3267" s="6">
        <v>0.69666832421680758</v>
      </c>
      <c r="N3267" s="4">
        <v>63.132593442622934</v>
      </c>
      <c r="O3267" s="4">
        <v>821650.74999999953</v>
      </c>
      <c r="P3267" s="4">
        <v>896170.60999999987</v>
      </c>
      <c r="Q3267" s="4">
        <v>448918.45000000019</v>
      </c>
      <c r="R3267" s="4">
        <v>447252.16000000009</v>
      </c>
    </row>
    <row r="3268" spans="1:18" ht="15" x14ac:dyDescent="0.2">
      <c r="A3268" s="1" t="str" cm="1">
        <f t="array" ref="A3268">_xlfn.LET(
  _xlpm.n, UPPER(TRIM(C3268)),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C3268
  )
)</f>
        <v>Australian Capital Territory</v>
      </c>
      <c r="B3268" s="1" t="str" cm="1">
        <f t="array" ref="B3268">_xlfn.LET(
  _xlpm.n, UPPER(TRIM(C3268)),
  _xlfn.XLOOKUP(
    _xlpm.n,
    {"AUSTRALIA","NSW","VIC","QLD","SA","WA","TAS","NT","ACT","UNK"},
    {"AU","NSW","VIC","QLD","SA","WA","TAS","NT","ACT","UNK"},
    C3268
  )
)</f>
        <v>ACT</v>
      </c>
      <c r="C3268" s="1" t="s">
        <v>25</v>
      </c>
      <c r="D3268" s="11">
        <f t="shared" si="51"/>
        <v>43525</v>
      </c>
      <c r="E3268" s="1" t="s">
        <v>64</v>
      </c>
      <c r="F3268" s="1" t="s">
        <v>29</v>
      </c>
      <c r="G3268" s="4">
        <v>33087</v>
      </c>
      <c r="H3268" s="5">
        <v>2896200.25</v>
      </c>
      <c r="I3268" s="4">
        <v>8997</v>
      </c>
      <c r="J3268" s="4">
        <v>24090</v>
      </c>
      <c r="K3268" s="4">
        <v>710087.05</v>
      </c>
      <c r="L3268" s="4">
        <v>2186113.1999999997</v>
      </c>
      <c r="M3268" s="6">
        <v>0.27191948499410645</v>
      </c>
      <c r="N3268" s="4">
        <v>76.749869240348673</v>
      </c>
      <c r="O3268" s="4">
        <v>3333735.5999999992</v>
      </c>
      <c r="P3268" s="4">
        <v>4745104.6000000034</v>
      </c>
      <c r="Q3268" s="4">
        <v>710087.05</v>
      </c>
      <c r="R3268" s="4">
        <v>4035017.55</v>
      </c>
    </row>
    <row r="3269" spans="1:18" ht="15" x14ac:dyDescent="0.2">
      <c r="A3269" s="1" t="str" cm="1">
        <f t="array" ref="A3269">_xlfn.LET(
  _xlpm.n, UPPER(TRIM(C3269)),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C3269
  )
)</f>
        <v>Unknown</v>
      </c>
      <c r="B3269" s="1" t="str" cm="1">
        <f t="array" ref="B3269">_xlfn.LET(
  _xlpm.n, UPPER(TRIM(C3269)),
  _xlfn.XLOOKUP(
    _xlpm.n,
    {"AUSTRALIA","NSW","VIC","QLD","SA","WA","TAS","NT","ACT","UNK"},
    {"AU","NSW","VIC","QLD","SA","WA","TAS","NT","ACT","UNK"},
    C3269
  )
)</f>
        <v>UNK</v>
      </c>
      <c r="C3269" s="1" t="s">
        <v>26</v>
      </c>
      <c r="D3269" s="11">
        <f t="shared" si="51"/>
        <v>43525</v>
      </c>
      <c r="E3269" s="1" t="s">
        <v>64</v>
      </c>
      <c r="F3269" s="1" t="s">
        <v>29</v>
      </c>
      <c r="G3269" s="4">
        <v>10</v>
      </c>
      <c r="H3269" s="5">
        <v>583.1</v>
      </c>
      <c r="I3269" s="4">
        <v>10</v>
      </c>
      <c r="J3269" s="4">
        <v>0</v>
      </c>
      <c r="K3269" s="4">
        <v>583.1</v>
      </c>
      <c r="L3269" s="4">
        <v>0</v>
      </c>
      <c r="M3269" s="6">
        <v>1</v>
      </c>
      <c r="N3269" s="4" t="s">
        <v>32</v>
      </c>
      <c r="O3269" s="4">
        <v>685.55</v>
      </c>
      <c r="P3269" s="4">
        <v>583.1</v>
      </c>
      <c r="Q3269" s="4">
        <v>583.1</v>
      </c>
      <c r="R3269" s="4">
        <v>0</v>
      </c>
    </row>
    <row r="3270" spans="1:18" ht="15" x14ac:dyDescent="0.2">
      <c r="A3270" s="1" t="str" cm="1">
        <f t="array" ref="A3270">_xlfn.LET(
  _xlpm.n, UPPER(TRIM(C3270)),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C3270
  )
)</f>
        <v>Australia</v>
      </c>
      <c r="B3270" s="1" t="str" cm="1">
        <f t="array" ref="B3270">_xlfn.LET(
  _xlpm.n, UPPER(TRIM(C3270)),
  _xlfn.XLOOKUP(
    _xlpm.n,
    {"AUSTRALIA","NSW","VIC","QLD","SA","WA","TAS","NT","ACT","UNK"},
    {"AU","NSW","VIC","QLD","SA","WA","TAS","NT","ACT","UNK"},
    C3270
  )
)</f>
        <v>AU</v>
      </c>
      <c r="C3270" s="2" t="s">
        <v>15</v>
      </c>
      <c r="D3270" s="12">
        <f t="shared" si="51"/>
        <v>43525</v>
      </c>
      <c r="E3270" s="3" t="s">
        <v>64</v>
      </c>
      <c r="F3270" s="3" t="s">
        <v>30</v>
      </c>
      <c r="G3270" s="8">
        <v>7713466</v>
      </c>
      <c r="H3270" s="9">
        <v>596680990.23999953</v>
      </c>
      <c r="I3270" s="8">
        <v>2403906</v>
      </c>
      <c r="J3270" s="8">
        <v>5309560</v>
      </c>
      <c r="K3270" s="8">
        <v>206503691.80000055</v>
      </c>
      <c r="L3270" s="8">
        <v>390177298.43999898</v>
      </c>
      <c r="M3270" s="10">
        <v>0.31165056020211923</v>
      </c>
      <c r="N3270" s="8">
        <v>91.514726819471718</v>
      </c>
      <c r="O3270" s="8">
        <v>711317326.92999387</v>
      </c>
      <c r="P3270" s="8">
        <v>1009058654.6599971</v>
      </c>
      <c r="Q3270" s="8">
        <v>206503691.80000055</v>
      </c>
      <c r="R3270" s="8">
        <v>802554962.85999954</v>
      </c>
    </row>
    <row r="3271" spans="1:18" ht="15" x14ac:dyDescent="0.2">
      <c r="A3271" s="1" t="str" cm="1">
        <f t="array" ref="A3271">_xlfn.LET(
  _xlpm.n, UPPER(TRIM(C3271)),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C3271
  )
)</f>
        <v>New South Wales</v>
      </c>
      <c r="B3271" s="1" t="str" cm="1">
        <f t="array" ref="B3271">_xlfn.LET(
  _xlpm.n, UPPER(TRIM(C3271)),
  _xlfn.XLOOKUP(
    _xlpm.n,
    {"AUSTRALIA","NSW","VIC","QLD","SA","WA","TAS","NT","ACT","UNK"},
    {"AU","NSW","VIC","QLD","SA","WA","TAS","NT","ACT","UNK"},
    C3271
  )
)</f>
        <v>NSW</v>
      </c>
      <c r="C3271" s="1" t="s">
        <v>18</v>
      </c>
      <c r="D3271" s="11">
        <f t="shared" si="51"/>
        <v>43525</v>
      </c>
      <c r="E3271" s="1" t="s">
        <v>64</v>
      </c>
      <c r="F3271" s="1" t="s">
        <v>30</v>
      </c>
      <c r="G3271" s="4">
        <v>2658842</v>
      </c>
      <c r="H3271" s="5">
        <v>212976965.22000009</v>
      </c>
      <c r="I3271" s="4">
        <v>939404</v>
      </c>
      <c r="J3271" s="4">
        <v>1719438</v>
      </c>
      <c r="K3271" s="4">
        <v>82703427.050000235</v>
      </c>
      <c r="L3271" s="4">
        <v>130273538.16999993</v>
      </c>
      <c r="M3271" s="6">
        <v>0.35331320928434257</v>
      </c>
      <c r="N3271" s="4">
        <v>100.67366687210297</v>
      </c>
      <c r="O3271" s="4">
        <v>251820924.59000018</v>
      </c>
      <c r="P3271" s="4">
        <v>362301103.12999916</v>
      </c>
      <c r="Q3271" s="4">
        <v>82703427.050000235</v>
      </c>
      <c r="R3271" s="4">
        <v>279597676.08000046</v>
      </c>
    </row>
    <row r="3272" spans="1:18" ht="15" x14ac:dyDescent="0.2">
      <c r="A3272" s="1" t="str" cm="1">
        <f t="array" ref="A3272">_xlfn.LET(
  _xlpm.n, UPPER(TRIM(C3272)),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C3272
  )
)</f>
        <v>Victoria</v>
      </c>
      <c r="B3272" s="1" t="str" cm="1">
        <f t="array" ref="B3272">_xlfn.LET(
  _xlpm.n, UPPER(TRIM(C3272)),
  _xlfn.XLOOKUP(
    _xlpm.n,
    {"AUSTRALIA","NSW","VIC","QLD","SA","WA","TAS","NT","ACT","UNK"},
    {"AU","NSW","VIC","QLD","SA","WA","TAS","NT","ACT","UNK"},
    C3272
  )
)</f>
        <v>VIC</v>
      </c>
      <c r="C3272" s="1" t="s">
        <v>19</v>
      </c>
      <c r="D3272" s="11">
        <f t="shared" si="51"/>
        <v>43525</v>
      </c>
      <c r="E3272" s="1" t="s">
        <v>64</v>
      </c>
      <c r="F3272" s="1" t="s">
        <v>30</v>
      </c>
      <c r="G3272" s="4">
        <v>2189827</v>
      </c>
      <c r="H3272" s="5">
        <v>170112707.95999989</v>
      </c>
      <c r="I3272" s="4">
        <v>674389</v>
      </c>
      <c r="J3272" s="4">
        <v>1515438</v>
      </c>
      <c r="K3272" s="4">
        <v>58200326.100000016</v>
      </c>
      <c r="L3272" s="4">
        <v>111912381.86000013</v>
      </c>
      <c r="M3272" s="6">
        <v>0.30796451043849582</v>
      </c>
      <c r="N3272" s="4">
        <v>85.764173772896939</v>
      </c>
      <c r="O3272" s="4">
        <v>203465999.80999997</v>
      </c>
      <c r="P3272" s="4">
        <v>280941443.49999982</v>
      </c>
      <c r="Q3272" s="4">
        <v>58200326.100000016</v>
      </c>
      <c r="R3272" s="4">
        <v>222741117.39999989</v>
      </c>
    </row>
    <row r="3273" spans="1:18" ht="15" x14ac:dyDescent="0.2">
      <c r="A3273" s="1" t="str" cm="1">
        <f t="array" ref="A3273">_xlfn.LET(
  _xlpm.n, UPPER(TRIM(C3273)),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C3273
  )
)</f>
        <v>Queensland</v>
      </c>
      <c r="B3273" s="1" t="str" cm="1">
        <f t="array" ref="B3273">_xlfn.LET(
  _xlpm.n, UPPER(TRIM(C3273)),
  _xlfn.XLOOKUP(
    _xlpm.n,
    {"AUSTRALIA","NSW","VIC","QLD","SA","WA","TAS","NT","ACT","UNK"},
    {"AU","NSW","VIC","QLD","SA","WA","TAS","NT","ACT","UNK"},
    C3273
  )
)</f>
        <v>QLD</v>
      </c>
      <c r="C3273" s="1" t="s">
        <v>20</v>
      </c>
      <c r="D3273" s="11">
        <f t="shared" si="51"/>
        <v>43525</v>
      </c>
      <c r="E3273" s="1" t="s">
        <v>64</v>
      </c>
      <c r="F3273" s="1" t="s">
        <v>30</v>
      </c>
      <c r="G3273" s="4">
        <v>1428581</v>
      </c>
      <c r="H3273" s="5">
        <v>107627958.86000013</v>
      </c>
      <c r="I3273" s="4">
        <v>382275</v>
      </c>
      <c r="J3273" s="4">
        <v>1046306</v>
      </c>
      <c r="K3273" s="4">
        <v>32300306.000000004</v>
      </c>
      <c r="L3273" s="4">
        <v>75327652.860000104</v>
      </c>
      <c r="M3273" s="6">
        <v>0.26759070714226213</v>
      </c>
      <c r="N3273" s="4">
        <v>92.731710326225283</v>
      </c>
      <c r="O3273" s="4">
        <v>129643590.18000022</v>
      </c>
      <c r="P3273" s="4">
        <v>185699227.97000009</v>
      </c>
      <c r="Q3273" s="4">
        <v>32300306.000000004</v>
      </c>
      <c r="R3273" s="4">
        <v>153398921.97000003</v>
      </c>
    </row>
    <row r="3274" spans="1:18" ht="15" x14ac:dyDescent="0.2">
      <c r="A3274" s="1" t="str" cm="1">
        <f t="array" ref="A3274">_xlfn.LET(
  _xlpm.n, UPPER(TRIM(C3274)),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C3274
  )
)</f>
        <v>South Australia</v>
      </c>
      <c r="B3274" s="1" t="str" cm="1">
        <f t="array" ref="B3274">_xlfn.LET(
  _xlpm.n, UPPER(TRIM(C3274)),
  _xlfn.XLOOKUP(
    _xlpm.n,
    {"AUSTRALIA","NSW","VIC","QLD","SA","WA","TAS","NT","ACT","UNK"},
    {"AU","NSW","VIC","QLD","SA","WA","TAS","NT","ACT","UNK"},
    C3274
  )
)</f>
        <v>SA</v>
      </c>
      <c r="C3274" s="1" t="s">
        <v>21</v>
      </c>
      <c r="D3274" s="11">
        <f t="shared" si="51"/>
        <v>43525</v>
      </c>
      <c r="E3274" s="1" t="s">
        <v>64</v>
      </c>
      <c r="F3274" s="1" t="s">
        <v>30</v>
      </c>
      <c r="G3274" s="4">
        <v>543768</v>
      </c>
      <c r="H3274" s="5">
        <v>40872084.429999955</v>
      </c>
      <c r="I3274" s="4">
        <v>185370</v>
      </c>
      <c r="J3274" s="4">
        <v>358398</v>
      </c>
      <c r="K3274" s="4">
        <v>15548368.250000007</v>
      </c>
      <c r="L3274" s="4">
        <v>25323716.180000007</v>
      </c>
      <c r="M3274" s="6">
        <v>0.34089905989318975</v>
      </c>
      <c r="N3274" s="4">
        <v>68.551721411963641</v>
      </c>
      <c r="O3274" s="4">
        <v>48600714.649999961</v>
      </c>
      <c r="P3274" s="4">
        <v>63972351.069999956</v>
      </c>
      <c r="Q3274" s="4">
        <v>15548368.250000007</v>
      </c>
      <c r="R3274" s="4">
        <v>48423982.820000008</v>
      </c>
    </row>
    <row r="3275" spans="1:18" ht="15" x14ac:dyDescent="0.2">
      <c r="A3275" s="1" t="str" cm="1">
        <f t="array" ref="A3275">_xlfn.LET(
  _xlpm.n, UPPER(TRIM(C3275)),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C3275
  )
)</f>
        <v>Western Australia</v>
      </c>
      <c r="B3275" s="1" t="str" cm="1">
        <f t="array" ref="B3275">_xlfn.LET(
  _xlpm.n, UPPER(TRIM(C3275)),
  _xlfn.XLOOKUP(
    _xlpm.n,
    {"AUSTRALIA","NSW","VIC","QLD","SA","WA","TAS","NT","ACT","UNK"},
    {"AU","NSW","VIC","QLD","SA","WA","TAS","NT","ACT","UNK"},
    C3275
  )
)</f>
        <v>WA</v>
      </c>
      <c r="C3275" s="1" t="s">
        <v>22</v>
      </c>
      <c r="D3275" s="11">
        <f t="shared" si="51"/>
        <v>43525</v>
      </c>
      <c r="E3275" s="1" t="s">
        <v>64</v>
      </c>
      <c r="F3275" s="1" t="s">
        <v>30</v>
      </c>
      <c r="G3275" s="4">
        <v>623385</v>
      </c>
      <c r="H3275" s="5">
        <v>45078829.81999997</v>
      </c>
      <c r="I3275" s="4">
        <v>138577</v>
      </c>
      <c r="J3275" s="4">
        <v>484808</v>
      </c>
      <c r="K3275" s="4">
        <v>10627928.049999997</v>
      </c>
      <c r="L3275" s="4">
        <v>34450901.769999988</v>
      </c>
      <c r="M3275" s="6">
        <v>0.22229761704243767</v>
      </c>
      <c r="N3275" s="4">
        <v>89.078460733679321</v>
      </c>
      <c r="O3275" s="4">
        <v>53959619.199999921</v>
      </c>
      <c r="P3275" s="4">
        <v>81622490.710000038</v>
      </c>
      <c r="Q3275" s="4">
        <v>10627928.049999997</v>
      </c>
      <c r="R3275" s="4">
        <v>70994562.660000011</v>
      </c>
    </row>
    <row r="3276" spans="1:18" ht="15" x14ac:dyDescent="0.2">
      <c r="A3276" s="1" t="str" cm="1">
        <f t="array" ref="A3276">_xlfn.LET(
  _xlpm.n, UPPER(TRIM(C3276)),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C3276
  )
)</f>
        <v>Tasmania</v>
      </c>
      <c r="B3276" s="1" t="str" cm="1">
        <f t="array" ref="B3276">_xlfn.LET(
  _xlpm.n, UPPER(TRIM(C3276)),
  _xlfn.XLOOKUP(
    _xlpm.n,
    {"AUSTRALIA","NSW","VIC","QLD","SA","WA","TAS","NT","ACT","UNK"},
    {"AU","NSW","VIC","QLD","SA","WA","TAS","NT","ACT","UNK"},
    C3276
  )
)</f>
        <v>TAS</v>
      </c>
      <c r="C3276" s="1" t="s">
        <v>23</v>
      </c>
      <c r="D3276" s="11">
        <f t="shared" si="51"/>
        <v>43525</v>
      </c>
      <c r="E3276" s="1" t="s">
        <v>64</v>
      </c>
      <c r="F3276" s="1" t="s">
        <v>30</v>
      </c>
      <c r="G3276" s="4">
        <v>149346</v>
      </c>
      <c r="H3276" s="5">
        <v>10702128.449999999</v>
      </c>
      <c r="I3276" s="4">
        <v>48476</v>
      </c>
      <c r="J3276" s="4">
        <v>100870</v>
      </c>
      <c r="K3276" s="4">
        <v>4043525.1999999979</v>
      </c>
      <c r="L3276" s="4">
        <v>6658603.2499999981</v>
      </c>
      <c r="M3276" s="6">
        <v>0.32458853936496457</v>
      </c>
      <c r="N3276" s="4">
        <v>71.25375744565055</v>
      </c>
      <c r="O3276" s="4">
        <v>12862842.100000018</v>
      </c>
      <c r="P3276" s="4">
        <v>17020843.300000008</v>
      </c>
      <c r="Q3276" s="4">
        <v>4043525.1999999979</v>
      </c>
      <c r="R3276" s="4">
        <v>12977318.100000013</v>
      </c>
    </row>
    <row r="3277" spans="1:18" ht="15" x14ac:dyDescent="0.2">
      <c r="A3277" s="1" t="str" cm="1">
        <f t="array" ref="A3277">_xlfn.LET(
  _xlpm.n, UPPER(TRIM(C3277)),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C3277
  )
)</f>
        <v>Northern Territory</v>
      </c>
      <c r="B3277" s="1" t="str" cm="1">
        <f t="array" ref="B3277">_xlfn.LET(
  _xlpm.n, UPPER(TRIM(C3277)),
  _xlfn.XLOOKUP(
    _xlpm.n,
    {"AUSTRALIA","NSW","VIC","QLD","SA","WA","TAS","NT","ACT","UNK"},
    {"AU","NSW","VIC","QLD","SA","WA","TAS","NT","ACT","UNK"},
    C3277
  )
)</f>
        <v>NT</v>
      </c>
      <c r="C3277" s="1" t="s">
        <v>24</v>
      </c>
      <c r="D3277" s="11">
        <f t="shared" si="51"/>
        <v>43525</v>
      </c>
      <c r="E3277" s="1" t="s">
        <v>64</v>
      </c>
      <c r="F3277" s="1" t="s">
        <v>30</v>
      </c>
      <c r="G3277" s="4">
        <v>24601</v>
      </c>
      <c r="H3277" s="5">
        <v>1889093.7499999984</v>
      </c>
      <c r="I3277" s="4">
        <v>9200</v>
      </c>
      <c r="J3277" s="4">
        <v>15401</v>
      </c>
      <c r="K3277" s="4">
        <v>839472.74999999988</v>
      </c>
      <c r="L3277" s="4">
        <v>1049620.9999999998</v>
      </c>
      <c r="M3277" s="6">
        <v>0.37396853786431444</v>
      </c>
      <c r="N3277" s="4">
        <v>95.82030761523049</v>
      </c>
      <c r="O3277" s="4">
        <v>2252585.1999999983</v>
      </c>
      <c r="P3277" s="4">
        <v>3125647.3400000012</v>
      </c>
      <c r="Q3277" s="4">
        <v>839472.74999999988</v>
      </c>
      <c r="R3277" s="4">
        <v>2286174.5900000008</v>
      </c>
    </row>
    <row r="3278" spans="1:18" ht="15" x14ac:dyDescent="0.2">
      <c r="A3278" s="1" t="str" cm="1">
        <f t="array" ref="A3278">_xlfn.LET(
  _xlpm.n, UPPER(TRIM(C3278)),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C3278
  )
)</f>
        <v>Australian Capital Territory</v>
      </c>
      <c r="B3278" s="1" t="str" cm="1">
        <f t="array" ref="B3278">_xlfn.LET(
  _xlpm.n, UPPER(TRIM(C3278)),
  _xlfn.XLOOKUP(
    _xlpm.n,
    {"AUSTRALIA","NSW","VIC","QLD","SA","WA","TAS","NT","ACT","UNK"},
    {"AU","NSW","VIC","QLD","SA","WA","TAS","NT","ACT","UNK"},
    C3278
  )
)</f>
        <v>ACT</v>
      </c>
      <c r="C3278" s="1" t="s">
        <v>25</v>
      </c>
      <c r="D3278" s="11">
        <f t="shared" si="51"/>
        <v>43525</v>
      </c>
      <c r="E3278" s="1" t="s">
        <v>64</v>
      </c>
      <c r="F3278" s="1" t="s">
        <v>30</v>
      </c>
      <c r="G3278" s="4">
        <v>95099</v>
      </c>
      <c r="H3278" s="5">
        <v>7420107.5499999998</v>
      </c>
      <c r="I3278" s="4">
        <v>26209</v>
      </c>
      <c r="J3278" s="4">
        <v>68890</v>
      </c>
      <c r="K3278" s="4">
        <v>2239921.2499999995</v>
      </c>
      <c r="L3278" s="4">
        <v>5180186.3000000007</v>
      </c>
      <c r="M3278" s="6">
        <v>0.27559700943227583</v>
      </c>
      <c r="N3278" s="4">
        <v>114.36529889738745</v>
      </c>
      <c r="O3278" s="4">
        <v>8709725.6500000134</v>
      </c>
      <c r="P3278" s="4">
        <v>14373330.040000012</v>
      </c>
      <c r="Q3278" s="4">
        <v>2239921.2499999995</v>
      </c>
      <c r="R3278" s="4">
        <v>12133408.790000005</v>
      </c>
    </row>
    <row r="3279" spans="1:18" ht="15" x14ac:dyDescent="0.2">
      <c r="A3279" s="1" t="str" cm="1">
        <f t="array" ref="A3279">_xlfn.LET(
  _xlpm.n, UPPER(TRIM(C3279)),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C3279
  )
)</f>
        <v>Unknown</v>
      </c>
      <c r="B3279" s="1" t="str" cm="1">
        <f t="array" ref="B3279">_xlfn.LET(
  _xlpm.n, UPPER(TRIM(C3279)),
  _xlfn.XLOOKUP(
    _xlpm.n,
    {"AUSTRALIA","NSW","VIC","QLD","SA","WA","TAS","NT","ACT","UNK"},
    {"AU","NSW","VIC","QLD","SA","WA","TAS","NT","ACT","UNK"},
    C3279
  )
)</f>
        <v>UNK</v>
      </c>
      <c r="C3279" s="1" t="s">
        <v>26</v>
      </c>
      <c r="D3279" s="11">
        <f t="shared" si="51"/>
        <v>43525</v>
      </c>
      <c r="E3279" s="1" t="s">
        <v>64</v>
      </c>
      <c r="F3279" s="1" t="s">
        <v>30</v>
      </c>
      <c r="G3279" s="4">
        <v>17</v>
      </c>
      <c r="H3279" s="5">
        <v>1114.1999999999998</v>
      </c>
      <c r="I3279" s="4">
        <v>6</v>
      </c>
      <c r="J3279" s="4">
        <v>11</v>
      </c>
      <c r="K3279" s="4">
        <v>417.15</v>
      </c>
      <c r="L3279" s="4">
        <v>697.05</v>
      </c>
      <c r="M3279" s="6">
        <v>0.35294117647058826</v>
      </c>
      <c r="N3279" s="4">
        <v>111.99444444444445</v>
      </c>
      <c r="O3279" s="4">
        <v>1325.5499999999997</v>
      </c>
      <c r="P3279" s="4">
        <v>2217.6000000000004</v>
      </c>
      <c r="Q3279" s="4">
        <v>417.15</v>
      </c>
      <c r="R3279" s="4">
        <v>1800.45</v>
      </c>
    </row>
    <row r="3280" spans="1:18" ht="15" x14ac:dyDescent="0.2">
      <c r="A3280" s="1" t="str" cm="1">
        <f t="array" ref="A3280">_xlfn.LET(
  _xlpm.n, UPPER(TRIM(C3280)),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C3280
  )
)</f>
        <v>Australia</v>
      </c>
      <c r="B3280" s="1" t="str" cm="1">
        <f t="array" ref="B3280">_xlfn.LET(
  _xlpm.n, UPPER(TRIM(C3280)),
  _xlfn.XLOOKUP(
    _xlpm.n,
    {"AUSTRALIA","NSW","VIC","QLD","SA","WA","TAS","NT","ACT","UNK"},
    {"AU","NSW","VIC","QLD","SA","WA","TAS","NT","ACT","UNK"},
    C3280
  )
)</f>
        <v>AU</v>
      </c>
      <c r="C3280" s="2" t="s">
        <v>15</v>
      </c>
      <c r="D3280" s="12">
        <f t="shared" si="51"/>
        <v>43525</v>
      </c>
      <c r="E3280" s="3" t="s">
        <v>64</v>
      </c>
      <c r="F3280" s="3" t="s">
        <v>31</v>
      </c>
      <c r="G3280" s="8">
        <v>495877</v>
      </c>
      <c r="H3280" s="9">
        <v>46012181.510000087</v>
      </c>
      <c r="I3280" s="8">
        <v>295379</v>
      </c>
      <c r="J3280" s="8">
        <v>200498</v>
      </c>
      <c r="K3280" s="8">
        <v>14366025.399999995</v>
      </c>
      <c r="L3280" s="8">
        <v>31646156.109999999</v>
      </c>
      <c r="M3280" s="10">
        <v>0.59566989394547443</v>
      </c>
      <c r="N3280" s="8">
        <v>316.28310496064233</v>
      </c>
      <c r="O3280" s="8">
        <v>52525950.499999985</v>
      </c>
      <c r="P3280" s="8">
        <v>122214894.10999994</v>
      </c>
      <c r="Q3280" s="8">
        <v>14366025.399999995</v>
      </c>
      <c r="R3280" s="8">
        <v>107848868.70999993</v>
      </c>
    </row>
    <row r="3281" spans="1:18" ht="15" x14ac:dyDescent="0.2">
      <c r="A3281" s="1" t="str" cm="1">
        <f t="array" ref="A3281">_xlfn.LET(
  _xlpm.n, UPPER(TRIM(C3281)),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C3281
  )
)</f>
        <v>New South Wales</v>
      </c>
      <c r="B3281" s="1" t="str" cm="1">
        <f t="array" ref="B3281">_xlfn.LET(
  _xlpm.n, UPPER(TRIM(C3281)),
  _xlfn.XLOOKUP(
    _xlpm.n,
    {"AUSTRALIA","NSW","VIC","QLD","SA","WA","TAS","NT","ACT","UNK"},
    {"AU","NSW","VIC","QLD","SA","WA","TAS","NT","ACT","UNK"},
    C3281
  )
)</f>
        <v>NSW</v>
      </c>
      <c r="C3281" s="1" t="s">
        <v>18</v>
      </c>
      <c r="D3281" s="11">
        <f t="shared" si="51"/>
        <v>43525</v>
      </c>
      <c r="E3281" s="1" t="s">
        <v>64</v>
      </c>
      <c r="F3281" s="1" t="s">
        <v>31</v>
      </c>
      <c r="G3281" s="4">
        <v>170390</v>
      </c>
      <c r="H3281" s="5">
        <v>16736365.889999991</v>
      </c>
      <c r="I3281" s="4">
        <v>103568</v>
      </c>
      <c r="J3281" s="4">
        <v>66822</v>
      </c>
      <c r="K3281" s="4">
        <v>5070460.450000002</v>
      </c>
      <c r="L3281" s="4">
        <v>11665905.439999998</v>
      </c>
      <c r="M3281" s="6">
        <v>0.60782909795175777</v>
      </c>
      <c r="N3281" s="4">
        <v>399.50839038790218</v>
      </c>
      <c r="O3281" s="4">
        <v>18658526.100000005</v>
      </c>
      <c r="P3281" s="4">
        <v>46971371.14000003</v>
      </c>
      <c r="Q3281" s="4">
        <v>5070460.450000002</v>
      </c>
      <c r="R3281" s="4">
        <v>41900910.690000005</v>
      </c>
    </row>
    <row r="3282" spans="1:18" ht="15" x14ac:dyDescent="0.2">
      <c r="A3282" s="1" t="str" cm="1">
        <f t="array" ref="A3282">_xlfn.LET(
  _xlpm.n, UPPER(TRIM(C3282)),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C3282
  )
)</f>
        <v>Victoria</v>
      </c>
      <c r="B3282" s="1" t="str" cm="1">
        <f t="array" ref="B3282">_xlfn.LET(
  _xlpm.n, UPPER(TRIM(C3282)),
  _xlfn.XLOOKUP(
    _xlpm.n,
    {"AUSTRALIA","NSW","VIC","QLD","SA","WA","TAS","NT","ACT","UNK"},
    {"AU","NSW","VIC","QLD","SA","WA","TAS","NT","ACT","UNK"},
    C3282
  )
)</f>
        <v>VIC</v>
      </c>
      <c r="C3282" s="1" t="s">
        <v>19</v>
      </c>
      <c r="D3282" s="11">
        <f t="shared" si="51"/>
        <v>43525</v>
      </c>
      <c r="E3282" s="1" t="s">
        <v>64</v>
      </c>
      <c r="F3282" s="1" t="s">
        <v>31</v>
      </c>
      <c r="G3282" s="4">
        <v>132420</v>
      </c>
      <c r="H3282" s="5">
        <v>11874253.349999998</v>
      </c>
      <c r="I3282" s="4">
        <v>92550</v>
      </c>
      <c r="J3282" s="4">
        <v>39870</v>
      </c>
      <c r="K3282" s="4">
        <v>4310543.5500000017</v>
      </c>
      <c r="L3282" s="4">
        <v>7563709.8000000007</v>
      </c>
      <c r="M3282" s="6">
        <v>0.69891255097417304</v>
      </c>
      <c r="N3282" s="4">
        <v>432.45451149859468</v>
      </c>
      <c r="O3282" s="4">
        <v>13715401.800000003</v>
      </c>
      <c r="P3282" s="4">
        <v>31413323.589999985</v>
      </c>
      <c r="Q3282" s="4">
        <v>4310543.5500000017</v>
      </c>
      <c r="R3282" s="4">
        <v>27102780.039999988</v>
      </c>
    </row>
    <row r="3283" spans="1:18" ht="15" x14ac:dyDescent="0.2">
      <c r="A3283" s="1" t="str" cm="1">
        <f t="array" ref="A3283">_xlfn.LET(
  _xlpm.n, UPPER(TRIM(C3283)),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C3283
  )
)</f>
        <v>Queensland</v>
      </c>
      <c r="B3283" s="1" t="str" cm="1">
        <f t="array" ref="B3283">_xlfn.LET(
  _xlpm.n, UPPER(TRIM(C3283)),
  _xlfn.XLOOKUP(
    _xlpm.n,
    {"AUSTRALIA","NSW","VIC","QLD","SA","WA","TAS","NT","ACT","UNK"},
    {"AU","NSW","VIC","QLD","SA","WA","TAS","NT","ACT","UNK"},
    C3283
  )
)</f>
        <v>QLD</v>
      </c>
      <c r="C3283" s="1" t="s">
        <v>20</v>
      </c>
      <c r="D3283" s="11">
        <f t="shared" si="51"/>
        <v>43525</v>
      </c>
      <c r="E3283" s="1" t="s">
        <v>64</v>
      </c>
      <c r="F3283" s="1" t="s">
        <v>31</v>
      </c>
      <c r="G3283" s="4">
        <v>95995</v>
      </c>
      <c r="H3283" s="5">
        <v>8272820.6700000027</v>
      </c>
      <c r="I3283" s="4">
        <v>51385</v>
      </c>
      <c r="J3283" s="4">
        <v>44610</v>
      </c>
      <c r="K3283" s="4">
        <v>2540252.2000000011</v>
      </c>
      <c r="L3283" s="4">
        <v>5732568.4700000016</v>
      </c>
      <c r="M3283" s="6">
        <v>0.53528829626543051</v>
      </c>
      <c r="N3283" s="4">
        <v>191.45555204475406</v>
      </c>
      <c r="O3283" s="4">
        <v>9716336.7000000011</v>
      </c>
      <c r="P3283" s="4">
        <v>19867234.670000002</v>
      </c>
      <c r="Q3283" s="4">
        <v>2540252.2000000011</v>
      </c>
      <c r="R3283" s="4">
        <v>17326982.470000006</v>
      </c>
    </row>
    <row r="3284" spans="1:18" ht="15" x14ac:dyDescent="0.2">
      <c r="A3284" s="1" t="str" cm="1">
        <f t="array" ref="A3284">_xlfn.LET(
  _xlpm.n, UPPER(TRIM(C3284)),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C3284
  )
)</f>
        <v>South Australia</v>
      </c>
      <c r="B3284" s="1" t="str" cm="1">
        <f t="array" ref="B3284">_xlfn.LET(
  _xlpm.n, UPPER(TRIM(C3284)),
  _xlfn.XLOOKUP(
    _xlpm.n,
    {"AUSTRALIA","NSW","VIC","QLD","SA","WA","TAS","NT","ACT","UNK"},
    {"AU","NSW","VIC","QLD","SA","WA","TAS","NT","ACT","UNK"},
    C3284
  )
)</f>
        <v>SA</v>
      </c>
      <c r="C3284" s="1" t="s">
        <v>21</v>
      </c>
      <c r="D3284" s="11">
        <f t="shared" si="51"/>
        <v>43525</v>
      </c>
      <c r="E3284" s="1" t="s">
        <v>64</v>
      </c>
      <c r="F3284" s="1" t="s">
        <v>31</v>
      </c>
      <c r="G3284" s="4">
        <v>26987</v>
      </c>
      <c r="H3284" s="5">
        <v>2563737.0999999996</v>
      </c>
      <c r="I3284" s="4">
        <v>14333</v>
      </c>
      <c r="J3284" s="4">
        <v>12654</v>
      </c>
      <c r="K3284" s="4">
        <v>773786.7000000003</v>
      </c>
      <c r="L3284" s="4">
        <v>1789950.4</v>
      </c>
      <c r="M3284" s="6">
        <v>0.53110757031163147</v>
      </c>
      <c r="N3284" s="4">
        <v>230.32262674044983</v>
      </c>
      <c r="O3284" s="4">
        <v>2926488.4500000007</v>
      </c>
      <c r="P3284" s="4">
        <v>6430958.6900000004</v>
      </c>
      <c r="Q3284" s="4">
        <v>773786.7000000003</v>
      </c>
      <c r="R3284" s="4">
        <v>5657171.9900000002</v>
      </c>
    </row>
    <row r="3285" spans="1:18" ht="15" x14ac:dyDescent="0.2">
      <c r="A3285" s="1" t="str" cm="1">
        <f t="array" ref="A3285">_xlfn.LET(
  _xlpm.n, UPPER(TRIM(C3285)),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C3285
  )
)</f>
        <v>Western Australia</v>
      </c>
      <c r="B3285" s="1" t="str" cm="1">
        <f t="array" ref="B3285">_xlfn.LET(
  _xlpm.n, UPPER(TRIM(C3285)),
  _xlfn.XLOOKUP(
    _xlpm.n,
    {"AUSTRALIA","NSW","VIC","QLD","SA","WA","TAS","NT","ACT","UNK"},
    {"AU","NSW","VIC","QLD","SA","WA","TAS","NT","ACT","UNK"},
    C3285
  )
)</f>
        <v>WA</v>
      </c>
      <c r="C3285" s="1" t="s">
        <v>22</v>
      </c>
      <c r="D3285" s="11">
        <f t="shared" si="51"/>
        <v>43525</v>
      </c>
      <c r="E3285" s="1" t="s">
        <v>64</v>
      </c>
      <c r="F3285" s="1" t="s">
        <v>31</v>
      </c>
      <c r="G3285" s="4">
        <v>53073</v>
      </c>
      <c r="H3285" s="5">
        <v>5019046.6000000006</v>
      </c>
      <c r="I3285" s="4">
        <v>24794</v>
      </c>
      <c r="J3285" s="4">
        <v>28279</v>
      </c>
      <c r="K3285" s="4">
        <v>1277630.4500000002</v>
      </c>
      <c r="L3285" s="4">
        <v>3741416.1500000013</v>
      </c>
      <c r="M3285" s="6">
        <v>0.46716786313191266</v>
      </c>
      <c r="N3285" s="4">
        <v>221.80057043119518</v>
      </c>
      <c r="O3285" s="4">
        <v>5734693.0000000019</v>
      </c>
      <c r="P3285" s="4">
        <v>13534801.380000001</v>
      </c>
      <c r="Q3285" s="4">
        <v>1277630.4500000002</v>
      </c>
      <c r="R3285" s="4">
        <v>12257170.930000005</v>
      </c>
    </row>
    <row r="3286" spans="1:18" ht="15" x14ac:dyDescent="0.2">
      <c r="A3286" s="1" t="str" cm="1">
        <f t="array" ref="A3286">_xlfn.LET(
  _xlpm.n, UPPER(TRIM(C3286)),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C3286
  )
)</f>
        <v>Tasmania</v>
      </c>
      <c r="B3286" s="1" t="str" cm="1">
        <f t="array" ref="B3286">_xlfn.LET(
  _xlpm.n, UPPER(TRIM(C3286)),
  _xlfn.XLOOKUP(
    _xlpm.n,
    {"AUSTRALIA","NSW","VIC","QLD","SA","WA","TAS","NT","ACT","UNK"},
    {"AU","NSW","VIC","QLD","SA","WA","TAS","NT","ACT","UNK"},
    C3286
  )
)</f>
        <v>TAS</v>
      </c>
      <c r="C3286" s="1" t="s">
        <v>23</v>
      </c>
      <c r="D3286" s="11">
        <f t="shared" si="51"/>
        <v>43525</v>
      </c>
      <c r="E3286" s="1" t="s">
        <v>64</v>
      </c>
      <c r="F3286" s="1" t="s">
        <v>31</v>
      </c>
      <c r="G3286" s="4">
        <v>7326</v>
      </c>
      <c r="H3286" s="5">
        <v>665458.50000000023</v>
      </c>
      <c r="I3286" s="4">
        <v>3499</v>
      </c>
      <c r="J3286" s="4">
        <v>3827</v>
      </c>
      <c r="K3286" s="4">
        <v>167419.25</v>
      </c>
      <c r="L3286" s="4">
        <v>498039.25</v>
      </c>
      <c r="M3286" s="6">
        <v>0.47761397761397761</v>
      </c>
      <c r="N3286" s="4">
        <v>154.84990853658536</v>
      </c>
      <c r="O3286" s="4">
        <v>803639.60000000009</v>
      </c>
      <c r="P3286" s="4">
        <v>1541875.75</v>
      </c>
      <c r="Q3286" s="4">
        <v>167419.25</v>
      </c>
      <c r="R3286" s="4">
        <v>1374456.5</v>
      </c>
    </row>
    <row r="3287" spans="1:18" ht="15" x14ac:dyDescent="0.2">
      <c r="A3287" s="1" t="str" cm="1">
        <f t="array" ref="A3287">_xlfn.LET(
  _xlpm.n, UPPER(TRIM(C3287)),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C3287
  )
)</f>
        <v>Northern Territory</v>
      </c>
      <c r="B3287" s="1" t="str" cm="1">
        <f t="array" ref="B3287">_xlfn.LET(
  _xlpm.n, UPPER(TRIM(C3287)),
  _xlfn.XLOOKUP(
    _xlpm.n,
    {"AUSTRALIA","NSW","VIC","QLD","SA","WA","TAS","NT","ACT","UNK"},
    {"AU","NSW","VIC","QLD","SA","WA","TAS","NT","ACT","UNK"},
    C3287
  )
)</f>
        <v>NT</v>
      </c>
      <c r="C3287" s="1" t="s">
        <v>24</v>
      </c>
      <c r="D3287" s="11">
        <f t="shared" si="51"/>
        <v>43525</v>
      </c>
      <c r="E3287" s="1" t="s">
        <v>64</v>
      </c>
      <c r="F3287" s="1" t="s">
        <v>31</v>
      </c>
      <c r="G3287" s="4">
        <v>3341</v>
      </c>
      <c r="H3287" s="5">
        <v>250822.25</v>
      </c>
      <c r="I3287" s="4">
        <v>2401</v>
      </c>
      <c r="J3287" s="4">
        <v>940</v>
      </c>
      <c r="K3287" s="4">
        <v>90362.650000000009</v>
      </c>
      <c r="L3287" s="4">
        <v>160459.60000000006</v>
      </c>
      <c r="M3287" s="6">
        <v>0.71864711164322059</v>
      </c>
      <c r="N3287" s="4">
        <v>298.36480649188513</v>
      </c>
      <c r="O3287" s="4">
        <v>290197.44999999995</v>
      </c>
      <c r="P3287" s="4">
        <v>530415.05999999994</v>
      </c>
      <c r="Q3287" s="4">
        <v>90362.650000000009</v>
      </c>
      <c r="R3287" s="4">
        <v>440052.40999999992</v>
      </c>
    </row>
    <row r="3288" spans="1:18" ht="15" x14ac:dyDescent="0.2">
      <c r="A3288" s="1" t="str" cm="1">
        <f t="array" ref="A3288">_xlfn.LET(
  _xlpm.n, UPPER(TRIM(C3288)),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C3288
  )
)</f>
        <v>Australian Capital Territory</v>
      </c>
      <c r="B3288" s="1" t="str" cm="1">
        <f t="array" ref="B3288">_xlfn.LET(
  _xlpm.n, UPPER(TRIM(C3288)),
  _xlfn.XLOOKUP(
    _xlpm.n,
    {"AUSTRALIA","NSW","VIC","QLD","SA","WA","TAS","NT","ACT","UNK"},
    {"AU","NSW","VIC","QLD","SA","WA","TAS","NT","ACT","UNK"},
    C3288
  )
)</f>
        <v>ACT</v>
      </c>
      <c r="C3288" s="1" t="s">
        <v>25</v>
      </c>
      <c r="D3288" s="11">
        <f t="shared" si="51"/>
        <v>43525</v>
      </c>
      <c r="E3288" s="1" t="s">
        <v>64</v>
      </c>
      <c r="F3288" s="1" t="s">
        <v>31</v>
      </c>
      <c r="G3288" s="4">
        <v>6345</v>
      </c>
      <c r="H3288" s="5">
        <v>629677.15000000014</v>
      </c>
      <c r="I3288" s="4">
        <v>2849</v>
      </c>
      <c r="J3288" s="4">
        <v>3496</v>
      </c>
      <c r="K3288" s="4">
        <v>135570.14999999991</v>
      </c>
      <c r="L3288" s="4">
        <v>494107.00000000012</v>
      </c>
      <c r="M3288" s="6">
        <v>0.44901497241922772</v>
      </c>
      <c r="N3288" s="4">
        <v>329.96939892439104</v>
      </c>
      <c r="O3288" s="4">
        <v>680667.39999999991</v>
      </c>
      <c r="P3288" s="4">
        <v>1924913.83</v>
      </c>
      <c r="Q3288" s="4">
        <v>135570.14999999991</v>
      </c>
      <c r="R3288" s="4">
        <v>1789343.68</v>
      </c>
    </row>
    <row r="3289" spans="1:18" ht="15" x14ac:dyDescent="0.2">
      <c r="A3289" s="1" t="str" cm="1">
        <f t="array" ref="A3289">_xlfn.LET(
  _xlpm.n, UPPER(TRIM(C3289)),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C3289
  )
)</f>
        <v>Australia</v>
      </c>
      <c r="B3289" s="1" t="str" cm="1">
        <f t="array" ref="B3289">_xlfn.LET(
  _xlpm.n, UPPER(TRIM(C3289)),
  _xlfn.XLOOKUP(
    _xlpm.n,
    {"AUSTRALIA","NSW","VIC","QLD","SA","WA","TAS","NT","ACT","UNK"},
    {"AU","NSW","VIC","QLD","SA","WA","TAS","NT","ACT","UNK"},
    C3289
  )
)</f>
        <v>AU</v>
      </c>
      <c r="C3289" s="2" t="s">
        <v>15</v>
      </c>
      <c r="D3289" s="12">
        <f t="shared" si="51"/>
        <v>43525</v>
      </c>
      <c r="E3289" s="3" t="s">
        <v>64</v>
      </c>
      <c r="F3289" s="3" t="s">
        <v>33</v>
      </c>
      <c r="G3289" s="8">
        <v>829260</v>
      </c>
      <c r="H3289" s="9">
        <v>114393453.77000013</v>
      </c>
      <c r="I3289" s="8">
        <v>93449</v>
      </c>
      <c r="J3289" s="8">
        <v>735811</v>
      </c>
      <c r="K3289" s="8">
        <v>8973955.2999999784</v>
      </c>
      <c r="L3289" s="8">
        <v>105419498.47000015</v>
      </c>
      <c r="M3289" s="10">
        <v>0.11268962689626896</v>
      </c>
      <c r="N3289" s="8">
        <v>147.51325301204821</v>
      </c>
      <c r="O3289" s="8">
        <v>149156558.35000065</v>
      </c>
      <c r="P3289" s="8">
        <v>283847571.5599997</v>
      </c>
      <c r="Q3289" s="8">
        <v>8973955.2999999784</v>
      </c>
      <c r="R3289" s="8">
        <v>274873616.26000077</v>
      </c>
    </row>
    <row r="3290" spans="1:18" ht="15" x14ac:dyDescent="0.2">
      <c r="A3290" s="1" t="str" cm="1">
        <f t="array" ref="A3290">_xlfn.LET(
  _xlpm.n, UPPER(TRIM(C3290)),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C3290
  )
)</f>
        <v>New South Wales</v>
      </c>
      <c r="B3290" s="1" t="str" cm="1">
        <f t="array" ref="B3290">_xlfn.LET(
  _xlpm.n, UPPER(TRIM(C3290)),
  _xlfn.XLOOKUP(
    _xlpm.n,
    {"AUSTRALIA","NSW","VIC","QLD","SA","WA","TAS","NT","ACT","UNK"},
    {"AU","NSW","VIC","QLD","SA","WA","TAS","NT","ACT","UNK"},
    C3290
  )
)</f>
        <v>NSW</v>
      </c>
      <c r="C3290" s="1" t="s">
        <v>18</v>
      </c>
      <c r="D3290" s="11">
        <f t="shared" si="51"/>
        <v>43525</v>
      </c>
      <c r="E3290" s="1" t="s">
        <v>64</v>
      </c>
      <c r="F3290" s="1" t="s">
        <v>33</v>
      </c>
      <c r="G3290" s="4">
        <v>265755</v>
      </c>
      <c r="H3290" s="5">
        <v>38274071.209999993</v>
      </c>
      <c r="I3290" s="4">
        <v>36237</v>
      </c>
      <c r="J3290" s="4">
        <v>229518</v>
      </c>
      <c r="K3290" s="4">
        <v>3396317.4499999997</v>
      </c>
      <c r="L3290" s="4">
        <v>34877753.759999938</v>
      </c>
      <c r="M3290" s="6">
        <v>0.13635491336004968</v>
      </c>
      <c r="N3290" s="4">
        <v>175.02628941939295</v>
      </c>
      <c r="O3290" s="4">
        <v>49495723.650000013</v>
      </c>
      <c r="P3290" s="4">
        <v>96700613.739999935</v>
      </c>
      <c r="Q3290" s="4">
        <v>3396317.4499999997</v>
      </c>
      <c r="R3290" s="4">
        <v>93304296.290000007</v>
      </c>
    </row>
    <row r="3291" spans="1:18" ht="15" x14ac:dyDescent="0.2">
      <c r="A3291" s="1" t="str" cm="1">
        <f t="array" ref="A3291">_xlfn.LET(
  _xlpm.n, UPPER(TRIM(C3291)),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C3291
  )
)</f>
        <v>Victoria</v>
      </c>
      <c r="B3291" s="1" t="str" cm="1">
        <f t="array" ref="B3291">_xlfn.LET(
  _xlpm.n, UPPER(TRIM(C3291)),
  _xlfn.XLOOKUP(
    _xlpm.n,
    {"AUSTRALIA","NSW","VIC","QLD","SA","WA","TAS","NT","ACT","UNK"},
    {"AU","NSW","VIC","QLD","SA","WA","TAS","NT","ACT","UNK"},
    C3291
  )
)</f>
        <v>VIC</v>
      </c>
      <c r="C3291" s="1" t="s">
        <v>19</v>
      </c>
      <c r="D3291" s="11">
        <f t="shared" si="51"/>
        <v>43525</v>
      </c>
      <c r="E3291" s="1" t="s">
        <v>64</v>
      </c>
      <c r="F3291" s="1" t="s">
        <v>33</v>
      </c>
      <c r="G3291" s="4">
        <v>212423</v>
      </c>
      <c r="H3291" s="5">
        <v>28660809.19999994</v>
      </c>
      <c r="I3291" s="4">
        <v>23172</v>
      </c>
      <c r="J3291" s="4">
        <v>189251</v>
      </c>
      <c r="K3291" s="4">
        <v>2272602.3500000029</v>
      </c>
      <c r="L3291" s="4">
        <v>26388206.849999946</v>
      </c>
      <c r="M3291" s="6">
        <v>0.10908423287497117</v>
      </c>
      <c r="N3291" s="4">
        <v>136.25610571184984</v>
      </c>
      <c r="O3291" s="4">
        <v>37247856.950000003</v>
      </c>
      <c r="P3291" s="4">
        <v>71074059.940000013</v>
      </c>
      <c r="Q3291" s="4">
        <v>2272602.3500000029</v>
      </c>
      <c r="R3291" s="4">
        <v>68801457.590000063</v>
      </c>
    </row>
    <row r="3292" spans="1:18" ht="15" x14ac:dyDescent="0.2">
      <c r="A3292" s="1" t="str" cm="1">
        <f t="array" ref="A3292">_xlfn.LET(
  _xlpm.n, UPPER(TRIM(C3292)),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C3292
  )
)</f>
        <v>Queensland</v>
      </c>
      <c r="B3292" s="1" t="str" cm="1">
        <f t="array" ref="B3292">_xlfn.LET(
  _xlpm.n, UPPER(TRIM(C3292)),
  _xlfn.XLOOKUP(
    _xlpm.n,
    {"AUSTRALIA","NSW","VIC","QLD","SA","WA","TAS","NT","ACT","UNK"},
    {"AU","NSW","VIC","QLD","SA","WA","TAS","NT","ACT","UNK"},
    C3292
  )
)</f>
        <v>QLD</v>
      </c>
      <c r="C3292" s="1" t="s">
        <v>20</v>
      </c>
      <c r="D3292" s="11">
        <f t="shared" si="51"/>
        <v>43525</v>
      </c>
      <c r="E3292" s="1" t="s">
        <v>64</v>
      </c>
      <c r="F3292" s="1" t="s">
        <v>33</v>
      </c>
      <c r="G3292" s="4">
        <v>170804</v>
      </c>
      <c r="H3292" s="5">
        <v>22986212.829999991</v>
      </c>
      <c r="I3292" s="4">
        <v>21924</v>
      </c>
      <c r="J3292" s="4">
        <v>148880</v>
      </c>
      <c r="K3292" s="4">
        <v>2101895.5</v>
      </c>
      <c r="L3292" s="4">
        <v>20884317.330000006</v>
      </c>
      <c r="M3292" s="6">
        <v>0.12835764970375402</v>
      </c>
      <c r="N3292" s="4">
        <v>87.689957462548549</v>
      </c>
      <c r="O3292" s="4">
        <v>30249218.100000046</v>
      </c>
      <c r="P3292" s="4">
        <v>55950574.100000016</v>
      </c>
      <c r="Q3292" s="4">
        <v>2101895.5</v>
      </c>
      <c r="R3292" s="4">
        <v>53848678.599999987</v>
      </c>
    </row>
    <row r="3293" spans="1:18" ht="15" x14ac:dyDescent="0.2">
      <c r="A3293" s="1" t="str" cm="1">
        <f t="array" ref="A3293">_xlfn.LET(
  _xlpm.n, UPPER(TRIM(C3293)),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C3293
  )
)</f>
        <v>South Australia</v>
      </c>
      <c r="B3293" s="1" t="str" cm="1">
        <f t="array" ref="B3293">_xlfn.LET(
  _xlpm.n, UPPER(TRIM(C3293)),
  _xlfn.XLOOKUP(
    _xlpm.n,
    {"AUSTRALIA","NSW","VIC","QLD","SA","WA","TAS","NT","ACT","UNK"},
    {"AU","NSW","VIC","QLD","SA","WA","TAS","NT","ACT","UNK"},
    C3293
  )
)</f>
        <v>SA</v>
      </c>
      <c r="C3293" s="1" t="s">
        <v>21</v>
      </c>
      <c r="D3293" s="11">
        <f t="shared" si="51"/>
        <v>43525</v>
      </c>
      <c r="E3293" s="1" t="s">
        <v>64</v>
      </c>
      <c r="F3293" s="1" t="s">
        <v>33</v>
      </c>
      <c r="G3293" s="4">
        <v>59475</v>
      </c>
      <c r="H3293" s="5">
        <v>8141357.3500000024</v>
      </c>
      <c r="I3293" s="4">
        <v>5401</v>
      </c>
      <c r="J3293" s="4">
        <v>54074</v>
      </c>
      <c r="K3293" s="4">
        <v>575079.6</v>
      </c>
      <c r="L3293" s="4">
        <v>7566277.7500000028</v>
      </c>
      <c r="M3293" s="6">
        <v>9.0811265237494748E-2</v>
      </c>
      <c r="N3293" s="4">
        <v>179.77505271695046</v>
      </c>
      <c r="O3293" s="4">
        <v>10738455.900000004</v>
      </c>
      <c r="P3293" s="4">
        <v>19584878.36999996</v>
      </c>
      <c r="Q3293" s="4">
        <v>575079.6</v>
      </c>
      <c r="R3293" s="4">
        <v>19009798.769999977</v>
      </c>
    </row>
    <row r="3294" spans="1:18" ht="15" x14ac:dyDescent="0.2">
      <c r="A3294" s="1" t="str" cm="1">
        <f t="array" ref="A3294">_xlfn.LET(
  _xlpm.n, UPPER(TRIM(C3294)),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C3294
  )
)</f>
        <v>Western Australia</v>
      </c>
      <c r="B3294" s="1" t="str" cm="1">
        <f t="array" ref="B3294">_xlfn.LET(
  _xlpm.n, UPPER(TRIM(C3294)),
  _xlfn.XLOOKUP(
    _xlpm.n,
    {"AUSTRALIA","NSW","VIC","QLD","SA","WA","TAS","NT","ACT","UNK"},
    {"AU","NSW","VIC","QLD","SA","WA","TAS","NT","ACT","UNK"},
    C3294
  )
)</f>
        <v>WA</v>
      </c>
      <c r="C3294" s="1" t="s">
        <v>22</v>
      </c>
      <c r="D3294" s="11">
        <f t="shared" si="51"/>
        <v>43525</v>
      </c>
      <c r="E3294" s="1" t="s">
        <v>64</v>
      </c>
      <c r="F3294" s="1" t="s">
        <v>33</v>
      </c>
      <c r="G3294" s="4">
        <v>90004</v>
      </c>
      <c r="H3294" s="5">
        <v>11997238.059999987</v>
      </c>
      <c r="I3294" s="4">
        <v>4896</v>
      </c>
      <c r="J3294" s="4">
        <v>85108</v>
      </c>
      <c r="K3294" s="4">
        <v>444913.30000000016</v>
      </c>
      <c r="L3294" s="4">
        <v>11552324.759999994</v>
      </c>
      <c r="M3294" s="6">
        <v>5.4397582329674239E-2</v>
      </c>
      <c r="N3294" s="4">
        <v>222.24196729957805</v>
      </c>
      <c r="O3294" s="4">
        <v>15762446.049999999</v>
      </c>
      <c r="P3294" s="4">
        <v>29450477.539999973</v>
      </c>
      <c r="Q3294" s="4">
        <v>444913.30000000016</v>
      </c>
      <c r="R3294" s="4">
        <v>29005564.239999987</v>
      </c>
    </row>
    <row r="3295" spans="1:18" ht="15" x14ac:dyDescent="0.2">
      <c r="A3295" s="1" t="str" cm="1">
        <f t="array" ref="A3295">_xlfn.LET(
  _xlpm.n, UPPER(TRIM(C3295)),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C3295
  )
)</f>
        <v>Tasmania</v>
      </c>
      <c r="B3295" s="1" t="str" cm="1">
        <f t="array" ref="B3295">_xlfn.LET(
  _xlpm.n, UPPER(TRIM(C3295)),
  _xlfn.XLOOKUP(
    _xlpm.n,
    {"AUSTRALIA","NSW","VIC","QLD","SA","WA","TAS","NT","ACT","UNK"},
    {"AU","NSW","VIC","QLD","SA","WA","TAS","NT","ACT","UNK"},
    C3295
  )
)</f>
        <v>TAS</v>
      </c>
      <c r="C3295" s="1" t="s">
        <v>23</v>
      </c>
      <c r="D3295" s="11">
        <f t="shared" si="51"/>
        <v>43525</v>
      </c>
      <c r="E3295" s="1" t="s">
        <v>64</v>
      </c>
      <c r="F3295" s="1" t="s">
        <v>33</v>
      </c>
      <c r="G3295" s="4">
        <v>16338</v>
      </c>
      <c r="H3295" s="5">
        <v>2327878.4999999991</v>
      </c>
      <c r="I3295" s="4">
        <v>800</v>
      </c>
      <c r="J3295" s="4">
        <v>15538</v>
      </c>
      <c r="K3295" s="4">
        <v>81262.649999999994</v>
      </c>
      <c r="L3295" s="4">
        <v>2246615.8499999987</v>
      </c>
      <c r="M3295" s="6">
        <v>4.8965601664830459E-2</v>
      </c>
      <c r="N3295" s="4">
        <v>91.636909871244626</v>
      </c>
      <c r="O3295" s="4">
        <v>3077947.3499999964</v>
      </c>
      <c r="P3295" s="4">
        <v>5509972.1900000069</v>
      </c>
      <c r="Q3295" s="4">
        <v>81262.649999999994</v>
      </c>
      <c r="R3295" s="4">
        <v>5428709.5400000056</v>
      </c>
    </row>
    <row r="3296" spans="1:18" ht="15" x14ac:dyDescent="0.2">
      <c r="A3296" s="1" t="str" cm="1">
        <f t="array" ref="A3296">_xlfn.LET(
  _xlpm.n, UPPER(TRIM(C3296)),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C3296
  )
)</f>
        <v>Northern Territory</v>
      </c>
      <c r="B3296" s="1" t="str" cm="1">
        <f t="array" ref="B3296">_xlfn.LET(
  _xlpm.n, UPPER(TRIM(C3296)),
  _xlfn.XLOOKUP(
    _xlpm.n,
    {"AUSTRALIA","NSW","VIC","QLD","SA","WA","TAS","NT","ACT","UNK"},
    {"AU","NSW","VIC","QLD","SA","WA","TAS","NT","ACT","UNK"},
    C3296
  )
)</f>
        <v>NT</v>
      </c>
      <c r="C3296" s="1" t="s">
        <v>24</v>
      </c>
      <c r="D3296" s="11">
        <f t="shared" si="51"/>
        <v>43525</v>
      </c>
      <c r="E3296" s="1" t="s">
        <v>64</v>
      </c>
      <c r="F3296" s="1" t="s">
        <v>33</v>
      </c>
      <c r="G3296" s="4">
        <v>3608</v>
      </c>
      <c r="H3296" s="5">
        <v>525041.26999999979</v>
      </c>
      <c r="I3296" s="4">
        <v>173</v>
      </c>
      <c r="J3296" s="4">
        <v>3435</v>
      </c>
      <c r="K3296" s="4">
        <v>21237.649999999998</v>
      </c>
      <c r="L3296" s="4">
        <v>503803.62</v>
      </c>
      <c r="M3296" s="6">
        <v>4.7949002217294902E-2</v>
      </c>
      <c r="N3296" s="4">
        <v>156.72181818181821</v>
      </c>
      <c r="O3296" s="4">
        <v>692584.40000000061</v>
      </c>
      <c r="P3296" s="4">
        <v>1256080.620000001</v>
      </c>
      <c r="Q3296" s="4">
        <v>21237.649999999998</v>
      </c>
      <c r="R3296" s="4">
        <v>1234842.9700000011</v>
      </c>
    </row>
    <row r="3297" spans="1:18" ht="15" x14ac:dyDescent="0.2">
      <c r="A3297" s="1" t="str" cm="1">
        <f t="array" ref="A3297">_xlfn.LET(
  _xlpm.n, UPPER(TRIM(C3297)),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C3297
  )
)</f>
        <v>Australian Capital Territory</v>
      </c>
      <c r="B3297" s="1" t="str" cm="1">
        <f t="array" ref="B3297">_xlfn.LET(
  _xlpm.n, UPPER(TRIM(C3297)),
  _xlfn.XLOOKUP(
    _xlpm.n,
    {"AUSTRALIA","NSW","VIC","QLD","SA","WA","TAS","NT","ACT","UNK"},
    {"AU","NSW","VIC","QLD","SA","WA","TAS","NT","ACT","UNK"},
    C3297
  )
)</f>
        <v>ACT</v>
      </c>
      <c r="C3297" s="1" t="s">
        <v>25</v>
      </c>
      <c r="D3297" s="11">
        <f t="shared" si="51"/>
        <v>43525</v>
      </c>
      <c r="E3297" s="1" t="s">
        <v>64</v>
      </c>
      <c r="F3297" s="1" t="s">
        <v>33</v>
      </c>
      <c r="G3297" s="4">
        <v>10850</v>
      </c>
      <c r="H3297" s="5">
        <v>1480348.7500000002</v>
      </c>
      <c r="I3297" s="4">
        <v>845</v>
      </c>
      <c r="J3297" s="4">
        <v>10005</v>
      </c>
      <c r="K3297" s="4">
        <v>80528.900000000009</v>
      </c>
      <c r="L3297" s="4">
        <v>1399819.8500000003</v>
      </c>
      <c r="M3297" s="6">
        <v>7.7880184331797234E-2</v>
      </c>
      <c r="N3297" s="4">
        <v>248.80828313253014</v>
      </c>
      <c r="O3297" s="4">
        <v>1891682.4499999997</v>
      </c>
      <c r="P3297" s="4">
        <v>4319917.4099999946</v>
      </c>
      <c r="Q3297" s="4">
        <v>80528.900000000009</v>
      </c>
      <c r="R3297" s="4">
        <v>4239388.5099999979</v>
      </c>
    </row>
    <row r="3298" spans="1:18" ht="15" x14ac:dyDescent="0.2">
      <c r="A3298" s="1" t="str" cm="1">
        <f t="array" ref="A3298">_xlfn.LET(
  _xlpm.n, UPPER(TRIM(C3298)),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C3298
  )
)</f>
        <v>Unknown</v>
      </c>
      <c r="B3298" s="1" t="str" cm="1">
        <f t="array" ref="B3298">_xlfn.LET(
  _xlpm.n, UPPER(TRIM(C3298)),
  _xlfn.XLOOKUP(
    _xlpm.n,
    {"AUSTRALIA","NSW","VIC","QLD","SA","WA","TAS","NT","ACT","UNK"},
    {"AU","NSW","VIC","QLD","SA","WA","TAS","NT","ACT","UNK"},
    C3298
  )
)</f>
        <v>UNK</v>
      </c>
      <c r="C3298" s="1" t="s">
        <v>26</v>
      </c>
      <c r="D3298" s="11">
        <f t="shared" si="51"/>
        <v>43525</v>
      </c>
      <c r="E3298" s="1" t="s">
        <v>64</v>
      </c>
      <c r="F3298" s="1" t="s">
        <v>33</v>
      </c>
      <c r="G3298" s="4">
        <v>3</v>
      </c>
      <c r="H3298" s="5">
        <v>496.6</v>
      </c>
      <c r="I3298" s="4">
        <v>1</v>
      </c>
      <c r="J3298" s="4">
        <v>2</v>
      </c>
      <c r="K3298" s="4">
        <v>117.9</v>
      </c>
      <c r="L3298" s="4">
        <v>378.70000000000005</v>
      </c>
      <c r="M3298" s="6">
        <v>0.33333333333333331</v>
      </c>
      <c r="N3298" s="4" t="s">
        <v>32</v>
      </c>
      <c r="O3298" s="4">
        <v>643.5</v>
      </c>
      <c r="P3298" s="4">
        <v>997.65</v>
      </c>
      <c r="Q3298" s="4">
        <v>117.9</v>
      </c>
      <c r="R3298" s="4">
        <v>879.75</v>
      </c>
    </row>
    <row r="3299" spans="1:18" ht="15" x14ac:dyDescent="0.2">
      <c r="A3299" s="1" t="str" cm="1">
        <f t="array" ref="A3299">_xlfn.LET(
  _xlpm.n, UPPER(TRIM(C3299)),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C3299
  )
)</f>
        <v>Australia</v>
      </c>
      <c r="B3299" s="1" t="str" cm="1">
        <f t="array" ref="B3299">_xlfn.LET(
  _xlpm.n, UPPER(TRIM(C3299)),
  _xlfn.XLOOKUP(
    _xlpm.n,
    {"AUSTRALIA","NSW","VIC","QLD","SA","WA","TAS","NT","ACT","UNK"},
    {"AU","NSW","VIC","QLD","SA","WA","TAS","NT","ACT","UNK"},
    C3299
  )
)</f>
        <v>AU</v>
      </c>
      <c r="C3299" s="2" t="s">
        <v>15</v>
      </c>
      <c r="D3299" s="12">
        <f t="shared" si="51"/>
        <v>43525</v>
      </c>
      <c r="E3299" s="3" t="s">
        <v>64</v>
      </c>
      <c r="F3299" s="3" t="s">
        <v>34</v>
      </c>
      <c r="G3299" s="8">
        <v>36637737</v>
      </c>
      <c r="H3299" s="9">
        <v>754607057.69999743</v>
      </c>
      <c r="I3299" s="8">
        <v>32628416</v>
      </c>
      <c r="J3299" s="8">
        <v>4009321</v>
      </c>
      <c r="K3299" s="8">
        <v>673071453.40000415</v>
      </c>
      <c r="L3299" s="8">
        <v>81535604.30000037</v>
      </c>
      <c r="M3299" s="10">
        <v>0.89056854139217168</v>
      </c>
      <c r="N3299" s="8">
        <v>24.235103669744479</v>
      </c>
      <c r="O3299" s="8">
        <v>895547261.69000435</v>
      </c>
      <c r="P3299" s="8">
        <v>805018733.94999707</v>
      </c>
      <c r="Q3299" s="8">
        <v>670701531.8499999</v>
      </c>
      <c r="R3299" s="8">
        <v>134317202.10000011</v>
      </c>
    </row>
    <row r="3300" spans="1:18" ht="15" x14ac:dyDescent="0.2">
      <c r="A3300" s="1" t="str" cm="1">
        <f t="array" ref="A3300">_xlfn.LET(
  _xlpm.n, UPPER(TRIM(C3300)),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C3300
  )
)</f>
        <v>New South Wales</v>
      </c>
      <c r="B3300" s="1" t="str" cm="1">
        <f t="array" ref="B3300">_xlfn.LET(
  _xlpm.n, UPPER(TRIM(C3300)),
  _xlfn.XLOOKUP(
    _xlpm.n,
    {"AUSTRALIA","NSW","VIC","QLD","SA","WA","TAS","NT","ACT","UNK"},
    {"AU","NSW","VIC","QLD","SA","WA","TAS","NT","ACT","UNK"},
    C3300
  )
)</f>
        <v>NSW</v>
      </c>
      <c r="C3300" s="1" t="s">
        <v>18</v>
      </c>
      <c r="D3300" s="11">
        <f t="shared" si="51"/>
        <v>43525</v>
      </c>
      <c r="E3300" s="1" t="s">
        <v>64</v>
      </c>
      <c r="F3300" s="1" t="s">
        <v>34</v>
      </c>
      <c r="G3300" s="4">
        <v>12476297</v>
      </c>
      <c r="H3300" s="5">
        <v>257751677.49000007</v>
      </c>
      <c r="I3300" s="4">
        <v>10962463</v>
      </c>
      <c r="J3300" s="4">
        <v>1513834</v>
      </c>
      <c r="K3300" s="4">
        <v>228721052.25000012</v>
      </c>
      <c r="L3300" s="4">
        <v>29030625.240000024</v>
      </c>
      <c r="M3300" s="6">
        <v>0.87866319629935064</v>
      </c>
      <c r="N3300" s="4">
        <v>25.422082913794458</v>
      </c>
      <c r="O3300" s="4">
        <v>305725250.19000059</v>
      </c>
      <c r="P3300" s="4">
        <v>273399718.78000045</v>
      </c>
      <c r="Q3300" s="4">
        <v>227691867.30000028</v>
      </c>
      <c r="R3300" s="4">
        <v>45707851.479999952</v>
      </c>
    </row>
    <row r="3301" spans="1:18" ht="15" x14ac:dyDescent="0.2">
      <c r="A3301" s="1" t="str" cm="1">
        <f t="array" ref="A3301">_xlfn.LET(
  _xlpm.n, UPPER(TRIM(C3301)),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C3301
  )
)</f>
        <v>Victoria</v>
      </c>
      <c r="B3301" s="1" t="str" cm="1">
        <f t="array" ref="B3301">_xlfn.LET(
  _xlpm.n, UPPER(TRIM(C3301)),
  _xlfn.XLOOKUP(
    _xlpm.n,
    {"AUSTRALIA","NSW","VIC","QLD","SA","WA","TAS","NT","ACT","UNK"},
    {"AU","NSW","VIC","QLD","SA","WA","TAS","NT","ACT","UNK"},
    C3301
  )
)</f>
        <v>VIC</v>
      </c>
      <c r="C3301" s="1" t="s">
        <v>19</v>
      </c>
      <c r="D3301" s="11">
        <f t="shared" si="51"/>
        <v>43525</v>
      </c>
      <c r="E3301" s="1" t="s">
        <v>64</v>
      </c>
      <c r="F3301" s="1" t="s">
        <v>34</v>
      </c>
      <c r="G3301" s="4">
        <v>8961717</v>
      </c>
      <c r="H3301" s="5">
        <v>180049563.28999993</v>
      </c>
      <c r="I3301" s="4">
        <v>8027853</v>
      </c>
      <c r="J3301" s="4">
        <v>933864</v>
      </c>
      <c r="K3301" s="4">
        <v>160928828.14999992</v>
      </c>
      <c r="L3301" s="4">
        <v>19120735.139999997</v>
      </c>
      <c r="M3301" s="6">
        <v>0.89579407606823558</v>
      </c>
      <c r="N3301" s="4">
        <v>23.835213747971597</v>
      </c>
      <c r="O3301" s="4">
        <v>213692807.38000017</v>
      </c>
      <c r="P3301" s="4">
        <v>193365615.47999996</v>
      </c>
      <c r="Q3301" s="4">
        <v>160393310.34999987</v>
      </c>
      <c r="R3301" s="4">
        <v>32972305.130000029</v>
      </c>
    </row>
    <row r="3302" spans="1:18" ht="15" x14ac:dyDescent="0.2">
      <c r="A3302" s="1" t="str" cm="1">
        <f t="array" ref="A3302">_xlfn.LET(
  _xlpm.n, UPPER(TRIM(C3302)),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C3302
  )
)</f>
        <v>Queensland</v>
      </c>
      <c r="B3302" s="1" t="str" cm="1">
        <f t="array" ref="B3302">_xlfn.LET(
  _xlpm.n, UPPER(TRIM(C3302)),
  _xlfn.XLOOKUP(
    _xlpm.n,
    {"AUSTRALIA","NSW","VIC","QLD","SA","WA","TAS","NT","ACT","UNK"},
    {"AU","NSW","VIC","QLD","SA","WA","TAS","NT","ACT","UNK"},
    C3302
  )
)</f>
        <v>QLD</v>
      </c>
      <c r="C3302" s="1" t="s">
        <v>20</v>
      </c>
      <c r="D3302" s="11">
        <f t="shared" si="51"/>
        <v>43525</v>
      </c>
      <c r="E3302" s="1" t="s">
        <v>64</v>
      </c>
      <c r="F3302" s="1" t="s">
        <v>34</v>
      </c>
      <c r="G3302" s="4">
        <v>7613681</v>
      </c>
      <c r="H3302" s="5">
        <v>163095501.18000057</v>
      </c>
      <c r="I3302" s="4">
        <v>6755533</v>
      </c>
      <c r="J3302" s="4">
        <v>858148</v>
      </c>
      <c r="K3302" s="4">
        <v>145012318.20000014</v>
      </c>
      <c r="L3302" s="4">
        <v>18083182.98</v>
      </c>
      <c r="M3302" s="6">
        <v>0.8872886846717114</v>
      </c>
      <c r="N3302" s="4">
        <v>25.041368174104008</v>
      </c>
      <c r="O3302" s="4">
        <v>193865224.31999952</v>
      </c>
      <c r="P3302" s="4">
        <v>174676353.50000021</v>
      </c>
      <c r="Q3302" s="4">
        <v>144610081.35000032</v>
      </c>
      <c r="R3302" s="4">
        <v>30066272.150000051</v>
      </c>
    </row>
    <row r="3303" spans="1:18" ht="15" x14ac:dyDescent="0.2">
      <c r="A3303" s="1" t="str" cm="1">
        <f t="array" ref="A3303">_xlfn.LET(
  _xlpm.n, UPPER(TRIM(C3303)),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C3303
  )
)</f>
        <v>South Australia</v>
      </c>
      <c r="B3303" s="1" t="str" cm="1">
        <f t="array" ref="B3303">_xlfn.LET(
  _xlpm.n, UPPER(TRIM(C3303)),
  _xlfn.XLOOKUP(
    _xlpm.n,
    {"AUSTRALIA","NSW","VIC","QLD","SA","WA","TAS","NT","ACT","UNK"},
    {"AU","NSW","VIC","QLD","SA","WA","TAS","NT","ACT","UNK"},
    C3303
  )
)</f>
        <v>SA</v>
      </c>
      <c r="C3303" s="1" t="s">
        <v>21</v>
      </c>
      <c r="D3303" s="11">
        <f t="shared" si="51"/>
        <v>43525</v>
      </c>
      <c r="E3303" s="1" t="s">
        <v>64</v>
      </c>
      <c r="F3303" s="1" t="s">
        <v>34</v>
      </c>
      <c r="G3303" s="4">
        <v>2528198</v>
      </c>
      <c r="H3303" s="5">
        <v>49319557.149999961</v>
      </c>
      <c r="I3303" s="4">
        <v>2292593</v>
      </c>
      <c r="J3303" s="4">
        <v>235605</v>
      </c>
      <c r="K3303" s="4">
        <v>44236290.300000072</v>
      </c>
      <c r="L3303" s="4">
        <v>5083266.8499999912</v>
      </c>
      <c r="M3303" s="6">
        <v>0.90680911858960411</v>
      </c>
      <c r="N3303" s="4">
        <v>23.836010806536635</v>
      </c>
      <c r="O3303" s="4">
        <v>58477569.220000073</v>
      </c>
      <c r="P3303" s="4">
        <v>52331790.280000106</v>
      </c>
      <c r="Q3303" s="4">
        <v>44049983.550000042</v>
      </c>
      <c r="R3303" s="4">
        <v>8281806.7299999986</v>
      </c>
    </row>
    <row r="3304" spans="1:18" ht="15" x14ac:dyDescent="0.2">
      <c r="A3304" s="1" t="str" cm="1">
        <f t="array" ref="A3304">_xlfn.LET(
  _xlpm.n, UPPER(TRIM(C3304)),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C3304
  )
)</f>
        <v>Western Australia</v>
      </c>
      <c r="B3304" s="1" t="str" cm="1">
        <f t="array" ref="B3304">_xlfn.LET(
  _xlpm.n, UPPER(TRIM(C3304)),
  _xlfn.XLOOKUP(
    _xlpm.n,
    {"AUSTRALIA","NSW","VIC","QLD","SA","WA","TAS","NT","ACT","UNK"},
    {"AU","NSW","VIC","QLD","SA","WA","TAS","NT","ACT","UNK"},
    C3304
  )
)</f>
        <v>WA</v>
      </c>
      <c r="C3304" s="1" t="s">
        <v>22</v>
      </c>
      <c r="D3304" s="11">
        <f t="shared" si="51"/>
        <v>43525</v>
      </c>
      <c r="E3304" s="1" t="s">
        <v>64</v>
      </c>
      <c r="F3304" s="1" t="s">
        <v>34</v>
      </c>
      <c r="G3304" s="4">
        <v>3525937</v>
      </c>
      <c r="H3304" s="5">
        <v>73256149.310000196</v>
      </c>
      <c r="I3304" s="4">
        <v>3179688</v>
      </c>
      <c r="J3304" s="4">
        <v>346249</v>
      </c>
      <c r="K3304" s="4">
        <v>65880870.250000007</v>
      </c>
      <c r="L3304" s="4">
        <v>7375279.0600000061</v>
      </c>
      <c r="M3304" s="6">
        <v>0.90179943657529904</v>
      </c>
      <c r="N3304" s="4">
        <v>21.25153504628754</v>
      </c>
      <c r="O3304" s="4">
        <v>86952154.67000033</v>
      </c>
      <c r="P3304" s="4">
        <v>78338563.640000284</v>
      </c>
      <c r="Q3304" s="4">
        <v>65734501.54999996</v>
      </c>
      <c r="R3304" s="4">
        <v>12604062.090000004</v>
      </c>
    </row>
    <row r="3305" spans="1:18" ht="15" x14ac:dyDescent="0.2">
      <c r="A3305" s="1" t="str" cm="1">
        <f t="array" ref="A3305">_xlfn.LET(
  _xlpm.n, UPPER(TRIM(C3305)),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C3305
  )
)</f>
        <v>Tasmania</v>
      </c>
      <c r="B3305" s="1" t="str" cm="1">
        <f t="array" ref="B3305">_xlfn.LET(
  _xlpm.n, UPPER(TRIM(C3305)),
  _xlfn.XLOOKUP(
    _xlpm.n,
    {"AUSTRALIA","NSW","VIC","QLD","SA","WA","TAS","NT","ACT","UNK"},
    {"AU","NSW","VIC","QLD","SA","WA","TAS","NT","ACT","UNK"},
    C3305
  )
)</f>
        <v>TAS</v>
      </c>
      <c r="C3305" s="1" t="s">
        <v>23</v>
      </c>
      <c r="D3305" s="11">
        <f t="shared" si="51"/>
        <v>43525</v>
      </c>
      <c r="E3305" s="1" t="s">
        <v>64</v>
      </c>
      <c r="F3305" s="1" t="s">
        <v>34</v>
      </c>
      <c r="G3305" s="4">
        <v>732350</v>
      </c>
      <c r="H3305" s="5">
        <v>14410902.049999984</v>
      </c>
      <c r="I3305" s="4">
        <v>676579</v>
      </c>
      <c r="J3305" s="4">
        <v>55771</v>
      </c>
      <c r="K3305" s="4">
        <v>13143936.299999977</v>
      </c>
      <c r="L3305" s="4">
        <v>1266965.7499999986</v>
      </c>
      <c r="M3305" s="6">
        <v>0.92384652147197377</v>
      </c>
      <c r="N3305" s="4">
        <v>32.011340376361844</v>
      </c>
      <c r="O3305" s="4">
        <v>17074514.219999962</v>
      </c>
      <c r="P3305" s="4">
        <v>15260213.649999982</v>
      </c>
      <c r="Q3305" s="4">
        <v>13117213.949999981</v>
      </c>
      <c r="R3305" s="4">
        <v>2142999.6999999988</v>
      </c>
    </row>
    <row r="3306" spans="1:18" ht="15" x14ac:dyDescent="0.2">
      <c r="A3306" s="1" t="str" cm="1">
        <f t="array" ref="A3306">_xlfn.LET(
  _xlpm.n, UPPER(TRIM(C3306)),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C3306
  )
)</f>
        <v>Northern Territory</v>
      </c>
      <c r="B3306" s="1" t="str" cm="1">
        <f t="array" ref="B3306">_xlfn.LET(
  _xlpm.n, UPPER(TRIM(C3306)),
  _xlfn.XLOOKUP(
    _xlpm.n,
    {"AUSTRALIA","NSW","VIC","QLD","SA","WA","TAS","NT","ACT","UNK"},
    {"AU","NSW","VIC","QLD","SA","WA","TAS","NT","ACT","UNK"},
    C3306
  )
)</f>
        <v>NT</v>
      </c>
      <c r="C3306" s="1" t="s">
        <v>24</v>
      </c>
      <c r="D3306" s="11">
        <f t="shared" si="51"/>
        <v>43525</v>
      </c>
      <c r="E3306" s="1" t="s">
        <v>64</v>
      </c>
      <c r="F3306" s="1" t="s">
        <v>34</v>
      </c>
      <c r="G3306" s="4">
        <v>280702</v>
      </c>
      <c r="H3306" s="5">
        <v>5936164.9000000199</v>
      </c>
      <c r="I3306" s="4">
        <v>271707</v>
      </c>
      <c r="J3306" s="4">
        <v>8995</v>
      </c>
      <c r="K3306" s="4">
        <v>5683445.3500000071</v>
      </c>
      <c r="L3306" s="4">
        <v>252719.54999999996</v>
      </c>
      <c r="M3306" s="6">
        <v>0.96795534053907706</v>
      </c>
      <c r="N3306" s="4">
        <v>28.177926421404674</v>
      </c>
      <c r="O3306" s="4">
        <v>6993992.240000003</v>
      </c>
      <c r="P3306" s="4">
        <v>6058970.0000000047</v>
      </c>
      <c r="Q3306" s="4">
        <v>5667582.650000005</v>
      </c>
      <c r="R3306" s="4">
        <v>391387.35000000003</v>
      </c>
    </row>
    <row r="3307" spans="1:18" ht="15" x14ac:dyDescent="0.2">
      <c r="A3307" s="1" t="str" cm="1">
        <f t="array" ref="A3307">_xlfn.LET(
  _xlpm.n, UPPER(TRIM(C3307)),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C3307
  )
)</f>
        <v>Australian Capital Territory</v>
      </c>
      <c r="B3307" s="1" t="str" cm="1">
        <f t="array" ref="B3307">_xlfn.LET(
  _xlpm.n, UPPER(TRIM(C3307)),
  _xlfn.XLOOKUP(
    _xlpm.n,
    {"AUSTRALIA","NSW","VIC","QLD","SA","WA","TAS","NT","ACT","UNK"},
    {"AU","NSW","VIC","QLD","SA","WA","TAS","NT","ACT","UNK"},
    C3307
  )
)</f>
        <v>ACT</v>
      </c>
      <c r="C3307" s="1" t="s">
        <v>25</v>
      </c>
      <c r="D3307" s="11">
        <f t="shared" si="51"/>
        <v>43525</v>
      </c>
      <c r="E3307" s="1" t="s">
        <v>64</v>
      </c>
      <c r="F3307" s="1" t="s">
        <v>34</v>
      </c>
      <c r="G3307" s="4">
        <v>518664</v>
      </c>
      <c r="H3307" s="5">
        <v>10783590.829999998</v>
      </c>
      <c r="I3307" s="4">
        <v>461824</v>
      </c>
      <c r="J3307" s="4">
        <v>56840</v>
      </c>
      <c r="K3307" s="4">
        <v>9461068.9999999795</v>
      </c>
      <c r="L3307" s="4">
        <v>1322521.8299999975</v>
      </c>
      <c r="M3307" s="6">
        <v>0.89041074761309824</v>
      </c>
      <c r="N3307" s="4">
        <v>18.429310268597327</v>
      </c>
      <c r="O3307" s="4">
        <v>12761036.800000019</v>
      </c>
      <c r="P3307" s="4">
        <v>11583397.509999987</v>
      </c>
      <c r="Q3307" s="4">
        <v>9433347.549999984</v>
      </c>
      <c r="R3307" s="4">
        <v>2150049.9599999953</v>
      </c>
    </row>
    <row r="3308" spans="1:18" ht="15" x14ac:dyDescent="0.2">
      <c r="A3308" s="1" t="str" cm="1">
        <f t="array" ref="A3308">_xlfn.LET(
  _xlpm.n, UPPER(TRIM(C3308)),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C3308
  )
)</f>
        <v>Unknown</v>
      </c>
      <c r="B3308" s="1" t="str" cm="1">
        <f t="array" ref="B3308">_xlfn.LET(
  _xlpm.n, UPPER(TRIM(C3308)),
  _xlfn.XLOOKUP(
    _xlpm.n,
    {"AUSTRALIA","NSW","VIC","QLD","SA","WA","TAS","NT","ACT","UNK"},
    {"AU","NSW","VIC","QLD","SA","WA","TAS","NT","ACT","UNK"},
    C3308
  )
)</f>
        <v>UNK</v>
      </c>
      <c r="C3308" s="1" t="s">
        <v>26</v>
      </c>
      <c r="D3308" s="11">
        <f t="shared" si="51"/>
        <v>43525</v>
      </c>
      <c r="E3308" s="1" t="s">
        <v>64</v>
      </c>
      <c r="F3308" s="1" t="s">
        <v>34</v>
      </c>
      <c r="G3308" s="4">
        <v>191</v>
      </c>
      <c r="H3308" s="5">
        <v>3951.5</v>
      </c>
      <c r="I3308" s="4">
        <v>176</v>
      </c>
      <c r="J3308" s="4">
        <v>15</v>
      </c>
      <c r="K3308" s="4">
        <v>3643.5999999999995</v>
      </c>
      <c r="L3308" s="4">
        <v>307.89999999999998</v>
      </c>
      <c r="M3308" s="6">
        <v>0.92146596858638741</v>
      </c>
      <c r="N3308" s="4">
        <v>7.7</v>
      </c>
      <c r="O3308" s="4">
        <v>4712.6499999999978</v>
      </c>
      <c r="P3308" s="4">
        <v>4111.1099999999997</v>
      </c>
      <c r="Q3308" s="4">
        <v>3643.5999999999995</v>
      </c>
      <c r="R3308" s="4">
        <v>467.51</v>
      </c>
    </row>
    <row r="3309" spans="1:18" ht="15" x14ac:dyDescent="0.2">
      <c r="A3309" s="1" t="str" cm="1">
        <f t="array" ref="A3309">_xlfn.LET(
  _xlpm.n, UPPER(TRIM(C3309)),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C3309
  )
)</f>
        <v>Australia</v>
      </c>
      <c r="B3309" s="1" t="str" cm="1">
        <f t="array" ref="B3309">_xlfn.LET(
  _xlpm.n, UPPER(TRIM(C3309)),
  _xlfn.XLOOKUP(
    _xlpm.n,
    {"AUSTRALIA","NSW","VIC","QLD","SA","WA","TAS","NT","ACT","UNK"},
    {"AU","NSW","VIC","QLD","SA","WA","TAS","NT","ACT","UNK"},
    C3309
  )
)</f>
        <v>AU</v>
      </c>
      <c r="C3309" s="2" t="s">
        <v>15</v>
      </c>
      <c r="D3309" s="12">
        <f t="shared" si="51"/>
        <v>43525</v>
      </c>
      <c r="E3309" s="3" t="s">
        <v>64</v>
      </c>
      <c r="F3309" s="3" t="s">
        <v>35</v>
      </c>
      <c r="G3309" s="8">
        <v>6881510</v>
      </c>
      <c r="H3309" s="9">
        <v>949611927.50999761</v>
      </c>
      <c r="I3309" s="8">
        <v>5471397</v>
      </c>
      <c r="J3309" s="8">
        <v>1410113</v>
      </c>
      <c r="K3309" s="8">
        <v>772252594.29999971</v>
      </c>
      <c r="L3309" s="8">
        <v>177359333.21000087</v>
      </c>
      <c r="M3309" s="10">
        <v>0.79508668882265665</v>
      </c>
      <c r="N3309" s="8">
        <v>113.35861216636567</v>
      </c>
      <c r="O3309" s="8">
        <v>1024500830.3000118</v>
      </c>
      <c r="P3309" s="8">
        <v>1094000383.8599966</v>
      </c>
      <c r="Q3309" s="8">
        <v>772252594.29999971</v>
      </c>
      <c r="R3309" s="8">
        <v>321747789.56000078</v>
      </c>
    </row>
    <row r="3310" spans="1:18" ht="15" x14ac:dyDescent="0.2">
      <c r="A3310" s="1" t="str" cm="1">
        <f t="array" ref="A3310">_xlfn.LET(
  _xlpm.n, UPPER(TRIM(C3310)),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C3310
  )
)</f>
        <v>New South Wales</v>
      </c>
      <c r="B3310" s="1" t="str" cm="1">
        <f t="array" ref="B3310">_xlfn.LET(
  _xlpm.n, UPPER(TRIM(C3310)),
  _xlfn.XLOOKUP(
    _xlpm.n,
    {"AUSTRALIA","NSW","VIC","QLD","SA","WA","TAS","NT","ACT","UNK"},
    {"AU","NSW","VIC","QLD","SA","WA","TAS","NT","ACT","UNK"},
    C3310
  )
)</f>
        <v>NSW</v>
      </c>
      <c r="C3310" s="1" t="s">
        <v>18</v>
      </c>
      <c r="D3310" s="11">
        <f t="shared" si="51"/>
        <v>43525</v>
      </c>
      <c r="E3310" s="1" t="s">
        <v>64</v>
      </c>
      <c r="F3310" s="1" t="s">
        <v>35</v>
      </c>
      <c r="G3310" s="4">
        <v>2400943</v>
      </c>
      <c r="H3310" s="5">
        <v>336961282.7100001</v>
      </c>
      <c r="I3310" s="4">
        <v>1929151</v>
      </c>
      <c r="J3310" s="4">
        <v>471792</v>
      </c>
      <c r="K3310" s="4">
        <v>277265597.80000013</v>
      </c>
      <c r="L3310" s="4">
        <v>59695684.909999989</v>
      </c>
      <c r="M3310" s="6">
        <v>0.80349720922154333</v>
      </c>
      <c r="N3310" s="4">
        <v>103.17055026417748</v>
      </c>
      <c r="O3310" s="4">
        <v>363415245.10000139</v>
      </c>
      <c r="P3310" s="4">
        <v>379040275.89000046</v>
      </c>
      <c r="Q3310" s="4">
        <v>277265597.80000013</v>
      </c>
      <c r="R3310" s="4">
        <v>101774678.08999999</v>
      </c>
    </row>
    <row r="3311" spans="1:18" ht="15" x14ac:dyDescent="0.2">
      <c r="A3311" s="1" t="str" cm="1">
        <f t="array" ref="A3311">_xlfn.LET(
  _xlpm.n, UPPER(TRIM(C3311)),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C3311
  )
)</f>
        <v>Victoria</v>
      </c>
      <c r="B3311" s="1" t="str" cm="1">
        <f t="array" ref="B3311">_xlfn.LET(
  _xlpm.n, UPPER(TRIM(C3311)),
  _xlfn.XLOOKUP(
    _xlpm.n,
    {"AUSTRALIA","NSW","VIC","QLD","SA","WA","TAS","NT","ACT","UNK"},
    {"AU","NSW","VIC","QLD","SA","WA","TAS","NT","ACT","UNK"},
    C3311
  )
)</f>
        <v>VIC</v>
      </c>
      <c r="C3311" s="1" t="s">
        <v>19</v>
      </c>
      <c r="D3311" s="11">
        <f t="shared" si="51"/>
        <v>43525</v>
      </c>
      <c r="E3311" s="1" t="s">
        <v>64</v>
      </c>
      <c r="F3311" s="1" t="s">
        <v>35</v>
      </c>
      <c r="G3311" s="4">
        <v>1709524</v>
      </c>
      <c r="H3311" s="5">
        <v>231558938.94000018</v>
      </c>
      <c r="I3311" s="4">
        <v>1348178</v>
      </c>
      <c r="J3311" s="4">
        <v>361346</v>
      </c>
      <c r="K3311" s="4">
        <v>187414965.05000028</v>
      </c>
      <c r="L3311" s="4">
        <v>44143973.890000038</v>
      </c>
      <c r="M3311" s="6">
        <v>0.78862771157351408</v>
      </c>
      <c r="N3311" s="4">
        <v>116.37723417998522</v>
      </c>
      <c r="O3311" s="4">
        <v>249778043.34999987</v>
      </c>
      <c r="P3311" s="4">
        <v>270006598.55000156</v>
      </c>
      <c r="Q3311" s="4">
        <v>187414965.05000028</v>
      </c>
      <c r="R3311" s="4">
        <v>82591633.499999821</v>
      </c>
    </row>
    <row r="3312" spans="1:18" ht="15" x14ac:dyDescent="0.2">
      <c r="A3312" s="1" t="str" cm="1">
        <f t="array" ref="A3312">_xlfn.LET(
  _xlpm.n, UPPER(TRIM(C3312)),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C3312
  )
)</f>
        <v>Queensland</v>
      </c>
      <c r="B3312" s="1" t="str" cm="1">
        <f t="array" ref="B3312">_xlfn.LET(
  _xlpm.n, UPPER(TRIM(C3312)),
  _xlfn.XLOOKUP(
    _xlpm.n,
    {"AUSTRALIA","NSW","VIC","QLD","SA","WA","TAS","NT","ACT","UNK"},
    {"AU","NSW","VIC","QLD","SA","WA","TAS","NT","ACT","UNK"},
    C3312
  )
)</f>
        <v>QLD</v>
      </c>
      <c r="C3312" s="1" t="s">
        <v>20</v>
      </c>
      <c r="D3312" s="11">
        <f t="shared" si="51"/>
        <v>43525</v>
      </c>
      <c r="E3312" s="1" t="s">
        <v>64</v>
      </c>
      <c r="F3312" s="1" t="s">
        <v>35</v>
      </c>
      <c r="G3312" s="4">
        <v>1451889</v>
      </c>
      <c r="H3312" s="5">
        <v>200810864.12000027</v>
      </c>
      <c r="I3312" s="4">
        <v>1201239</v>
      </c>
      <c r="J3312" s="4">
        <v>250650</v>
      </c>
      <c r="K3312" s="4">
        <v>169593523.09999987</v>
      </c>
      <c r="L3312" s="4">
        <v>31217341.020000007</v>
      </c>
      <c r="M3312" s="6">
        <v>0.82736283558867108</v>
      </c>
      <c r="N3312" s="4">
        <v>113.27362031095211</v>
      </c>
      <c r="O3312" s="4">
        <v>215722746.99999911</v>
      </c>
      <c r="P3312" s="4">
        <v>227491426.92999935</v>
      </c>
      <c r="Q3312" s="4">
        <v>169593523.09999987</v>
      </c>
      <c r="R3312" s="4">
        <v>57897903.830000088</v>
      </c>
    </row>
    <row r="3313" spans="1:18" ht="15" x14ac:dyDescent="0.2">
      <c r="A3313" s="1" t="str" cm="1">
        <f t="array" ref="A3313">_xlfn.LET(
  _xlpm.n, UPPER(TRIM(C3313)),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C3313
  )
)</f>
        <v>South Australia</v>
      </c>
      <c r="B3313" s="1" t="str" cm="1">
        <f t="array" ref="B3313">_xlfn.LET(
  _xlpm.n, UPPER(TRIM(C3313)),
  _xlfn.XLOOKUP(
    _xlpm.n,
    {"AUSTRALIA","NSW","VIC","QLD","SA","WA","TAS","NT","ACT","UNK"},
    {"AU","NSW","VIC","QLD","SA","WA","TAS","NT","ACT","UNK"},
    C3313
  )
)</f>
        <v>SA</v>
      </c>
      <c r="C3313" s="1" t="s">
        <v>21</v>
      </c>
      <c r="D3313" s="11">
        <f t="shared" si="51"/>
        <v>43525</v>
      </c>
      <c r="E3313" s="1" t="s">
        <v>64</v>
      </c>
      <c r="F3313" s="1" t="s">
        <v>35</v>
      </c>
      <c r="G3313" s="4">
        <v>465801</v>
      </c>
      <c r="H3313" s="5">
        <v>63184239.409999996</v>
      </c>
      <c r="I3313" s="4">
        <v>356808</v>
      </c>
      <c r="J3313" s="4">
        <v>108993</v>
      </c>
      <c r="K3313" s="4">
        <v>49120837.800000019</v>
      </c>
      <c r="L3313" s="4">
        <v>14063401.609999998</v>
      </c>
      <c r="M3313" s="6">
        <v>0.76600951908647685</v>
      </c>
      <c r="N3313" s="4">
        <v>109.53362636205716</v>
      </c>
      <c r="O3313" s="4">
        <v>68529247.74999997</v>
      </c>
      <c r="P3313" s="4">
        <v>73844081.349999785</v>
      </c>
      <c r="Q3313" s="4">
        <v>49120837.800000019</v>
      </c>
      <c r="R3313" s="4">
        <v>24723243.550000031</v>
      </c>
    </row>
    <row r="3314" spans="1:18" ht="15" x14ac:dyDescent="0.2">
      <c r="A3314" s="1" t="str" cm="1">
        <f t="array" ref="A3314">_xlfn.LET(
  _xlpm.n, UPPER(TRIM(C3314)),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C3314
  )
)</f>
        <v>Western Australia</v>
      </c>
      <c r="B3314" s="1" t="str" cm="1">
        <f t="array" ref="B3314">_xlfn.LET(
  _xlpm.n, UPPER(TRIM(C3314)),
  _xlfn.XLOOKUP(
    _xlpm.n,
    {"AUSTRALIA","NSW","VIC","QLD","SA","WA","TAS","NT","ACT","UNK"},
    {"AU","NSW","VIC","QLD","SA","WA","TAS","NT","ACT","UNK"},
    C3314
  )
)</f>
        <v>WA</v>
      </c>
      <c r="C3314" s="1" t="s">
        <v>22</v>
      </c>
      <c r="D3314" s="11">
        <f t="shared" si="51"/>
        <v>43525</v>
      </c>
      <c r="E3314" s="1" t="s">
        <v>64</v>
      </c>
      <c r="F3314" s="1" t="s">
        <v>35</v>
      </c>
      <c r="G3314" s="4">
        <v>605259</v>
      </c>
      <c r="H3314" s="5">
        <v>83117278.010000095</v>
      </c>
      <c r="I3314" s="4">
        <v>451237</v>
      </c>
      <c r="J3314" s="4">
        <v>154022</v>
      </c>
      <c r="K3314" s="4">
        <v>62835508.050000019</v>
      </c>
      <c r="L3314" s="4">
        <v>20281769.960000005</v>
      </c>
      <c r="M3314" s="6">
        <v>0.74552712144718214</v>
      </c>
      <c r="N3314" s="4">
        <v>130.31118574115652</v>
      </c>
      <c r="O3314" s="4">
        <v>90227079.450000048</v>
      </c>
      <c r="P3314" s="4">
        <v>102396531.22999978</v>
      </c>
      <c r="Q3314" s="4">
        <v>62835508.050000019</v>
      </c>
      <c r="R3314" s="4">
        <v>39561023.179999948</v>
      </c>
    </row>
    <row r="3315" spans="1:18" ht="15" x14ac:dyDescent="0.2">
      <c r="A3315" s="1" t="str" cm="1">
        <f t="array" ref="A3315">_xlfn.LET(
  _xlpm.n, UPPER(TRIM(C3315)),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C3315
  )
)</f>
        <v>Tasmania</v>
      </c>
      <c r="B3315" s="1" t="str" cm="1">
        <f t="array" ref="B3315">_xlfn.LET(
  _xlpm.n, UPPER(TRIM(C3315)),
  _xlfn.XLOOKUP(
    _xlpm.n,
    {"AUSTRALIA","NSW","VIC","QLD","SA","WA","TAS","NT","ACT","UNK"},
    {"AU","NSW","VIC","QLD","SA","WA","TAS","NT","ACT","UNK"},
    C3315
  )
)</f>
        <v>TAS</v>
      </c>
      <c r="C3315" s="1" t="s">
        <v>23</v>
      </c>
      <c r="D3315" s="11">
        <f t="shared" si="51"/>
        <v>43525</v>
      </c>
      <c r="E3315" s="1" t="s">
        <v>64</v>
      </c>
      <c r="F3315" s="1" t="s">
        <v>35</v>
      </c>
      <c r="G3315" s="4">
        <v>125866</v>
      </c>
      <c r="H3315" s="5">
        <v>17204430.050000012</v>
      </c>
      <c r="I3315" s="4">
        <v>96876</v>
      </c>
      <c r="J3315" s="4">
        <v>28990</v>
      </c>
      <c r="K3315" s="4">
        <v>13454904.600000003</v>
      </c>
      <c r="L3315" s="4">
        <v>3749525.45</v>
      </c>
      <c r="M3315" s="6">
        <v>0.76967568684156162</v>
      </c>
      <c r="N3315" s="4">
        <v>123.75126480221716</v>
      </c>
      <c r="O3315" s="4">
        <v>18646541.450000022</v>
      </c>
      <c r="P3315" s="4">
        <v>20311235.630000003</v>
      </c>
      <c r="Q3315" s="4">
        <v>13454904.600000003</v>
      </c>
      <c r="R3315" s="4">
        <v>6856331.0299999956</v>
      </c>
    </row>
    <row r="3316" spans="1:18" ht="15" x14ac:dyDescent="0.2">
      <c r="A3316" s="1" t="str" cm="1">
        <f t="array" ref="A3316">_xlfn.LET(
  _xlpm.n, UPPER(TRIM(C3316)),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C3316
  )
)</f>
        <v>Northern Territory</v>
      </c>
      <c r="B3316" s="1" t="str" cm="1">
        <f t="array" ref="B3316">_xlfn.LET(
  _xlpm.n, UPPER(TRIM(C3316)),
  _xlfn.XLOOKUP(
    _xlpm.n,
    {"AUSTRALIA","NSW","VIC","QLD","SA","WA","TAS","NT","ACT","UNK"},
    {"AU","NSW","VIC","QLD","SA","WA","TAS","NT","ACT","UNK"},
    C3316
  )
)</f>
        <v>NT</v>
      </c>
      <c r="C3316" s="1" t="s">
        <v>24</v>
      </c>
      <c r="D3316" s="11">
        <f t="shared" si="51"/>
        <v>43525</v>
      </c>
      <c r="E3316" s="1" t="s">
        <v>64</v>
      </c>
      <c r="F3316" s="1" t="s">
        <v>35</v>
      </c>
      <c r="G3316" s="4">
        <v>37705</v>
      </c>
      <c r="H3316" s="5">
        <v>4912285.9999999972</v>
      </c>
      <c r="I3316" s="4">
        <v>31942</v>
      </c>
      <c r="J3316" s="4">
        <v>5763</v>
      </c>
      <c r="K3316" s="4">
        <v>4228182.3500000071</v>
      </c>
      <c r="L3316" s="4">
        <v>684103.65000000084</v>
      </c>
      <c r="M3316" s="6">
        <v>0.84715554966184858</v>
      </c>
      <c r="N3316" s="4">
        <v>133.63859557867357</v>
      </c>
      <c r="O3316" s="4">
        <v>5257151.4500000076</v>
      </c>
      <c r="P3316" s="4">
        <v>5548750.7600000044</v>
      </c>
      <c r="Q3316" s="4">
        <v>4228182.3500000071</v>
      </c>
      <c r="R3316" s="4">
        <v>1320568.4099999995</v>
      </c>
    </row>
    <row r="3317" spans="1:18" ht="15" x14ac:dyDescent="0.2">
      <c r="A3317" s="1" t="str" cm="1">
        <f t="array" ref="A3317">_xlfn.LET(
  _xlpm.n, UPPER(TRIM(C3317)),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C3317
  )
)</f>
        <v>Australian Capital Territory</v>
      </c>
      <c r="B3317" s="1" t="str" cm="1">
        <f t="array" ref="B3317">_xlfn.LET(
  _xlpm.n, UPPER(TRIM(C3317)),
  _xlfn.XLOOKUP(
    _xlpm.n,
    {"AUSTRALIA","NSW","VIC","QLD","SA","WA","TAS","NT","ACT","UNK"},
    {"AU","NSW","VIC","QLD","SA","WA","TAS","NT","ACT","UNK"},
    C3317
  )
)</f>
        <v>ACT</v>
      </c>
      <c r="C3317" s="1" t="s">
        <v>25</v>
      </c>
      <c r="D3317" s="11">
        <f t="shared" si="51"/>
        <v>43525</v>
      </c>
      <c r="E3317" s="1" t="s">
        <v>64</v>
      </c>
      <c r="F3317" s="1" t="s">
        <v>35</v>
      </c>
      <c r="G3317" s="4">
        <v>84512</v>
      </c>
      <c r="H3317" s="5">
        <v>11860326.620000027</v>
      </c>
      <c r="I3317" s="4">
        <v>55957</v>
      </c>
      <c r="J3317" s="4">
        <v>28555</v>
      </c>
      <c r="K3317" s="4">
        <v>8337341.8000000073</v>
      </c>
      <c r="L3317" s="4">
        <v>3522984.819999997</v>
      </c>
      <c r="M3317" s="6">
        <v>0.66211898901931088</v>
      </c>
      <c r="N3317" s="4">
        <v>127.57364649747038</v>
      </c>
      <c r="O3317" s="4">
        <v>12922345.349999987</v>
      </c>
      <c r="P3317" s="4">
        <v>15358868.870000025</v>
      </c>
      <c r="Q3317" s="4">
        <v>8337341.8000000073</v>
      </c>
      <c r="R3317" s="4">
        <v>7021527.0699999984</v>
      </c>
    </row>
    <row r="3318" spans="1:18" ht="15" x14ac:dyDescent="0.2">
      <c r="A3318" s="1" t="str" cm="1">
        <f t="array" ref="A3318">_xlfn.LET(
  _xlpm.n, UPPER(TRIM(C3318)),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C3318
  )
)</f>
        <v>Unknown</v>
      </c>
      <c r="B3318" s="1" t="str" cm="1">
        <f t="array" ref="B3318">_xlfn.LET(
  _xlpm.n, UPPER(TRIM(C3318)),
  _xlfn.XLOOKUP(
    _xlpm.n,
    {"AUSTRALIA","NSW","VIC","QLD","SA","WA","TAS","NT","ACT","UNK"},
    {"AU","NSW","VIC","QLD","SA","WA","TAS","NT","ACT","UNK"},
    C3318
  )
)</f>
        <v>UNK</v>
      </c>
      <c r="C3318" s="1" t="s">
        <v>26</v>
      </c>
      <c r="D3318" s="11">
        <f t="shared" si="51"/>
        <v>43525</v>
      </c>
      <c r="E3318" s="1" t="s">
        <v>64</v>
      </c>
      <c r="F3318" s="1" t="s">
        <v>35</v>
      </c>
      <c r="G3318" s="4">
        <v>11</v>
      </c>
      <c r="H3318" s="5">
        <v>2281.65</v>
      </c>
      <c r="I3318" s="4">
        <v>9</v>
      </c>
      <c r="J3318" s="4">
        <v>2</v>
      </c>
      <c r="K3318" s="4">
        <v>1733.75</v>
      </c>
      <c r="L3318" s="4">
        <v>547.9</v>
      </c>
      <c r="M3318" s="6">
        <v>0.81818181818181823</v>
      </c>
      <c r="N3318" s="4">
        <v>166.5</v>
      </c>
      <c r="O3318" s="4">
        <v>2429.4</v>
      </c>
      <c r="P3318" s="4">
        <v>2614.6500000000005</v>
      </c>
      <c r="Q3318" s="4">
        <v>1733.75</v>
      </c>
      <c r="R3318" s="4">
        <v>880.9</v>
      </c>
    </row>
    <row r="3319" spans="1:18" ht="15" x14ac:dyDescent="0.2">
      <c r="A3319" s="1" t="str" cm="1">
        <f t="array" ref="A3319">_xlfn.LET(
  _xlpm.n, UPPER(TRIM(C3319)),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C3319
  )
)</f>
        <v>Australia</v>
      </c>
      <c r="B3319" s="1" t="str" cm="1">
        <f t="array" ref="B3319">_xlfn.LET(
  _xlpm.n, UPPER(TRIM(C3319)),
  _xlfn.XLOOKUP(
    _xlpm.n,
    {"AUSTRALIA","NSW","VIC","QLD","SA","WA","TAS","NT","ACT","UNK"},
    {"AU","NSW","VIC","QLD","SA","WA","TAS","NT","ACT","UNK"},
    C3319
  )
)</f>
        <v>AU</v>
      </c>
      <c r="C3319" s="2" t="s">
        <v>15</v>
      </c>
      <c r="D3319" s="12">
        <f t="shared" si="51"/>
        <v>43525</v>
      </c>
      <c r="E3319" s="3" t="s">
        <v>64</v>
      </c>
      <c r="F3319" s="3" t="s">
        <v>36</v>
      </c>
      <c r="G3319" s="8">
        <v>2833071</v>
      </c>
      <c r="H3319" s="9">
        <v>478260186.86999178</v>
      </c>
      <c r="I3319" s="8">
        <v>1260600</v>
      </c>
      <c r="J3319" s="8">
        <v>1572471</v>
      </c>
      <c r="K3319" s="8">
        <v>123187461.75000031</v>
      </c>
      <c r="L3319" s="8">
        <v>355072725.11999416</v>
      </c>
      <c r="M3319" s="10">
        <v>0.44495884501306182</v>
      </c>
      <c r="N3319" s="8">
        <v>104.63378119019227</v>
      </c>
      <c r="O3319" s="8">
        <v>604338788.68999195</v>
      </c>
      <c r="P3319" s="8">
        <v>945727999.92998171</v>
      </c>
      <c r="Q3319" s="8">
        <v>123187461.75000031</v>
      </c>
      <c r="R3319" s="8">
        <v>822540538.17998326</v>
      </c>
    </row>
    <row r="3320" spans="1:18" ht="15" x14ac:dyDescent="0.2">
      <c r="A3320" s="1" t="str" cm="1">
        <f t="array" ref="A3320">_xlfn.LET(
  _xlpm.n, UPPER(TRIM(C3320)),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C3320
  )
)</f>
        <v>New South Wales</v>
      </c>
      <c r="B3320" s="1" t="str" cm="1">
        <f t="array" ref="B3320">_xlfn.LET(
  _xlpm.n, UPPER(TRIM(C3320)),
  _xlfn.XLOOKUP(
    _xlpm.n,
    {"AUSTRALIA","NSW","VIC","QLD","SA","WA","TAS","NT","ACT","UNK"},
    {"AU","NSW","VIC","QLD","SA","WA","TAS","NT","ACT","UNK"},
    C3320
  )
)</f>
        <v>NSW</v>
      </c>
      <c r="C3320" s="1" t="s">
        <v>18</v>
      </c>
      <c r="D3320" s="11">
        <f t="shared" si="51"/>
        <v>43525</v>
      </c>
      <c r="E3320" s="1" t="s">
        <v>64</v>
      </c>
      <c r="F3320" s="1" t="s">
        <v>36</v>
      </c>
      <c r="G3320" s="4">
        <v>930761</v>
      </c>
      <c r="H3320" s="5">
        <v>158086756.84000036</v>
      </c>
      <c r="I3320" s="4">
        <v>448880</v>
      </c>
      <c r="J3320" s="4">
        <v>481881</v>
      </c>
      <c r="K3320" s="4">
        <v>45234883.699999966</v>
      </c>
      <c r="L3320" s="4">
        <v>112851873.14000043</v>
      </c>
      <c r="M3320" s="6">
        <v>0.48227203331467478</v>
      </c>
      <c r="N3320" s="4">
        <v>128.49276232527248</v>
      </c>
      <c r="O3320" s="4">
        <v>197962398.69000056</v>
      </c>
      <c r="P3320" s="4">
        <v>323904212.65999925</v>
      </c>
      <c r="Q3320" s="4">
        <v>45234883.699999966</v>
      </c>
      <c r="R3320" s="4">
        <v>278669328.95999974</v>
      </c>
    </row>
    <row r="3321" spans="1:18" ht="15" x14ac:dyDescent="0.2">
      <c r="A3321" s="1" t="str" cm="1">
        <f t="array" ref="A3321">_xlfn.LET(
  _xlpm.n, UPPER(TRIM(C3321)),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C3321
  )
)</f>
        <v>Victoria</v>
      </c>
      <c r="B3321" s="1" t="str" cm="1">
        <f t="array" ref="B3321">_xlfn.LET(
  _xlpm.n, UPPER(TRIM(C3321)),
  _xlfn.XLOOKUP(
    _xlpm.n,
    {"AUSTRALIA","NSW","VIC","QLD","SA","WA","TAS","NT","ACT","UNK"},
    {"AU","NSW","VIC","QLD","SA","WA","TAS","NT","ACT","UNK"},
    C3321
  )
)</f>
        <v>VIC</v>
      </c>
      <c r="C3321" s="1" t="s">
        <v>19</v>
      </c>
      <c r="D3321" s="11">
        <f t="shared" si="51"/>
        <v>43525</v>
      </c>
      <c r="E3321" s="1" t="s">
        <v>64</v>
      </c>
      <c r="F3321" s="1" t="s">
        <v>36</v>
      </c>
      <c r="G3321" s="4">
        <v>582918</v>
      </c>
      <c r="H3321" s="5">
        <v>107614218.66000047</v>
      </c>
      <c r="I3321" s="4">
        <v>196888</v>
      </c>
      <c r="J3321" s="4">
        <v>386030</v>
      </c>
      <c r="K3321" s="4">
        <v>20622410.699999992</v>
      </c>
      <c r="L3321" s="4">
        <v>86991807.96000047</v>
      </c>
      <c r="M3321" s="6">
        <v>0.3377627728085254</v>
      </c>
      <c r="N3321" s="4">
        <v>96.862583142733484</v>
      </c>
      <c r="O3321" s="4">
        <v>137913516.54000083</v>
      </c>
      <c r="P3321" s="4">
        <v>212096672.6600008</v>
      </c>
      <c r="Q3321" s="4">
        <v>20622410.699999992</v>
      </c>
      <c r="R3321" s="4">
        <v>191474261.96000054</v>
      </c>
    </row>
    <row r="3322" spans="1:18" ht="15" x14ac:dyDescent="0.2">
      <c r="A3322" s="1" t="str" cm="1">
        <f t="array" ref="A3322">_xlfn.LET(
  _xlpm.n, UPPER(TRIM(C3322)),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C3322
  )
)</f>
        <v>Queensland</v>
      </c>
      <c r="B3322" s="1" t="str" cm="1">
        <f t="array" ref="B3322">_xlfn.LET(
  _xlpm.n, UPPER(TRIM(C3322)),
  _xlfn.XLOOKUP(
    _xlpm.n,
    {"AUSTRALIA","NSW","VIC","QLD","SA","WA","TAS","NT","ACT","UNK"},
    {"AU","NSW","VIC","QLD","SA","WA","TAS","NT","ACT","UNK"},
    C3322
  )
)</f>
        <v>QLD</v>
      </c>
      <c r="C3322" s="1" t="s">
        <v>20</v>
      </c>
      <c r="D3322" s="11">
        <f t="shared" si="51"/>
        <v>43525</v>
      </c>
      <c r="E3322" s="1" t="s">
        <v>64</v>
      </c>
      <c r="F3322" s="1" t="s">
        <v>36</v>
      </c>
      <c r="G3322" s="4">
        <v>748674</v>
      </c>
      <c r="H3322" s="5">
        <v>109661102.26000059</v>
      </c>
      <c r="I3322" s="4">
        <v>409123</v>
      </c>
      <c r="J3322" s="4">
        <v>339551</v>
      </c>
      <c r="K3322" s="4">
        <v>37140883.149999879</v>
      </c>
      <c r="L3322" s="4">
        <v>72520219.110000178</v>
      </c>
      <c r="M3322" s="6">
        <v>0.54646348076732998</v>
      </c>
      <c r="N3322" s="4">
        <v>101.59201256088572</v>
      </c>
      <c r="O3322" s="4">
        <v>137051341.03000009</v>
      </c>
      <c r="P3322" s="4">
        <v>208828064.38000143</v>
      </c>
      <c r="Q3322" s="4">
        <v>37140883.149999879</v>
      </c>
      <c r="R3322" s="4">
        <v>171687181.2300007</v>
      </c>
    </row>
    <row r="3323" spans="1:18" ht="15" x14ac:dyDescent="0.2">
      <c r="A3323" s="1" t="str" cm="1">
        <f t="array" ref="A3323">_xlfn.LET(
  _xlpm.n, UPPER(TRIM(C3323)),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C3323
  )
)</f>
        <v>South Australia</v>
      </c>
      <c r="B3323" s="1" t="str" cm="1">
        <f t="array" ref="B3323">_xlfn.LET(
  _xlpm.n, UPPER(TRIM(C3323)),
  _xlfn.XLOOKUP(
    _xlpm.n,
    {"AUSTRALIA","NSW","VIC","QLD","SA","WA","TAS","NT","ACT","UNK"},
    {"AU","NSW","VIC","QLD","SA","WA","TAS","NT","ACT","UNK"},
    C3323
  )
)</f>
        <v>SA</v>
      </c>
      <c r="C3323" s="1" t="s">
        <v>21</v>
      </c>
      <c r="D3323" s="11">
        <f t="shared" si="51"/>
        <v>43525</v>
      </c>
      <c r="E3323" s="1" t="s">
        <v>64</v>
      </c>
      <c r="F3323" s="1" t="s">
        <v>36</v>
      </c>
      <c r="G3323" s="4">
        <v>190754</v>
      </c>
      <c r="H3323" s="5">
        <v>35021153.019999973</v>
      </c>
      <c r="I3323" s="4">
        <v>67524</v>
      </c>
      <c r="J3323" s="4">
        <v>123230</v>
      </c>
      <c r="K3323" s="4">
        <v>7053048.3000000017</v>
      </c>
      <c r="L3323" s="4">
        <v>27968104.719999913</v>
      </c>
      <c r="M3323" s="6">
        <v>0.35398471329565828</v>
      </c>
      <c r="N3323" s="4">
        <v>68.447487074508544</v>
      </c>
      <c r="O3323" s="4">
        <v>44799787.709999964</v>
      </c>
      <c r="P3323" s="4">
        <v>65717345.169999838</v>
      </c>
      <c r="Q3323" s="4">
        <v>7053048.3000000017</v>
      </c>
      <c r="R3323" s="4">
        <v>58664296.869999826</v>
      </c>
    </row>
    <row r="3324" spans="1:18" ht="15" x14ac:dyDescent="0.2">
      <c r="A3324" s="1" t="str" cm="1">
        <f t="array" ref="A3324">_xlfn.LET(
  _xlpm.n, UPPER(TRIM(C3324)),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C3324
  )
)</f>
        <v>Western Australia</v>
      </c>
      <c r="B3324" s="1" t="str" cm="1">
        <f t="array" ref="B3324">_xlfn.LET(
  _xlpm.n, UPPER(TRIM(C3324)),
  _xlfn.XLOOKUP(
    _xlpm.n,
    {"AUSTRALIA","NSW","VIC","QLD","SA","WA","TAS","NT","ACT","UNK"},
    {"AU","NSW","VIC","QLD","SA","WA","TAS","NT","ACT","UNK"},
    C3324
  )
)</f>
        <v>WA</v>
      </c>
      <c r="C3324" s="1" t="s">
        <v>22</v>
      </c>
      <c r="D3324" s="11">
        <f t="shared" si="51"/>
        <v>43525</v>
      </c>
      <c r="E3324" s="1" t="s">
        <v>64</v>
      </c>
      <c r="F3324" s="1" t="s">
        <v>36</v>
      </c>
      <c r="G3324" s="4">
        <v>277608</v>
      </c>
      <c r="H3324" s="5">
        <v>48922277.710000016</v>
      </c>
      <c r="I3324" s="4">
        <v>105787</v>
      </c>
      <c r="J3324" s="4">
        <v>171821</v>
      </c>
      <c r="K3324" s="4">
        <v>9696566.2999999989</v>
      </c>
      <c r="L3324" s="4">
        <v>39225711.409999959</v>
      </c>
      <c r="M3324" s="6">
        <v>0.38106610760496817</v>
      </c>
      <c r="N3324" s="4">
        <v>84.216503717882659</v>
      </c>
      <c r="O3324" s="4">
        <v>62567174.889999822</v>
      </c>
      <c r="P3324" s="4">
        <v>95055391.570000142</v>
      </c>
      <c r="Q3324" s="4">
        <v>9696566.2999999989</v>
      </c>
      <c r="R3324" s="4">
        <v>85358825.269999936</v>
      </c>
    </row>
    <row r="3325" spans="1:18" ht="15" x14ac:dyDescent="0.2">
      <c r="A3325" s="1" t="str" cm="1">
        <f t="array" ref="A3325">_xlfn.LET(
  _xlpm.n, UPPER(TRIM(C3325)),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C3325
  )
)</f>
        <v>Tasmania</v>
      </c>
      <c r="B3325" s="1" t="str" cm="1">
        <f t="array" ref="B3325">_xlfn.LET(
  _xlpm.n, UPPER(TRIM(C3325)),
  _xlfn.XLOOKUP(
    _xlpm.n,
    {"AUSTRALIA","NSW","VIC","QLD","SA","WA","TAS","NT","ACT","UNK"},
    {"AU","NSW","VIC","QLD","SA","WA","TAS","NT","ACT","UNK"},
    C3325
  )
)</f>
        <v>TAS</v>
      </c>
      <c r="C3325" s="1" t="s">
        <v>23</v>
      </c>
      <c r="D3325" s="11">
        <f t="shared" si="51"/>
        <v>43525</v>
      </c>
      <c r="E3325" s="1" t="s">
        <v>64</v>
      </c>
      <c r="F3325" s="1" t="s">
        <v>36</v>
      </c>
      <c r="G3325" s="4">
        <v>56238</v>
      </c>
      <c r="H3325" s="5">
        <v>10718965.590000009</v>
      </c>
      <c r="I3325" s="4">
        <v>16994</v>
      </c>
      <c r="J3325" s="4">
        <v>39244</v>
      </c>
      <c r="K3325" s="4">
        <v>1843846.7499999974</v>
      </c>
      <c r="L3325" s="4">
        <v>8875118.8400000129</v>
      </c>
      <c r="M3325" s="6">
        <v>0.30218002062662258</v>
      </c>
      <c r="N3325" s="4">
        <v>61.019443872296591</v>
      </c>
      <c r="O3325" s="4">
        <v>13684149.860000001</v>
      </c>
      <c r="P3325" s="4">
        <v>20273989.669999972</v>
      </c>
      <c r="Q3325" s="4">
        <v>1843846.7499999974</v>
      </c>
      <c r="R3325" s="4">
        <v>18430142.920000017</v>
      </c>
    </row>
    <row r="3326" spans="1:18" ht="15" x14ac:dyDescent="0.2">
      <c r="A3326" s="1" t="str" cm="1">
        <f t="array" ref="A3326">_xlfn.LET(
  _xlpm.n, UPPER(TRIM(C3326)),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C3326
  )
)</f>
        <v>Northern Territory</v>
      </c>
      <c r="B3326" s="1" t="str" cm="1">
        <f t="array" ref="B3326">_xlfn.LET(
  _xlpm.n, UPPER(TRIM(C3326)),
  _xlfn.XLOOKUP(
    _xlpm.n,
    {"AUSTRALIA","NSW","VIC","QLD","SA","WA","TAS","NT","ACT","UNK"},
    {"AU","NSW","VIC","QLD","SA","WA","TAS","NT","ACT","UNK"},
    C3326
  )
)</f>
        <v>NT</v>
      </c>
      <c r="C3326" s="1" t="s">
        <v>24</v>
      </c>
      <c r="D3326" s="11">
        <f t="shared" si="51"/>
        <v>43525</v>
      </c>
      <c r="E3326" s="1" t="s">
        <v>64</v>
      </c>
      <c r="F3326" s="1" t="s">
        <v>36</v>
      </c>
      <c r="G3326" s="4">
        <v>14390</v>
      </c>
      <c r="H3326" s="5">
        <v>2269783.7999999947</v>
      </c>
      <c r="I3326" s="4">
        <v>6925</v>
      </c>
      <c r="J3326" s="4">
        <v>7465</v>
      </c>
      <c r="K3326" s="4">
        <v>611541.35</v>
      </c>
      <c r="L3326" s="4">
        <v>1658242.4499999986</v>
      </c>
      <c r="M3326" s="6">
        <v>0.4812369701181376</v>
      </c>
      <c r="N3326" s="4">
        <v>79.143156028368836</v>
      </c>
      <c r="O3326" s="4">
        <v>2892562.3</v>
      </c>
      <c r="P3326" s="4">
        <v>4423554.839999998</v>
      </c>
      <c r="Q3326" s="4">
        <v>611541.35</v>
      </c>
      <c r="R3326" s="4">
        <v>3812013.489999996</v>
      </c>
    </row>
    <row r="3327" spans="1:18" ht="15" x14ac:dyDescent="0.2">
      <c r="A3327" s="1" t="str" cm="1">
        <f t="array" ref="A3327">_xlfn.LET(
  _xlpm.n, UPPER(TRIM(C3327)),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C3327
  )
)</f>
        <v>Australian Capital Territory</v>
      </c>
      <c r="B3327" s="1" t="str" cm="1">
        <f t="array" ref="B3327">_xlfn.LET(
  _xlpm.n, UPPER(TRIM(C3327)),
  _xlfn.XLOOKUP(
    _xlpm.n,
    {"AUSTRALIA","NSW","VIC","QLD","SA","WA","TAS","NT","ACT","UNK"},
    {"AU","NSW","VIC","QLD","SA","WA","TAS","NT","ACT","UNK"},
    C3327
  )
)</f>
        <v>ACT</v>
      </c>
      <c r="C3327" s="1" t="s">
        <v>25</v>
      </c>
      <c r="D3327" s="11">
        <f t="shared" si="51"/>
        <v>43525</v>
      </c>
      <c r="E3327" s="1" t="s">
        <v>64</v>
      </c>
      <c r="F3327" s="1" t="s">
        <v>36</v>
      </c>
      <c r="G3327" s="4">
        <v>31716</v>
      </c>
      <c r="H3327" s="5">
        <v>5963511.690000006</v>
      </c>
      <c r="I3327" s="4">
        <v>8474</v>
      </c>
      <c r="J3327" s="4">
        <v>23242</v>
      </c>
      <c r="K3327" s="4">
        <v>983274.74999999965</v>
      </c>
      <c r="L3327" s="4">
        <v>4980236.9400000079</v>
      </c>
      <c r="M3327" s="6">
        <v>0.26718375583301801</v>
      </c>
      <c r="N3327" s="4">
        <v>144.45933668151241</v>
      </c>
      <c r="O3327" s="4">
        <v>7464872.9699999867</v>
      </c>
      <c r="P3327" s="4">
        <v>15424987.580000004</v>
      </c>
      <c r="Q3327" s="4">
        <v>983274.74999999965</v>
      </c>
      <c r="R3327" s="4">
        <v>14441712.830000009</v>
      </c>
    </row>
    <row r="3328" spans="1:18" ht="15" x14ac:dyDescent="0.2">
      <c r="A3328" s="1" t="str" cm="1">
        <f t="array" ref="A3328">_xlfn.LET(
  _xlpm.n, UPPER(TRIM(C3328)),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C3328
  )
)</f>
        <v>Unknown</v>
      </c>
      <c r="B3328" s="1" t="str" cm="1">
        <f t="array" ref="B3328">_xlfn.LET(
  _xlpm.n, UPPER(TRIM(C3328)),
  _xlfn.XLOOKUP(
    _xlpm.n,
    {"AUSTRALIA","NSW","VIC","QLD","SA","WA","TAS","NT","ACT","UNK"},
    {"AU","NSW","VIC","QLD","SA","WA","TAS","NT","ACT","UNK"},
    C3328
  )
)</f>
        <v>UNK</v>
      </c>
      <c r="C3328" s="1" t="s">
        <v>26</v>
      </c>
      <c r="D3328" s="11">
        <f t="shared" si="51"/>
        <v>43525</v>
      </c>
      <c r="E3328" s="1" t="s">
        <v>64</v>
      </c>
      <c r="F3328" s="1" t="s">
        <v>36</v>
      </c>
      <c r="G3328" s="4">
        <v>12</v>
      </c>
      <c r="H3328" s="5">
        <v>2417.3000000000002</v>
      </c>
      <c r="I3328" s="4">
        <v>5</v>
      </c>
      <c r="J3328" s="4">
        <v>7</v>
      </c>
      <c r="K3328" s="4">
        <v>1006.75</v>
      </c>
      <c r="L3328" s="4">
        <v>1410.55</v>
      </c>
      <c r="M3328" s="6">
        <v>0.41666666666666669</v>
      </c>
      <c r="N3328" s="4">
        <v>228.35</v>
      </c>
      <c r="O3328" s="4">
        <v>2984.7000000000003</v>
      </c>
      <c r="P3328" s="4">
        <v>3781.3999999999996</v>
      </c>
      <c r="Q3328" s="4">
        <v>1006.75</v>
      </c>
      <c r="R3328" s="4">
        <v>2774.65</v>
      </c>
    </row>
    <row r="3329" spans="1:18" ht="15" x14ac:dyDescent="0.2">
      <c r="A3329" s="1" t="str" cm="1">
        <f t="array" ref="A3329">_xlfn.LET(
  _xlpm.n, UPPER(TRIM(C3329)),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C3329
  )
)</f>
        <v>Australia</v>
      </c>
      <c r="B3329" s="1" t="str" cm="1">
        <f t="array" ref="B3329">_xlfn.LET(
  _xlpm.n, UPPER(TRIM(C3329)),
  _xlfn.XLOOKUP(
    _xlpm.n,
    {"AUSTRALIA","NSW","VIC","QLD","SA","WA","TAS","NT","ACT","UNK"},
    {"AU","NSW","VIC","QLD","SA","WA","TAS","NT","ACT","UNK"},
    C3329
  )
)</f>
        <v>AU</v>
      </c>
      <c r="C3329" s="2" t="s">
        <v>15</v>
      </c>
      <c r="D3329" s="12">
        <f t="shared" si="51"/>
        <v>43525</v>
      </c>
      <c r="E3329" s="3" t="s">
        <v>64</v>
      </c>
      <c r="F3329" s="3" t="s">
        <v>37</v>
      </c>
      <c r="G3329" s="8">
        <v>2526426</v>
      </c>
      <c r="H3329" s="9">
        <v>117167185.56000003</v>
      </c>
      <c r="I3329" s="8">
        <v>2391213</v>
      </c>
      <c r="J3329" s="8">
        <v>135213</v>
      </c>
      <c r="K3329" s="8">
        <v>111056856.05000003</v>
      </c>
      <c r="L3329" s="8">
        <v>6110329.5099999961</v>
      </c>
      <c r="M3329" s="10">
        <v>0.94648052228721524</v>
      </c>
      <c r="N3329" s="8">
        <v>28.965098770088638</v>
      </c>
      <c r="O3329" s="8">
        <v>137761407.0500001</v>
      </c>
      <c r="P3329" s="8">
        <v>121083643.46000002</v>
      </c>
      <c r="Q3329" s="8">
        <v>111056856.05000003</v>
      </c>
      <c r="R3329" s="8">
        <v>10026787.410000008</v>
      </c>
    </row>
    <row r="3330" spans="1:18" ht="15" x14ac:dyDescent="0.2">
      <c r="A3330" s="1" t="str" cm="1">
        <f t="array" ref="A3330">_xlfn.LET(
  _xlpm.n, UPPER(TRIM(C3330)),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C3330
  )
)</f>
        <v>New South Wales</v>
      </c>
      <c r="B3330" s="1" t="str" cm="1">
        <f t="array" ref="B3330">_xlfn.LET(
  _xlpm.n, UPPER(TRIM(C3330)),
  _xlfn.XLOOKUP(
    _xlpm.n,
    {"AUSTRALIA","NSW","VIC","QLD","SA","WA","TAS","NT","ACT","UNK"},
    {"AU","NSW","VIC","QLD","SA","WA","TAS","NT","ACT","UNK"},
    C3330
  )
)</f>
        <v>NSW</v>
      </c>
      <c r="C3330" s="1" t="s">
        <v>18</v>
      </c>
      <c r="D3330" s="11">
        <f t="shared" ref="D3330:D3393" si="52">_xlfn.LET(
  _xlpm.s, TRIM(E3330),
  _xlpm.y, VALUE(LEFT(_xlpm.s,4)),
  _xlpm.q, VALUE(MID(_xlpm.s, FIND("Q",_xlpm.s)+1, 1)),
  _xlpm.m, CHOOSE(_xlpm.q, 9,12,3,6),
  DATE(_xlpm.y + (_xlpm.q&gt;=3), _xlpm.m, 1)
)</f>
        <v>43525</v>
      </c>
      <c r="E3330" s="1" t="s">
        <v>64</v>
      </c>
      <c r="F3330" s="1" t="s">
        <v>37</v>
      </c>
      <c r="G3330" s="4">
        <v>821021</v>
      </c>
      <c r="H3330" s="5">
        <v>37876547.409999989</v>
      </c>
      <c r="I3330" s="4">
        <v>780754</v>
      </c>
      <c r="J3330" s="4">
        <v>40267</v>
      </c>
      <c r="K3330" s="4">
        <v>36030449.349999994</v>
      </c>
      <c r="L3330" s="4">
        <v>1846098.0600000003</v>
      </c>
      <c r="M3330" s="6">
        <v>0.95095496948311919</v>
      </c>
      <c r="N3330" s="4">
        <v>28.852157846375434</v>
      </c>
      <c r="O3330" s="4">
        <v>44534585.900000021</v>
      </c>
      <c r="P3330" s="4">
        <v>39038337.25</v>
      </c>
      <c r="Q3330" s="4">
        <v>36030449.349999994</v>
      </c>
      <c r="R3330" s="4">
        <v>3007887.8999999994</v>
      </c>
    </row>
    <row r="3331" spans="1:18" ht="15" x14ac:dyDescent="0.2">
      <c r="A3331" s="1" t="str" cm="1">
        <f t="array" ref="A3331">_xlfn.LET(
  _xlpm.n, UPPER(TRIM(C3331)),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C3331
  )
)</f>
        <v>Victoria</v>
      </c>
      <c r="B3331" s="1" t="str" cm="1">
        <f t="array" ref="B3331">_xlfn.LET(
  _xlpm.n, UPPER(TRIM(C3331)),
  _xlfn.XLOOKUP(
    _xlpm.n,
    {"AUSTRALIA","NSW","VIC","QLD","SA","WA","TAS","NT","ACT","UNK"},
    {"AU","NSW","VIC","QLD","SA","WA","TAS","NT","ACT","UNK"},
    C3331
  )
)</f>
        <v>VIC</v>
      </c>
      <c r="C3331" s="1" t="s">
        <v>19</v>
      </c>
      <c r="D3331" s="11">
        <f t="shared" si="52"/>
        <v>43525</v>
      </c>
      <c r="E3331" s="1" t="s">
        <v>64</v>
      </c>
      <c r="F3331" s="1" t="s">
        <v>37</v>
      </c>
      <c r="G3331" s="4">
        <v>623131</v>
      </c>
      <c r="H3331" s="5">
        <v>29039090.79999999</v>
      </c>
      <c r="I3331" s="4">
        <v>584421</v>
      </c>
      <c r="J3331" s="4">
        <v>38710</v>
      </c>
      <c r="K3331" s="4">
        <v>27250337.850000005</v>
      </c>
      <c r="L3331" s="4">
        <v>1788752.95</v>
      </c>
      <c r="M3331" s="6">
        <v>0.93787823106216828</v>
      </c>
      <c r="N3331" s="4">
        <v>28.524618444846293</v>
      </c>
      <c r="O3331" s="4">
        <v>34141687.750000007</v>
      </c>
      <c r="P3331" s="4">
        <v>30143278.779999994</v>
      </c>
      <c r="Q3331" s="4">
        <v>27250337.850000005</v>
      </c>
      <c r="R3331" s="4">
        <v>2892940.9300000011</v>
      </c>
    </row>
    <row r="3332" spans="1:18" ht="15" x14ac:dyDescent="0.2">
      <c r="A3332" s="1" t="str" cm="1">
        <f t="array" ref="A3332">_xlfn.LET(
  _xlpm.n, UPPER(TRIM(C3332)),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C3332
  )
)</f>
        <v>Queensland</v>
      </c>
      <c r="B3332" s="1" t="str" cm="1">
        <f t="array" ref="B3332">_xlfn.LET(
  _xlpm.n, UPPER(TRIM(C3332)),
  _xlfn.XLOOKUP(
    _xlpm.n,
    {"AUSTRALIA","NSW","VIC","QLD","SA","WA","TAS","NT","ACT","UNK"},
    {"AU","NSW","VIC","QLD","SA","WA","TAS","NT","ACT","UNK"},
    C3332
  )
)</f>
        <v>QLD</v>
      </c>
      <c r="C3332" s="1" t="s">
        <v>20</v>
      </c>
      <c r="D3332" s="11">
        <f t="shared" si="52"/>
        <v>43525</v>
      </c>
      <c r="E3332" s="1" t="s">
        <v>64</v>
      </c>
      <c r="F3332" s="1" t="s">
        <v>37</v>
      </c>
      <c r="G3332" s="4">
        <v>551454</v>
      </c>
      <c r="H3332" s="5">
        <v>25412999.999999981</v>
      </c>
      <c r="I3332" s="4">
        <v>522757</v>
      </c>
      <c r="J3332" s="4">
        <v>28697</v>
      </c>
      <c r="K3332" s="4">
        <v>24177326.199999973</v>
      </c>
      <c r="L3332" s="4">
        <v>1235673.8000000007</v>
      </c>
      <c r="M3332" s="6">
        <v>0.94796120800647021</v>
      </c>
      <c r="N3332" s="4">
        <v>28.515267798027683</v>
      </c>
      <c r="O3332" s="4">
        <v>29878736.800000001</v>
      </c>
      <c r="P3332" s="4">
        <v>26231302.639999989</v>
      </c>
      <c r="Q3332" s="4">
        <v>24177326.199999973</v>
      </c>
      <c r="R3332" s="4">
        <v>2053976.4400000016</v>
      </c>
    </row>
    <row r="3333" spans="1:18" ht="15" x14ac:dyDescent="0.2">
      <c r="A3333" s="1" t="str" cm="1">
        <f t="array" ref="A3333">_xlfn.LET(
  _xlpm.n, UPPER(TRIM(C3333)),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C3333
  )
)</f>
        <v>South Australia</v>
      </c>
      <c r="B3333" s="1" t="str" cm="1">
        <f t="array" ref="B3333">_xlfn.LET(
  _xlpm.n, UPPER(TRIM(C3333)),
  _xlfn.XLOOKUP(
    _xlpm.n,
    {"AUSTRALIA","NSW","VIC","QLD","SA","WA","TAS","NT","ACT","UNK"},
    {"AU","NSW","VIC","QLD","SA","WA","TAS","NT","ACT","UNK"},
    C3333
  )
)</f>
        <v>SA</v>
      </c>
      <c r="C3333" s="1" t="s">
        <v>21</v>
      </c>
      <c r="D3333" s="11">
        <f t="shared" si="52"/>
        <v>43525</v>
      </c>
      <c r="E3333" s="1" t="s">
        <v>64</v>
      </c>
      <c r="F3333" s="1" t="s">
        <v>37</v>
      </c>
      <c r="G3333" s="4">
        <v>180244</v>
      </c>
      <c r="H3333" s="5">
        <v>8377220.950000003</v>
      </c>
      <c r="I3333" s="4">
        <v>173004</v>
      </c>
      <c r="J3333" s="4">
        <v>7240</v>
      </c>
      <c r="K3333" s="4">
        <v>8053151.1500000013</v>
      </c>
      <c r="L3333" s="4">
        <v>324069.8</v>
      </c>
      <c r="M3333" s="6">
        <v>0.95983222742504604</v>
      </c>
      <c r="N3333" s="4">
        <v>30.805924033149164</v>
      </c>
      <c r="O3333" s="4">
        <v>9850866.3500000034</v>
      </c>
      <c r="P3333" s="4">
        <v>8600255.8400000036</v>
      </c>
      <c r="Q3333" s="4">
        <v>8053151.1500000013</v>
      </c>
      <c r="R3333" s="4">
        <v>547104.69000000006</v>
      </c>
    </row>
    <row r="3334" spans="1:18" ht="15" x14ac:dyDescent="0.2">
      <c r="A3334" s="1" t="str" cm="1">
        <f t="array" ref="A3334">_xlfn.LET(
  _xlpm.n, UPPER(TRIM(C3334)),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C3334
  )
)</f>
        <v>Western Australia</v>
      </c>
      <c r="B3334" s="1" t="str" cm="1">
        <f t="array" ref="B3334">_xlfn.LET(
  _xlpm.n, UPPER(TRIM(C3334)),
  _xlfn.XLOOKUP(
    _xlpm.n,
    {"AUSTRALIA","NSW","VIC","QLD","SA","WA","TAS","NT","ACT","UNK"},
    {"AU","NSW","VIC","QLD","SA","WA","TAS","NT","ACT","UNK"},
    C3334
  )
)</f>
        <v>WA</v>
      </c>
      <c r="C3334" s="1" t="s">
        <v>22</v>
      </c>
      <c r="D3334" s="11">
        <f t="shared" si="52"/>
        <v>43525</v>
      </c>
      <c r="E3334" s="1" t="s">
        <v>64</v>
      </c>
      <c r="F3334" s="1" t="s">
        <v>37</v>
      </c>
      <c r="G3334" s="4">
        <v>238654</v>
      </c>
      <c r="H3334" s="5">
        <v>11237606.349999994</v>
      </c>
      <c r="I3334" s="4">
        <v>227025</v>
      </c>
      <c r="J3334" s="4">
        <v>11629</v>
      </c>
      <c r="K3334" s="4">
        <v>10714377.799999997</v>
      </c>
      <c r="L3334" s="4">
        <v>523228.55000000005</v>
      </c>
      <c r="M3334" s="6">
        <v>0.95127255357127893</v>
      </c>
      <c r="N3334" s="4">
        <v>29.235931722418105</v>
      </c>
      <c r="O3334" s="4">
        <v>13214057.949999996</v>
      </c>
      <c r="P3334" s="4">
        <v>11577591</v>
      </c>
      <c r="Q3334" s="4">
        <v>10714377.799999997</v>
      </c>
      <c r="R3334" s="4">
        <v>863213.20000000019</v>
      </c>
    </row>
    <row r="3335" spans="1:18" ht="15" x14ac:dyDescent="0.2">
      <c r="A3335" s="1" t="str" cm="1">
        <f t="array" ref="A3335">_xlfn.LET(
  _xlpm.n, UPPER(TRIM(C3335)),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C3335
  )
)</f>
        <v>Tasmania</v>
      </c>
      <c r="B3335" s="1" t="str" cm="1">
        <f t="array" ref="B3335">_xlfn.LET(
  _xlpm.n, UPPER(TRIM(C3335)),
  _xlfn.XLOOKUP(
    _xlpm.n,
    {"AUSTRALIA","NSW","VIC","QLD","SA","WA","TAS","NT","ACT","UNK"},
    {"AU","NSW","VIC","QLD","SA","WA","TAS","NT","ACT","UNK"},
    C3335
  )
)</f>
        <v>TAS</v>
      </c>
      <c r="C3335" s="1" t="s">
        <v>23</v>
      </c>
      <c r="D3335" s="11">
        <f t="shared" si="52"/>
        <v>43525</v>
      </c>
      <c r="E3335" s="1" t="s">
        <v>64</v>
      </c>
      <c r="F3335" s="1" t="s">
        <v>37</v>
      </c>
      <c r="G3335" s="4">
        <v>54639</v>
      </c>
      <c r="H3335" s="5">
        <v>2540454.3000000007</v>
      </c>
      <c r="I3335" s="4">
        <v>51585</v>
      </c>
      <c r="J3335" s="4">
        <v>3054</v>
      </c>
      <c r="K3335" s="4">
        <v>2398306.1</v>
      </c>
      <c r="L3335" s="4">
        <v>142148.20000000001</v>
      </c>
      <c r="M3335" s="6">
        <v>0.94410585845275352</v>
      </c>
      <c r="N3335" s="4">
        <v>19.14366404715128</v>
      </c>
      <c r="O3335" s="4">
        <v>2987436.9000000018</v>
      </c>
      <c r="P3335" s="4">
        <v>2598919.0499999998</v>
      </c>
      <c r="Q3335" s="4">
        <v>2398306.1</v>
      </c>
      <c r="R3335" s="4">
        <v>200612.94999999998</v>
      </c>
    </row>
    <row r="3336" spans="1:18" ht="15" x14ac:dyDescent="0.2">
      <c r="A3336" s="1" t="str" cm="1">
        <f t="array" ref="A3336">_xlfn.LET(
  _xlpm.n, UPPER(TRIM(C3336)),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C3336
  )
)</f>
        <v>Northern Territory</v>
      </c>
      <c r="B3336" s="1" t="str" cm="1">
        <f t="array" ref="B3336">_xlfn.LET(
  _xlpm.n, UPPER(TRIM(C3336)),
  _xlfn.XLOOKUP(
    _xlpm.n,
    {"AUSTRALIA","NSW","VIC","QLD","SA","WA","TAS","NT","ACT","UNK"},
    {"AU","NSW","VIC","QLD","SA","WA","TAS","NT","ACT","UNK"},
    C3336
  )
)</f>
        <v>NT</v>
      </c>
      <c r="C3336" s="1" t="s">
        <v>24</v>
      </c>
      <c r="D3336" s="11">
        <f t="shared" si="52"/>
        <v>43525</v>
      </c>
      <c r="E3336" s="1" t="s">
        <v>64</v>
      </c>
      <c r="F3336" s="1" t="s">
        <v>37</v>
      </c>
      <c r="G3336" s="4">
        <v>17254</v>
      </c>
      <c r="H3336" s="5">
        <v>805930.24999999988</v>
      </c>
      <c r="I3336" s="4">
        <v>16576</v>
      </c>
      <c r="J3336" s="4">
        <v>678</v>
      </c>
      <c r="K3336" s="4">
        <v>775369.20000000007</v>
      </c>
      <c r="L3336" s="4">
        <v>30561.050000000003</v>
      </c>
      <c r="M3336" s="6">
        <v>0.96070476411266947</v>
      </c>
      <c r="N3336" s="4">
        <v>30.697050147492618</v>
      </c>
      <c r="O3336" s="4">
        <v>947723.45000000007</v>
      </c>
      <c r="P3336" s="4">
        <v>826742.85000000009</v>
      </c>
      <c r="Q3336" s="4">
        <v>775369.20000000007</v>
      </c>
      <c r="R3336" s="4">
        <v>51373.65</v>
      </c>
    </row>
    <row r="3337" spans="1:18" ht="15" x14ac:dyDescent="0.2">
      <c r="A3337" s="1" t="str" cm="1">
        <f t="array" ref="A3337">_xlfn.LET(
  _xlpm.n, UPPER(TRIM(C3337)),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C3337
  )
)</f>
        <v>Australian Capital Territory</v>
      </c>
      <c r="B3337" s="1" t="str" cm="1">
        <f t="array" ref="B3337">_xlfn.LET(
  _xlpm.n, UPPER(TRIM(C3337)),
  _xlfn.XLOOKUP(
    _xlpm.n,
    {"AUSTRALIA","NSW","VIC","QLD","SA","WA","TAS","NT","ACT","UNK"},
    {"AU","NSW","VIC","QLD","SA","WA","TAS","NT","ACT","UNK"},
    C3337
  )
)</f>
        <v>ACT</v>
      </c>
      <c r="C3337" s="1" t="s">
        <v>25</v>
      </c>
      <c r="D3337" s="11">
        <f t="shared" si="52"/>
        <v>43525</v>
      </c>
      <c r="E3337" s="1" t="s">
        <v>64</v>
      </c>
      <c r="F3337" s="1" t="s">
        <v>37</v>
      </c>
      <c r="G3337" s="4">
        <v>40022</v>
      </c>
      <c r="H3337" s="5">
        <v>1876994.600000001</v>
      </c>
      <c r="I3337" s="4">
        <v>35084</v>
      </c>
      <c r="J3337" s="4">
        <v>4938</v>
      </c>
      <c r="K3337" s="4">
        <v>1657197.5000000005</v>
      </c>
      <c r="L3337" s="4">
        <v>219797.09999999998</v>
      </c>
      <c r="M3337" s="6">
        <v>0.87661786017690269</v>
      </c>
      <c r="N3337" s="4">
        <v>38.452926285945722</v>
      </c>
      <c r="O3337" s="4">
        <v>2205911.0500000003</v>
      </c>
      <c r="P3337" s="4">
        <v>2066875.1500000006</v>
      </c>
      <c r="Q3337" s="4">
        <v>1657197.5000000005</v>
      </c>
      <c r="R3337" s="4">
        <v>409677.65</v>
      </c>
    </row>
    <row r="3338" spans="1:18" ht="15" x14ac:dyDescent="0.2">
      <c r="A3338" s="1" t="str" cm="1">
        <f t="array" ref="A3338">_xlfn.LET(
  _xlpm.n, UPPER(TRIM(C3338)),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C3338
  )
)</f>
        <v>Unknown</v>
      </c>
      <c r="B3338" s="1" t="str" cm="1">
        <f t="array" ref="B3338">_xlfn.LET(
  _xlpm.n, UPPER(TRIM(C3338)),
  _xlfn.XLOOKUP(
    _xlpm.n,
    {"AUSTRALIA","NSW","VIC","QLD","SA","WA","TAS","NT","ACT","UNK"},
    {"AU","NSW","VIC","QLD","SA","WA","TAS","NT","ACT","UNK"},
    C3338
  )
)</f>
        <v>UNK</v>
      </c>
      <c r="C3338" s="1" t="s">
        <v>26</v>
      </c>
      <c r="D3338" s="11">
        <f t="shared" si="52"/>
        <v>43525</v>
      </c>
      <c r="E3338" s="1" t="s">
        <v>64</v>
      </c>
      <c r="F3338" s="1" t="s">
        <v>37</v>
      </c>
      <c r="G3338" s="4">
        <v>7</v>
      </c>
      <c r="H3338" s="5">
        <v>340.9</v>
      </c>
      <c r="I3338" s="4">
        <v>7</v>
      </c>
      <c r="J3338" s="4">
        <v>0</v>
      </c>
      <c r="K3338" s="4">
        <v>340.9</v>
      </c>
      <c r="L3338" s="4">
        <v>0</v>
      </c>
      <c r="M3338" s="6">
        <v>1</v>
      </c>
      <c r="N3338" s="4" t="s">
        <v>32</v>
      </c>
      <c r="O3338" s="4">
        <v>400.9</v>
      </c>
      <c r="P3338" s="4">
        <v>340.9</v>
      </c>
      <c r="Q3338" s="4">
        <v>340.9</v>
      </c>
      <c r="R3338" s="4">
        <v>0</v>
      </c>
    </row>
    <row r="3339" spans="1:18" ht="15" x14ac:dyDescent="0.2">
      <c r="A3339" s="1" t="str" cm="1">
        <f t="array" ref="A3339">_xlfn.LET(
  _xlpm.n, UPPER(TRIM(C3339)),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C3339
  )
)</f>
        <v>Australia</v>
      </c>
      <c r="B3339" s="1" t="str" cm="1">
        <f t="array" ref="B3339">_xlfn.LET(
  _xlpm.n, UPPER(TRIM(C3339)),
  _xlfn.XLOOKUP(
    _xlpm.n,
    {"AUSTRALIA","NSW","VIC","QLD","SA","WA","TAS","NT","ACT","UNK"},
    {"AU","NSW","VIC","QLD","SA","WA","TAS","NT","ACT","UNK"},
    C3339
  )
)</f>
        <v>AU</v>
      </c>
      <c r="C3339" s="2" t="s">
        <v>15</v>
      </c>
      <c r="D3339" s="12">
        <f t="shared" si="52"/>
        <v>43525</v>
      </c>
      <c r="E3339" s="3" t="s">
        <v>64</v>
      </c>
      <c r="F3339" s="3" t="s">
        <v>38</v>
      </c>
      <c r="G3339" s="8">
        <v>598300</v>
      </c>
      <c r="H3339" s="9">
        <v>133230803.89000003</v>
      </c>
      <c r="I3339" s="8">
        <v>440670</v>
      </c>
      <c r="J3339" s="8">
        <v>157630</v>
      </c>
      <c r="K3339" s="8">
        <v>80702957.249999955</v>
      </c>
      <c r="L3339" s="8">
        <v>52527846.64000009</v>
      </c>
      <c r="M3339" s="10">
        <v>0.73653685442085914</v>
      </c>
      <c r="N3339" s="8">
        <v>70.711278048185378</v>
      </c>
      <c r="O3339" s="8">
        <v>125394430.74999975</v>
      </c>
      <c r="P3339" s="8">
        <v>144968249.44000015</v>
      </c>
      <c r="Q3339" s="8">
        <v>80702957.249999955</v>
      </c>
      <c r="R3339" s="8">
        <v>64265292.189999878</v>
      </c>
    </row>
    <row r="3340" spans="1:18" ht="15" x14ac:dyDescent="0.2">
      <c r="A3340" s="1" t="str" cm="1">
        <f t="array" ref="A3340">_xlfn.LET(
  _xlpm.n, UPPER(TRIM(C3340)),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C3340
  )
)</f>
        <v>New South Wales</v>
      </c>
      <c r="B3340" s="1" t="str" cm="1">
        <f t="array" ref="B3340">_xlfn.LET(
  _xlpm.n, UPPER(TRIM(C3340)),
  _xlfn.XLOOKUP(
    _xlpm.n,
    {"AUSTRALIA","NSW","VIC","QLD","SA","WA","TAS","NT","ACT","UNK"},
    {"AU","NSW","VIC","QLD","SA","WA","TAS","NT","ACT","UNK"},
    C3340
  )
)</f>
        <v>NSW</v>
      </c>
      <c r="C3340" s="1" t="s">
        <v>18</v>
      </c>
      <c r="D3340" s="11">
        <f t="shared" si="52"/>
        <v>43525</v>
      </c>
      <c r="E3340" s="1" t="s">
        <v>64</v>
      </c>
      <c r="F3340" s="1" t="s">
        <v>38</v>
      </c>
      <c r="G3340" s="4">
        <v>189340</v>
      </c>
      <c r="H3340" s="5">
        <v>40092158.44000002</v>
      </c>
      <c r="I3340" s="4">
        <v>150602</v>
      </c>
      <c r="J3340" s="4">
        <v>38738</v>
      </c>
      <c r="K3340" s="4">
        <v>27001296.049999982</v>
      </c>
      <c r="L3340" s="4">
        <v>13090862.389999995</v>
      </c>
      <c r="M3340" s="6">
        <v>0.79540509137002213</v>
      </c>
      <c r="N3340" s="4">
        <v>75.367699776785727</v>
      </c>
      <c r="O3340" s="4">
        <v>38858851.449999988</v>
      </c>
      <c r="P3340" s="4">
        <v>43137968.669999927</v>
      </c>
      <c r="Q3340" s="4">
        <v>27001296.049999982</v>
      </c>
      <c r="R3340" s="4">
        <v>16136672.620000014</v>
      </c>
    </row>
    <row r="3341" spans="1:18" ht="15" x14ac:dyDescent="0.2">
      <c r="A3341" s="1" t="str" cm="1">
        <f t="array" ref="A3341">_xlfn.LET(
  _xlpm.n, UPPER(TRIM(C3341)),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C3341
  )
)</f>
        <v>Victoria</v>
      </c>
      <c r="B3341" s="1" t="str" cm="1">
        <f t="array" ref="B3341">_xlfn.LET(
  _xlpm.n, UPPER(TRIM(C3341)),
  _xlfn.XLOOKUP(
    _xlpm.n,
    {"AUSTRALIA","NSW","VIC","QLD","SA","WA","TAS","NT","ACT","UNK"},
    {"AU","NSW","VIC","QLD","SA","WA","TAS","NT","ACT","UNK"},
    C3341
  )
)</f>
        <v>VIC</v>
      </c>
      <c r="C3341" s="1" t="s">
        <v>19</v>
      </c>
      <c r="D3341" s="11">
        <f t="shared" si="52"/>
        <v>43525</v>
      </c>
      <c r="E3341" s="1" t="s">
        <v>64</v>
      </c>
      <c r="F3341" s="1" t="s">
        <v>38</v>
      </c>
      <c r="G3341" s="4">
        <v>137863</v>
      </c>
      <c r="H3341" s="5">
        <v>29649209.250000004</v>
      </c>
      <c r="I3341" s="4">
        <v>103562</v>
      </c>
      <c r="J3341" s="4">
        <v>34301</v>
      </c>
      <c r="K3341" s="4">
        <v>18973277.149999999</v>
      </c>
      <c r="L3341" s="4">
        <v>10675932.099999998</v>
      </c>
      <c r="M3341" s="6">
        <v>0.75119502694704166</v>
      </c>
      <c r="N3341" s="4">
        <v>66.546236545195185</v>
      </c>
      <c r="O3341" s="4">
        <v>29185588.850000013</v>
      </c>
      <c r="P3341" s="4">
        <v>32177648.089999992</v>
      </c>
      <c r="Q3341" s="4">
        <v>18973277.149999999</v>
      </c>
      <c r="R3341" s="4">
        <v>13204370.940000009</v>
      </c>
    </row>
    <row r="3342" spans="1:18" ht="15" x14ac:dyDescent="0.2">
      <c r="A3342" s="1" t="str" cm="1">
        <f t="array" ref="A3342">_xlfn.LET(
  _xlpm.n, UPPER(TRIM(C3342)),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C3342
  )
)</f>
        <v>Queensland</v>
      </c>
      <c r="B3342" s="1" t="str" cm="1">
        <f t="array" ref="B3342">_xlfn.LET(
  _xlpm.n, UPPER(TRIM(C3342)),
  _xlfn.XLOOKUP(
    _xlpm.n,
    {"AUSTRALIA","NSW","VIC","QLD","SA","WA","TAS","NT","ACT","UNK"},
    {"AU","NSW","VIC","QLD","SA","WA","TAS","NT","ACT","UNK"},
    C3342
  )
)</f>
        <v>QLD</v>
      </c>
      <c r="C3342" s="1" t="s">
        <v>20</v>
      </c>
      <c r="D3342" s="11">
        <f t="shared" si="52"/>
        <v>43525</v>
      </c>
      <c r="E3342" s="1" t="s">
        <v>64</v>
      </c>
      <c r="F3342" s="1" t="s">
        <v>38</v>
      </c>
      <c r="G3342" s="4">
        <v>130572</v>
      </c>
      <c r="H3342" s="5">
        <v>30104657.59999999</v>
      </c>
      <c r="I3342" s="4">
        <v>88567</v>
      </c>
      <c r="J3342" s="4">
        <v>42005</v>
      </c>
      <c r="K3342" s="4">
        <v>16430005.649999997</v>
      </c>
      <c r="L3342" s="4">
        <v>13674651.949999999</v>
      </c>
      <c r="M3342" s="6">
        <v>0.67830009496676158</v>
      </c>
      <c r="N3342" s="4">
        <v>66.214523736989051</v>
      </c>
      <c r="O3342" s="4">
        <v>27466101.050000023</v>
      </c>
      <c r="P3342" s="4">
        <v>33072396.640000015</v>
      </c>
      <c r="Q3342" s="4">
        <v>16430005.649999997</v>
      </c>
      <c r="R3342" s="4">
        <v>16642390.990000011</v>
      </c>
    </row>
    <row r="3343" spans="1:18" ht="15" x14ac:dyDescent="0.2">
      <c r="A3343" s="1" t="str" cm="1">
        <f t="array" ref="A3343">_xlfn.LET(
  _xlpm.n, UPPER(TRIM(C3343)),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C3343
  )
)</f>
        <v>South Australia</v>
      </c>
      <c r="B3343" s="1" t="str" cm="1">
        <f t="array" ref="B3343">_xlfn.LET(
  _xlpm.n, UPPER(TRIM(C3343)),
  _xlfn.XLOOKUP(
    _xlpm.n,
    {"AUSTRALIA","NSW","VIC","QLD","SA","WA","TAS","NT","ACT","UNK"},
    {"AU","NSW","VIC","QLD","SA","WA","TAS","NT","ACT","UNK"},
    C3343
  )
)</f>
        <v>SA</v>
      </c>
      <c r="C3343" s="1" t="s">
        <v>21</v>
      </c>
      <c r="D3343" s="11">
        <f t="shared" si="52"/>
        <v>43525</v>
      </c>
      <c r="E3343" s="1" t="s">
        <v>64</v>
      </c>
      <c r="F3343" s="1" t="s">
        <v>38</v>
      </c>
      <c r="G3343" s="4">
        <v>35578</v>
      </c>
      <c r="H3343" s="5">
        <v>10832935.599999996</v>
      </c>
      <c r="I3343" s="4">
        <v>15188</v>
      </c>
      <c r="J3343" s="4">
        <v>20390</v>
      </c>
      <c r="K3343" s="4">
        <v>3639111.5500000007</v>
      </c>
      <c r="L3343" s="4">
        <v>7193824.0500000026</v>
      </c>
      <c r="M3343" s="6">
        <v>0.42689302377873967</v>
      </c>
      <c r="N3343" s="4">
        <v>72.245506058446239</v>
      </c>
      <c r="O3343" s="4">
        <v>8614706.7499999963</v>
      </c>
      <c r="P3343" s="4">
        <v>12331706.429999992</v>
      </c>
      <c r="Q3343" s="4">
        <v>3639111.5500000007</v>
      </c>
      <c r="R3343" s="4">
        <v>8692594.8799999971</v>
      </c>
    </row>
    <row r="3344" spans="1:18" ht="15" x14ac:dyDescent="0.2">
      <c r="A3344" s="1" t="str" cm="1">
        <f t="array" ref="A3344">_xlfn.LET(
  _xlpm.n, UPPER(TRIM(C3344)),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C3344
  )
)</f>
        <v>Western Australia</v>
      </c>
      <c r="B3344" s="1" t="str" cm="1">
        <f t="array" ref="B3344">_xlfn.LET(
  _xlpm.n, UPPER(TRIM(C3344)),
  _xlfn.XLOOKUP(
    _xlpm.n,
    {"AUSTRALIA","NSW","VIC","QLD","SA","WA","TAS","NT","ACT","UNK"},
    {"AU","NSW","VIC","QLD","SA","WA","TAS","NT","ACT","UNK"},
    C3344
  )
)</f>
        <v>WA</v>
      </c>
      <c r="C3344" s="1" t="s">
        <v>22</v>
      </c>
      <c r="D3344" s="11">
        <f t="shared" si="52"/>
        <v>43525</v>
      </c>
      <c r="E3344" s="1" t="s">
        <v>64</v>
      </c>
      <c r="F3344" s="1" t="s">
        <v>38</v>
      </c>
      <c r="G3344" s="4">
        <v>70787</v>
      </c>
      <c r="H3344" s="5">
        <v>16548476.949999994</v>
      </c>
      <c r="I3344" s="4">
        <v>52314</v>
      </c>
      <c r="J3344" s="4">
        <v>18473</v>
      </c>
      <c r="K3344" s="4">
        <v>9720962.9999999981</v>
      </c>
      <c r="L3344" s="4">
        <v>6827513.9499999983</v>
      </c>
      <c r="M3344" s="6">
        <v>0.73903400341870684</v>
      </c>
      <c r="N3344" s="4">
        <v>79.587765957446791</v>
      </c>
      <c r="O3344" s="4">
        <v>14787399.20000002</v>
      </c>
      <c r="P3344" s="4">
        <v>18030363.800000023</v>
      </c>
      <c r="Q3344" s="4">
        <v>9720962.9999999981</v>
      </c>
      <c r="R3344" s="4">
        <v>8309400.7999999961</v>
      </c>
    </row>
    <row r="3345" spans="1:18" ht="15" x14ac:dyDescent="0.2">
      <c r="A3345" s="1" t="str" cm="1">
        <f t="array" ref="A3345">_xlfn.LET(
  _xlpm.n, UPPER(TRIM(C3345)),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C3345
  )
)</f>
        <v>Tasmania</v>
      </c>
      <c r="B3345" s="1" t="str" cm="1">
        <f t="array" ref="B3345">_xlfn.LET(
  _xlpm.n, UPPER(TRIM(C3345)),
  _xlfn.XLOOKUP(
    _xlpm.n,
    {"AUSTRALIA","NSW","VIC","QLD","SA","WA","TAS","NT","ACT","UNK"},
    {"AU","NSW","VIC","QLD","SA","WA","TAS","NT","ACT","UNK"},
    C3345
  )
)</f>
        <v>TAS</v>
      </c>
      <c r="C3345" s="1" t="s">
        <v>23</v>
      </c>
      <c r="D3345" s="11">
        <f t="shared" si="52"/>
        <v>43525</v>
      </c>
      <c r="E3345" s="1" t="s">
        <v>64</v>
      </c>
      <c r="F3345" s="1" t="s">
        <v>38</v>
      </c>
      <c r="G3345" s="4">
        <v>23207</v>
      </c>
      <c r="H3345" s="5">
        <v>3919089</v>
      </c>
      <c r="I3345" s="4">
        <v>20864</v>
      </c>
      <c r="J3345" s="4">
        <v>2343</v>
      </c>
      <c r="K3345" s="4">
        <v>3355368.3999999994</v>
      </c>
      <c r="L3345" s="4">
        <v>563720.6</v>
      </c>
      <c r="M3345" s="6">
        <v>0.89903908303529112</v>
      </c>
      <c r="N3345" s="4">
        <v>27.055720802919708</v>
      </c>
      <c r="O3345" s="4">
        <v>4346604.0999999978</v>
      </c>
      <c r="P3345" s="4">
        <v>4008647.0799999991</v>
      </c>
      <c r="Q3345" s="4">
        <v>3355368.3999999994</v>
      </c>
      <c r="R3345" s="4">
        <v>653278.68000000005</v>
      </c>
    </row>
    <row r="3346" spans="1:18" ht="15" x14ac:dyDescent="0.2">
      <c r="A3346" s="1" t="str" cm="1">
        <f t="array" ref="A3346">_xlfn.LET(
  _xlpm.n, UPPER(TRIM(C3346)),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C3346
  )
)</f>
        <v>Northern Territory</v>
      </c>
      <c r="B3346" s="1" t="str" cm="1">
        <f t="array" ref="B3346">_xlfn.LET(
  _xlpm.n, UPPER(TRIM(C3346)),
  _xlfn.XLOOKUP(
    _xlpm.n,
    {"AUSTRALIA","NSW","VIC","QLD","SA","WA","TAS","NT","ACT","UNK"},
    {"AU","NSW","VIC","QLD","SA","WA","TAS","NT","ACT","UNK"},
    C3346
  )
)</f>
        <v>NT</v>
      </c>
      <c r="C3346" s="1" t="s">
        <v>24</v>
      </c>
      <c r="D3346" s="11">
        <f t="shared" si="52"/>
        <v>43525</v>
      </c>
      <c r="E3346" s="1" t="s">
        <v>64</v>
      </c>
      <c r="F3346" s="1" t="s">
        <v>38</v>
      </c>
      <c r="G3346" s="4">
        <v>2834</v>
      </c>
      <c r="H3346" s="5">
        <v>620608.65</v>
      </c>
      <c r="I3346" s="4">
        <v>2546</v>
      </c>
      <c r="J3346" s="4">
        <v>288</v>
      </c>
      <c r="K3346" s="4">
        <v>520337.1</v>
      </c>
      <c r="L3346" s="4">
        <v>100271.54999999999</v>
      </c>
      <c r="M3346" s="6">
        <v>0.89837685250529287</v>
      </c>
      <c r="N3346" s="4">
        <v>145.41125827814568</v>
      </c>
      <c r="O3346" s="4">
        <v>654656.19999999995</v>
      </c>
      <c r="P3346" s="4">
        <v>650818.05000000016</v>
      </c>
      <c r="Q3346" s="4">
        <v>520337.1</v>
      </c>
      <c r="R3346" s="4">
        <v>130480.95</v>
      </c>
    </row>
    <row r="3347" spans="1:18" ht="15" x14ac:dyDescent="0.2">
      <c r="A3347" s="1" t="str" cm="1">
        <f t="array" ref="A3347">_xlfn.LET(
  _xlpm.n, UPPER(TRIM(C3347)),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C3347
  )
)</f>
        <v>Australian Capital Territory</v>
      </c>
      <c r="B3347" s="1" t="str" cm="1">
        <f t="array" ref="B3347">_xlfn.LET(
  _xlpm.n, UPPER(TRIM(C3347)),
  _xlfn.XLOOKUP(
    _xlpm.n,
    {"AUSTRALIA","NSW","VIC","QLD","SA","WA","TAS","NT","ACT","UNK"},
    {"AU","NSW","VIC","QLD","SA","WA","TAS","NT","ACT","UNK"},
    C3347
  )
)</f>
        <v>ACT</v>
      </c>
      <c r="C3347" s="1" t="s">
        <v>25</v>
      </c>
      <c r="D3347" s="11">
        <f t="shared" si="52"/>
        <v>43525</v>
      </c>
      <c r="E3347" s="1" t="s">
        <v>64</v>
      </c>
      <c r="F3347" s="1" t="s">
        <v>38</v>
      </c>
      <c r="G3347" s="4">
        <v>8119</v>
      </c>
      <c r="H3347" s="5">
        <v>1463668.3999999987</v>
      </c>
      <c r="I3347" s="4">
        <v>7027</v>
      </c>
      <c r="J3347" s="4">
        <v>1092</v>
      </c>
      <c r="K3347" s="4">
        <v>1062598.3499999994</v>
      </c>
      <c r="L3347" s="4">
        <v>401070.05000000022</v>
      </c>
      <c r="M3347" s="6">
        <v>0.86550067742332804</v>
      </c>
      <c r="N3347" s="4">
        <v>90.21825462012319</v>
      </c>
      <c r="O3347" s="4">
        <v>1480523.1500000008</v>
      </c>
      <c r="P3347" s="4">
        <v>1558700.6799999992</v>
      </c>
      <c r="Q3347" s="4">
        <v>1062598.3499999994</v>
      </c>
      <c r="R3347" s="4">
        <v>496102.32999999996</v>
      </c>
    </row>
    <row r="3348" spans="1:18" ht="15" x14ac:dyDescent="0.2">
      <c r="A3348" s="1" t="str" cm="1">
        <f t="array" ref="A3348">_xlfn.LET(
  _xlpm.n, UPPER(TRIM(C3348)),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C3348
  )
)</f>
        <v>Australia</v>
      </c>
      <c r="B3348" s="1" t="str" cm="1">
        <f t="array" ref="B3348">_xlfn.LET(
  _xlpm.n, UPPER(TRIM(C3348)),
  _xlfn.XLOOKUP(
    _xlpm.n,
    {"AUSTRALIA","NSW","VIC","QLD","SA","WA","TAS","NT","ACT","UNK"},
    {"AU","NSW","VIC","QLD","SA","WA","TAS","NT","ACT","UNK"},
    C3348
  )
)</f>
        <v>AU</v>
      </c>
      <c r="C3348" s="2" t="s">
        <v>15</v>
      </c>
      <c r="D3348" s="12">
        <f t="shared" si="52"/>
        <v>43525</v>
      </c>
      <c r="E3348" s="3" t="s">
        <v>64</v>
      </c>
      <c r="F3348" s="3" t="s">
        <v>39</v>
      </c>
      <c r="G3348" s="8">
        <v>2998195</v>
      </c>
      <c r="H3348" s="9">
        <v>408272422.66000056</v>
      </c>
      <c r="I3348" s="8">
        <v>1801585</v>
      </c>
      <c r="J3348" s="8">
        <v>1196610</v>
      </c>
      <c r="K3348" s="8">
        <v>279677644.40000063</v>
      </c>
      <c r="L3348" s="8">
        <v>128594778.25999965</v>
      </c>
      <c r="M3348" s="10">
        <v>0.60088986873769046</v>
      </c>
      <c r="N3348" s="8">
        <v>112.7899849245152</v>
      </c>
      <c r="O3348" s="8">
        <v>465743964.13999903</v>
      </c>
      <c r="P3348" s="8">
        <v>508661542.67999899</v>
      </c>
      <c r="Q3348" s="8">
        <v>279677644.40000063</v>
      </c>
      <c r="R3348" s="8">
        <v>228983898.2799997</v>
      </c>
    </row>
    <row r="3349" spans="1:18" ht="15" x14ac:dyDescent="0.2">
      <c r="A3349" s="1" t="str" cm="1">
        <f t="array" ref="A3349">_xlfn.LET(
  _xlpm.n, UPPER(TRIM(C3349)),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C3349
  )
)</f>
        <v>New South Wales</v>
      </c>
      <c r="B3349" s="1" t="str" cm="1">
        <f t="array" ref="B3349">_xlfn.LET(
  _xlpm.n, UPPER(TRIM(C3349)),
  _xlfn.XLOOKUP(
    _xlpm.n,
    {"AUSTRALIA","NSW","VIC","QLD","SA","WA","TAS","NT","ACT","UNK"},
    {"AU","NSW","VIC","QLD","SA","WA","TAS","NT","ACT","UNK"},
    C3349
  )
)</f>
        <v>NSW</v>
      </c>
      <c r="C3349" s="1" t="s">
        <v>18</v>
      </c>
      <c r="D3349" s="11">
        <f t="shared" si="52"/>
        <v>43525</v>
      </c>
      <c r="E3349" s="1" t="s">
        <v>64</v>
      </c>
      <c r="F3349" s="1" t="s">
        <v>39</v>
      </c>
      <c r="G3349" s="4">
        <v>1000330</v>
      </c>
      <c r="H3349" s="5">
        <v>139070864.47000009</v>
      </c>
      <c r="I3349" s="4">
        <v>625715</v>
      </c>
      <c r="J3349" s="4">
        <v>374615</v>
      </c>
      <c r="K3349" s="4">
        <v>96541705.299999967</v>
      </c>
      <c r="L3349" s="4">
        <v>42529159.170000002</v>
      </c>
      <c r="M3349" s="6">
        <v>0.62550858216788463</v>
      </c>
      <c r="N3349" s="4">
        <v>115.37625815211999</v>
      </c>
      <c r="O3349" s="4">
        <v>158589841.85999981</v>
      </c>
      <c r="P3349" s="4">
        <v>171899179.70999992</v>
      </c>
      <c r="Q3349" s="4">
        <v>96541705.299999967</v>
      </c>
      <c r="R3349" s="4">
        <v>75357474.410000026</v>
      </c>
    </row>
    <row r="3350" spans="1:18" ht="15" x14ac:dyDescent="0.2">
      <c r="A3350" s="1" t="str" cm="1">
        <f t="array" ref="A3350">_xlfn.LET(
  _xlpm.n, UPPER(TRIM(C3350)),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C3350
  )
)</f>
        <v>Victoria</v>
      </c>
      <c r="B3350" s="1" t="str" cm="1">
        <f t="array" ref="B3350">_xlfn.LET(
  _xlpm.n, UPPER(TRIM(C3350)),
  _xlfn.XLOOKUP(
    _xlpm.n,
    {"AUSTRALIA","NSW","VIC","QLD","SA","WA","TAS","NT","ACT","UNK"},
    {"AU","NSW","VIC","QLD","SA","WA","TAS","NT","ACT","UNK"},
    C3350
  )
)</f>
        <v>VIC</v>
      </c>
      <c r="C3350" s="1" t="s">
        <v>19</v>
      </c>
      <c r="D3350" s="11">
        <f t="shared" si="52"/>
        <v>43525</v>
      </c>
      <c r="E3350" s="1" t="s">
        <v>64</v>
      </c>
      <c r="F3350" s="1" t="s">
        <v>39</v>
      </c>
      <c r="G3350" s="4">
        <v>734064</v>
      </c>
      <c r="H3350" s="5">
        <v>101863104.36999992</v>
      </c>
      <c r="I3350" s="4">
        <v>449737</v>
      </c>
      <c r="J3350" s="4">
        <v>284327</v>
      </c>
      <c r="K3350" s="4">
        <v>69634766.450000033</v>
      </c>
      <c r="L3350" s="4">
        <v>32228337.92000002</v>
      </c>
      <c r="M3350" s="6">
        <v>0.61266728786590818</v>
      </c>
      <c r="N3350" s="4">
        <v>130.56847740794228</v>
      </c>
      <c r="O3350" s="4">
        <v>115650309.70000015</v>
      </c>
      <c r="P3350" s="4">
        <v>127630338.83000006</v>
      </c>
      <c r="Q3350" s="4">
        <v>69634766.450000033</v>
      </c>
      <c r="R3350" s="4">
        <v>57995572.38000004</v>
      </c>
    </row>
    <row r="3351" spans="1:18" ht="15" x14ac:dyDescent="0.2">
      <c r="A3351" s="1" t="str" cm="1">
        <f t="array" ref="A3351">_xlfn.LET(
  _xlpm.n, UPPER(TRIM(C3351)),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C3351
  )
)</f>
        <v>Queensland</v>
      </c>
      <c r="B3351" s="1" t="str" cm="1">
        <f t="array" ref="B3351">_xlfn.LET(
  _xlpm.n, UPPER(TRIM(C3351)),
  _xlfn.XLOOKUP(
    _xlpm.n,
    {"AUSTRALIA","NSW","VIC","QLD","SA","WA","TAS","NT","ACT","UNK"},
    {"AU","NSW","VIC","QLD","SA","WA","TAS","NT","ACT","UNK"},
    C3351
  )
)</f>
        <v>QLD</v>
      </c>
      <c r="C3351" s="1" t="s">
        <v>20</v>
      </c>
      <c r="D3351" s="11">
        <f t="shared" si="52"/>
        <v>43525</v>
      </c>
      <c r="E3351" s="1" t="s">
        <v>64</v>
      </c>
      <c r="F3351" s="1" t="s">
        <v>39</v>
      </c>
      <c r="G3351" s="4">
        <v>640627</v>
      </c>
      <c r="H3351" s="5">
        <v>82927716.229999676</v>
      </c>
      <c r="I3351" s="4">
        <v>356833</v>
      </c>
      <c r="J3351" s="4">
        <v>283794</v>
      </c>
      <c r="K3351" s="4">
        <v>57090306.649999917</v>
      </c>
      <c r="L3351" s="4">
        <v>25837409.580000069</v>
      </c>
      <c r="M3351" s="6">
        <v>0.55700587081093988</v>
      </c>
      <c r="N3351" s="4">
        <v>103.93488376731982</v>
      </c>
      <c r="O3351" s="4">
        <v>95334788.670000106</v>
      </c>
      <c r="P3351" s="4">
        <v>103291499.90000005</v>
      </c>
      <c r="Q3351" s="4">
        <v>57090306.649999917</v>
      </c>
      <c r="R3351" s="4">
        <v>46201193.250000067</v>
      </c>
    </row>
    <row r="3352" spans="1:18" ht="15" x14ac:dyDescent="0.2">
      <c r="A3352" s="1" t="str" cm="1">
        <f t="array" ref="A3352">_xlfn.LET(
  _xlpm.n, UPPER(TRIM(C3352)),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C3352
  )
)</f>
        <v>South Australia</v>
      </c>
      <c r="B3352" s="1" t="str" cm="1">
        <f t="array" ref="B3352">_xlfn.LET(
  _xlpm.n, UPPER(TRIM(C3352)),
  _xlfn.XLOOKUP(
    _xlpm.n,
    {"AUSTRALIA","NSW","VIC","QLD","SA","WA","TAS","NT","ACT","UNK"},
    {"AU","NSW","VIC","QLD","SA","WA","TAS","NT","ACT","UNK"},
    C3352
  )
)</f>
        <v>SA</v>
      </c>
      <c r="C3352" s="1" t="s">
        <v>21</v>
      </c>
      <c r="D3352" s="11">
        <f t="shared" si="52"/>
        <v>43525</v>
      </c>
      <c r="E3352" s="1" t="s">
        <v>64</v>
      </c>
      <c r="F3352" s="1" t="s">
        <v>39</v>
      </c>
      <c r="G3352" s="4">
        <v>216954</v>
      </c>
      <c r="H3352" s="5">
        <v>29951458.599999968</v>
      </c>
      <c r="I3352" s="4">
        <v>121099</v>
      </c>
      <c r="J3352" s="4">
        <v>95855</v>
      </c>
      <c r="K3352" s="4">
        <v>19636370.500000004</v>
      </c>
      <c r="L3352" s="4">
        <v>10315088.100000009</v>
      </c>
      <c r="M3352" s="6">
        <v>0.55817823133014377</v>
      </c>
      <c r="N3352" s="4">
        <v>88.573539649946227</v>
      </c>
      <c r="O3352" s="4">
        <v>34316962.400000051</v>
      </c>
      <c r="P3352" s="4">
        <v>37377376.34999992</v>
      </c>
      <c r="Q3352" s="4">
        <v>19636370.500000004</v>
      </c>
      <c r="R3352" s="4">
        <v>17741005.850000016</v>
      </c>
    </row>
    <row r="3353" spans="1:18" ht="15" x14ac:dyDescent="0.2">
      <c r="A3353" s="1" t="str" cm="1">
        <f t="array" ref="A3353">_xlfn.LET(
  _xlpm.n, UPPER(TRIM(C3353)),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C3353
  )
)</f>
        <v>Western Australia</v>
      </c>
      <c r="B3353" s="1" t="str" cm="1">
        <f t="array" ref="B3353">_xlfn.LET(
  _xlpm.n, UPPER(TRIM(C3353)),
  _xlfn.XLOOKUP(
    _xlpm.n,
    {"AUSTRALIA","NSW","VIC","QLD","SA","WA","TAS","NT","ACT","UNK"},
    {"AU","NSW","VIC","QLD","SA","WA","TAS","NT","ACT","UNK"},
    C3353
  )
)</f>
        <v>WA</v>
      </c>
      <c r="C3353" s="1" t="s">
        <v>22</v>
      </c>
      <c r="D3353" s="11">
        <f t="shared" si="52"/>
        <v>43525</v>
      </c>
      <c r="E3353" s="1" t="s">
        <v>64</v>
      </c>
      <c r="F3353" s="1" t="s">
        <v>39</v>
      </c>
      <c r="G3353" s="4">
        <v>283820</v>
      </c>
      <c r="H3353" s="5">
        <v>36302076.920000039</v>
      </c>
      <c r="I3353" s="4">
        <v>169139</v>
      </c>
      <c r="J3353" s="4">
        <v>114681</v>
      </c>
      <c r="K3353" s="4">
        <v>23894311.749999993</v>
      </c>
      <c r="L3353" s="4">
        <v>12407765.169999989</v>
      </c>
      <c r="M3353" s="6">
        <v>0.59593756606299764</v>
      </c>
      <c r="N3353" s="4">
        <v>104.3452118167388</v>
      </c>
      <c r="O3353" s="4">
        <v>41381165.799999997</v>
      </c>
      <c r="P3353" s="4">
        <v>46367376.259999968</v>
      </c>
      <c r="Q3353" s="4">
        <v>23894311.749999993</v>
      </c>
      <c r="R3353" s="4">
        <v>22473064.510000013</v>
      </c>
    </row>
    <row r="3354" spans="1:18" ht="15" x14ac:dyDescent="0.2">
      <c r="A3354" s="1" t="str" cm="1">
        <f t="array" ref="A3354">_xlfn.LET(
  _xlpm.n, UPPER(TRIM(C3354)),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C3354
  )
)</f>
        <v>Tasmania</v>
      </c>
      <c r="B3354" s="1" t="str" cm="1">
        <f t="array" ref="B3354">_xlfn.LET(
  _xlpm.n, UPPER(TRIM(C3354)),
  _xlfn.XLOOKUP(
    _xlpm.n,
    {"AUSTRALIA","NSW","VIC","QLD","SA","WA","TAS","NT","ACT","UNK"},
    {"AU","NSW","VIC","QLD","SA","WA","TAS","NT","ACT","UNK"},
    C3354
  )
)</f>
        <v>TAS</v>
      </c>
      <c r="C3354" s="1" t="s">
        <v>23</v>
      </c>
      <c r="D3354" s="11">
        <f t="shared" si="52"/>
        <v>43525</v>
      </c>
      <c r="E3354" s="1" t="s">
        <v>64</v>
      </c>
      <c r="F3354" s="1" t="s">
        <v>39</v>
      </c>
      <c r="G3354" s="4">
        <v>68953</v>
      </c>
      <c r="H3354" s="5">
        <v>9292477.0399999879</v>
      </c>
      <c r="I3354" s="4">
        <v>44760</v>
      </c>
      <c r="J3354" s="4">
        <v>24193</v>
      </c>
      <c r="K3354" s="4">
        <v>6982699.4500000039</v>
      </c>
      <c r="L3354" s="4">
        <v>2309777.5900000008</v>
      </c>
      <c r="M3354" s="6">
        <v>0.64913781851406027</v>
      </c>
      <c r="N3354" s="4">
        <v>72.395627545084309</v>
      </c>
      <c r="O3354" s="4">
        <v>10821670.210000033</v>
      </c>
      <c r="P3354" s="4">
        <v>10810292.699999986</v>
      </c>
      <c r="Q3354" s="4">
        <v>6982699.4500000039</v>
      </c>
      <c r="R3354" s="4">
        <v>3827593.2500000005</v>
      </c>
    </row>
    <row r="3355" spans="1:18" ht="15" x14ac:dyDescent="0.2">
      <c r="A3355" s="1" t="str" cm="1">
        <f t="array" ref="A3355">_xlfn.LET(
  _xlpm.n, UPPER(TRIM(C3355)),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C3355
  )
)</f>
        <v>Northern Territory</v>
      </c>
      <c r="B3355" s="1" t="str" cm="1">
        <f t="array" ref="B3355">_xlfn.LET(
  _xlpm.n, UPPER(TRIM(C3355)),
  _xlfn.XLOOKUP(
    _xlpm.n,
    {"AUSTRALIA","NSW","VIC","QLD","SA","WA","TAS","NT","ACT","UNK"},
    {"AU","NSW","VIC","QLD","SA","WA","TAS","NT","ACT","UNK"},
    C3355
  )
)</f>
        <v>NT</v>
      </c>
      <c r="C3355" s="1" t="s">
        <v>24</v>
      </c>
      <c r="D3355" s="11">
        <f t="shared" si="52"/>
        <v>43525</v>
      </c>
      <c r="E3355" s="1" t="s">
        <v>64</v>
      </c>
      <c r="F3355" s="1" t="s">
        <v>39</v>
      </c>
      <c r="G3355" s="4">
        <v>16049</v>
      </c>
      <c r="H3355" s="5">
        <v>3646939.8499999987</v>
      </c>
      <c r="I3355" s="4">
        <v>12581</v>
      </c>
      <c r="J3355" s="4">
        <v>3468</v>
      </c>
      <c r="K3355" s="4">
        <v>2865313.299999998</v>
      </c>
      <c r="L3355" s="4">
        <v>781626.54999999981</v>
      </c>
      <c r="M3355" s="6">
        <v>0.78391177020375102</v>
      </c>
      <c r="N3355" s="4">
        <v>291.5987914840324</v>
      </c>
      <c r="O3355" s="4">
        <v>3960896.649999999</v>
      </c>
      <c r="P3355" s="4">
        <v>4248645.2499999991</v>
      </c>
      <c r="Q3355" s="4">
        <v>2865313.299999998</v>
      </c>
      <c r="R3355" s="4">
        <v>1383331.9500000011</v>
      </c>
    </row>
    <row r="3356" spans="1:18" ht="15" x14ac:dyDescent="0.2">
      <c r="A3356" s="1" t="str" cm="1">
        <f t="array" ref="A3356">_xlfn.LET(
  _xlpm.n, UPPER(TRIM(C3356)),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C3356
  )
)</f>
        <v>Australian Capital Territory</v>
      </c>
      <c r="B3356" s="1" t="str" cm="1">
        <f t="array" ref="B3356">_xlfn.LET(
  _xlpm.n, UPPER(TRIM(C3356)),
  _xlfn.XLOOKUP(
    _xlpm.n,
    {"AUSTRALIA","NSW","VIC","QLD","SA","WA","TAS","NT","ACT","UNK"},
    {"AU","NSW","VIC","QLD","SA","WA","TAS","NT","ACT","UNK"},
    C3356
  )
)</f>
        <v>ACT</v>
      </c>
      <c r="C3356" s="1" t="s">
        <v>25</v>
      </c>
      <c r="D3356" s="11">
        <f t="shared" si="52"/>
        <v>43525</v>
      </c>
      <c r="E3356" s="1" t="s">
        <v>64</v>
      </c>
      <c r="F3356" s="1" t="s">
        <v>39</v>
      </c>
      <c r="G3356" s="4">
        <v>37389</v>
      </c>
      <c r="H3356" s="5">
        <v>5216725.3299999954</v>
      </c>
      <c r="I3356" s="4">
        <v>21715</v>
      </c>
      <c r="J3356" s="4">
        <v>15674</v>
      </c>
      <c r="K3356" s="4">
        <v>3031275.4499999997</v>
      </c>
      <c r="L3356" s="4">
        <v>2185449.8799999971</v>
      </c>
      <c r="M3356" s="6">
        <v>0.58078579261280061</v>
      </c>
      <c r="N3356" s="4">
        <v>147.07431739572735</v>
      </c>
      <c r="O3356" s="4">
        <v>5687083.7999999998</v>
      </c>
      <c r="P3356" s="4">
        <v>7035651.2800000021</v>
      </c>
      <c r="Q3356" s="4">
        <v>3031275.4499999997</v>
      </c>
      <c r="R3356" s="4">
        <v>4004375.8299999987</v>
      </c>
    </row>
    <row r="3357" spans="1:18" ht="15" x14ac:dyDescent="0.2">
      <c r="A3357" s="1" t="str" cm="1">
        <f t="array" ref="A3357">_xlfn.LET(
  _xlpm.n, UPPER(TRIM(C3357)),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C3357
  )
)</f>
        <v>Unknown</v>
      </c>
      <c r="B3357" s="1" t="str" cm="1">
        <f t="array" ref="B3357">_xlfn.LET(
  _xlpm.n, UPPER(TRIM(C3357)),
  _xlfn.XLOOKUP(
    _xlpm.n,
    {"AUSTRALIA","NSW","VIC","QLD","SA","WA","TAS","NT","ACT","UNK"},
    {"AU","NSW","VIC","QLD","SA","WA","TAS","NT","ACT","UNK"},
    C3357
  )
)</f>
        <v>UNK</v>
      </c>
      <c r="C3357" s="1" t="s">
        <v>26</v>
      </c>
      <c r="D3357" s="11">
        <f t="shared" si="52"/>
        <v>43525</v>
      </c>
      <c r="E3357" s="1" t="s">
        <v>64</v>
      </c>
      <c r="F3357" s="1" t="s">
        <v>39</v>
      </c>
      <c r="G3357" s="4">
        <v>9</v>
      </c>
      <c r="H3357" s="5">
        <v>1059.8499999999999</v>
      </c>
      <c r="I3357" s="4">
        <v>6</v>
      </c>
      <c r="J3357" s="4">
        <v>3</v>
      </c>
      <c r="K3357" s="4">
        <v>895.55</v>
      </c>
      <c r="L3357" s="4">
        <v>164.3</v>
      </c>
      <c r="M3357" s="6">
        <v>0.66666666666666663</v>
      </c>
      <c r="N3357" s="4">
        <v>40.85</v>
      </c>
      <c r="O3357" s="4">
        <v>1245.0500000000002</v>
      </c>
      <c r="P3357" s="4">
        <v>1182.3999999999999</v>
      </c>
      <c r="Q3357" s="4">
        <v>895.55</v>
      </c>
      <c r="R3357" s="4">
        <v>286.85000000000002</v>
      </c>
    </row>
    <row r="3358" spans="1:18" ht="15" x14ac:dyDescent="0.2">
      <c r="A3358" s="1" t="str" cm="1">
        <f t="array" ref="A3358">_xlfn.LET(
  _xlpm.n, UPPER(TRIM(C3358)),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C3358
  )
)</f>
        <v>Australia</v>
      </c>
      <c r="B3358" s="1" t="str" cm="1">
        <f t="array" ref="B3358">_xlfn.LET(
  _xlpm.n, UPPER(TRIM(C3358)),
  _xlfn.XLOOKUP(
    _xlpm.n,
    {"AUSTRALIA","NSW","VIC","QLD","SA","WA","TAS","NT","ACT","UNK"},
    {"AU","NSW","VIC","QLD","SA","WA","TAS","NT","ACT","UNK"},
    C3358
  )
)</f>
        <v>AU</v>
      </c>
      <c r="C3358" s="2" t="s">
        <v>15</v>
      </c>
      <c r="D3358" s="12">
        <f t="shared" si="52"/>
        <v>43435</v>
      </c>
      <c r="E3358" s="3" t="s">
        <v>65</v>
      </c>
      <c r="F3358" s="2" t="s">
        <v>17</v>
      </c>
      <c r="G3358" s="8">
        <v>105483625</v>
      </c>
      <c r="H3358" s="9">
        <v>6025009033.879961</v>
      </c>
      <c r="I3358" s="8">
        <v>83368358</v>
      </c>
      <c r="J3358" s="8">
        <v>22115267</v>
      </c>
      <c r="K3358" s="8">
        <v>4146594639.9999809</v>
      </c>
      <c r="L3358" s="8">
        <v>1878414393.8800097</v>
      </c>
      <c r="M3358" s="10">
        <v>0.79034407473197854</v>
      </c>
      <c r="N3358" s="8">
        <v>61.105048529690649</v>
      </c>
      <c r="O3358" s="8">
        <v>6533929010.8698473</v>
      </c>
      <c r="P3358" s="8">
        <v>7712141021.1398678</v>
      </c>
      <c r="Q3358" s="8">
        <v>4144249604.0499754</v>
      </c>
      <c r="R3358" s="8">
        <v>3567891417.090014</v>
      </c>
    </row>
    <row r="3359" spans="1:18" ht="15" x14ac:dyDescent="0.2">
      <c r="A3359" s="1" t="str" cm="1">
        <f t="array" ref="A3359">_xlfn.LET(
  _xlpm.n, UPPER(TRIM(C3359)),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C3359
  )
)</f>
        <v>New South Wales</v>
      </c>
      <c r="B3359" s="1" t="str" cm="1">
        <f t="array" ref="B3359">_xlfn.LET(
  _xlpm.n, UPPER(TRIM(C3359)),
  _xlfn.XLOOKUP(
    _xlpm.n,
    {"AUSTRALIA","NSW","VIC","QLD","SA","WA","TAS","NT","ACT","UNK"},
    {"AU","NSW","VIC","QLD","SA","WA","TAS","NT","ACT","UNK"},
    C3359
  )
)</f>
        <v>NSW</v>
      </c>
      <c r="C3359" s="1" t="s">
        <v>18</v>
      </c>
      <c r="D3359" s="11">
        <f t="shared" si="52"/>
        <v>43435</v>
      </c>
      <c r="E3359" s="1" t="s">
        <v>65</v>
      </c>
      <c r="F3359" s="1" t="s">
        <v>17</v>
      </c>
      <c r="G3359" s="4">
        <v>35662079</v>
      </c>
      <c r="H3359" s="5">
        <v>2051492240.2499964</v>
      </c>
      <c r="I3359" s="4">
        <v>28601182</v>
      </c>
      <c r="J3359" s="4">
        <v>7060897</v>
      </c>
      <c r="K3359" s="4">
        <v>1444922265.7499928</v>
      </c>
      <c r="L3359" s="4">
        <v>606569974.49999726</v>
      </c>
      <c r="M3359" s="6">
        <v>0.80200545795437217</v>
      </c>
      <c r="N3359" s="4">
        <v>65.968601362272921</v>
      </c>
      <c r="O3359" s="4">
        <v>2219860789.2200007</v>
      </c>
      <c r="P3359" s="4">
        <v>2617629759.230001</v>
      </c>
      <c r="Q3359" s="4">
        <v>1443952777.8499947</v>
      </c>
      <c r="R3359" s="4">
        <v>1173676981.3800006</v>
      </c>
    </row>
    <row r="3360" spans="1:18" ht="15" x14ac:dyDescent="0.2">
      <c r="A3360" s="1" t="str" cm="1">
        <f t="array" ref="A3360">_xlfn.LET(
  _xlpm.n, UPPER(TRIM(C3360)),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C3360
  )
)</f>
        <v>Victoria</v>
      </c>
      <c r="B3360" s="1" t="str" cm="1">
        <f t="array" ref="B3360">_xlfn.LET(
  _xlpm.n, UPPER(TRIM(C3360)),
  _xlfn.XLOOKUP(
    _xlpm.n,
    {"AUSTRALIA","NSW","VIC","QLD","SA","WA","TAS","NT","ACT","UNK"},
    {"AU","NSW","VIC","QLD","SA","WA","TAS","NT","ACT","UNK"},
    C3360
  )
)</f>
        <v>VIC</v>
      </c>
      <c r="C3360" s="1" t="s">
        <v>19</v>
      </c>
      <c r="D3360" s="11">
        <f t="shared" si="52"/>
        <v>43435</v>
      </c>
      <c r="E3360" s="1" t="s">
        <v>65</v>
      </c>
      <c r="F3360" s="1" t="s">
        <v>17</v>
      </c>
      <c r="G3360" s="4">
        <v>26871829</v>
      </c>
      <c r="H3360" s="5">
        <v>1524879575.0900025</v>
      </c>
      <c r="I3360" s="4">
        <v>21064642</v>
      </c>
      <c r="J3360" s="4">
        <v>5807187</v>
      </c>
      <c r="K3360" s="4">
        <v>1032960739.9500039</v>
      </c>
      <c r="L3360" s="4">
        <v>491918835.13999903</v>
      </c>
      <c r="M3360" s="6">
        <v>0.78389312465481975</v>
      </c>
      <c r="N3360" s="4">
        <v>60.520099433333698</v>
      </c>
      <c r="O3360" s="4">
        <v>1654470198.6799932</v>
      </c>
      <c r="P3360" s="4">
        <v>1952890698.6800036</v>
      </c>
      <c r="Q3360" s="4">
        <v>1032392049.5500051</v>
      </c>
      <c r="R3360" s="4">
        <v>920498649.12999618</v>
      </c>
    </row>
    <row r="3361" spans="1:18" ht="15" x14ac:dyDescent="0.2">
      <c r="A3361" s="1" t="str" cm="1">
        <f t="array" ref="A3361">_xlfn.LET(
  _xlpm.n, UPPER(TRIM(C3361)),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C3361
  )
)</f>
        <v>Queensland</v>
      </c>
      <c r="B3361" s="1" t="str" cm="1">
        <f t="array" ref="B3361">_xlfn.LET(
  _xlpm.n, UPPER(TRIM(C3361)),
  _xlfn.XLOOKUP(
    _xlpm.n,
    {"AUSTRALIA","NSW","VIC","QLD","SA","WA","TAS","NT","ACT","UNK"},
    {"AU","NSW","VIC","QLD","SA","WA","TAS","NT","ACT","UNK"},
    C3361
  )
)</f>
        <v>QLD</v>
      </c>
      <c r="C3361" s="1" t="s">
        <v>20</v>
      </c>
      <c r="D3361" s="11">
        <f t="shared" si="52"/>
        <v>43435</v>
      </c>
      <c r="E3361" s="1" t="s">
        <v>65</v>
      </c>
      <c r="F3361" s="1" t="s">
        <v>17</v>
      </c>
      <c r="G3361" s="4">
        <v>21321133</v>
      </c>
      <c r="H3361" s="5">
        <v>1231864781.6200032</v>
      </c>
      <c r="I3361" s="4">
        <v>16845718</v>
      </c>
      <c r="J3361" s="4">
        <v>4475415</v>
      </c>
      <c r="K3361" s="4">
        <v>860071685.09999979</v>
      </c>
      <c r="L3361" s="4">
        <v>371793096.51999772</v>
      </c>
      <c r="M3361" s="6">
        <v>0.79009487910422016</v>
      </c>
      <c r="N3361" s="4">
        <v>57.720000444326956</v>
      </c>
      <c r="O3361" s="4">
        <v>1335667526.8700058</v>
      </c>
      <c r="P3361" s="4">
        <v>1564415784.8900046</v>
      </c>
      <c r="Q3361" s="4">
        <v>859683169.4000001</v>
      </c>
      <c r="R3361" s="4">
        <v>704732615.49000251</v>
      </c>
    </row>
    <row r="3362" spans="1:18" ht="15" x14ac:dyDescent="0.2">
      <c r="A3362" s="1" t="str" cm="1">
        <f t="array" ref="A3362">_xlfn.LET(
  _xlpm.n, UPPER(TRIM(C3362)),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C3362
  )
)</f>
        <v>South Australia</v>
      </c>
      <c r="B3362" s="1" t="str" cm="1">
        <f t="array" ref="B3362">_xlfn.LET(
  _xlpm.n, UPPER(TRIM(C3362)),
  _xlfn.XLOOKUP(
    _xlpm.n,
    {"AUSTRALIA","NSW","VIC","QLD","SA","WA","TAS","NT","ACT","UNK"},
    {"AU","NSW","VIC","QLD","SA","WA","TAS","NT","ACT","UNK"},
    C3362
  )
)</f>
        <v>SA</v>
      </c>
      <c r="C3362" s="1" t="s">
        <v>21</v>
      </c>
      <c r="D3362" s="11">
        <f t="shared" si="52"/>
        <v>43435</v>
      </c>
      <c r="E3362" s="1" t="s">
        <v>65</v>
      </c>
      <c r="F3362" s="1" t="s">
        <v>17</v>
      </c>
      <c r="G3362" s="4">
        <v>7491126</v>
      </c>
      <c r="H3362" s="5">
        <v>420122920.38999867</v>
      </c>
      <c r="I3362" s="4">
        <v>5933527</v>
      </c>
      <c r="J3362" s="4">
        <v>1557599</v>
      </c>
      <c r="K3362" s="4">
        <v>285605252.39999902</v>
      </c>
      <c r="L3362" s="4">
        <v>134517667.99000028</v>
      </c>
      <c r="M3362" s="6">
        <v>0.79207411542670625</v>
      </c>
      <c r="N3362" s="4">
        <v>52.345718860049587</v>
      </c>
      <c r="O3362" s="4">
        <v>458998970.72999918</v>
      </c>
      <c r="P3362" s="4">
        <v>528609604.92000109</v>
      </c>
      <c r="Q3362" s="4">
        <v>285393416.54999852</v>
      </c>
      <c r="R3362" s="4">
        <v>243216188.37000096</v>
      </c>
    </row>
    <row r="3363" spans="1:18" ht="15" x14ac:dyDescent="0.2">
      <c r="A3363" s="1" t="str" cm="1">
        <f t="array" ref="A3363">_xlfn.LET(
  _xlpm.n, UPPER(TRIM(C3363)),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C3363
  )
)</f>
        <v>Western Australia</v>
      </c>
      <c r="B3363" s="1" t="str" cm="1">
        <f t="array" ref="B3363">_xlfn.LET(
  _xlpm.n, UPPER(TRIM(C3363)),
  _xlfn.XLOOKUP(
    _xlpm.n,
    {"AUSTRALIA","NSW","VIC","QLD","SA","WA","TAS","NT","ACT","UNK"},
    {"AU","NSW","VIC","QLD","SA","WA","TAS","NT","ACT","UNK"},
    C3363
  )
)</f>
        <v>WA</v>
      </c>
      <c r="C3363" s="1" t="s">
        <v>22</v>
      </c>
      <c r="D3363" s="11">
        <f t="shared" si="52"/>
        <v>43435</v>
      </c>
      <c r="E3363" s="1" t="s">
        <v>65</v>
      </c>
      <c r="F3363" s="1" t="s">
        <v>17</v>
      </c>
      <c r="G3363" s="4">
        <v>9871110</v>
      </c>
      <c r="H3363" s="5">
        <v>558946478.32999349</v>
      </c>
      <c r="I3363" s="4">
        <v>7670867</v>
      </c>
      <c r="J3363" s="4">
        <v>2200243</v>
      </c>
      <c r="K3363" s="4">
        <v>367709029.35000002</v>
      </c>
      <c r="L3363" s="4">
        <v>191237448.98000118</v>
      </c>
      <c r="M3363" s="6">
        <v>0.77710277770179848</v>
      </c>
      <c r="N3363" s="4">
        <v>62.856665432870393</v>
      </c>
      <c r="O3363" s="4">
        <v>607387715.86000717</v>
      </c>
      <c r="P3363" s="4">
        <v>733373497.65999568</v>
      </c>
      <c r="Q3363" s="4">
        <v>367575873.74999982</v>
      </c>
      <c r="R3363" s="4">
        <v>365797623.90999836</v>
      </c>
    </row>
    <row r="3364" spans="1:18" ht="15" x14ac:dyDescent="0.2">
      <c r="A3364" s="1" t="str" cm="1">
        <f t="array" ref="A3364">_xlfn.LET(
  _xlpm.n, UPPER(TRIM(C3364)),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C3364
  )
)</f>
        <v>Tasmania</v>
      </c>
      <c r="B3364" s="1" t="str" cm="1">
        <f t="array" ref="B3364">_xlfn.LET(
  _xlpm.n, UPPER(TRIM(C3364)),
  _xlfn.XLOOKUP(
    _xlpm.n,
    {"AUSTRALIA","NSW","VIC","QLD","SA","WA","TAS","NT","ACT","UNK"},
    {"AU","NSW","VIC","QLD","SA","WA","TAS","NT","ACT","UNK"},
    C3364
  )
)</f>
        <v>TAS</v>
      </c>
      <c r="C3364" s="1" t="s">
        <v>23</v>
      </c>
      <c r="D3364" s="11">
        <f t="shared" si="52"/>
        <v>43435</v>
      </c>
      <c r="E3364" s="1" t="s">
        <v>65</v>
      </c>
      <c r="F3364" s="1" t="s">
        <v>17</v>
      </c>
      <c r="G3364" s="4">
        <v>2107440</v>
      </c>
      <c r="H3364" s="5">
        <v>119281178.68000053</v>
      </c>
      <c r="I3364" s="4">
        <v>1606765</v>
      </c>
      <c r="J3364" s="4">
        <v>500675</v>
      </c>
      <c r="K3364" s="4">
        <v>78837052.200000435</v>
      </c>
      <c r="L3364" s="4">
        <v>40444126.479999937</v>
      </c>
      <c r="M3364" s="6">
        <v>0.76242502752154273</v>
      </c>
      <c r="N3364" s="4">
        <v>48.55858387748242</v>
      </c>
      <c r="O3364" s="4">
        <v>131359928.30999993</v>
      </c>
      <c r="P3364" s="4">
        <v>152984951.93999952</v>
      </c>
      <c r="Q3364" s="4">
        <v>78807594.800000474</v>
      </c>
      <c r="R3364" s="4">
        <v>74177357.140000239</v>
      </c>
    </row>
    <row r="3365" spans="1:18" ht="15" x14ac:dyDescent="0.2">
      <c r="A3365" s="1" t="str" cm="1">
        <f t="array" ref="A3365">_xlfn.LET(
  _xlpm.n, UPPER(TRIM(C3365)),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C3365
  )
)</f>
        <v>Northern Territory</v>
      </c>
      <c r="B3365" s="1" t="str" cm="1">
        <f t="array" ref="B3365">_xlfn.LET(
  _xlpm.n, UPPER(TRIM(C3365)),
  _xlfn.XLOOKUP(
    _xlpm.n,
    {"AUSTRALIA","NSW","VIC","QLD","SA","WA","TAS","NT","ACT","UNK"},
    {"AU","NSW","VIC","QLD","SA","WA","TAS","NT","ACT","UNK"},
    C3365
  )
)</f>
        <v>NT</v>
      </c>
      <c r="C3365" s="1" t="s">
        <v>24</v>
      </c>
      <c r="D3365" s="11">
        <f t="shared" si="52"/>
        <v>43435</v>
      </c>
      <c r="E3365" s="1" t="s">
        <v>65</v>
      </c>
      <c r="F3365" s="1" t="s">
        <v>17</v>
      </c>
      <c r="G3365" s="4">
        <v>736358</v>
      </c>
      <c r="H3365" s="5">
        <v>38597722.470000178</v>
      </c>
      <c r="I3365" s="4">
        <v>655476</v>
      </c>
      <c r="J3365" s="4">
        <v>80882</v>
      </c>
      <c r="K3365" s="4">
        <v>31294159.400000088</v>
      </c>
      <c r="L3365" s="4">
        <v>7303563.0699999891</v>
      </c>
      <c r="M3365" s="6">
        <v>0.89015940615841749</v>
      </c>
      <c r="N3365" s="4">
        <v>73.61842848568952</v>
      </c>
      <c r="O3365" s="4">
        <v>41721232.609999776</v>
      </c>
      <c r="P3365" s="4">
        <v>46292498.470000155</v>
      </c>
      <c r="Q3365" s="4">
        <v>31277662.550000068</v>
      </c>
      <c r="R3365" s="4">
        <v>15014835.920000006</v>
      </c>
    </row>
    <row r="3366" spans="1:18" ht="15" x14ac:dyDescent="0.2">
      <c r="A3366" s="1" t="str" cm="1">
        <f t="array" ref="A3366">_xlfn.LET(
  _xlpm.n, UPPER(TRIM(C3366)),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C3366
  )
)</f>
        <v>Australian Capital Territory</v>
      </c>
      <c r="B3366" s="1" t="str" cm="1">
        <f t="array" ref="B3366">_xlfn.LET(
  _xlpm.n, UPPER(TRIM(C3366)),
  _xlfn.XLOOKUP(
    _xlpm.n,
    {"AUSTRALIA","NSW","VIC","QLD","SA","WA","TAS","NT","ACT","UNK"},
    {"AU","NSW","VIC","QLD","SA","WA","TAS","NT","ACT","UNK"},
    C3366
  )
)</f>
        <v>ACT</v>
      </c>
      <c r="C3366" s="1" t="s">
        <v>25</v>
      </c>
      <c r="D3366" s="11">
        <f t="shared" si="52"/>
        <v>43435</v>
      </c>
      <c r="E3366" s="1" t="s">
        <v>65</v>
      </c>
      <c r="F3366" s="1" t="s">
        <v>17</v>
      </c>
      <c r="G3366" s="4">
        <v>1422073</v>
      </c>
      <c r="H3366" s="5">
        <v>79796691.499999583</v>
      </c>
      <c r="I3366" s="4">
        <v>989877</v>
      </c>
      <c r="J3366" s="4">
        <v>432196</v>
      </c>
      <c r="K3366" s="4">
        <v>45179585.699999981</v>
      </c>
      <c r="L3366" s="4">
        <v>34617105.79999999</v>
      </c>
      <c r="M3366" s="6">
        <v>0.69608029967519247</v>
      </c>
      <c r="N3366" s="4">
        <v>63.11495053354124</v>
      </c>
      <c r="O3366" s="4">
        <v>84431636.14000009</v>
      </c>
      <c r="P3366" s="4">
        <v>115907355.69999979</v>
      </c>
      <c r="Q3366" s="4">
        <v>45152189.449999966</v>
      </c>
      <c r="R3366" s="4">
        <v>70755166.250000045</v>
      </c>
    </row>
    <row r="3367" spans="1:18" ht="15" x14ac:dyDescent="0.2">
      <c r="A3367" s="1" t="str" cm="1">
        <f t="array" ref="A3367">_xlfn.LET(
  _xlpm.n, UPPER(TRIM(C3367)),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C3367
  )
)</f>
        <v>Unknown</v>
      </c>
      <c r="B3367" s="1" t="str" cm="1">
        <f t="array" ref="B3367">_xlfn.LET(
  _xlpm.n, UPPER(TRIM(C3367)),
  _xlfn.XLOOKUP(
    _xlpm.n,
    {"AUSTRALIA","NSW","VIC","QLD","SA","WA","TAS","NT","ACT","UNK"},
    {"AU","NSW","VIC","QLD","SA","WA","TAS","NT","ACT","UNK"},
    C3367
  )
)</f>
        <v>UNK</v>
      </c>
      <c r="C3367" s="1" t="s">
        <v>26</v>
      </c>
      <c r="D3367" s="11">
        <f t="shared" si="52"/>
        <v>43435</v>
      </c>
      <c r="E3367" s="1" t="s">
        <v>65</v>
      </c>
      <c r="F3367" s="1" t="s">
        <v>17</v>
      </c>
      <c r="G3367" s="4">
        <v>477</v>
      </c>
      <c r="H3367" s="5">
        <v>27445.550000000003</v>
      </c>
      <c r="I3367" s="4">
        <v>304</v>
      </c>
      <c r="J3367" s="4">
        <v>173</v>
      </c>
      <c r="K3367" s="4">
        <v>14870.149999999998</v>
      </c>
      <c r="L3367" s="4">
        <v>12575.399999999998</v>
      </c>
      <c r="M3367" s="6">
        <v>0.63731656184486374</v>
      </c>
      <c r="N3367" s="4">
        <v>51.958536585365849</v>
      </c>
      <c r="O3367" s="4">
        <v>31012.449999999972</v>
      </c>
      <c r="P3367" s="4">
        <v>36869.650000000016</v>
      </c>
      <c r="Q3367" s="4">
        <v>14870.149999999998</v>
      </c>
      <c r="R3367" s="4">
        <v>21999.5</v>
      </c>
    </row>
    <row r="3368" spans="1:18" ht="15" x14ac:dyDescent="0.2">
      <c r="A3368" s="1" t="str" cm="1">
        <f t="array" ref="A3368">_xlfn.LET(
  _xlpm.n, UPPER(TRIM(C3368)),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C3368
  )
)</f>
        <v>Australia</v>
      </c>
      <c r="B3368" s="1" t="str" cm="1">
        <f t="array" ref="B3368">_xlfn.LET(
  _xlpm.n, UPPER(TRIM(C3368)),
  _xlfn.XLOOKUP(
    _xlpm.n,
    {"AUSTRALIA","NSW","VIC","QLD","SA","WA","TAS","NT","ACT","UNK"},
    {"AU","NSW","VIC","QLD","SA","WA","TAS","NT","ACT","UNK"},
    C3368
  )
)</f>
        <v>AU</v>
      </c>
      <c r="C3368" s="2" t="s">
        <v>15</v>
      </c>
      <c r="D3368" s="12">
        <f t="shared" si="52"/>
        <v>43435</v>
      </c>
      <c r="E3368" s="3" t="s">
        <v>65</v>
      </c>
      <c r="F3368" s="3" t="s">
        <v>27</v>
      </c>
      <c r="G3368" s="8">
        <v>38024535</v>
      </c>
      <c r="H3368" s="9">
        <v>1956957811.3700042</v>
      </c>
      <c r="I3368" s="8">
        <v>32658721</v>
      </c>
      <c r="J3368" s="8">
        <v>5365814</v>
      </c>
      <c r="K3368" s="8">
        <v>1696316848.0500066</v>
      </c>
      <c r="L3368" s="8">
        <v>260640963.32000032</v>
      </c>
      <c r="M3368" s="10">
        <v>0.85888548012487198</v>
      </c>
      <c r="N3368" s="8">
        <v>36.263213685380585</v>
      </c>
      <c r="O3368" s="8">
        <v>1936880468.010005</v>
      </c>
      <c r="P3368" s="8">
        <v>2151159980.2199998</v>
      </c>
      <c r="Q3368" s="8">
        <v>1696316848.0500066</v>
      </c>
      <c r="R3368" s="8">
        <v>454843132.16999996</v>
      </c>
    </row>
    <row r="3369" spans="1:18" ht="15" x14ac:dyDescent="0.2">
      <c r="A3369" s="1" t="str" cm="1">
        <f t="array" ref="A3369">_xlfn.LET(
  _xlpm.n, UPPER(TRIM(C3369)),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C3369
  )
)</f>
        <v>New South Wales</v>
      </c>
      <c r="B3369" s="1" t="str" cm="1">
        <f t="array" ref="B3369">_xlfn.LET(
  _xlpm.n, UPPER(TRIM(C3369)),
  _xlfn.XLOOKUP(
    _xlpm.n,
    {"AUSTRALIA","NSW","VIC","QLD","SA","WA","TAS","NT","ACT","UNK"},
    {"AU","NSW","VIC","QLD","SA","WA","TAS","NT","ACT","UNK"},
    C3369
  )
)</f>
        <v>NSW</v>
      </c>
      <c r="C3369" s="1" t="s">
        <v>18</v>
      </c>
      <c r="D3369" s="11">
        <f t="shared" si="52"/>
        <v>43435</v>
      </c>
      <c r="E3369" s="1" t="s">
        <v>65</v>
      </c>
      <c r="F3369" s="1" t="s">
        <v>27</v>
      </c>
      <c r="G3369" s="4">
        <v>12574476</v>
      </c>
      <c r="H3369" s="5">
        <v>648670834.36999774</v>
      </c>
      <c r="I3369" s="4">
        <v>11144991</v>
      </c>
      <c r="J3369" s="4">
        <v>1429485</v>
      </c>
      <c r="K3369" s="4">
        <v>577903335.69999897</v>
      </c>
      <c r="L3369" s="4">
        <v>70767498.670000002</v>
      </c>
      <c r="M3369" s="6">
        <v>0.88631852333250305</v>
      </c>
      <c r="N3369" s="4">
        <v>35.093751094211612</v>
      </c>
      <c r="O3369" s="4">
        <v>642236727.61000037</v>
      </c>
      <c r="P3369" s="4">
        <v>698553652.30999899</v>
      </c>
      <c r="Q3369" s="4">
        <v>577903335.69999897</v>
      </c>
      <c r="R3369" s="4">
        <v>120650316.61000001</v>
      </c>
    </row>
    <row r="3370" spans="1:18" ht="15" x14ac:dyDescent="0.2">
      <c r="A3370" s="1" t="str" cm="1">
        <f t="array" ref="A3370">_xlfn.LET(
  _xlpm.n, UPPER(TRIM(C3370)),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C3370
  )
)</f>
        <v>Victoria</v>
      </c>
      <c r="B3370" s="1" t="str" cm="1">
        <f t="array" ref="B3370">_xlfn.LET(
  _xlpm.n, UPPER(TRIM(C3370)),
  _xlfn.XLOOKUP(
    _xlpm.n,
    {"AUSTRALIA","NSW","VIC","QLD","SA","WA","TAS","NT","ACT","UNK"},
    {"AU","NSW","VIC","QLD","SA","WA","TAS","NT","ACT","UNK"},
    C3370
  )
)</f>
        <v>VIC</v>
      </c>
      <c r="C3370" s="1" t="s">
        <v>19</v>
      </c>
      <c r="D3370" s="11">
        <f t="shared" si="52"/>
        <v>43435</v>
      </c>
      <c r="E3370" s="1" t="s">
        <v>65</v>
      </c>
      <c r="F3370" s="1" t="s">
        <v>27</v>
      </c>
      <c r="G3370" s="4">
        <v>9868447</v>
      </c>
      <c r="H3370" s="5">
        <v>500466874.56999993</v>
      </c>
      <c r="I3370" s="4">
        <v>8395577</v>
      </c>
      <c r="J3370" s="4">
        <v>1472870</v>
      </c>
      <c r="K3370" s="4">
        <v>428422678.19999999</v>
      </c>
      <c r="L3370" s="4">
        <v>72044196.370000049</v>
      </c>
      <c r="M3370" s="6">
        <v>0.85074956576247507</v>
      </c>
      <c r="N3370" s="4">
        <v>36.151005528787685</v>
      </c>
      <c r="O3370" s="4">
        <v>494751162.25000012</v>
      </c>
      <c r="P3370" s="4">
        <v>553643469.90000093</v>
      </c>
      <c r="Q3370" s="4">
        <v>428422678.19999999</v>
      </c>
      <c r="R3370" s="4">
        <v>125220791.70000002</v>
      </c>
    </row>
    <row r="3371" spans="1:18" ht="15" x14ac:dyDescent="0.2">
      <c r="A3371" s="1" t="str" cm="1">
        <f t="array" ref="A3371">_xlfn.LET(
  _xlpm.n, UPPER(TRIM(C3371)),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C3371
  )
)</f>
        <v>Queensland</v>
      </c>
      <c r="B3371" s="1" t="str" cm="1">
        <f t="array" ref="B3371">_xlfn.LET(
  _xlpm.n, UPPER(TRIM(C3371)),
  _xlfn.XLOOKUP(
    _xlpm.n,
    {"AUSTRALIA","NSW","VIC","QLD","SA","WA","TAS","NT","ACT","UNK"},
    {"AU","NSW","VIC","QLD","SA","WA","TAS","NT","ACT","UNK"},
    C3371
  )
)</f>
        <v>QLD</v>
      </c>
      <c r="C3371" s="1" t="s">
        <v>20</v>
      </c>
      <c r="D3371" s="11">
        <f t="shared" si="52"/>
        <v>43435</v>
      </c>
      <c r="E3371" s="1" t="s">
        <v>65</v>
      </c>
      <c r="F3371" s="1" t="s">
        <v>27</v>
      </c>
      <c r="G3371" s="4">
        <v>7727202</v>
      </c>
      <c r="H3371" s="5">
        <v>403131669.50999945</v>
      </c>
      <c r="I3371" s="4">
        <v>6611116</v>
      </c>
      <c r="J3371" s="4">
        <v>1116086</v>
      </c>
      <c r="K3371" s="4">
        <v>349137276.24999946</v>
      </c>
      <c r="L3371" s="4">
        <v>53994393.26000002</v>
      </c>
      <c r="M3371" s="6">
        <v>0.85556401916243419</v>
      </c>
      <c r="N3371" s="4">
        <v>37.03796228427094</v>
      </c>
      <c r="O3371" s="4">
        <v>399077415.84999937</v>
      </c>
      <c r="P3371" s="4">
        <v>444518559.0699991</v>
      </c>
      <c r="Q3371" s="4">
        <v>349137276.24999946</v>
      </c>
      <c r="R3371" s="4">
        <v>95381282.819999993</v>
      </c>
    </row>
    <row r="3372" spans="1:18" ht="15" x14ac:dyDescent="0.2">
      <c r="A3372" s="1" t="str" cm="1">
        <f t="array" ref="A3372">_xlfn.LET(
  _xlpm.n, UPPER(TRIM(C3372)),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C3372
  )
)</f>
        <v>South Australia</v>
      </c>
      <c r="B3372" s="1" t="str" cm="1">
        <f t="array" ref="B3372">_xlfn.LET(
  _xlpm.n, UPPER(TRIM(C3372)),
  _xlfn.XLOOKUP(
    _xlpm.n,
    {"AUSTRALIA","NSW","VIC","QLD","SA","WA","TAS","NT","ACT","UNK"},
    {"AU","NSW","VIC","QLD","SA","WA","TAS","NT","ACT","UNK"},
    C3372
  )
)</f>
        <v>SA</v>
      </c>
      <c r="C3372" s="1" t="s">
        <v>21</v>
      </c>
      <c r="D3372" s="11">
        <f t="shared" si="52"/>
        <v>43435</v>
      </c>
      <c r="E3372" s="1" t="s">
        <v>65</v>
      </c>
      <c r="F3372" s="1" t="s">
        <v>27</v>
      </c>
      <c r="G3372" s="4">
        <v>2659836</v>
      </c>
      <c r="H3372" s="5">
        <v>137560995.00000012</v>
      </c>
      <c r="I3372" s="4">
        <v>2260356</v>
      </c>
      <c r="J3372" s="4">
        <v>399480</v>
      </c>
      <c r="K3372" s="4">
        <v>118564865.70000015</v>
      </c>
      <c r="L3372" s="4">
        <v>18996129.299999993</v>
      </c>
      <c r="M3372" s="6">
        <v>0.84981028905541545</v>
      </c>
      <c r="N3372" s="4">
        <v>32.233618247618466</v>
      </c>
      <c r="O3372" s="4">
        <v>136934252.35000011</v>
      </c>
      <c r="P3372" s="4">
        <v>150454346.35000008</v>
      </c>
      <c r="Q3372" s="4">
        <v>118564865.70000015</v>
      </c>
      <c r="R3372" s="4">
        <v>31889480.65000001</v>
      </c>
    </row>
    <row r="3373" spans="1:18" ht="15" x14ac:dyDescent="0.2">
      <c r="A3373" s="1" t="str" cm="1">
        <f t="array" ref="A3373">_xlfn.LET(
  _xlpm.n, UPPER(TRIM(C3373)),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C3373
  )
)</f>
        <v>Western Australia</v>
      </c>
      <c r="B3373" s="1" t="str" cm="1">
        <f t="array" ref="B3373">_xlfn.LET(
  _xlpm.n, UPPER(TRIM(C3373)),
  _xlfn.XLOOKUP(
    _xlpm.n,
    {"AUSTRALIA","NSW","VIC","QLD","SA","WA","TAS","NT","ACT","UNK"},
    {"AU","NSW","VIC","QLD","SA","WA","TAS","NT","ACT","UNK"},
    C3373
  )
)</f>
        <v>WA</v>
      </c>
      <c r="C3373" s="1" t="s">
        <v>22</v>
      </c>
      <c r="D3373" s="11">
        <f t="shared" si="52"/>
        <v>43435</v>
      </c>
      <c r="E3373" s="1" t="s">
        <v>65</v>
      </c>
      <c r="F3373" s="1" t="s">
        <v>27</v>
      </c>
      <c r="G3373" s="4">
        <v>3667825</v>
      </c>
      <c r="H3373" s="5">
        <v>187379891.69999987</v>
      </c>
      <c r="I3373" s="4">
        <v>3109477</v>
      </c>
      <c r="J3373" s="4">
        <v>558348</v>
      </c>
      <c r="K3373" s="4">
        <v>161227636.0499998</v>
      </c>
      <c r="L3373" s="4">
        <v>26152255.649999999</v>
      </c>
      <c r="M3373" s="6">
        <v>0.8477713631375543</v>
      </c>
      <c r="N3373" s="4">
        <v>38.151264836775127</v>
      </c>
      <c r="O3373" s="4">
        <v>185649173.49999967</v>
      </c>
      <c r="P3373" s="4">
        <v>208649100.27999973</v>
      </c>
      <c r="Q3373" s="4">
        <v>161227636.0499998</v>
      </c>
      <c r="R3373" s="4">
        <v>47421464.230000004</v>
      </c>
    </row>
    <row r="3374" spans="1:18" ht="15" x14ac:dyDescent="0.2">
      <c r="A3374" s="1" t="str" cm="1">
        <f t="array" ref="A3374">_xlfn.LET(
  _xlpm.n, UPPER(TRIM(C3374)),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C3374
  )
)</f>
        <v>Tasmania</v>
      </c>
      <c r="B3374" s="1" t="str" cm="1">
        <f t="array" ref="B3374">_xlfn.LET(
  _xlpm.n, UPPER(TRIM(C3374)),
  _xlfn.XLOOKUP(
    _xlpm.n,
    {"AUSTRALIA","NSW","VIC","QLD","SA","WA","TAS","NT","ACT","UNK"},
    {"AU","NSW","VIC","QLD","SA","WA","TAS","NT","ACT","UNK"},
    C3374
  )
)</f>
        <v>TAS</v>
      </c>
      <c r="C3374" s="1" t="s">
        <v>23</v>
      </c>
      <c r="D3374" s="11">
        <f t="shared" si="52"/>
        <v>43435</v>
      </c>
      <c r="E3374" s="1" t="s">
        <v>65</v>
      </c>
      <c r="F3374" s="1" t="s">
        <v>27</v>
      </c>
      <c r="G3374" s="4">
        <v>749614</v>
      </c>
      <c r="H3374" s="5">
        <v>38614470.360000029</v>
      </c>
      <c r="I3374" s="4">
        <v>572208</v>
      </c>
      <c r="J3374" s="4">
        <v>177406</v>
      </c>
      <c r="K3374" s="4">
        <v>30271696.249999989</v>
      </c>
      <c r="L3374" s="4">
        <v>8342774.1100000003</v>
      </c>
      <c r="M3374" s="6">
        <v>0.76333686403935896</v>
      </c>
      <c r="N3374" s="4">
        <v>37.116609460808789</v>
      </c>
      <c r="O3374" s="4">
        <v>38153330.000000037</v>
      </c>
      <c r="P3374" s="4">
        <v>45199326.619999982</v>
      </c>
      <c r="Q3374" s="4">
        <v>30271696.249999989</v>
      </c>
      <c r="R3374" s="4">
        <v>14927630.370000014</v>
      </c>
    </row>
    <row r="3375" spans="1:18" ht="15" x14ac:dyDescent="0.2">
      <c r="A3375" s="1" t="str" cm="1">
        <f t="array" ref="A3375">_xlfn.LET(
  _xlpm.n, UPPER(TRIM(C3375)),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C3375
  )
)</f>
        <v>Northern Territory</v>
      </c>
      <c r="B3375" s="1" t="str" cm="1">
        <f t="array" ref="B3375">_xlfn.LET(
  _xlpm.n, UPPER(TRIM(C3375)),
  _xlfn.XLOOKUP(
    _xlpm.n,
    {"AUSTRALIA","NSW","VIC","QLD","SA","WA","TAS","NT","ACT","UNK"},
    {"AU","NSW","VIC","QLD","SA","WA","TAS","NT","ACT","UNK"},
    C3375
  )
)</f>
        <v>NT</v>
      </c>
      <c r="C3375" s="1" t="s">
        <v>24</v>
      </c>
      <c r="D3375" s="11">
        <f t="shared" si="52"/>
        <v>43435</v>
      </c>
      <c r="E3375" s="1" t="s">
        <v>65</v>
      </c>
      <c r="F3375" s="1" t="s">
        <v>27</v>
      </c>
      <c r="G3375" s="4">
        <v>280332</v>
      </c>
      <c r="H3375" s="5">
        <v>15691128.459999993</v>
      </c>
      <c r="I3375" s="4">
        <v>250685</v>
      </c>
      <c r="J3375" s="4">
        <v>29647</v>
      </c>
      <c r="K3375" s="4">
        <v>14320888.999999996</v>
      </c>
      <c r="L3375" s="4">
        <v>1370239.4600000011</v>
      </c>
      <c r="M3375" s="6">
        <v>0.89424325442689379</v>
      </c>
      <c r="N3375" s="4">
        <v>45.174775927430225</v>
      </c>
      <c r="O3375" s="4">
        <v>15652023.899999991</v>
      </c>
      <c r="P3375" s="4">
        <v>17030443.659999989</v>
      </c>
      <c r="Q3375" s="4">
        <v>14320888.999999996</v>
      </c>
      <c r="R3375" s="4">
        <v>2709554.6599999988</v>
      </c>
    </row>
    <row r="3376" spans="1:18" ht="15" x14ac:dyDescent="0.2">
      <c r="A3376" s="1" t="str" cm="1">
        <f t="array" ref="A3376">_xlfn.LET(
  _xlpm.n, UPPER(TRIM(C3376)),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C3376
  )
)</f>
        <v>Australian Capital Territory</v>
      </c>
      <c r="B3376" s="1" t="str" cm="1">
        <f t="array" ref="B3376">_xlfn.LET(
  _xlpm.n, UPPER(TRIM(C3376)),
  _xlfn.XLOOKUP(
    _xlpm.n,
    {"AUSTRALIA","NSW","VIC","QLD","SA","WA","TAS","NT","ACT","UNK"},
    {"AU","NSW","VIC","QLD","SA","WA","TAS","NT","ACT","UNK"},
    C3376
  )
)</f>
        <v>ACT</v>
      </c>
      <c r="C3376" s="1" t="s">
        <v>25</v>
      </c>
      <c r="D3376" s="11">
        <f t="shared" si="52"/>
        <v>43435</v>
      </c>
      <c r="E3376" s="1" t="s">
        <v>65</v>
      </c>
      <c r="F3376" s="1" t="s">
        <v>27</v>
      </c>
      <c r="G3376" s="4">
        <v>496662</v>
      </c>
      <c r="H3376" s="5">
        <v>25435260.54999999</v>
      </c>
      <c r="I3376" s="4">
        <v>314184</v>
      </c>
      <c r="J3376" s="4">
        <v>182478</v>
      </c>
      <c r="K3376" s="4">
        <v>16462360.449999994</v>
      </c>
      <c r="L3376" s="4">
        <v>8972900.1000000071</v>
      </c>
      <c r="M3376" s="6">
        <v>0.63259117870906167</v>
      </c>
      <c r="N3376" s="4">
        <v>42.028140824824852</v>
      </c>
      <c r="O3376" s="4">
        <v>24419695.699999988</v>
      </c>
      <c r="P3376" s="4">
        <v>33103810.979999982</v>
      </c>
      <c r="Q3376" s="4">
        <v>16462360.449999994</v>
      </c>
      <c r="R3376" s="4">
        <v>16641450.529999994</v>
      </c>
    </row>
    <row r="3377" spans="1:18" ht="15" x14ac:dyDescent="0.2">
      <c r="A3377" s="1" t="str" cm="1">
        <f t="array" ref="A3377">_xlfn.LET(
  _xlpm.n, UPPER(TRIM(C3377)),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C3377
  )
)</f>
        <v>Unknown</v>
      </c>
      <c r="B3377" s="1" t="str" cm="1">
        <f t="array" ref="B3377">_xlfn.LET(
  _xlpm.n, UPPER(TRIM(C3377)),
  _xlfn.XLOOKUP(
    _xlpm.n,
    {"AUSTRALIA","NSW","VIC","QLD","SA","WA","TAS","NT","ACT","UNK"},
    {"AU","NSW","VIC","QLD","SA","WA","TAS","NT","ACT","UNK"},
    C3377
  )
)</f>
        <v>UNK</v>
      </c>
      <c r="C3377" s="1" t="s">
        <v>26</v>
      </c>
      <c r="D3377" s="11">
        <f t="shared" si="52"/>
        <v>43435</v>
      </c>
      <c r="E3377" s="1" t="s">
        <v>65</v>
      </c>
      <c r="F3377" s="1" t="s">
        <v>27</v>
      </c>
      <c r="G3377" s="4">
        <v>141</v>
      </c>
      <c r="H3377" s="5">
        <v>6686.85</v>
      </c>
      <c r="I3377" s="4">
        <v>127</v>
      </c>
      <c r="J3377" s="4">
        <v>14</v>
      </c>
      <c r="K3377" s="4">
        <v>6110.45</v>
      </c>
      <c r="L3377" s="4">
        <v>576.4</v>
      </c>
      <c r="M3377" s="6">
        <v>0.900709219858156</v>
      </c>
      <c r="N3377" s="4">
        <v>41.728571428571421</v>
      </c>
      <c r="O3377" s="4">
        <v>6686.85</v>
      </c>
      <c r="P3377" s="4">
        <v>7271.05</v>
      </c>
      <c r="Q3377" s="4">
        <v>6110.45</v>
      </c>
      <c r="R3377" s="4">
        <v>1160.5999999999999</v>
      </c>
    </row>
    <row r="3378" spans="1:18" ht="15" x14ac:dyDescent="0.2">
      <c r="A3378" s="1" t="str" cm="1">
        <f t="array" ref="A3378">_xlfn.LET(
  _xlpm.n, UPPER(TRIM(C3378)),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C3378
  )
)</f>
        <v>Australia</v>
      </c>
      <c r="B3378" s="1" t="str" cm="1">
        <f t="array" ref="B3378">_xlfn.LET(
  _xlpm.n, UPPER(TRIM(C3378)),
  _xlfn.XLOOKUP(
    _xlpm.n,
    {"AUSTRALIA","NSW","VIC","QLD","SA","WA","TAS","NT","ACT","UNK"},
    {"AU","NSW","VIC","QLD","SA","WA","TAS","NT","ACT","UNK"},
    C3378
  )
)</f>
        <v>AU</v>
      </c>
      <c r="C3378" s="2" t="s">
        <v>15</v>
      </c>
      <c r="D3378" s="12">
        <f t="shared" si="52"/>
        <v>43435</v>
      </c>
      <c r="E3378" s="3" t="s">
        <v>65</v>
      </c>
      <c r="F3378" s="3" t="s">
        <v>28</v>
      </c>
      <c r="G3378" s="8">
        <v>579386</v>
      </c>
      <c r="H3378" s="9">
        <v>7830408.7000000011</v>
      </c>
      <c r="I3378" s="8">
        <v>576777</v>
      </c>
      <c r="J3378" s="8">
        <v>2609</v>
      </c>
      <c r="K3378" s="8">
        <v>7796244.0000000019</v>
      </c>
      <c r="L3378" s="8">
        <v>34164.699999999997</v>
      </c>
      <c r="M3378" s="10">
        <v>0.99549695712357567</v>
      </c>
      <c r="N3378" s="8">
        <v>7.5629934840935222</v>
      </c>
      <c r="O3378" s="8">
        <v>7828269.6000000015</v>
      </c>
      <c r="P3378" s="8">
        <v>7850140.5500000017</v>
      </c>
      <c r="Q3378" s="8">
        <v>7796244.0000000019</v>
      </c>
      <c r="R3378" s="8">
        <v>53896.55000000001</v>
      </c>
    </row>
    <row r="3379" spans="1:18" ht="15" x14ac:dyDescent="0.2">
      <c r="A3379" s="1" t="str" cm="1">
        <f t="array" ref="A3379">_xlfn.LET(
  _xlpm.n, UPPER(TRIM(C3379)),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C3379
  )
)</f>
        <v>New South Wales</v>
      </c>
      <c r="B3379" s="1" t="str" cm="1">
        <f t="array" ref="B3379">_xlfn.LET(
  _xlpm.n, UPPER(TRIM(C3379)),
  _xlfn.XLOOKUP(
    _xlpm.n,
    {"AUSTRALIA","NSW","VIC","QLD","SA","WA","TAS","NT","ACT","UNK"},
    {"AU","NSW","VIC","QLD","SA","WA","TAS","NT","ACT","UNK"},
    C3379
  )
)</f>
        <v>NSW</v>
      </c>
      <c r="C3379" s="1" t="s">
        <v>18</v>
      </c>
      <c r="D3379" s="11">
        <f t="shared" si="52"/>
        <v>43435</v>
      </c>
      <c r="E3379" s="1" t="s">
        <v>65</v>
      </c>
      <c r="F3379" s="1" t="s">
        <v>28</v>
      </c>
      <c r="G3379" s="4">
        <v>162886</v>
      </c>
      <c r="H3379" s="5">
        <v>2170039.7000000002</v>
      </c>
      <c r="I3379" s="4">
        <v>162194</v>
      </c>
      <c r="J3379" s="4">
        <v>692</v>
      </c>
      <c r="K3379" s="4">
        <v>2160772.8000000003</v>
      </c>
      <c r="L3379" s="4">
        <v>9266.9</v>
      </c>
      <c r="M3379" s="6">
        <v>0.99575162997433786</v>
      </c>
      <c r="N3379" s="4">
        <v>7.7684971098265896</v>
      </c>
      <c r="O3379" s="4">
        <v>2169088.8000000003</v>
      </c>
      <c r="P3379" s="4">
        <v>2175415.5</v>
      </c>
      <c r="Q3379" s="4">
        <v>2160772.8000000003</v>
      </c>
      <c r="R3379" s="4">
        <v>14642.7</v>
      </c>
    </row>
    <row r="3380" spans="1:18" ht="15" x14ac:dyDescent="0.2">
      <c r="A3380" s="1" t="str" cm="1">
        <f t="array" ref="A3380">_xlfn.LET(
  _xlpm.n, UPPER(TRIM(C3380)),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C3380
  )
)</f>
        <v>Victoria</v>
      </c>
      <c r="B3380" s="1" t="str" cm="1">
        <f t="array" ref="B3380">_xlfn.LET(
  _xlpm.n, UPPER(TRIM(C3380)),
  _xlfn.XLOOKUP(
    _xlpm.n,
    {"AUSTRALIA","NSW","VIC","QLD","SA","WA","TAS","NT","ACT","UNK"},
    {"AU","NSW","VIC","QLD","SA","WA","TAS","NT","ACT","UNK"},
    C3380
  )
)</f>
        <v>VIC</v>
      </c>
      <c r="C3380" s="1" t="s">
        <v>19</v>
      </c>
      <c r="D3380" s="11">
        <f t="shared" si="52"/>
        <v>43435</v>
      </c>
      <c r="E3380" s="1" t="s">
        <v>65</v>
      </c>
      <c r="F3380" s="1" t="s">
        <v>28</v>
      </c>
      <c r="G3380" s="4">
        <v>110680</v>
      </c>
      <c r="H3380" s="5">
        <v>1365671.2500000002</v>
      </c>
      <c r="I3380" s="4">
        <v>110071</v>
      </c>
      <c r="J3380" s="4">
        <v>609</v>
      </c>
      <c r="K3380" s="4">
        <v>1357930.8</v>
      </c>
      <c r="L3380" s="4">
        <v>7740.4500000000007</v>
      </c>
      <c r="M3380" s="6">
        <v>0.99449765088543551</v>
      </c>
      <c r="N3380" s="4">
        <v>11.796798029556649</v>
      </c>
      <c r="O3380" s="4">
        <v>1365320.4000000001</v>
      </c>
      <c r="P3380" s="4">
        <v>1372855.5</v>
      </c>
      <c r="Q3380" s="4">
        <v>1357930.8</v>
      </c>
      <c r="R3380" s="4">
        <v>14924.7</v>
      </c>
    </row>
    <row r="3381" spans="1:18" ht="15" x14ac:dyDescent="0.2">
      <c r="A3381" s="1" t="str" cm="1">
        <f t="array" ref="A3381">_xlfn.LET(
  _xlpm.n, UPPER(TRIM(C3381)),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C3381
  )
)</f>
        <v>Queensland</v>
      </c>
      <c r="B3381" s="1" t="str" cm="1">
        <f t="array" ref="B3381">_xlfn.LET(
  _xlpm.n, UPPER(TRIM(C3381)),
  _xlfn.XLOOKUP(
    _xlpm.n,
    {"AUSTRALIA","NSW","VIC","QLD","SA","WA","TAS","NT","ACT","UNK"},
    {"AU","NSW","VIC","QLD","SA","WA","TAS","NT","ACT","UNK"},
    C3381
  )
)</f>
        <v>QLD</v>
      </c>
      <c r="C3381" s="1" t="s">
        <v>20</v>
      </c>
      <c r="D3381" s="11">
        <f t="shared" si="52"/>
        <v>43435</v>
      </c>
      <c r="E3381" s="1" t="s">
        <v>65</v>
      </c>
      <c r="F3381" s="1" t="s">
        <v>28</v>
      </c>
      <c r="G3381" s="4">
        <v>142008</v>
      </c>
      <c r="H3381" s="5">
        <v>1986507.6500000001</v>
      </c>
      <c r="I3381" s="4">
        <v>141513</v>
      </c>
      <c r="J3381" s="4">
        <v>495</v>
      </c>
      <c r="K3381" s="4">
        <v>1980105.6</v>
      </c>
      <c r="L3381" s="4">
        <v>6402.05</v>
      </c>
      <c r="M3381" s="6">
        <v>0.99651428088558391</v>
      </c>
      <c r="N3381" s="4">
        <v>7.6804040404040403</v>
      </c>
      <c r="O3381" s="4">
        <v>1986057.6</v>
      </c>
      <c r="P3381" s="4">
        <v>1990309.4500000002</v>
      </c>
      <c r="Q3381" s="4">
        <v>1980105.6</v>
      </c>
      <c r="R3381" s="4">
        <v>10203.85</v>
      </c>
    </row>
    <row r="3382" spans="1:18" ht="15" x14ac:dyDescent="0.2">
      <c r="A3382" s="1" t="str" cm="1">
        <f t="array" ref="A3382">_xlfn.LET(
  _xlpm.n, UPPER(TRIM(C3382)),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C3382
  )
)</f>
        <v>South Australia</v>
      </c>
      <c r="B3382" s="1" t="str" cm="1">
        <f t="array" ref="B3382">_xlfn.LET(
  _xlpm.n, UPPER(TRIM(C3382)),
  _xlfn.XLOOKUP(
    _xlpm.n,
    {"AUSTRALIA","NSW","VIC","QLD","SA","WA","TAS","NT","ACT","UNK"},
    {"AU","NSW","VIC","QLD","SA","WA","TAS","NT","ACT","UNK"},
    C3382
  )
)</f>
        <v>SA</v>
      </c>
      <c r="C3382" s="1" t="s">
        <v>21</v>
      </c>
      <c r="D3382" s="11">
        <f t="shared" si="52"/>
        <v>43435</v>
      </c>
      <c r="E3382" s="1" t="s">
        <v>65</v>
      </c>
      <c r="F3382" s="1" t="s">
        <v>28</v>
      </c>
      <c r="G3382" s="4">
        <v>56549</v>
      </c>
      <c r="H3382" s="5">
        <v>709567</v>
      </c>
      <c r="I3382" s="4">
        <v>56062</v>
      </c>
      <c r="J3382" s="4">
        <v>487</v>
      </c>
      <c r="K3382" s="4">
        <v>703068</v>
      </c>
      <c r="L3382" s="4">
        <v>6499</v>
      </c>
      <c r="M3382" s="6">
        <v>0.99138799978779468</v>
      </c>
      <c r="N3382" s="4">
        <v>3.9786447638603692</v>
      </c>
      <c r="O3382" s="4">
        <v>709524</v>
      </c>
      <c r="P3382" s="4">
        <v>711504.6</v>
      </c>
      <c r="Q3382" s="4">
        <v>703068</v>
      </c>
      <c r="R3382" s="4">
        <v>8436.6</v>
      </c>
    </row>
    <row r="3383" spans="1:18" ht="15" x14ac:dyDescent="0.2">
      <c r="A3383" s="1" t="str" cm="1">
        <f t="array" ref="A3383">_xlfn.LET(
  _xlpm.n, UPPER(TRIM(C3383)),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C3383
  )
)</f>
        <v>Western Australia</v>
      </c>
      <c r="B3383" s="1" t="str" cm="1">
        <f t="array" ref="B3383">_xlfn.LET(
  _xlpm.n, UPPER(TRIM(C3383)),
  _xlfn.XLOOKUP(
    _xlpm.n,
    {"AUSTRALIA","NSW","VIC","QLD","SA","WA","TAS","NT","ACT","UNK"},
    {"AU","NSW","VIC","QLD","SA","WA","TAS","NT","ACT","UNK"},
    C3383
  )
)</f>
        <v>WA</v>
      </c>
      <c r="C3383" s="1" t="s">
        <v>22</v>
      </c>
      <c r="D3383" s="11">
        <f t="shared" si="52"/>
        <v>43435</v>
      </c>
      <c r="E3383" s="1" t="s">
        <v>65</v>
      </c>
      <c r="F3383" s="1" t="s">
        <v>28</v>
      </c>
      <c r="G3383" s="4">
        <v>61682</v>
      </c>
      <c r="H3383" s="5">
        <v>816585.35</v>
      </c>
      <c r="I3383" s="4">
        <v>61420</v>
      </c>
      <c r="J3383" s="4">
        <v>262</v>
      </c>
      <c r="K3383" s="4">
        <v>813109.20000000007</v>
      </c>
      <c r="L3383" s="4">
        <v>3476.1500000000005</v>
      </c>
      <c r="M3383" s="6">
        <v>0.99575240750948413</v>
      </c>
      <c r="N3383" s="4">
        <v>4.2916030534351144</v>
      </c>
      <c r="O3383" s="4">
        <v>816253.20000000007</v>
      </c>
      <c r="P3383" s="4">
        <v>817709.75000000012</v>
      </c>
      <c r="Q3383" s="4">
        <v>813109.20000000007</v>
      </c>
      <c r="R3383" s="4">
        <v>4600.55</v>
      </c>
    </row>
    <row r="3384" spans="1:18" ht="15" x14ac:dyDescent="0.2">
      <c r="A3384" s="1" t="str" cm="1">
        <f t="array" ref="A3384">_xlfn.LET(
  _xlpm.n, UPPER(TRIM(C3384)),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C3384
  )
)</f>
        <v>Tasmania</v>
      </c>
      <c r="B3384" s="1" t="str" cm="1">
        <f t="array" ref="B3384">_xlfn.LET(
  _xlpm.n, UPPER(TRIM(C3384)),
  _xlfn.XLOOKUP(
    _xlpm.n,
    {"AUSTRALIA","NSW","VIC","QLD","SA","WA","TAS","NT","ACT","UNK"},
    {"AU","NSW","VIC","QLD","SA","WA","TAS","NT","ACT","UNK"},
    C3384
  )
)</f>
        <v>TAS</v>
      </c>
      <c r="C3384" s="1" t="s">
        <v>23</v>
      </c>
      <c r="D3384" s="11">
        <f t="shared" si="52"/>
        <v>43435</v>
      </c>
      <c r="E3384" s="1" t="s">
        <v>65</v>
      </c>
      <c r="F3384" s="1" t="s">
        <v>28</v>
      </c>
      <c r="G3384" s="4">
        <v>14301</v>
      </c>
      <c r="H3384" s="5">
        <v>177718.94999999998</v>
      </c>
      <c r="I3384" s="4">
        <v>14255</v>
      </c>
      <c r="J3384" s="4">
        <v>46</v>
      </c>
      <c r="K3384" s="4">
        <v>177154.8</v>
      </c>
      <c r="L3384" s="4">
        <v>564.15000000000009</v>
      </c>
      <c r="M3384" s="6">
        <v>0.99678344171736244</v>
      </c>
      <c r="N3384" s="4">
        <v>2.9347826086956523</v>
      </c>
      <c r="O3384" s="4">
        <v>177706.8</v>
      </c>
      <c r="P3384" s="4">
        <v>177853.94999999998</v>
      </c>
      <c r="Q3384" s="4">
        <v>177154.8</v>
      </c>
      <c r="R3384" s="4">
        <v>699.15000000000009</v>
      </c>
    </row>
    <row r="3385" spans="1:18" ht="15" x14ac:dyDescent="0.2">
      <c r="A3385" s="1" t="str" cm="1">
        <f t="array" ref="A3385">_xlfn.LET(
  _xlpm.n, UPPER(TRIM(C3385)),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C3385
  )
)</f>
        <v>Northern Territory</v>
      </c>
      <c r="B3385" s="1" t="str" cm="1">
        <f t="array" ref="B3385">_xlfn.LET(
  _xlpm.n, UPPER(TRIM(C3385)),
  _xlfn.XLOOKUP(
    _xlpm.n,
    {"AUSTRALIA","NSW","VIC","QLD","SA","WA","TAS","NT","ACT","UNK"},
    {"AU","NSW","VIC","QLD","SA","WA","TAS","NT","ACT","UNK"},
    C3385
  )
)</f>
        <v>NT</v>
      </c>
      <c r="C3385" s="1" t="s">
        <v>24</v>
      </c>
      <c r="D3385" s="11">
        <f t="shared" si="52"/>
        <v>43435</v>
      </c>
      <c r="E3385" s="1" t="s">
        <v>65</v>
      </c>
      <c r="F3385" s="1" t="s">
        <v>28</v>
      </c>
      <c r="G3385" s="4">
        <v>27841</v>
      </c>
      <c r="H3385" s="5">
        <v>562213.19999999995</v>
      </c>
      <c r="I3385" s="4">
        <v>27838</v>
      </c>
      <c r="J3385" s="4">
        <v>3</v>
      </c>
      <c r="K3385" s="4">
        <v>562177.19999999995</v>
      </c>
      <c r="L3385" s="4">
        <v>36</v>
      </c>
      <c r="M3385" s="6">
        <v>0.99989224524981146</v>
      </c>
      <c r="N3385" s="4">
        <v>33.666666666666664</v>
      </c>
      <c r="O3385" s="4">
        <v>562213.19999999995</v>
      </c>
      <c r="P3385" s="4">
        <v>562314.19999999995</v>
      </c>
      <c r="Q3385" s="4">
        <v>562177.19999999995</v>
      </c>
      <c r="R3385" s="4">
        <v>137</v>
      </c>
    </row>
    <row r="3386" spans="1:18" ht="15" x14ac:dyDescent="0.2">
      <c r="A3386" s="1" t="str" cm="1">
        <f t="array" ref="A3386">_xlfn.LET(
  _xlpm.n, UPPER(TRIM(C3386)),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C3386
  )
)</f>
        <v>Australian Capital Territory</v>
      </c>
      <c r="B3386" s="1" t="str" cm="1">
        <f t="array" ref="B3386">_xlfn.LET(
  _xlpm.n, UPPER(TRIM(C3386)),
  _xlfn.XLOOKUP(
    _xlpm.n,
    {"AUSTRALIA","NSW","VIC","QLD","SA","WA","TAS","NT","ACT","UNK"},
    {"AU","NSW","VIC","QLD","SA","WA","TAS","NT","ACT","UNK"},
    C3386
  )
)</f>
        <v>ACT</v>
      </c>
      <c r="C3386" s="1" t="s">
        <v>25</v>
      </c>
      <c r="D3386" s="11">
        <f t="shared" si="52"/>
        <v>43435</v>
      </c>
      <c r="E3386" s="1" t="s">
        <v>65</v>
      </c>
      <c r="F3386" s="1" t="s">
        <v>28</v>
      </c>
      <c r="G3386" s="4">
        <v>3436</v>
      </c>
      <c r="H3386" s="5">
        <v>42069.599999999999</v>
      </c>
      <c r="I3386" s="4">
        <v>3422</v>
      </c>
      <c r="J3386" s="4">
        <v>14</v>
      </c>
      <c r="K3386" s="4">
        <v>41901.599999999999</v>
      </c>
      <c r="L3386" s="4">
        <v>168</v>
      </c>
      <c r="M3386" s="6">
        <v>0.99592549476135039</v>
      </c>
      <c r="N3386" s="4">
        <v>2.4285714285714284</v>
      </c>
      <c r="O3386" s="4">
        <v>42069.599999999999</v>
      </c>
      <c r="P3386" s="4">
        <v>42103.6</v>
      </c>
      <c r="Q3386" s="4">
        <v>41901.599999999999</v>
      </c>
      <c r="R3386" s="4">
        <v>202</v>
      </c>
    </row>
    <row r="3387" spans="1:18" ht="15" x14ac:dyDescent="0.2">
      <c r="A3387" s="1" t="str" cm="1">
        <f t="array" ref="A3387">_xlfn.LET(
  _xlpm.n, UPPER(TRIM(C3387)),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C3387
  )
)</f>
        <v>Unknown</v>
      </c>
      <c r="B3387" s="1" t="str" cm="1">
        <f t="array" ref="B3387">_xlfn.LET(
  _xlpm.n, UPPER(TRIM(C3387)),
  _xlfn.XLOOKUP(
    _xlpm.n,
    {"AUSTRALIA","NSW","VIC","QLD","SA","WA","TAS","NT","ACT","UNK"},
    {"AU","NSW","VIC","QLD","SA","WA","TAS","NT","ACT","UNK"},
    C3387
  )
)</f>
        <v>UNK</v>
      </c>
      <c r="C3387" s="1" t="s">
        <v>26</v>
      </c>
      <c r="D3387" s="11">
        <f t="shared" si="52"/>
        <v>43435</v>
      </c>
      <c r="E3387" s="1" t="s">
        <v>65</v>
      </c>
      <c r="F3387" s="1" t="s">
        <v>28</v>
      </c>
      <c r="G3387" s="4">
        <v>3</v>
      </c>
      <c r="H3387" s="5">
        <v>36</v>
      </c>
      <c r="I3387" s="4">
        <v>2</v>
      </c>
      <c r="J3387" s="4">
        <v>1</v>
      </c>
      <c r="K3387" s="4">
        <v>24</v>
      </c>
      <c r="L3387" s="4">
        <v>12</v>
      </c>
      <c r="M3387" s="6">
        <v>0.66666666666666663</v>
      </c>
      <c r="N3387" s="4">
        <v>38</v>
      </c>
      <c r="O3387" s="4">
        <v>36</v>
      </c>
      <c r="P3387" s="4">
        <v>74</v>
      </c>
      <c r="Q3387" s="4">
        <v>24</v>
      </c>
      <c r="R3387" s="4">
        <v>50</v>
      </c>
    </row>
    <row r="3388" spans="1:18" ht="15" x14ac:dyDescent="0.2">
      <c r="A3388" s="1" t="str" cm="1">
        <f t="array" ref="A3388">_xlfn.LET(
  _xlpm.n, UPPER(TRIM(C3388)),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C3388
  )
)</f>
        <v>Australia</v>
      </c>
      <c r="B3388" s="1" t="str" cm="1">
        <f t="array" ref="B3388">_xlfn.LET(
  _xlpm.n, UPPER(TRIM(C3388)),
  _xlfn.XLOOKUP(
    _xlpm.n,
    {"AUSTRALIA","NSW","VIC","QLD","SA","WA","TAS","NT","ACT","UNK"},
    {"AU","NSW","VIC","QLD","SA","WA","TAS","NT","ACT","UNK"},
    C3388
  )
)</f>
        <v>AU</v>
      </c>
      <c r="C3388" s="2" t="s">
        <v>15</v>
      </c>
      <c r="D3388" s="12">
        <f t="shared" si="52"/>
        <v>43435</v>
      </c>
      <c r="E3388" s="3" t="s">
        <v>65</v>
      </c>
      <c r="F3388" s="3" t="s">
        <v>29</v>
      </c>
      <c r="G3388" s="8">
        <v>3394634</v>
      </c>
      <c r="H3388" s="9">
        <v>258056772.72999954</v>
      </c>
      <c r="I3388" s="8">
        <v>2105031</v>
      </c>
      <c r="J3388" s="8">
        <v>1289603</v>
      </c>
      <c r="K3388" s="8">
        <v>140103149.65000004</v>
      </c>
      <c r="L3388" s="8">
        <v>117953623.07999991</v>
      </c>
      <c r="M3388" s="10">
        <v>0.62010543699261833</v>
      </c>
      <c r="N3388" s="8">
        <v>45.130738529609566</v>
      </c>
      <c r="O3388" s="8">
        <v>288738293.05000025</v>
      </c>
      <c r="P3388" s="8">
        <v>316257508.52999896</v>
      </c>
      <c r="Q3388" s="8">
        <v>140103149.65000004</v>
      </c>
      <c r="R3388" s="8">
        <v>176154358.87999997</v>
      </c>
    </row>
    <row r="3389" spans="1:18" ht="15" x14ac:dyDescent="0.2">
      <c r="A3389" s="1" t="str" cm="1">
        <f t="array" ref="A3389">_xlfn.LET(
  _xlpm.n, UPPER(TRIM(C3389)),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C3389
  )
)</f>
        <v>New South Wales</v>
      </c>
      <c r="B3389" s="1" t="str" cm="1">
        <f t="array" ref="B3389">_xlfn.LET(
  _xlpm.n, UPPER(TRIM(C3389)),
  _xlfn.XLOOKUP(
    _xlpm.n,
    {"AUSTRALIA","NSW","VIC","QLD","SA","WA","TAS","NT","ACT","UNK"},
    {"AU","NSW","VIC","QLD","SA","WA","TAS","NT","ACT","UNK"},
    C3389
  )
)</f>
        <v>NSW</v>
      </c>
      <c r="C3389" s="1" t="s">
        <v>18</v>
      </c>
      <c r="D3389" s="11">
        <f t="shared" si="52"/>
        <v>43435</v>
      </c>
      <c r="E3389" s="1" t="s">
        <v>65</v>
      </c>
      <c r="F3389" s="1" t="s">
        <v>29</v>
      </c>
      <c r="G3389" s="4">
        <v>1059646</v>
      </c>
      <c r="H3389" s="5">
        <v>78881882.650000066</v>
      </c>
      <c r="I3389" s="4">
        <v>634508</v>
      </c>
      <c r="J3389" s="4">
        <v>425138</v>
      </c>
      <c r="K3389" s="4">
        <v>41658059.750000007</v>
      </c>
      <c r="L3389" s="4">
        <v>37223822.900000006</v>
      </c>
      <c r="M3389" s="6">
        <v>0.59879242690483425</v>
      </c>
      <c r="N3389" s="4">
        <v>43.885532697618181</v>
      </c>
      <c r="O3389" s="4">
        <v>88039310.850000069</v>
      </c>
      <c r="P3389" s="4">
        <v>97539290.250000075</v>
      </c>
      <c r="Q3389" s="4">
        <v>41658059.750000007</v>
      </c>
      <c r="R3389" s="4">
        <v>55881230.500000007</v>
      </c>
    </row>
    <row r="3390" spans="1:18" ht="15" x14ac:dyDescent="0.2">
      <c r="A3390" s="1" t="str" cm="1">
        <f t="array" ref="A3390">_xlfn.LET(
  _xlpm.n, UPPER(TRIM(C3390)),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C3390
  )
)</f>
        <v>Victoria</v>
      </c>
      <c r="B3390" s="1" t="str" cm="1">
        <f t="array" ref="B3390">_xlfn.LET(
  _xlpm.n, UPPER(TRIM(C3390)),
  _xlfn.XLOOKUP(
    _xlpm.n,
    {"AUSTRALIA","NSW","VIC","QLD","SA","WA","TAS","NT","ACT","UNK"},
    {"AU","NSW","VIC","QLD","SA","WA","TAS","NT","ACT","UNK"},
    C3390
  )
)</f>
        <v>VIC</v>
      </c>
      <c r="C3390" s="1" t="s">
        <v>19</v>
      </c>
      <c r="D3390" s="11">
        <f t="shared" si="52"/>
        <v>43435</v>
      </c>
      <c r="E3390" s="1" t="s">
        <v>65</v>
      </c>
      <c r="F3390" s="1" t="s">
        <v>29</v>
      </c>
      <c r="G3390" s="4">
        <v>973549</v>
      </c>
      <c r="H3390" s="5">
        <v>74827712.780000061</v>
      </c>
      <c r="I3390" s="4">
        <v>585573</v>
      </c>
      <c r="J3390" s="4">
        <v>387976</v>
      </c>
      <c r="K3390" s="4">
        <v>39142671.75</v>
      </c>
      <c r="L3390" s="4">
        <v>35685041.030000009</v>
      </c>
      <c r="M3390" s="6">
        <v>0.60148282212811066</v>
      </c>
      <c r="N3390" s="4">
        <v>45.026311060477944</v>
      </c>
      <c r="O3390" s="4">
        <v>83319168.649999946</v>
      </c>
      <c r="P3390" s="4">
        <v>92296840.840000033</v>
      </c>
      <c r="Q3390" s="4">
        <v>39142671.75</v>
      </c>
      <c r="R3390" s="4">
        <v>53154169.089999996</v>
      </c>
    </row>
    <row r="3391" spans="1:18" ht="15" x14ac:dyDescent="0.2">
      <c r="A3391" s="1" t="str" cm="1">
        <f t="array" ref="A3391">_xlfn.LET(
  _xlpm.n, UPPER(TRIM(C3391)),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C3391
  )
)</f>
        <v>Queensland</v>
      </c>
      <c r="B3391" s="1" t="str" cm="1">
        <f t="array" ref="B3391">_xlfn.LET(
  _xlpm.n, UPPER(TRIM(C3391)),
  _xlfn.XLOOKUP(
    _xlpm.n,
    {"AUSTRALIA","NSW","VIC","QLD","SA","WA","TAS","NT","ACT","UNK"},
    {"AU","NSW","VIC","QLD","SA","WA","TAS","NT","ACT","UNK"},
    C3391
  )
)</f>
        <v>QLD</v>
      </c>
      <c r="C3391" s="1" t="s">
        <v>20</v>
      </c>
      <c r="D3391" s="11">
        <f t="shared" si="52"/>
        <v>43435</v>
      </c>
      <c r="E3391" s="1" t="s">
        <v>65</v>
      </c>
      <c r="F3391" s="1" t="s">
        <v>29</v>
      </c>
      <c r="G3391" s="4">
        <v>698596</v>
      </c>
      <c r="H3391" s="5">
        <v>52756871.100000009</v>
      </c>
      <c r="I3391" s="4">
        <v>467325</v>
      </c>
      <c r="J3391" s="4">
        <v>231271</v>
      </c>
      <c r="K3391" s="4">
        <v>31552262.899999972</v>
      </c>
      <c r="L3391" s="4">
        <v>21204608.200000003</v>
      </c>
      <c r="M3391" s="6">
        <v>0.66894886314837188</v>
      </c>
      <c r="N3391" s="4">
        <v>44.787105733101058</v>
      </c>
      <c r="O3391" s="4">
        <v>59466197.350000009</v>
      </c>
      <c r="P3391" s="4">
        <v>63114829.830000043</v>
      </c>
      <c r="Q3391" s="4">
        <v>31552262.899999972</v>
      </c>
      <c r="R3391" s="4">
        <v>31562566.929999992</v>
      </c>
    </row>
    <row r="3392" spans="1:18" ht="15" x14ac:dyDescent="0.2">
      <c r="A3392" s="1" t="str" cm="1">
        <f t="array" ref="A3392">_xlfn.LET(
  _xlpm.n, UPPER(TRIM(C3392)),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C3392
  )
)</f>
        <v>South Australia</v>
      </c>
      <c r="B3392" s="1" t="str" cm="1">
        <f t="array" ref="B3392">_xlfn.LET(
  _xlpm.n, UPPER(TRIM(C3392)),
  _xlfn.XLOOKUP(
    _xlpm.n,
    {"AUSTRALIA","NSW","VIC","QLD","SA","WA","TAS","NT","ACT","UNK"},
    {"AU","NSW","VIC","QLD","SA","WA","TAS","NT","ACT","UNK"},
    C3392
  )
)</f>
        <v>SA</v>
      </c>
      <c r="C3392" s="1" t="s">
        <v>21</v>
      </c>
      <c r="D3392" s="11">
        <f t="shared" si="52"/>
        <v>43435</v>
      </c>
      <c r="E3392" s="1" t="s">
        <v>65</v>
      </c>
      <c r="F3392" s="1" t="s">
        <v>29</v>
      </c>
      <c r="G3392" s="4">
        <v>257486</v>
      </c>
      <c r="H3392" s="5">
        <v>18804234.690000005</v>
      </c>
      <c r="I3392" s="4">
        <v>185567</v>
      </c>
      <c r="J3392" s="4">
        <v>71919</v>
      </c>
      <c r="K3392" s="4">
        <v>11908107.699999994</v>
      </c>
      <c r="L3392" s="4">
        <v>6896126.9900000002</v>
      </c>
      <c r="M3392" s="6">
        <v>0.72068772671135517</v>
      </c>
      <c r="N3392" s="4">
        <v>45.707442122387704</v>
      </c>
      <c r="O3392" s="4">
        <v>21473044.100000016</v>
      </c>
      <c r="P3392" s="4">
        <v>22091468.220000006</v>
      </c>
      <c r="Q3392" s="4">
        <v>11908107.699999994</v>
      </c>
      <c r="R3392" s="4">
        <v>10183360.519999998</v>
      </c>
    </row>
    <row r="3393" spans="1:18" ht="15" x14ac:dyDescent="0.2">
      <c r="A3393" s="1" t="str" cm="1">
        <f t="array" ref="A3393">_xlfn.LET(
  _xlpm.n, UPPER(TRIM(C3393)),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C3393
  )
)</f>
        <v>Western Australia</v>
      </c>
      <c r="B3393" s="1" t="str" cm="1">
        <f t="array" ref="B3393">_xlfn.LET(
  _xlpm.n, UPPER(TRIM(C3393)),
  _xlfn.XLOOKUP(
    _xlpm.n,
    {"AUSTRALIA","NSW","VIC","QLD","SA","WA","TAS","NT","ACT","UNK"},
    {"AU","NSW","VIC","QLD","SA","WA","TAS","NT","ACT","UNK"},
    C3393
  )
)</f>
        <v>WA</v>
      </c>
      <c r="C3393" s="1" t="s">
        <v>22</v>
      </c>
      <c r="D3393" s="11">
        <f t="shared" si="52"/>
        <v>43435</v>
      </c>
      <c r="E3393" s="1" t="s">
        <v>65</v>
      </c>
      <c r="F3393" s="1" t="s">
        <v>29</v>
      </c>
      <c r="G3393" s="4">
        <v>299985</v>
      </c>
      <c r="H3393" s="5">
        <v>23843317.910000015</v>
      </c>
      <c r="I3393" s="4">
        <v>185551</v>
      </c>
      <c r="J3393" s="4">
        <v>114434</v>
      </c>
      <c r="K3393" s="4">
        <v>12371344.650000002</v>
      </c>
      <c r="L3393" s="4">
        <v>11471973.260000002</v>
      </c>
      <c r="M3393" s="6">
        <v>0.6185342600463356</v>
      </c>
      <c r="N3393" s="4">
        <v>49.863310554555511</v>
      </c>
      <c r="O3393" s="4">
        <v>26614010.250000007</v>
      </c>
      <c r="P3393" s="4">
        <v>29549375.99000001</v>
      </c>
      <c r="Q3393" s="4">
        <v>12371344.650000002</v>
      </c>
      <c r="R3393" s="4">
        <v>17178031.340000007</v>
      </c>
    </row>
    <row r="3394" spans="1:18" ht="15" x14ac:dyDescent="0.2">
      <c r="A3394" s="1" t="str" cm="1">
        <f t="array" ref="A3394">_xlfn.LET(
  _xlpm.n, UPPER(TRIM(C3394)),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C3394
  )
)</f>
        <v>Tasmania</v>
      </c>
      <c r="B3394" s="1" t="str" cm="1">
        <f t="array" ref="B3394">_xlfn.LET(
  _xlpm.n, UPPER(TRIM(C3394)),
  _xlfn.XLOOKUP(
    _xlpm.n,
    {"AUSTRALIA","NSW","VIC","QLD","SA","WA","TAS","NT","ACT","UNK"},
    {"AU","NSW","VIC","QLD","SA","WA","TAS","NT","ACT","UNK"},
    C3394
  )
)</f>
        <v>TAS</v>
      </c>
      <c r="C3394" s="1" t="s">
        <v>23</v>
      </c>
      <c r="D3394" s="11">
        <f t="shared" ref="D3394:D3457" si="53">_xlfn.LET(
  _xlpm.s, TRIM(E3394),
  _xlpm.y, VALUE(LEFT(_xlpm.s,4)),
  _xlpm.q, VALUE(MID(_xlpm.s, FIND("Q",_xlpm.s)+1, 1)),
  _xlpm.m, CHOOSE(_xlpm.q, 9,12,3,6),
  DATE(_xlpm.y + (_xlpm.q&gt;=3), _xlpm.m, 1)
)</f>
        <v>43435</v>
      </c>
      <c r="E3394" s="1" t="s">
        <v>65</v>
      </c>
      <c r="F3394" s="1" t="s">
        <v>29</v>
      </c>
      <c r="G3394" s="4">
        <v>61791</v>
      </c>
      <c r="H3394" s="5">
        <v>4952902.0000000047</v>
      </c>
      <c r="I3394" s="4">
        <v>30960</v>
      </c>
      <c r="J3394" s="4">
        <v>30831</v>
      </c>
      <c r="K3394" s="4">
        <v>2357784.4499999997</v>
      </c>
      <c r="L3394" s="4">
        <v>2595117.5499999998</v>
      </c>
      <c r="M3394" s="6">
        <v>0.5010438413361169</v>
      </c>
      <c r="N3394" s="4">
        <v>32.428724660244562</v>
      </c>
      <c r="O3394" s="4">
        <v>5635577.5000000009</v>
      </c>
      <c r="P3394" s="4">
        <v>5952712.0100000044</v>
      </c>
      <c r="Q3394" s="4">
        <v>2357784.4499999997</v>
      </c>
      <c r="R3394" s="4">
        <v>3594927.5600000005</v>
      </c>
    </row>
    <row r="3395" spans="1:18" ht="15" x14ac:dyDescent="0.2">
      <c r="A3395" s="1" t="str" cm="1">
        <f t="array" ref="A3395">_xlfn.LET(
  _xlpm.n, UPPER(TRIM(C3395)),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C3395
  )
)</f>
        <v>Northern Territory</v>
      </c>
      <c r="B3395" s="1" t="str" cm="1">
        <f t="array" ref="B3395">_xlfn.LET(
  _xlpm.n, UPPER(TRIM(C3395)),
  _xlfn.XLOOKUP(
    _xlpm.n,
    {"AUSTRALIA","NSW","VIC","QLD","SA","WA","TAS","NT","ACT","UNK"},
    {"AU","NSW","VIC","QLD","SA","WA","TAS","NT","ACT","UNK"},
    C3395
  )
)</f>
        <v>NT</v>
      </c>
      <c r="C3395" s="1" t="s">
        <v>24</v>
      </c>
      <c r="D3395" s="11">
        <f t="shared" si="53"/>
        <v>43435</v>
      </c>
      <c r="E3395" s="1" t="s">
        <v>65</v>
      </c>
      <c r="F3395" s="1" t="s">
        <v>29</v>
      </c>
      <c r="G3395" s="4">
        <v>10568</v>
      </c>
      <c r="H3395" s="5">
        <v>778766.59999999951</v>
      </c>
      <c r="I3395" s="4">
        <v>7004</v>
      </c>
      <c r="J3395" s="4">
        <v>3564</v>
      </c>
      <c r="K3395" s="4">
        <v>448243.95000000007</v>
      </c>
      <c r="L3395" s="4">
        <v>330522.65000000002</v>
      </c>
      <c r="M3395" s="6">
        <v>0.6627554882664648</v>
      </c>
      <c r="N3395" s="4">
        <v>59.187081930415268</v>
      </c>
      <c r="O3395" s="4">
        <v>872884.89999999991</v>
      </c>
      <c r="P3395" s="4">
        <v>989709.35999999987</v>
      </c>
      <c r="Q3395" s="4">
        <v>448243.95000000007</v>
      </c>
      <c r="R3395" s="4">
        <v>541465.40999999992</v>
      </c>
    </row>
    <row r="3396" spans="1:18" ht="15" x14ac:dyDescent="0.2">
      <c r="A3396" s="1" t="str" cm="1">
        <f t="array" ref="A3396">_xlfn.LET(
  _xlpm.n, UPPER(TRIM(C3396)),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C3396
  )
)</f>
        <v>Australian Capital Territory</v>
      </c>
      <c r="B3396" s="1" t="str" cm="1">
        <f t="array" ref="B3396">_xlfn.LET(
  _xlpm.n, UPPER(TRIM(C3396)),
  _xlfn.XLOOKUP(
    _xlpm.n,
    {"AUSTRALIA","NSW","VIC","QLD","SA","WA","TAS","NT","ACT","UNK"},
    {"AU","NSW","VIC","QLD","SA","WA","TAS","NT","ACT","UNK"},
    C3396
  )
)</f>
        <v>ACT</v>
      </c>
      <c r="C3396" s="1" t="s">
        <v>25</v>
      </c>
      <c r="D3396" s="11">
        <f t="shared" si="53"/>
        <v>43435</v>
      </c>
      <c r="E3396" s="1" t="s">
        <v>65</v>
      </c>
      <c r="F3396" s="1" t="s">
        <v>29</v>
      </c>
      <c r="G3396" s="4">
        <v>33008</v>
      </c>
      <c r="H3396" s="5">
        <v>3210766.6500000013</v>
      </c>
      <c r="I3396" s="4">
        <v>8538</v>
      </c>
      <c r="J3396" s="4">
        <v>24470</v>
      </c>
      <c r="K3396" s="4">
        <v>664356.14999999991</v>
      </c>
      <c r="L3396" s="4">
        <v>2546410.5000000005</v>
      </c>
      <c r="M3396" s="6">
        <v>0.25866456616577799</v>
      </c>
      <c r="N3396" s="4">
        <v>61.797998774008953</v>
      </c>
      <c r="O3396" s="4">
        <v>3317725.1500000004</v>
      </c>
      <c r="P3396" s="4">
        <v>4722963.6800000006</v>
      </c>
      <c r="Q3396" s="4">
        <v>664356.14999999991</v>
      </c>
      <c r="R3396" s="4">
        <v>4058607.53</v>
      </c>
    </row>
    <row r="3397" spans="1:18" ht="15" x14ac:dyDescent="0.2">
      <c r="A3397" s="1" t="str" cm="1">
        <f t="array" ref="A3397">_xlfn.LET(
  _xlpm.n, UPPER(TRIM(C3397)),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C3397
  )
)</f>
        <v>Unknown</v>
      </c>
      <c r="B3397" s="1" t="str" cm="1">
        <f t="array" ref="B3397">_xlfn.LET(
  _xlpm.n, UPPER(TRIM(C3397)),
  _xlfn.XLOOKUP(
    _xlpm.n,
    {"AUSTRALIA","NSW","VIC","QLD","SA","WA","TAS","NT","ACT","UNK"},
    {"AU","NSW","VIC","QLD","SA","WA","TAS","NT","ACT","UNK"},
    C3397
  )
)</f>
        <v>UNK</v>
      </c>
      <c r="C3397" s="1" t="s">
        <v>26</v>
      </c>
      <c r="D3397" s="11">
        <f t="shared" si="53"/>
        <v>43435</v>
      </c>
      <c r="E3397" s="1" t="s">
        <v>65</v>
      </c>
      <c r="F3397" s="1" t="s">
        <v>29</v>
      </c>
      <c r="G3397" s="4">
        <v>5</v>
      </c>
      <c r="H3397" s="5">
        <v>318.35000000000002</v>
      </c>
      <c r="I3397" s="4">
        <v>5</v>
      </c>
      <c r="J3397" s="4">
        <v>0</v>
      </c>
      <c r="K3397" s="4">
        <v>318.35000000000002</v>
      </c>
      <c r="L3397" s="4">
        <v>0</v>
      </c>
      <c r="M3397" s="6">
        <v>1</v>
      </c>
      <c r="N3397" s="4" t="s">
        <v>32</v>
      </c>
      <c r="O3397" s="4">
        <v>374.3</v>
      </c>
      <c r="P3397" s="4">
        <v>318.35000000000002</v>
      </c>
      <c r="Q3397" s="4">
        <v>318.35000000000002</v>
      </c>
      <c r="R3397" s="4">
        <v>0</v>
      </c>
    </row>
    <row r="3398" spans="1:18" ht="15" x14ac:dyDescent="0.2">
      <c r="A3398" s="1" t="str" cm="1">
        <f t="array" ref="A3398">_xlfn.LET(
  _xlpm.n, UPPER(TRIM(C3398)),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C3398
  )
)</f>
        <v>Australia</v>
      </c>
      <c r="B3398" s="1" t="str" cm="1">
        <f t="array" ref="B3398">_xlfn.LET(
  _xlpm.n, UPPER(TRIM(C3398)),
  _xlfn.XLOOKUP(
    _xlpm.n,
    {"AUSTRALIA","NSW","VIC","QLD","SA","WA","TAS","NT","ACT","UNK"},
    {"AU","NSW","VIC","QLD","SA","WA","TAS","NT","ACT","UNK"},
    C3398
  )
)</f>
        <v>AU</v>
      </c>
      <c r="C3398" s="2" t="s">
        <v>15</v>
      </c>
      <c r="D3398" s="12">
        <f t="shared" si="53"/>
        <v>43435</v>
      </c>
      <c r="E3398" s="3" t="s">
        <v>65</v>
      </c>
      <c r="F3398" s="3" t="s">
        <v>30</v>
      </c>
      <c r="G3398" s="8">
        <v>8128094</v>
      </c>
      <c r="H3398" s="9">
        <v>676168397.31000054</v>
      </c>
      <c r="I3398" s="8">
        <v>2585078</v>
      </c>
      <c r="J3398" s="8">
        <v>5543016</v>
      </c>
      <c r="K3398" s="8">
        <v>221260530.39999995</v>
      </c>
      <c r="L3398" s="8">
        <v>454907866.90999871</v>
      </c>
      <c r="M3398" s="10">
        <v>0.31804233563243733</v>
      </c>
      <c r="N3398" s="8">
        <v>75.103996887217733</v>
      </c>
      <c r="O3398" s="8">
        <v>745425200.99999416</v>
      </c>
      <c r="P3398" s="8">
        <v>1046858163.2300003</v>
      </c>
      <c r="Q3398" s="8">
        <v>221260530.39999995</v>
      </c>
      <c r="R3398" s="8">
        <v>825597632.82999945</v>
      </c>
    </row>
    <row r="3399" spans="1:18" ht="15" x14ac:dyDescent="0.2">
      <c r="A3399" s="1" t="str" cm="1">
        <f t="array" ref="A3399">_xlfn.LET(
  _xlpm.n, UPPER(TRIM(C3399)),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C3399
  )
)</f>
        <v>New South Wales</v>
      </c>
      <c r="B3399" s="1" t="str" cm="1">
        <f t="array" ref="B3399">_xlfn.LET(
  _xlpm.n, UPPER(TRIM(C3399)),
  _xlfn.XLOOKUP(
    _xlpm.n,
    {"AUSTRALIA","NSW","VIC","QLD","SA","WA","TAS","NT","ACT","UNK"},
    {"AU","NSW","VIC","QLD","SA","WA","TAS","NT","ACT","UNK"},
    C3399
  )
)</f>
        <v>NSW</v>
      </c>
      <c r="C3399" s="1" t="s">
        <v>18</v>
      </c>
      <c r="D3399" s="11">
        <f t="shared" si="53"/>
        <v>43435</v>
      </c>
      <c r="E3399" s="1" t="s">
        <v>65</v>
      </c>
      <c r="F3399" s="1" t="s">
        <v>30</v>
      </c>
      <c r="G3399" s="4">
        <v>2833196</v>
      </c>
      <c r="H3399" s="5">
        <v>245203439.98000011</v>
      </c>
      <c r="I3399" s="4">
        <v>1033584</v>
      </c>
      <c r="J3399" s="4">
        <v>1799612</v>
      </c>
      <c r="K3399" s="4">
        <v>90665070.349999979</v>
      </c>
      <c r="L3399" s="4">
        <v>154538369.63000008</v>
      </c>
      <c r="M3399" s="6">
        <v>0.36481203559513709</v>
      </c>
      <c r="N3399" s="4">
        <v>82.488320281149612</v>
      </c>
      <c r="O3399" s="4">
        <v>266742933.12000027</v>
      </c>
      <c r="P3399" s="4">
        <v>378196092.73000014</v>
      </c>
      <c r="Q3399" s="4">
        <v>90665070.349999979</v>
      </c>
      <c r="R3399" s="4">
        <v>287531022.38000029</v>
      </c>
    </row>
    <row r="3400" spans="1:18" ht="15" x14ac:dyDescent="0.2">
      <c r="A3400" s="1" t="str" cm="1">
        <f t="array" ref="A3400">_xlfn.LET(
  _xlpm.n, UPPER(TRIM(C3400)),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C3400
  )
)</f>
        <v>Victoria</v>
      </c>
      <c r="B3400" s="1" t="str" cm="1">
        <f t="array" ref="B3400">_xlfn.LET(
  _xlpm.n, UPPER(TRIM(C3400)),
  _xlfn.XLOOKUP(
    _xlpm.n,
    {"AUSTRALIA","NSW","VIC","QLD","SA","WA","TAS","NT","ACT","UNK"},
    {"AU","NSW","VIC","QLD","SA","WA","TAS","NT","ACT","UNK"},
    C3400
  )
)</f>
        <v>VIC</v>
      </c>
      <c r="C3400" s="1" t="s">
        <v>19</v>
      </c>
      <c r="D3400" s="11">
        <f t="shared" si="53"/>
        <v>43435</v>
      </c>
      <c r="E3400" s="1" t="s">
        <v>65</v>
      </c>
      <c r="F3400" s="1" t="s">
        <v>30</v>
      </c>
      <c r="G3400" s="4">
        <v>2307647</v>
      </c>
      <c r="H3400" s="5">
        <v>192049543.58999988</v>
      </c>
      <c r="I3400" s="4">
        <v>722395</v>
      </c>
      <c r="J3400" s="4">
        <v>1585252</v>
      </c>
      <c r="K3400" s="4">
        <v>61952987.000000052</v>
      </c>
      <c r="L3400" s="4">
        <v>130096556.59000011</v>
      </c>
      <c r="M3400" s="6">
        <v>0.31304397943012946</v>
      </c>
      <c r="N3400" s="4">
        <v>69.937762586558748</v>
      </c>
      <c r="O3400" s="4">
        <v>213311542.60000038</v>
      </c>
      <c r="P3400" s="4">
        <v>292473171.3599999</v>
      </c>
      <c r="Q3400" s="4">
        <v>61952987.000000052</v>
      </c>
      <c r="R3400" s="4">
        <v>230520184.35999992</v>
      </c>
    </row>
    <row r="3401" spans="1:18" ht="15" x14ac:dyDescent="0.2">
      <c r="A3401" s="1" t="str" cm="1">
        <f t="array" ref="A3401">_xlfn.LET(
  _xlpm.n, UPPER(TRIM(C3401)),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C3401
  )
)</f>
        <v>Queensland</v>
      </c>
      <c r="B3401" s="1" t="str" cm="1">
        <f t="array" ref="B3401">_xlfn.LET(
  _xlpm.n, UPPER(TRIM(C3401)),
  _xlfn.XLOOKUP(
    _xlpm.n,
    {"AUSTRALIA","NSW","VIC","QLD","SA","WA","TAS","NT","ACT","UNK"},
    {"AU","NSW","VIC","QLD","SA","WA","TAS","NT","ACT","UNK"},
    C3401
  )
)</f>
        <v>QLD</v>
      </c>
      <c r="C3401" s="1" t="s">
        <v>20</v>
      </c>
      <c r="D3401" s="11">
        <f t="shared" si="53"/>
        <v>43435</v>
      </c>
      <c r="E3401" s="1" t="s">
        <v>65</v>
      </c>
      <c r="F3401" s="1" t="s">
        <v>30</v>
      </c>
      <c r="G3401" s="4">
        <v>1479064</v>
      </c>
      <c r="H3401" s="5">
        <v>120302496.57000008</v>
      </c>
      <c r="I3401" s="4">
        <v>396699</v>
      </c>
      <c r="J3401" s="4">
        <v>1082365</v>
      </c>
      <c r="K3401" s="4">
        <v>33175305.999999993</v>
      </c>
      <c r="L3401" s="4">
        <v>87127190.570000067</v>
      </c>
      <c r="M3401" s="6">
        <v>0.26820948924454924</v>
      </c>
      <c r="N3401" s="4">
        <v>74.389184260646232</v>
      </c>
      <c r="O3401" s="4">
        <v>133179319.64000005</v>
      </c>
      <c r="P3401" s="4">
        <v>189336002.34000006</v>
      </c>
      <c r="Q3401" s="4">
        <v>33175305.999999993</v>
      </c>
      <c r="R3401" s="4">
        <v>156160696.33999994</v>
      </c>
    </row>
    <row r="3402" spans="1:18" ht="15" x14ac:dyDescent="0.2">
      <c r="A3402" s="1" t="str" cm="1">
        <f t="array" ref="A3402">_xlfn.LET(
  _xlpm.n, UPPER(TRIM(C3402)),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C3402
  )
)</f>
        <v>South Australia</v>
      </c>
      <c r="B3402" s="1" t="str" cm="1">
        <f t="array" ref="B3402">_xlfn.LET(
  _xlpm.n, UPPER(TRIM(C3402)),
  _xlfn.XLOOKUP(
    _xlpm.n,
    {"AUSTRALIA","NSW","VIC","QLD","SA","WA","TAS","NT","ACT","UNK"},
    {"AU","NSW","VIC","QLD","SA","WA","TAS","NT","ACT","UNK"},
    C3402
  )
)</f>
        <v>SA</v>
      </c>
      <c r="C3402" s="1" t="s">
        <v>21</v>
      </c>
      <c r="D3402" s="11">
        <f t="shared" si="53"/>
        <v>43435</v>
      </c>
      <c r="E3402" s="1" t="s">
        <v>65</v>
      </c>
      <c r="F3402" s="1" t="s">
        <v>30</v>
      </c>
      <c r="G3402" s="4">
        <v>570835</v>
      </c>
      <c r="H3402" s="5">
        <v>44832399.639999978</v>
      </c>
      <c r="I3402" s="4">
        <v>196544</v>
      </c>
      <c r="J3402" s="4">
        <v>374291</v>
      </c>
      <c r="K3402" s="4">
        <v>16633866.099999994</v>
      </c>
      <c r="L3402" s="4">
        <v>28198533.540000003</v>
      </c>
      <c r="M3402" s="6">
        <v>0.34430965165065214</v>
      </c>
      <c r="N3402" s="4">
        <v>60.020676580452573</v>
      </c>
      <c r="O3402" s="4">
        <v>50986001.240000024</v>
      </c>
      <c r="P3402" s="4">
        <v>66503565.770000018</v>
      </c>
      <c r="Q3402" s="4">
        <v>16633866.099999994</v>
      </c>
      <c r="R3402" s="4">
        <v>49869699.670000009</v>
      </c>
    </row>
    <row r="3403" spans="1:18" ht="15" x14ac:dyDescent="0.2">
      <c r="A3403" s="1" t="str" cm="1">
        <f t="array" ref="A3403">_xlfn.LET(
  _xlpm.n, UPPER(TRIM(C3403)),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C3403
  )
)</f>
        <v>Western Australia</v>
      </c>
      <c r="B3403" s="1" t="str" cm="1">
        <f t="array" ref="B3403">_xlfn.LET(
  _xlpm.n, UPPER(TRIM(C3403)),
  _xlfn.XLOOKUP(
    _xlpm.n,
    {"AUSTRALIA","NSW","VIC","QLD","SA","WA","TAS","NT","ACT","UNK"},
    {"AU","NSW","VIC","QLD","SA","WA","TAS","NT","ACT","UNK"},
    C3403
  )
)</f>
        <v>WA</v>
      </c>
      <c r="C3403" s="1" t="s">
        <v>22</v>
      </c>
      <c r="D3403" s="11">
        <f t="shared" si="53"/>
        <v>43435</v>
      </c>
      <c r="E3403" s="1" t="s">
        <v>65</v>
      </c>
      <c r="F3403" s="1" t="s">
        <v>30</v>
      </c>
      <c r="G3403" s="4">
        <v>647075</v>
      </c>
      <c r="H3403" s="5">
        <v>50548397.469999962</v>
      </c>
      <c r="I3403" s="4">
        <v>141549</v>
      </c>
      <c r="J3403" s="4">
        <v>505526</v>
      </c>
      <c r="K3403" s="4">
        <v>10819629.200000007</v>
      </c>
      <c r="L3403" s="4">
        <v>39728768.269999988</v>
      </c>
      <c r="M3403" s="6">
        <v>0.21875207665262913</v>
      </c>
      <c r="N3403" s="4">
        <v>74.935433877072754</v>
      </c>
      <c r="O3403" s="4">
        <v>55588824.000000045</v>
      </c>
      <c r="P3403" s="4">
        <v>83918591.860000074</v>
      </c>
      <c r="Q3403" s="4">
        <v>10819629.200000007</v>
      </c>
      <c r="R3403" s="4">
        <v>73098962.660000026</v>
      </c>
    </row>
    <row r="3404" spans="1:18" ht="15" x14ac:dyDescent="0.2">
      <c r="A3404" s="1" t="str" cm="1">
        <f t="array" ref="A3404">_xlfn.LET(
  _xlpm.n, UPPER(TRIM(C3404)),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C3404
  )
)</f>
        <v>Tasmania</v>
      </c>
      <c r="B3404" s="1" t="str" cm="1">
        <f t="array" ref="B3404">_xlfn.LET(
  _xlpm.n, UPPER(TRIM(C3404)),
  _xlfn.XLOOKUP(
    _xlpm.n,
    {"AUSTRALIA","NSW","VIC","QLD","SA","WA","TAS","NT","ACT","UNK"},
    {"AU","NSW","VIC","QLD","SA","WA","TAS","NT","ACT","UNK"},
    C3404
  )
)</f>
        <v>TAS</v>
      </c>
      <c r="C3404" s="1" t="s">
        <v>23</v>
      </c>
      <c r="D3404" s="11">
        <f t="shared" si="53"/>
        <v>43435</v>
      </c>
      <c r="E3404" s="1" t="s">
        <v>65</v>
      </c>
      <c r="F3404" s="1" t="s">
        <v>30</v>
      </c>
      <c r="G3404" s="4">
        <v>162949</v>
      </c>
      <c r="H3404" s="5">
        <v>12237566.959999992</v>
      </c>
      <c r="I3404" s="4">
        <v>54953</v>
      </c>
      <c r="J3404" s="4">
        <v>107996</v>
      </c>
      <c r="K3404" s="4">
        <v>4626153.0000000028</v>
      </c>
      <c r="L3404" s="4">
        <v>7611413.9600000056</v>
      </c>
      <c r="M3404" s="6">
        <v>0.3372404862871205</v>
      </c>
      <c r="N3404" s="4">
        <v>61.036393862633034</v>
      </c>
      <c r="O3404" s="4">
        <v>14049153.349999996</v>
      </c>
      <c r="P3404" s="4">
        <v>18233048.949999988</v>
      </c>
      <c r="Q3404" s="4">
        <v>4626153.0000000028</v>
      </c>
      <c r="R3404" s="4">
        <v>13606895.949999996</v>
      </c>
    </row>
    <row r="3405" spans="1:18" ht="15" x14ac:dyDescent="0.2">
      <c r="A3405" s="1" t="str" cm="1">
        <f t="array" ref="A3405">_xlfn.LET(
  _xlpm.n, UPPER(TRIM(C3405)),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C3405
  )
)</f>
        <v>Northern Territory</v>
      </c>
      <c r="B3405" s="1" t="str" cm="1">
        <f t="array" ref="B3405">_xlfn.LET(
  _xlpm.n, UPPER(TRIM(C3405)),
  _xlfn.XLOOKUP(
    _xlpm.n,
    {"AUSTRALIA","NSW","VIC","QLD","SA","WA","TAS","NT","ACT","UNK"},
    {"AU","NSW","VIC","QLD","SA","WA","TAS","NT","ACT","UNK"},
    C3405
  )
)</f>
        <v>NT</v>
      </c>
      <c r="C3405" s="1" t="s">
        <v>24</v>
      </c>
      <c r="D3405" s="11">
        <f t="shared" si="53"/>
        <v>43435</v>
      </c>
      <c r="E3405" s="1" t="s">
        <v>65</v>
      </c>
      <c r="F3405" s="1" t="s">
        <v>30</v>
      </c>
      <c r="G3405" s="4">
        <v>26643</v>
      </c>
      <c r="H3405" s="5">
        <v>2076976.7000000016</v>
      </c>
      <c r="I3405" s="4">
        <v>10454</v>
      </c>
      <c r="J3405" s="4">
        <v>16189</v>
      </c>
      <c r="K3405" s="4">
        <v>926975.29999999946</v>
      </c>
      <c r="L3405" s="4">
        <v>1150001.4000000008</v>
      </c>
      <c r="M3405" s="6">
        <v>0.39237323124272794</v>
      </c>
      <c r="N3405" s="4">
        <v>91.603595893791422</v>
      </c>
      <c r="O3405" s="4">
        <v>2415411.9999999991</v>
      </c>
      <c r="P3405" s="4">
        <v>3311554.15</v>
      </c>
      <c r="Q3405" s="4">
        <v>926975.29999999946</v>
      </c>
      <c r="R3405" s="4">
        <v>2384578.8499999992</v>
      </c>
    </row>
    <row r="3406" spans="1:18" ht="15" x14ac:dyDescent="0.2">
      <c r="A3406" s="1" t="str" cm="1">
        <f t="array" ref="A3406">_xlfn.LET(
  _xlpm.n, UPPER(TRIM(C3406)),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C3406
  )
)</f>
        <v>Australian Capital Territory</v>
      </c>
      <c r="B3406" s="1" t="str" cm="1">
        <f t="array" ref="B3406">_xlfn.LET(
  _xlpm.n, UPPER(TRIM(C3406)),
  _xlfn.XLOOKUP(
    _xlpm.n,
    {"AUSTRALIA","NSW","VIC","QLD","SA","WA","TAS","NT","ACT","UNK"},
    {"AU","NSW","VIC","QLD","SA","WA","TAS","NT","ACT","UNK"},
    C3406
  )
)</f>
        <v>ACT</v>
      </c>
      <c r="C3406" s="1" t="s">
        <v>25</v>
      </c>
      <c r="D3406" s="11">
        <f t="shared" si="53"/>
        <v>43435</v>
      </c>
      <c r="E3406" s="1" t="s">
        <v>65</v>
      </c>
      <c r="F3406" s="1" t="s">
        <v>30</v>
      </c>
      <c r="G3406" s="4">
        <v>100630</v>
      </c>
      <c r="H3406" s="5">
        <v>8913752.0999999978</v>
      </c>
      <c r="I3406" s="4">
        <v>28897</v>
      </c>
      <c r="J3406" s="4">
        <v>71733</v>
      </c>
      <c r="K3406" s="4">
        <v>2460240.0500000012</v>
      </c>
      <c r="L3406" s="4">
        <v>6453512.0500000017</v>
      </c>
      <c r="M3406" s="6">
        <v>0.28716088641558185</v>
      </c>
      <c r="N3406" s="4">
        <v>90.360255867678802</v>
      </c>
      <c r="O3406" s="4">
        <v>9147233.650000006</v>
      </c>
      <c r="P3406" s="4">
        <v>14879478.420000006</v>
      </c>
      <c r="Q3406" s="4">
        <v>2460240.0500000012</v>
      </c>
      <c r="R3406" s="4">
        <v>12419238.370000007</v>
      </c>
    </row>
    <row r="3407" spans="1:18" ht="15" x14ac:dyDescent="0.2">
      <c r="A3407" s="1" t="str" cm="1">
        <f t="array" ref="A3407">_xlfn.LET(
  _xlpm.n, UPPER(TRIM(C3407)),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C3407
  )
)</f>
        <v>Unknown</v>
      </c>
      <c r="B3407" s="1" t="str" cm="1">
        <f t="array" ref="B3407">_xlfn.LET(
  _xlpm.n, UPPER(TRIM(C3407)),
  _xlfn.XLOOKUP(
    _xlpm.n,
    {"AUSTRALIA","NSW","VIC","QLD","SA","WA","TAS","NT","ACT","UNK"},
    {"AU","NSW","VIC","QLD","SA","WA","TAS","NT","ACT","UNK"},
    C3407
  )
)</f>
        <v>UNK</v>
      </c>
      <c r="C3407" s="1" t="s">
        <v>26</v>
      </c>
      <c r="D3407" s="11">
        <f t="shared" si="53"/>
        <v>43435</v>
      </c>
      <c r="E3407" s="1" t="s">
        <v>65</v>
      </c>
      <c r="F3407" s="1" t="s">
        <v>30</v>
      </c>
      <c r="G3407" s="4">
        <v>55</v>
      </c>
      <c r="H3407" s="5">
        <v>3824.3</v>
      </c>
      <c r="I3407" s="4">
        <v>3</v>
      </c>
      <c r="J3407" s="4">
        <v>52</v>
      </c>
      <c r="K3407" s="4">
        <v>303.39999999999998</v>
      </c>
      <c r="L3407" s="4">
        <v>3520.9000000000005</v>
      </c>
      <c r="M3407" s="6">
        <v>5.4545454545454543E-2</v>
      </c>
      <c r="N3407" s="4">
        <v>68.84</v>
      </c>
      <c r="O3407" s="4">
        <v>4781.3999999999987</v>
      </c>
      <c r="P3407" s="4">
        <v>6657.65</v>
      </c>
      <c r="Q3407" s="4">
        <v>303.39999999999998</v>
      </c>
      <c r="R3407" s="4">
        <v>6354.25</v>
      </c>
    </row>
    <row r="3408" spans="1:18" ht="15" x14ac:dyDescent="0.2">
      <c r="A3408" s="1" t="str" cm="1">
        <f t="array" ref="A3408">_xlfn.LET(
  _xlpm.n, UPPER(TRIM(C3408)),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C3408
  )
)</f>
        <v>Australia</v>
      </c>
      <c r="B3408" s="1" t="str" cm="1">
        <f t="array" ref="B3408">_xlfn.LET(
  _xlpm.n, UPPER(TRIM(C3408)),
  _xlfn.XLOOKUP(
    _xlpm.n,
    {"AUSTRALIA","NSW","VIC","QLD","SA","WA","TAS","NT","ACT","UNK"},
    {"AU","NSW","VIC","QLD","SA","WA","TAS","NT","ACT","UNK"},
    C3408
  )
)</f>
        <v>AU</v>
      </c>
      <c r="C3408" s="2" t="s">
        <v>15</v>
      </c>
      <c r="D3408" s="12">
        <f t="shared" si="53"/>
        <v>43435</v>
      </c>
      <c r="E3408" s="3" t="s">
        <v>65</v>
      </c>
      <c r="F3408" s="3" t="s">
        <v>31</v>
      </c>
      <c r="G3408" s="8">
        <v>491889</v>
      </c>
      <c r="H3408" s="9">
        <v>45871172.639999978</v>
      </c>
      <c r="I3408" s="8">
        <v>290809</v>
      </c>
      <c r="J3408" s="8">
        <v>201080</v>
      </c>
      <c r="K3408" s="8">
        <v>14117070.550000008</v>
      </c>
      <c r="L3408" s="8">
        <v>31754102.090000015</v>
      </c>
      <c r="M3408" s="10">
        <v>0.59120858567684986</v>
      </c>
      <c r="N3408" s="8">
        <v>236.97849538024991</v>
      </c>
      <c r="O3408" s="8">
        <v>50735806.600000031</v>
      </c>
      <c r="P3408" s="8">
        <v>108573699.9999999</v>
      </c>
      <c r="Q3408" s="8">
        <v>14117070.550000008</v>
      </c>
      <c r="R3408" s="8">
        <v>94456629.449999928</v>
      </c>
    </row>
    <row r="3409" spans="1:18" ht="15" x14ac:dyDescent="0.2">
      <c r="A3409" s="1" t="str" cm="1">
        <f t="array" ref="A3409">_xlfn.LET(
  _xlpm.n, UPPER(TRIM(C3409)),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C3409
  )
)</f>
        <v>New South Wales</v>
      </c>
      <c r="B3409" s="1" t="str" cm="1">
        <f t="array" ref="B3409">_xlfn.LET(
  _xlpm.n, UPPER(TRIM(C3409)),
  _xlfn.XLOOKUP(
    _xlpm.n,
    {"AUSTRALIA","NSW","VIC","QLD","SA","WA","TAS","NT","ACT","UNK"},
    {"AU","NSW","VIC","QLD","SA","WA","TAS","NT","ACT","UNK"},
    C3409
  )
)</f>
        <v>NSW</v>
      </c>
      <c r="C3409" s="1" t="s">
        <v>18</v>
      </c>
      <c r="D3409" s="11">
        <f t="shared" si="53"/>
        <v>43435</v>
      </c>
      <c r="E3409" s="1" t="s">
        <v>65</v>
      </c>
      <c r="F3409" s="1" t="s">
        <v>31</v>
      </c>
      <c r="G3409" s="4">
        <v>167993</v>
      </c>
      <c r="H3409" s="5">
        <v>16085510.120000001</v>
      </c>
      <c r="I3409" s="4">
        <v>101525</v>
      </c>
      <c r="J3409" s="4">
        <v>66468</v>
      </c>
      <c r="K3409" s="4">
        <v>4943605.55</v>
      </c>
      <c r="L3409" s="4">
        <v>11141904.569999998</v>
      </c>
      <c r="M3409" s="6">
        <v>0.60434065705118667</v>
      </c>
      <c r="N3409" s="4">
        <v>284.88936002903455</v>
      </c>
      <c r="O3409" s="4">
        <v>17682064</v>
      </c>
      <c r="P3409" s="4">
        <v>39601266.459999993</v>
      </c>
      <c r="Q3409" s="4">
        <v>4943605.55</v>
      </c>
      <c r="R3409" s="4">
        <v>34657660.910000004</v>
      </c>
    </row>
    <row r="3410" spans="1:18" ht="15" x14ac:dyDescent="0.2">
      <c r="A3410" s="1" t="str" cm="1">
        <f t="array" ref="A3410">_xlfn.LET(
  _xlpm.n, UPPER(TRIM(C3410)),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C3410
  )
)</f>
        <v>Victoria</v>
      </c>
      <c r="B3410" s="1" t="str" cm="1">
        <f t="array" ref="B3410">_xlfn.LET(
  _xlpm.n, UPPER(TRIM(C3410)),
  _xlfn.XLOOKUP(
    _xlpm.n,
    {"AUSTRALIA","NSW","VIC","QLD","SA","WA","TAS","NT","ACT","UNK"},
    {"AU","NSW","VIC","QLD","SA","WA","TAS","NT","ACT","UNK"},
    C3410
  )
)</f>
        <v>VIC</v>
      </c>
      <c r="C3410" s="1" t="s">
        <v>19</v>
      </c>
      <c r="D3410" s="11">
        <f t="shared" si="53"/>
        <v>43435</v>
      </c>
      <c r="E3410" s="1" t="s">
        <v>65</v>
      </c>
      <c r="F3410" s="1" t="s">
        <v>31</v>
      </c>
      <c r="G3410" s="4">
        <v>132255</v>
      </c>
      <c r="H3410" s="5">
        <v>12085006.869999997</v>
      </c>
      <c r="I3410" s="4">
        <v>91920</v>
      </c>
      <c r="J3410" s="4">
        <v>40335</v>
      </c>
      <c r="K3410" s="4">
        <v>4321872.2</v>
      </c>
      <c r="L3410" s="4">
        <v>7763134.6699999971</v>
      </c>
      <c r="M3410" s="6">
        <v>0.69502098219348984</v>
      </c>
      <c r="N3410" s="4">
        <v>372.200690387203</v>
      </c>
      <c r="O3410" s="4">
        <v>13543843.950000007</v>
      </c>
      <c r="P3410" s="4">
        <v>29732738.750000022</v>
      </c>
      <c r="Q3410" s="4">
        <v>4321872.2</v>
      </c>
      <c r="R3410" s="4">
        <v>25410866.550000012</v>
      </c>
    </row>
    <row r="3411" spans="1:18" ht="15" x14ac:dyDescent="0.2">
      <c r="A3411" s="1" t="str" cm="1">
        <f t="array" ref="A3411">_xlfn.LET(
  _xlpm.n, UPPER(TRIM(C3411)),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C3411
  )
)</f>
        <v>Queensland</v>
      </c>
      <c r="B3411" s="1" t="str" cm="1">
        <f t="array" ref="B3411">_xlfn.LET(
  _xlpm.n, UPPER(TRIM(C3411)),
  _xlfn.XLOOKUP(
    _xlpm.n,
    {"AUSTRALIA","NSW","VIC","QLD","SA","WA","TAS","NT","ACT","UNK"},
    {"AU","NSW","VIC","QLD","SA","WA","TAS","NT","ACT","UNK"},
    C3411
  )
)</f>
        <v>QLD</v>
      </c>
      <c r="C3411" s="1" t="s">
        <v>20</v>
      </c>
      <c r="D3411" s="11">
        <f t="shared" si="53"/>
        <v>43435</v>
      </c>
      <c r="E3411" s="1" t="s">
        <v>65</v>
      </c>
      <c r="F3411" s="1" t="s">
        <v>31</v>
      </c>
      <c r="G3411" s="4">
        <v>93786</v>
      </c>
      <c r="H3411" s="5">
        <v>8298437.1499999994</v>
      </c>
      <c r="I3411" s="4">
        <v>49775</v>
      </c>
      <c r="J3411" s="4">
        <v>44011</v>
      </c>
      <c r="K3411" s="4">
        <v>2427803.0500000007</v>
      </c>
      <c r="L3411" s="4">
        <v>5870634.0999999987</v>
      </c>
      <c r="M3411" s="6">
        <v>0.53072953319258742</v>
      </c>
      <c r="N3411" s="4">
        <v>129.25611889686598</v>
      </c>
      <c r="O3411" s="4">
        <v>9207093.3500000015</v>
      </c>
      <c r="P3411" s="4">
        <v>17407885.350000009</v>
      </c>
      <c r="Q3411" s="4">
        <v>2427803.0500000007</v>
      </c>
      <c r="R3411" s="4">
        <v>14980082.299999997</v>
      </c>
    </row>
    <row r="3412" spans="1:18" ht="15" x14ac:dyDescent="0.2">
      <c r="A3412" s="1" t="str" cm="1">
        <f t="array" ref="A3412">_xlfn.LET(
  _xlpm.n, UPPER(TRIM(C3412)),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C3412
  )
)</f>
        <v>South Australia</v>
      </c>
      <c r="B3412" s="1" t="str" cm="1">
        <f t="array" ref="B3412">_xlfn.LET(
  _xlpm.n, UPPER(TRIM(C3412)),
  _xlfn.XLOOKUP(
    _xlpm.n,
    {"AUSTRALIA","NSW","VIC","QLD","SA","WA","TAS","NT","ACT","UNK"},
    {"AU","NSW","VIC","QLD","SA","WA","TAS","NT","ACT","UNK"},
    C3412
  )
)</f>
        <v>SA</v>
      </c>
      <c r="C3412" s="1" t="s">
        <v>21</v>
      </c>
      <c r="D3412" s="11">
        <f t="shared" si="53"/>
        <v>43435</v>
      </c>
      <c r="E3412" s="1" t="s">
        <v>65</v>
      </c>
      <c r="F3412" s="1" t="s">
        <v>31</v>
      </c>
      <c r="G3412" s="4">
        <v>26470</v>
      </c>
      <c r="H3412" s="5">
        <v>2601432.7999999998</v>
      </c>
      <c r="I3412" s="4">
        <v>13761</v>
      </c>
      <c r="J3412" s="4">
        <v>12709</v>
      </c>
      <c r="K3412" s="4">
        <v>735253.80000000016</v>
      </c>
      <c r="L3412" s="4">
        <v>1866178.9999999998</v>
      </c>
      <c r="M3412" s="6">
        <v>0.51987155270117114</v>
      </c>
      <c r="N3412" s="4">
        <v>176.87285778255423</v>
      </c>
      <c r="O3412" s="4">
        <v>2886707.2000000011</v>
      </c>
      <c r="P3412" s="4">
        <v>6028923.3200000003</v>
      </c>
      <c r="Q3412" s="4">
        <v>735253.80000000016</v>
      </c>
      <c r="R3412" s="4">
        <v>5293669.5199999977</v>
      </c>
    </row>
    <row r="3413" spans="1:18" ht="15" x14ac:dyDescent="0.2">
      <c r="A3413" s="1" t="str" cm="1">
        <f t="array" ref="A3413">_xlfn.LET(
  _xlpm.n, UPPER(TRIM(C3413)),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C3413
  )
)</f>
        <v>Western Australia</v>
      </c>
      <c r="B3413" s="1" t="str" cm="1">
        <f t="array" ref="B3413">_xlfn.LET(
  _xlpm.n, UPPER(TRIM(C3413)),
  _xlfn.XLOOKUP(
    _xlpm.n,
    {"AUSTRALIA","NSW","VIC","QLD","SA","WA","TAS","NT","ACT","UNK"},
    {"AU","NSW","VIC","QLD","SA","WA","TAS","NT","ACT","UNK"},
    C3413
  )
)</f>
        <v>WA</v>
      </c>
      <c r="C3413" s="1" t="s">
        <v>22</v>
      </c>
      <c r="D3413" s="11">
        <f t="shared" si="53"/>
        <v>43435</v>
      </c>
      <c r="E3413" s="1" t="s">
        <v>65</v>
      </c>
      <c r="F3413" s="1" t="s">
        <v>31</v>
      </c>
      <c r="G3413" s="4">
        <v>53441</v>
      </c>
      <c r="H3413" s="5">
        <v>5191470.549999997</v>
      </c>
      <c r="I3413" s="4">
        <v>24556</v>
      </c>
      <c r="J3413" s="4">
        <v>28885</v>
      </c>
      <c r="K3413" s="4">
        <v>1269120.5499999996</v>
      </c>
      <c r="L3413" s="4">
        <v>3922349.9999999995</v>
      </c>
      <c r="M3413" s="6">
        <v>0.45949738964465486</v>
      </c>
      <c r="N3413" s="4">
        <v>156.15399641297566</v>
      </c>
      <c r="O3413" s="4">
        <v>5643809.5</v>
      </c>
      <c r="P3413" s="4">
        <v>12233749.210000003</v>
      </c>
      <c r="Q3413" s="4">
        <v>1269120.5499999996</v>
      </c>
      <c r="R3413" s="4">
        <v>10964628.66</v>
      </c>
    </row>
    <row r="3414" spans="1:18" ht="15" x14ac:dyDescent="0.2">
      <c r="A3414" s="1" t="str" cm="1">
        <f t="array" ref="A3414">_xlfn.LET(
  _xlpm.n, UPPER(TRIM(C3414)),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C3414
  )
)</f>
        <v>Tasmania</v>
      </c>
      <c r="B3414" s="1" t="str" cm="1">
        <f t="array" ref="B3414">_xlfn.LET(
  _xlpm.n, UPPER(TRIM(C3414)),
  _xlfn.XLOOKUP(
    _xlpm.n,
    {"AUSTRALIA","NSW","VIC","QLD","SA","WA","TAS","NT","ACT","UNK"},
    {"AU","NSW","VIC","QLD","SA","WA","TAS","NT","ACT","UNK"},
    C3414
  )
)</f>
        <v>TAS</v>
      </c>
      <c r="C3414" s="1" t="s">
        <v>23</v>
      </c>
      <c r="D3414" s="11">
        <f t="shared" si="53"/>
        <v>43435</v>
      </c>
      <c r="E3414" s="1" t="s">
        <v>65</v>
      </c>
      <c r="F3414" s="1" t="s">
        <v>31</v>
      </c>
      <c r="G3414" s="4">
        <v>8036</v>
      </c>
      <c r="H3414" s="5">
        <v>757944.10000000009</v>
      </c>
      <c r="I3414" s="4">
        <v>3769</v>
      </c>
      <c r="J3414" s="4">
        <v>4267</v>
      </c>
      <c r="K3414" s="4">
        <v>182216.69999999998</v>
      </c>
      <c r="L3414" s="4">
        <v>575727.40000000014</v>
      </c>
      <c r="M3414" s="6">
        <v>0.46901443504230961</v>
      </c>
      <c r="N3414" s="4">
        <v>118.15571468846916</v>
      </c>
      <c r="O3414" s="4">
        <v>853235.59999999986</v>
      </c>
      <c r="P3414" s="4">
        <v>1577974.8700000003</v>
      </c>
      <c r="Q3414" s="4">
        <v>182216.69999999998</v>
      </c>
      <c r="R3414" s="4">
        <v>1395758.1700000002</v>
      </c>
    </row>
    <row r="3415" spans="1:18" ht="15" x14ac:dyDescent="0.2">
      <c r="A3415" s="1" t="str" cm="1">
        <f t="array" ref="A3415">_xlfn.LET(
  _xlpm.n, UPPER(TRIM(C3415)),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C3415
  )
)</f>
        <v>Northern Territory</v>
      </c>
      <c r="B3415" s="1" t="str" cm="1">
        <f t="array" ref="B3415">_xlfn.LET(
  _xlpm.n, UPPER(TRIM(C3415)),
  _xlfn.XLOOKUP(
    _xlpm.n,
    {"AUSTRALIA","NSW","VIC","QLD","SA","WA","TAS","NT","ACT","UNK"},
    {"AU","NSW","VIC","QLD","SA","WA","TAS","NT","ACT","UNK"},
    C3415
  )
)</f>
        <v>NT</v>
      </c>
      <c r="C3415" s="1" t="s">
        <v>24</v>
      </c>
      <c r="D3415" s="11">
        <f t="shared" si="53"/>
        <v>43435</v>
      </c>
      <c r="E3415" s="1" t="s">
        <v>65</v>
      </c>
      <c r="F3415" s="1" t="s">
        <v>31</v>
      </c>
      <c r="G3415" s="4">
        <v>3482</v>
      </c>
      <c r="H3415" s="5">
        <v>257080.90000000002</v>
      </c>
      <c r="I3415" s="4">
        <v>2407</v>
      </c>
      <c r="J3415" s="4">
        <v>1075</v>
      </c>
      <c r="K3415" s="4">
        <v>88679.45</v>
      </c>
      <c r="L3415" s="4">
        <v>168401.45000000004</v>
      </c>
      <c r="M3415" s="6">
        <v>0.6912693854106835</v>
      </c>
      <c r="N3415" s="4">
        <v>266.28949843260187</v>
      </c>
      <c r="O3415" s="4">
        <v>280502.44999999995</v>
      </c>
      <c r="P3415" s="4">
        <v>550535.84999999986</v>
      </c>
      <c r="Q3415" s="4">
        <v>88679.45</v>
      </c>
      <c r="R3415" s="4">
        <v>461856.4</v>
      </c>
    </row>
    <row r="3416" spans="1:18" ht="15" x14ac:dyDescent="0.2">
      <c r="A3416" s="1" t="str" cm="1">
        <f t="array" ref="A3416">_xlfn.LET(
  _xlpm.n, UPPER(TRIM(C3416)),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C3416
  )
)</f>
        <v>Australian Capital Territory</v>
      </c>
      <c r="B3416" s="1" t="str" cm="1">
        <f t="array" ref="B3416">_xlfn.LET(
  _xlpm.n, UPPER(TRIM(C3416)),
  _xlfn.XLOOKUP(
    _xlpm.n,
    {"AUSTRALIA","NSW","VIC","QLD","SA","WA","TAS","NT","ACT","UNK"},
    {"AU","NSW","VIC","QLD","SA","WA","TAS","NT","ACT","UNK"},
    C3416
  )
)</f>
        <v>ACT</v>
      </c>
      <c r="C3416" s="1" t="s">
        <v>25</v>
      </c>
      <c r="D3416" s="11">
        <f t="shared" si="53"/>
        <v>43435</v>
      </c>
      <c r="E3416" s="1" t="s">
        <v>65</v>
      </c>
      <c r="F3416" s="1" t="s">
        <v>31</v>
      </c>
      <c r="G3416" s="4">
        <v>6426</v>
      </c>
      <c r="H3416" s="5">
        <v>594290.14999999991</v>
      </c>
      <c r="I3416" s="4">
        <v>3096</v>
      </c>
      <c r="J3416" s="4">
        <v>3330</v>
      </c>
      <c r="K3416" s="4">
        <v>148519.24999999997</v>
      </c>
      <c r="L3416" s="4">
        <v>445770.9</v>
      </c>
      <c r="M3416" s="6">
        <v>0.48179271708683474</v>
      </c>
      <c r="N3416" s="4">
        <v>206.7899933642999</v>
      </c>
      <c r="O3416" s="4">
        <v>638550.5499999997</v>
      </c>
      <c r="P3416" s="4">
        <v>1440626.1899999997</v>
      </c>
      <c r="Q3416" s="4">
        <v>148519.24999999997</v>
      </c>
      <c r="R3416" s="4">
        <v>1292106.94</v>
      </c>
    </row>
    <row r="3417" spans="1:18" ht="15" x14ac:dyDescent="0.2">
      <c r="A3417" s="1" t="str" cm="1">
        <f t="array" ref="A3417">_xlfn.LET(
  _xlpm.n, UPPER(TRIM(C3417)),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C3417
  )
)</f>
        <v>Australia</v>
      </c>
      <c r="B3417" s="1" t="str" cm="1">
        <f t="array" ref="B3417">_xlfn.LET(
  _xlpm.n, UPPER(TRIM(C3417)),
  _xlfn.XLOOKUP(
    _xlpm.n,
    {"AUSTRALIA","NSW","VIC","QLD","SA","WA","TAS","NT","ACT","UNK"},
    {"AU","NSW","VIC","QLD","SA","WA","TAS","NT","ACT","UNK"},
    C3417
  )
)</f>
        <v>AU</v>
      </c>
      <c r="C3417" s="2" t="s">
        <v>15</v>
      </c>
      <c r="D3417" s="12">
        <f t="shared" si="53"/>
        <v>43435</v>
      </c>
      <c r="E3417" s="3" t="s">
        <v>65</v>
      </c>
      <c r="F3417" s="3" t="s">
        <v>33</v>
      </c>
      <c r="G3417" s="8">
        <v>906032</v>
      </c>
      <c r="H3417" s="9">
        <v>125522727.34000041</v>
      </c>
      <c r="I3417" s="8">
        <v>96660</v>
      </c>
      <c r="J3417" s="8">
        <v>809372</v>
      </c>
      <c r="K3417" s="8">
        <v>9255130.1999999788</v>
      </c>
      <c r="L3417" s="8">
        <v>116267597.14000049</v>
      </c>
      <c r="M3417" s="10">
        <v>0.10668497359916647</v>
      </c>
      <c r="N3417" s="8">
        <v>139.59417611600551</v>
      </c>
      <c r="O3417" s="8">
        <v>162812169.14999977</v>
      </c>
      <c r="P3417" s="8">
        <v>311679937.94999981</v>
      </c>
      <c r="Q3417" s="8">
        <v>9255130.1999999788</v>
      </c>
      <c r="R3417" s="8">
        <v>302424807.74999952</v>
      </c>
    </row>
    <row r="3418" spans="1:18" ht="15" x14ac:dyDescent="0.2">
      <c r="A3418" s="1" t="str" cm="1">
        <f t="array" ref="A3418">_xlfn.LET(
  _xlpm.n, UPPER(TRIM(C3418)),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C3418
  )
)</f>
        <v>New South Wales</v>
      </c>
      <c r="B3418" s="1" t="str" cm="1">
        <f t="array" ref="B3418">_xlfn.LET(
  _xlpm.n, UPPER(TRIM(C3418)),
  _xlfn.XLOOKUP(
    _xlpm.n,
    {"AUSTRALIA","NSW","VIC","QLD","SA","WA","TAS","NT","ACT","UNK"},
    {"AU","NSW","VIC","QLD","SA","WA","TAS","NT","ACT","UNK"},
    C3418
  )
)</f>
        <v>NSW</v>
      </c>
      <c r="C3418" s="1" t="s">
        <v>18</v>
      </c>
      <c r="D3418" s="11">
        <f t="shared" si="53"/>
        <v>43435</v>
      </c>
      <c r="E3418" s="1" t="s">
        <v>65</v>
      </c>
      <c r="F3418" s="1" t="s">
        <v>33</v>
      </c>
      <c r="G3418" s="4">
        <v>292128</v>
      </c>
      <c r="H3418" s="5">
        <v>42282629.840000078</v>
      </c>
      <c r="I3418" s="4">
        <v>37689</v>
      </c>
      <c r="J3418" s="4">
        <v>254439</v>
      </c>
      <c r="K3418" s="4">
        <v>3541318.2500000009</v>
      </c>
      <c r="L3418" s="4">
        <v>38741311.590000041</v>
      </c>
      <c r="M3418" s="6">
        <v>0.12901536312849163</v>
      </c>
      <c r="N3418" s="4">
        <v>164.15926027023352</v>
      </c>
      <c r="O3418" s="4">
        <v>54331629.049999975</v>
      </c>
      <c r="P3418" s="4">
        <v>107361236.49000008</v>
      </c>
      <c r="Q3418" s="4">
        <v>3541318.2500000009</v>
      </c>
      <c r="R3418" s="4">
        <v>103819918.24000008</v>
      </c>
    </row>
    <row r="3419" spans="1:18" ht="15" x14ac:dyDescent="0.2">
      <c r="A3419" s="1" t="str" cm="1">
        <f t="array" ref="A3419">_xlfn.LET(
  _xlpm.n, UPPER(TRIM(C3419)),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C3419
  )
)</f>
        <v>Victoria</v>
      </c>
      <c r="B3419" s="1" t="str" cm="1">
        <f t="array" ref="B3419">_xlfn.LET(
  _xlpm.n, UPPER(TRIM(C3419)),
  _xlfn.XLOOKUP(
    _xlpm.n,
    {"AUSTRALIA","NSW","VIC","QLD","SA","WA","TAS","NT","ACT","UNK"},
    {"AU","NSW","VIC","QLD","SA","WA","TAS","NT","ACT","UNK"},
    C3419
  )
)</f>
        <v>VIC</v>
      </c>
      <c r="C3419" s="1" t="s">
        <v>19</v>
      </c>
      <c r="D3419" s="11">
        <f t="shared" si="53"/>
        <v>43435</v>
      </c>
      <c r="E3419" s="1" t="s">
        <v>65</v>
      </c>
      <c r="F3419" s="1" t="s">
        <v>33</v>
      </c>
      <c r="G3419" s="4">
        <v>229942</v>
      </c>
      <c r="H3419" s="5">
        <v>30933939.019999921</v>
      </c>
      <c r="I3419" s="4">
        <v>25659</v>
      </c>
      <c r="J3419" s="4">
        <v>204283</v>
      </c>
      <c r="K3419" s="4">
        <v>2461778.5000000005</v>
      </c>
      <c r="L3419" s="4">
        <v>28472160.519999929</v>
      </c>
      <c r="M3419" s="6">
        <v>0.11158900940237103</v>
      </c>
      <c r="N3419" s="4">
        <v>124.22915151515159</v>
      </c>
      <c r="O3419" s="4">
        <v>40008731.350000083</v>
      </c>
      <c r="P3419" s="4">
        <v>75764436.040000021</v>
      </c>
      <c r="Q3419" s="4">
        <v>2461778.5000000005</v>
      </c>
      <c r="R3419" s="4">
        <v>73302657.539999962</v>
      </c>
    </row>
    <row r="3420" spans="1:18" ht="15" x14ac:dyDescent="0.2">
      <c r="A3420" s="1" t="str" cm="1">
        <f t="array" ref="A3420">_xlfn.LET(
  _xlpm.n, UPPER(TRIM(C3420)),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C3420
  )
)</f>
        <v>Queensland</v>
      </c>
      <c r="B3420" s="1" t="str" cm="1">
        <f t="array" ref="B3420">_xlfn.LET(
  _xlpm.n, UPPER(TRIM(C3420)),
  _xlfn.XLOOKUP(
    _xlpm.n,
    {"AUSTRALIA","NSW","VIC","QLD","SA","WA","TAS","NT","ACT","UNK"},
    {"AU","NSW","VIC","QLD","SA","WA","TAS","NT","ACT","UNK"},
    C3420
  )
)</f>
        <v>QLD</v>
      </c>
      <c r="C3420" s="1" t="s">
        <v>20</v>
      </c>
      <c r="D3420" s="11">
        <f t="shared" si="53"/>
        <v>43435</v>
      </c>
      <c r="E3420" s="1" t="s">
        <v>65</v>
      </c>
      <c r="F3420" s="1" t="s">
        <v>33</v>
      </c>
      <c r="G3420" s="4">
        <v>183982</v>
      </c>
      <c r="H3420" s="5">
        <v>24974855.519999936</v>
      </c>
      <c r="I3420" s="4">
        <v>21179</v>
      </c>
      <c r="J3420" s="4">
        <v>162803</v>
      </c>
      <c r="K3420" s="4">
        <v>2028490.2999999996</v>
      </c>
      <c r="L3420" s="4">
        <v>22946365.219999935</v>
      </c>
      <c r="M3420" s="6">
        <v>0.11511452207281148</v>
      </c>
      <c r="N3420" s="4">
        <v>81.139761135057483</v>
      </c>
      <c r="O3420" s="4">
        <v>32791007.400000032</v>
      </c>
      <c r="P3420" s="4">
        <v>61231152.930000052</v>
      </c>
      <c r="Q3420" s="4">
        <v>2028490.2999999996</v>
      </c>
      <c r="R3420" s="4">
        <v>59202662.63000004</v>
      </c>
    </row>
    <row r="3421" spans="1:18" ht="15" x14ac:dyDescent="0.2">
      <c r="A3421" s="1" t="str" cm="1">
        <f t="array" ref="A3421">_xlfn.LET(
  _xlpm.n, UPPER(TRIM(C3421)),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C3421
  )
)</f>
        <v>South Australia</v>
      </c>
      <c r="B3421" s="1" t="str" cm="1">
        <f t="array" ref="B3421">_xlfn.LET(
  _xlpm.n, UPPER(TRIM(C3421)),
  _xlfn.XLOOKUP(
    _xlpm.n,
    {"AUSTRALIA","NSW","VIC","QLD","SA","WA","TAS","NT","ACT","UNK"},
    {"AU","NSW","VIC","QLD","SA","WA","TAS","NT","ACT","UNK"},
    C3421
  )
)</f>
        <v>SA</v>
      </c>
      <c r="C3421" s="1" t="s">
        <v>21</v>
      </c>
      <c r="D3421" s="11">
        <f t="shared" si="53"/>
        <v>43435</v>
      </c>
      <c r="E3421" s="1" t="s">
        <v>65</v>
      </c>
      <c r="F3421" s="1" t="s">
        <v>33</v>
      </c>
      <c r="G3421" s="4">
        <v>66096</v>
      </c>
      <c r="H3421" s="5">
        <v>9025697.1099999975</v>
      </c>
      <c r="I3421" s="4">
        <v>5587</v>
      </c>
      <c r="J3421" s="4">
        <v>60509</v>
      </c>
      <c r="K3421" s="4">
        <v>601191.69999999972</v>
      </c>
      <c r="L3421" s="4">
        <v>8424505.4100000057</v>
      </c>
      <c r="M3421" s="6">
        <v>8.4528564512224638E-2</v>
      </c>
      <c r="N3421" s="4">
        <v>175.81085777126097</v>
      </c>
      <c r="O3421" s="4">
        <v>11879078.550000003</v>
      </c>
      <c r="P3421" s="4">
        <v>21835397.210000005</v>
      </c>
      <c r="Q3421" s="4">
        <v>601191.69999999972</v>
      </c>
      <c r="R3421" s="4">
        <v>21234205.509999979</v>
      </c>
    </row>
    <row r="3422" spans="1:18" ht="15" x14ac:dyDescent="0.2">
      <c r="A3422" s="1" t="str" cm="1">
        <f t="array" ref="A3422">_xlfn.LET(
  _xlpm.n, UPPER(TRIM(C3422)),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C3422
  )
)</f>
        <v>Western Australia</v>
      </c>
      <c r="B3422" s="1" t="str" cm="1">
        <f t="array" ref="B3422">_xlfn.LET(
  _xlpm.n, UPPER(TRIM(C3422)),
  _xlfn.XLOOKUP(
    _xlpm.n,
    {"AUSTRALIA","NSW","VIC","QLD","SA","WA","TAS","NT","ACT","UNK"},
    {"AU","NSW","VIC","QLD","SA","WA","TAS","NT","ACT","UNK"},
    C3422
  )
)</f>
        <v>WA</v>
      </c>
      <c r="C3422" s="1" t="s">
        <v>22</v>
      </c>
      <c r="D3422" s="11">
        <f t="shared" si="53"/>
        <v>43435</v>
      </c>
      <c r="E3422" s="1" t="s">
        <v>65</v>
      </c>
      <c r="F3422" s="1" t="s">
        <v>33</v>
      </c>
      <c r="G3422" s="4">
        <v>99823</v>
      </c>
      <c r="H3422" s="5">
        <v>13480578.839999994</v>
      </c>
      <c r="I3422" s="4">
        <v>4570</v>
      </c>
      <c r="J3422" s="4">
        <v>95253</v>
      </c>
      <c r="K3422" s="4">
        <v>415859.35000000003</v>
      </c>
      <c r="L3422" s="4">
        <v>13064719.489999998</v>
      </c>
      <c r="M3422" s="6">
        <v>4.5781032427396492E-2</v>
      </c>
      <c r="N3422" s="4">
        <v>220.2246963375058</v>
      </c>
      <c r="O3422" s="4">
        <v>17559445.000000015</v>
      </c>
      <c r="P3422" s="4">
        <v>33019783.249999996</v>
      </c>
      <c r="Q3422" s="4">
        <v>415859.35000000003</v>
      </c>
      <c r="R3422" s="4">
        <v>32603923.900000002</v>
      </c>
    </row>
    <row r="3423" spans="1:18" ht="15" x14ac:dyDescent="0.2">
      <c r="A3423" s="1" t="str" cm="1">
        <f t="array" ref="A3423">_xlfn.LET(
  _xlpm.n, UPPER(TRIM(C3423)),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C3423
  )
)</f>
        <v>Tasmania</v>
      </c>
      <c r="B3423" s="1" t="str" cm="1">
        <f t="array" ref="B3423">_xlfn.LET(
  _xlpm.n, UPPER(TRIM(C3423)),
  _xlfn.XLOOKUP(
    _xlpm.n,
    {"AUSTRALIA","NSW","VIC","QLD","SA","WA","TAS","NT","ACT","UNK"},
    {"AU","NSW","VIC","QLD","SA","WA","TAS","NT","ACT","UNK"},
    C3423
  )
)</f>
        <v>TAS</v>
      </c>
      <c r="C3423" s="1" t="s">
        <v>23</v>
      </c>
      <c r="D3423" s="11">
        <f t="shared" si="53"/>
        <v>43435</v>
      </c>
      <c r="E3423" s="1" t="s">
        <v>65</v>
      </c>
      <c r="F3423" s="1" t="s">
        <v>33</v>
      </c>
      <c r="G3423" s="4">
        <v>17715</v>
      </c>
      <c r="H3423" s="5">
        <v>2523902.7000000058</v>
      </c>
      <c r="I3423" s="4">
        <v>1087</v>
      </c>
      <c r="J3423" s="4">
        <v>16628</v>
      </c>
      <c r="K3423" s="4">
        <v>123355.90000000002</v>
      </c>
      <c r="L3423" s="4">
        <v>2400546.8000000031</v>
      </c>
      <c r="M3423" s="6">
        <v>6.1360429014959077E-2</v>
      </c>
      <c r="N3423" s="4">
        <v>89.551276595744667</v>
      </c>
      <c r="O3423" s="4">
        <v>3316791.7499999977</v>
      </c>
      <c r="P3423" s="4">
        <v>6007990.8899999959</v>
      </c>
      <c r="Q3423" s="4">
        <v>123355.90000000002</v>
      </c>
      <c r="R3423" s="4">
        <v>5884634.9899999984</v>
      </c>
    </row>
    <row r="3424" spans="1:18" ht="15" x14ac:dyDescent="0.2">
      <c r="A3424" s="1" t="str" cm="1">
        <f t="array" ref="A3424">_xlfn.LET(
  _xlpm.n, UPPER(TRIM(C3424)),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C3424
  )
)</f>
        <v>Northern Territory</v>
      </c>
      <c r="B3424" s="1" t="str" cm="1">
        <f t="array" ref="B3424">_xlfn.LET(
  _xlpm.n, UPPER(TRIM(C3424)),
  _xlfn.XLOOKUP(
    _xlpm.n,
    {"AUSTRALIA","NSW","VIC","QLD","SA","WA","TAS","NT","ACT","UNK"},
    {"AU","NSW","VIC","QLD","SA","WA","TAS","NT","ACT","UNK"},
    C3424
  )
)</f>
        <v>NT</v>
      </c>
      <c r="C3424" s="1" t="s">
        <v>24</v>
      </c>
      <c r="D3424" s="11">
        <f t="shared" si="53"/>
        <v>43435</v>
      </c>
      <c r="E3424" s="1" t="s">
        <v>65</v>
      </c>
      <c r="F3424" s="1" t="s">
        <v>33</v>
      </c>
      <c r="G3424" s="4">
        <v>3962</v>
      </c>
      <c r="H3424" s="5">
        <v>580270.00999999989</v>
      </c>
      <c r="I3424" s="4">
        <v>150</v>
      </c>
      <c r="J3424" s="4">
        <v>3812</v>
      </c>
      <c r="K3424" s="4">
        <v>14312.4</v>
      </c>
      <c r="L3424" s="4">
        <v>565957.60999999987</v>
      </c>
      <c r="M3424" s="6">
        <v>3.7859666834931853E-2</v>
      </c>
      <c r="N3424" s="4">
        <v>189.44102272727275</v>
      </c>
      <c r="O3424" s="4">
        <v>756599.75</v>
      </c>
      <c r="P3424" s="4">
        <v>1412233.2800000017</v>
      </c>
      <c r="Q3424" s="4">
        <v>14312.4</v>
      </c>
      <c r="R3424" s="4">
        <v>1397920.8800000018</v>
      </c>
    </row>
    <row r="3425" spans="1:18" ht="15" x14ac:dyDescent="0.2">
      <c r="A3425" s="1" t="str" cm="1">
        <f t="array" ref="A3425">_xlfn.LET(
  _xlpm.n, UPPER(TRIM(C3425)),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C3425
  )
)</f>
        <v>Australian Capital Territory</v>
      </c>
      <c r="B3425" s="1" t="str" cm="1">
        <f t="array" ref="B3425">_xlfn.LET(
  _xlpm.n, UPPER(TRIM(C3425)),
  _xlfn.XLOOKUP(
    _xlpm.n,
    {"AUSTRALIA","NSW","VIC","QLD","SA","WA","TAS","NT","ACT","UNK"},
    {"AU","NSW","VIC","QLD","SA","WA","TAS","NT","ACT","UNK"},
    C3425
  )
)</f>
        <v>ACT</v>
      </c>
      <c r="C3425" s="1" t="s">
        <v>25</v>
      </c>
      <c r="D3425" s="11">
        <f t="shared" si="53"/>
        <v>43435</v>
      </c>
      <c r="E3425" s="1" t="s">
        <v>65</v>
      </c>
      <c r="F3425" s="1" t="s">
        <v>33</v>
      </c>
      <c r="G3425" s="4">
        <v>12376</v>
      </c>
      <c r="H3425" s="5">
        <v>1719309.9</v>
      </c>
      <c r="I3425" s="4">
        <v>739</v>
      </c>
      <c r="J3425" s="4">
        <v>11637</v>
      </c>
      <c r="K3425" s="4">
        <v>68823.799999999988</v>
      </c>
      <c r="L3425" s="4">
        <v>1650486.1000000006</v>
      </c>
      <c r="M3425" s="6">
        <v>5.9712346477052362E-2</v>
      </c>
      <c r="N3425" s="4">
        <v>220.19039062499999</v>
      </c>
      <c r="O3425" s="4">
        <v>2166827.1000000006</v>
      </c>
      <c r="P3425" s="4">
        <v>5044143.3100000052</v>
      </c>
      <c r="Q3425" s="4">
        <v>68823.799999999988</v>
      </c>
      <c r="R3425" s="4">
        <v>4975319.5100000026</v>
      </c>
    </row>
    <row r="3426" spans="1:18" ht="15" x14ac:dyDescent="0.2">
      <c r="A3426" s="1" t="str" cm="1">
        <f t="array" ref="A3426">_xlfn.LET(
  _xlpm.n, UPPER(TRIM(C3426)),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C3426
  )
)</f>
        <v>Unknown</v>
      </c>
      <c r="B3426" s="1" t="str" cm="1">
        <f t="array" ref="B3426">_xlfn.LET(
  _xlpm.n, UPPER(TRIM(C3426)),
  _xlfn.XLOOKUP(
    _xlpm.n,
    {"AUSTRALIA","NSW","VIC","QLD","SA","WA","TAS","NT","ACT","UNK"},
    {"AU","NSW","VIC","QLD","SA","WA","TAS","NT","ACT","UNK"},
    C3426
  )
)</f>
        <v>UNK</v>
      </c>
      <c r="C3426" s="1" t="s">
        <v>26</v>
      </c>
      <c r="D3426" s="11">
        <f t="shared" si="53"/>
        <v>43435</v>
      </c>
      <c r="E3426" s="1" t="s">
        <v>65</v>
      </c>
      <c r="F3426" s="1" t="s">
        <v>33</v>
      </c>
      <c r="G3426" s="4">
        <v>8</v>
      </c>
      <c r="H3426" s="5">
        <v>1544.4000000000003</v>
      </c>
      <c r="I3426" s="4">
        <v>0</v>
      </c>
      <c r="J3426" s="4">
        <v>8</v>
      </c>
      <c r="K3426" s="4">
        <v>0</v>
      </c>
      <c r="L3426" s="4">
        <v>1544.4000000000003</v>
      </c>
      <c r="M3426" s="6">
        <v>0</v>
      </c>
      <c r="N3426" s="4" t="s">
        <v>32</v>
      </c>
      <c r="O3426" s="4">
        <v>2059.1999999999998</v>
      </c>
      <c r="P3426" s="4">
        <v>3564.55</v>
      </c>
      <c r="Q3426" s="4">
        <v>0</v>
      </c>
      <c r="R3426" s="4">
        <v>3564.55</v>
      </c>
    </row>
    <row r="3427" spans="1:18" ht="15" x14ac:dyDescent="0.2">
      <c r="A3427" s="1" t="str" cm="1">
        <f t="array" ref="A3427">_xlfn.LET(
  _xlpm.n, UPPER(TRIM(C3427)),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C3427
  )
)</f>
        <v>Australia</v>
      </c>
      <c r="B3427" s="1" t="str" cm="1">
        <f t="array" ref="B3427">_xlfn.LET(
  _xlpm.n, UPPER(TRIM(C3427)),
  _xlfn.XLOOKUP(
    _xlpm.n,
    {"AUSTRALIA","NSW","VIC","QLD","SA","WA","TAS","NT","ACT","UNK"},
    {"AU","NSW","VIC","QLD","SA","WA","TAS","NT","ACT","UNK"},
    C3427
  )
)</f>
        <v>AU</v>
      </c>
      <c r="C3427" s="2" t="s">
        <v>15</v>
      </c>
      <c r="D3427" s="12">
        <f t="shared" si="53"/>
        <v>43435</v>
      </c>
      <c r="E3427" s="3" t="s">
        <v>65</v>
      </c>
      <c r="F3427" s="3" t="s">
        <v>34</v>
      </c>
      <c r="G3427" s="8">
        <v>37919944</v>
      </c>
      <c r="H3427" s="9">
        <v>781039805.14000356</v>
      </c>
      <c r="I3427" s="8">
        <v>33701551</v>
      </c>
      <c r="J3427" s="8">
        <v>4218393</v>
      </c>
      <c r="K3427" s="8">
        <v>692595597.30000162</v>
      </c>
      <c r="L3427" s="8">
        <v>88444207.840000123</v>
      </c>
      <c r="M3427" s="10">
        <v>0.88875529457532954</v>
      </c>
      <c r="N3427" s="8">
        <v>22.625695773415799</v>
      </c>
      <c r="O3427" s="8">
        <v>927335213.36999667</v>
      </c>
      <c r="P3427" s="8">
        <v>837147214.08000183</v>
      </c>
      <c r="Q3427" s="8">
        <v>690250561.35000062</v>
      </c>
      <c r="R3427" s="8">
        <v>146896652.73000041</v>
      </c>
    </row>
    <row r="3428" spans="1:18" ht="15" x14ac:dyDescent="0.2">
      <c r="A3428" s="1" t="str" cm="1">
        <f t="array" ref="A3428">_xlfn.LET(
  _xlpm.n, UPPER(TRIM(C3428)),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C3428
  )
)</f>
        <v>New South Wales</v>
      </c>
      <c r="B3428" s="1" t="str" cm="1">
        <f t="array" ref="B3428">_xlfn.LET(
  _xlpm.n, UPPER(TRIM(C3428)),
  _xlfn.XLOOKUP(
    _xlpm.n,
    {"AUSTRALIA","NSW","VIC","QLD","SA","WA","TAS","NT","ACT","UNK"},
    {"AU","NSW","VIC","QLD","SA","WA","TAS","NT","ACT","UNK"},
    C3428
  )
)</f>
        <v>NSW</v>
      </c>
      <c r="C3428" s="1" t="s">
        <v>18</v>
      </c>
      <c r="D3428" s="11">
        <f t="shared" si="53"/>
        <v>43435</v>
      </c>
      <c r="E3428" s="1" t="s">
        <v>65</v>
      </c>
      <c r="F3428" s="1" t="s">
        <v>34</v>
      </c>
      <c r="G3428" s="4">
        <v>13131014</v>
      </c>
      <c r="H3428" s="5">
        <v>271932886.58999908</v>
      </c>
      <c r="I3428" s="4">
        <v>11521639</v>
      </c>
      <c r="J3428" s="4">
        <v>1609375</v>
      </c>
      <c r="K3428" s="4">
        <v>240083887.49999982</v>
      </c>
      <c r="L3428" s="4">
        <v>31848999.089999959</v>
      </c>
      <c r="M3428" s="6">
        <v>0.8774371118635621</v>
      </c>
      <c r="N3428" s="4">
        <v>23.344610633094771</v>
      </c>
      <c r="O3428" s="4">
        <v>322757518.22999954</v>
      </c>
      <c r="P3428" s="4">
        <v>289822568.52999943</v>
      </c>
      <c r="Q3428" s="4">
        <v>239114399.60000011</v>
      </c>
      <c r="R3428" s="4">
        <v>50708168.929999888</v>
      </c>
    </row>
    <row r="3429" spans="1:18" ht="15" x14ac:dyDescent="0.2">
      <c r="A3429" s="1" t="str" cm="1">
        <f t="array" ref="A3429">_xlfn.LET(
  _xlpm.n, UPPER(TRIM(C3429)),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C3429
  )
)</f>
        <v>Victoria</v>
      </c>
      <c r="B3429" s="1" t="str" cm="1">
        <f t="array" ref="B3429">_xlfn.LET(
  _xlpm.n, UPPER(TRIM(C3429)),
  _xlfn.XLOOKUP(
    _xlpm.n,
    {"AUSTRALIA","NSW","VIC","QLD","SA","WA","TAS","NT","ACT","UNK"},
    {"AU","NSW","VIC","QLD","SA","WA","TAS","NT","ACT","UNK"},
    C3429
  )
)</f>
        <v>VIC</v>
      </c>
      <c r="C3429" s="1" t="s">
        <v>19</v>
      </c>
      <c r="D3429" s="11">
        <f t="shared" si="53"/>
        <v>43435</v>
      </c>
      <c r="E3429" s="1" t="s">
        <v>65</v>
      </c>
      <c r="F3429" s="1" t="s">
        <v>34</v>
      </c>
      <c r="G3429" s="4">
        <v>9362931</v>
      </c>
      <c r="H3429" s="5">
        <v>187719912.89999917</v>
      </c>
      <c r="I3429" s="4">
        <v>8408252</v>
      </c>
      <c r="J3429" s="4">
        <v>954679</v>
      </c>
      <c r="K3429" s="4">
        <v>167527290.99999976</v>
      </c>
      <c r="L3429" s="4">
        <v>20192621.899999965</v>
      </c>
      <c r="M3429" s="6">
        <v>0.89803630935654655</v>
      </c>
      <c r="N3429" s="4">
        <v>23.131540432049857</v>
      </c>
      <c r="O3429" s="4">
        <v>222722480.09000018</v>
      </c>
      <c r="P3429" s="4">
        <v>202053337.72999942</v>
      </c>
      <c r="Q3429" s="4">
        <v>166958600.59999946</v>
      </c>
      <c r="R3429" s="4">
        <v>35094737.129999995</v>
      </c>
    </row>
    <row r="3430" spans="1:18" ht="15" x14ac:dyDescent="0.2">
      <c r="A3430" s="1" t="str" cm="1">
        <f t="array" ref="A3430">_xlfn.LET(
  _xlpm.n, UPPER(TRIM(C3430)),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C3430
  )
)</f>
        <v>Queensland</v>
      </c>
      <c r="B3430" s="1" t="str" cm="1">
        <f t="array" ref="B3430">_xlfn.LET(
  _xlpm.n, UPPER(TRIM(C3430)),
  _xlfn.XLOOKUP(
    _xlpm.n,
    {"AUSTRALIA","NSW","VIC","QLD","SA","WA","TAS","NT","ACT","UNK"},
    {"AU","NSW","VIC","QLD","SA","WA","TAS","NT","ACT","UNK"},
    C3430
  )
)</f>
        <v>QLD</v>
      </c>
      <c r="C3430" s="1" t="s">
        <v>20</v>
      </c>
      <c r="D3430" s="11">
        <f t="shared" si="53"/>
        <v>43435</v>
      </c>
      <c r="E3430" s="1" t="s">
        <v>65</v>
      </c>
      <c r="F3430" s="1" t="s">
        <v>34</v>
      </c>
      <c r="G3430" s="4">
        <v>7521799</v>
      </c>
      <c r="H3430" s="5">
        <v>161837513.01000023</v>
      </c>
      <c r="I3430" s="4">
        <v>6667108</v>
      </c>
      <c r="J3430" s="4">
        <v>854691</v>
      </c>
      <c r="K3430" s="4">
        <v>143215022.00000012</v>
      </c>
      <c r="L3430" s="4">
        <v>18622491.010000058</v>
      </c>
      <c r="M3430" s="6">
        <v>0.88637146512423426</v>
      </c>
      <c r="N3430" s="4">
        <v>23.23295058417926</v>
      </c>
      <c r="O3430" s="4">
        <v>192444283.57000056</v>
      </c>
      <c r="P3430" s="4">
        <v>174025564.22999996</v>
      </c>
      <c r="Q3430" s="4">
        <v>142826506.30000025</v>
      </c>
      <c r="R3430" s="4">
        <v>31199057.929999959</v>
      </c>
    </row>
    <row r="3431" spans="1:18" ht="15" x14ac:dyDescent="0.2">
      <c r="A3431" s="1" t="str" cm="1">
        <f t="array" ref="A3431">_xlfn.LET(
  _xlpm.n, UPPER(TRIM(C3431)),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C3431
  )
)</f>
        <v>South Australia</v>
      </c>
      <c r="B3431" s="1" t="str" cm="1">
        <f t="array" ref="B3431">_xlfn.LET(
  _xlpm.n, UPPER(TRIM(C3431)),
  _xlfn.XLOOKUP(
    _xlpm.n,
    {"AUSTRALIA","NSW","VIC","QLD","SA","WA","TAS","NT","ACT","UNK"},
    {"AU","NSW","VIC","QLD","SA","WA","TAS","NT","ACT","UNK"},
    C3431
  )
)</f>
        <v>SA</v>
      </c>
      <c r="C3431" s="1" t="s">
        <v>21</v>
      </c>
      <c r="D3431" s="11">
        <f t="shared" si="53"/>
        <v>43435</v>
      </c>
      <c r="E3431" s="1" t="s">
        <v>65</v>
      </c>
      <c r="F3431" s="1" t="s">
        <v>34</v>
      </c>
      <c r="G3431" s="4">
        <v>2730164</v>
      </c>
      <c r="H3431" s="5">
        <v>52421900.000000075</v>
      </c>
      <c r="I3431" s="4">
        <v>2464593</v>
      </c>
      <c r="J3431" s="4">
        <v>265571</v>
      </c>
      <c r="K3431" s="4">
        <v>46630185.20000007</v>
      </c>
      <c r="L3431" s="4">
        <v>5791714.7999999998</v>
      </c>
      <c r="M3431" s="6">
        <v>0.90272708892213072</v>
      </c>
      <c r="N3431" s="4">
        <v>23.063768153193685</v>
      </c>
      <c r="O3431" s="4">
        <v>62191491.800000094</v>
      </c>
      <c r="P3431" s="4">
        <v>55888367.639999993</v>
      </c>
      <c r="Q3431" s="4">
        <v>46418349.350000091</v>
      </c>
      <c r="R3431" s="4">
        <v>9470018.2900000233</v>
      </c>
    </row>
    <row r="3432" spans="1:18" ht="15" x14ac:dyDescent="0.2">
      <c r="A3432" s="1" t="str" cm="1">
        <f t="array" ref="A3432">_xlfn.LET(
  _xlpm.n, UPPER(TRIM(C3432)),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C3432
  )
)</f>
        <v>Western Australia</v>
      </c>
      <c r="B3432" s="1" t="str" cm="1">
        <f t="array" ref="B3432">_xlfn.LET(
  _xlpm.n, UPPER(TRIM(C3432)),
  _xlfn.XLOOKUP(
    _xlpm.n,
    {"AUSTRALIA","NSW","VIC","QLD","SA","WA","TAS","NT","ACT","UNK"},
    {"AU","NSW","VIC","QLD","SA","WA","TAS","NT","ACT","UNK"},
    C3432
  )
)</f>
        <v>WA</v>
      </c>
      <c r="C3432" s="1" t="s">
        <v>22</v>
      </c>
      <c r="D3432" s="11">
        <f t="shared" si="53"/>
        <v>43435</v>
      </c>
      <c r="E3432" s="1" t="s">
        <v>65</v>
      </c>
      <c r="F3432" s="1" t="s">
        <v>34</v>
      </c>
      <c r="G3432" s="4">
        <v>3550433</v>
      </c>
      <c r="H3432" s="5">
        <v>73942873.460000157</v>
      </c>
      <c r="I3432" s="4">
        <v>3148562</v>
      </c>
      <c r="J3432" s="4">
        <v>401871</v>
      </c>
      <c r="K3432" s="4">
        <v>65177442.649999931</v>
      </c>
      <c r="L3432" s="4">
        <v>8765430.8100000024</v>
      </c>
      <c r="M3432" s="6">
        <v>0.88681070731372769</v>
      </c>
      <c r="N3432" s="4">
        <v>19.20632355539848</v>
      </c>
      <c r="O3432" s="4">
        <v>87951295.70000045</v>
      </c>
      <c r="P3432" s="4">
        <v>80154896.040000066</v>
      </c>
      <c r="Q3432" s="4">
        <v>65044287.04999993</v>
      </c>
      <c r="R3432" s="4">
        <v>15110608.989999993</v>
      </c>
    </row>
    <row r="3433" spans="1:18" ht="15" x14ac:dyDescent="0.2">
      <c r="A3433" s="1" t="str" cm="1">
        <f t="array" ref="A3433">_xlfn.LET(
  _xlpm.n, UPPER(TRIM(C3433)),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C3433
  )
)</f>
        <v>Tasmania</v>
      </c>
      <c r="B3433" s="1" t="str" cm="1">
        <f t="array" ref="B3433">_xlfn.LET(
  _xlpm.n, UPPER(TRIM(C3433)),
  _xlfn.XLOOKUP(
    _xlpm.n,
    {"AUSTRALIA","NSW","VIC","QLD","SA","WA","TAS","NT","ACT","UNK"},
    {"AU","NSW","VIC","QLD","SA","WA","TAS","NT","ACT","UNK"},
    C3433
  )
)</f>
        <v>TAS</v>
      </c>
      <c r="C3433" s="1" t="s">
        <v>23</v>
      </c>
      <c r="D3433" s="11">
        <f t="shared" si="53"/>
        <v>43435</v>
      </c>
      <c r="E3433" s="1" t="s">
        <v>65</v>
      </c>
      <c r="F3433" s="1" t="s">
        <v>34</v>
      </c>
      <c r="G3433" s="4">
        <v>766367</v>
      </c>
      <c r="H3433" s="5">
        <v>15205945.41</v>
      </c>
      <c r="I3433" s="4">
        <v>705493</v>
      </c>
      <c r="J3433" s="4">
        <v>60874</v>
      </c>
      <c r="K3433" s="4">
        <v>13783281.099999998</v>
      </c>
      <c r="L3433" s="4">
        <v>1422664.3099999987</v>
      </c>
      <c r="M3433" s="6">
        <v>0.92056808291588754</v>
      </c>
      <c r="N3433" s="4">
        <v>28.549985388661611</v>
      </c>
      <c r="O3433" s="4">
        <v>18017904.910000037</v>
      </c>
      <c r="P3433" s="4">
        <v>16150920.780000001</v>
      </c>
      <c r="Q3433" s="4">
        <v>13753823.699999997</v>
      </c>
      <c r="R3433" s="4">
        <v>2397097.0799999987</v>
      </c>
    </row>
    <row r="3434" spans="1:18" ht="15" x14ac:dyDescent="0.2">
      <c r="A3434" s="1" t="str" cm="1">
        <f t="array" ref="A3434">_xlfn.LET(
  _xlpm.n, UPPER(TRIM(C3434)),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C3434
  )
)</f>
        <v>Northern Territory</v>
      </c>
      <c r="B3434" s="1" t="str" cm="1">
        <f t="array" ref="B3434">_xlfn.LET(
  _xlpm.n, UPPER(TRIM(C3434)),
  _xlfn.XLOOKUP(
    _xlpm.n,
    {"AUSTRALIA","NSW","VIC","QLD","SA","WA","TAS","NT","ACT","UNK"},
    {"AU","NSW","VIC","QLD","SA","WA","TAS","NT","ACT","UNK"},
    C3434
  )
)</f>
        <v>NT</v>
      </c>
      <c r="C3434" s="1" t="s">
        <v>24</v>
      </c>
      <c r="D3434" s="11">
        <f t="shared" si="53"/>
        <v>43435</v>
      </c>
      <c r="E3434" s="1" t="s">
        <v>65</v>
      </c>
      <c r="F3434" s="1" t="s">
        <v>34</v>
      </c>
      <c r="G3434" s="4">
        <v>292204</v>
      </c>
      <c r="H3434" s="5">
        <v>6182622.9499999993</v>
      </c>
      <c r="I3434" s="4">
        <v>283458</v>
      </c>
      <c r="J3434" s="4">
        <v>8746</v>
      </c>
      <c r="K3434" s="4">
        <v>5921354.150000006</v>
      </c>
      <c r="L3434" s="4">
        <v>261268.79999999976</v>
      </c>
      <c r="M3434" s="6">
        <v>0.97006885600470905</v>
      </c>
      <c r="N3434" s="4">
        <v>24.331547987616098</v>
      </c>
      <c r="O3434" s="4">
        <v>7283311.9600000177</v>
      </c>
      <c r="P3434" s="4">
        <v>6317471.9200000111</v>
      </c>
      <c r="Q3434" s="4">
        <v>5904857.300000011</v>
      </c>
      <c r="R3434" s="4">
        <v>412614.61999999976</v>
      </c>
    </row>
    <row r="3435" spans="1:18" ht="15" x14ac:dyDescent="0.2">
      <c r="A3435" s="1" t="str" cm="1">
        <f t="array" ref="A3435">_xlfn.LET(
  _xlpm.n, UPPER(TRIM(C3435)),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C3435
  )
)</f>
        <v>Australian Capital Territory</v>
      </c>
      <c r="B3435" s="1" t="str" cm="1">
        <f t="array" ref="B3435">_xlfn.LET(
  _xlpm.n, UPPER(TRIM(C3435)),
  _xlfn.XLOOKUP(
    _xlpm.n,
    {"AUSTRALIA","NSW","VIC","QLD","SA","WA","TAS","NT","ACT","UNK"},
    {"AU","NSW","VIC","QLD","SA","WA","TAS","NT","ACT","UNK"},
    C3435
  )
)</f>
        <v>ACT</v>
      </c>
      <c r="C3435" s="1" t="s">
        <v>25</v>
      </c>
      <c r="D3435" s="11">
        <f t="shared" si="53"/>
        <v>43435</v>
      </c>
      <c r="E3435" s="1" t="s">
        <v>65</v>
      </c>
      <c r="F3435" s="1" t="s">
        <v>34</v>
      </c>
      <c r="G3435" s="4">
        <v>564851</v>
      </c>
      <c r="H3435" s="5">
        <v>11792272.970000001</v>
      </c>
      <c r="I3435" s="4">
        <v>502329</v>
      </c>
      <c r="J3435" s="4">
        <v>62522</v>
      </c>
      <c r="K3435" s="4">
        <v>10254732.899999989</v>
      </c>
      <c r="L3435" s="4">
        <v>1537540.07</v>
      </c>
      <c r="M3435" s="6">
        <v>0.88931240273983758</v>
      </c>
      <c r="N3435" s="4">
        <v>16.628006937874506</v>
      </c>
      <c r="O3435" s="4">
        <v>13962139.359999992</v>
      </c>
      <c r="P3435" s="4">
        <v>12729495.859999994</v>
      </c>
      <c r="Q3435" s="4">
        <v>10227336.649999993</v>
      </c>
      <c r="R3435" s="4">
        <v>2502159.2100000014</v>
      </c>
    </row>
    <row r="3436" spans="1:18" ht="15" x14ac:dyDescent="0.2">
      <c r="A3436" s="1" t="str" cm="1">
        <f t="array" ref="A3436">_xlfn.LET(
  _xlpm.n, UPPER(TRIM(C3436)),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C3436
  )
)</f>
        <v>Unknown</v>
      </c>
      <c r="B3436" s="1" t="str" cm="1">
        <f t="array" ref="B3436">_xlfn.LET(
  _xlpm.n, UPPER(TRIM(C3436)),
  _xlfn.XLOOKUP(
    _xlpm.n,
    {"AUSTRALIA","NSW","VIC","QLD","SA","WA","TAS","NT","ACT","UNK"},
    {"AU","NSW","VIC","QLD","SA","WA","TAS","NT","ACT","UNK"},
    C3436
  )
)</f>
        <v>UNK</v>
      </c>
      <c r="C3436" s="1" t="s">
        <v>26</v>
      </c>
      <c r="D3436" s="11">
        <f t="shared" si="53"/>
        <v>43435</v>
      </c>
      <c r="E3436" s="1" t="s">
        <v>65</v>
      </c>
      <c r="F3436" s="1" t="s">
        <v>34</v>
      </c>
      <c r="G3436" s="4">
        <v>181</v>
      </c>
      <c r="H3436" s="5">
        <v>3877.8500000000004</v>
      </c>
      <c r="I3436" s="4">
        <v>117</v>
      </c>
      <c r="J3436" s="4">
        <v>64</v>
      </c>
      <c r="K3436" s="4">
        <v>2400.7999999999993</v>
      </c>
      <c r="L3436" s="4">
        <v>1477.05</v>
      </c>
      <c r="M3436" s="6">
        <v>0.64640883977900554</v>
      </c>
      <c r="N3436" s="4" t="s">
        <v>32</v>
      </c>
      <c r="O3436" s="4">
        <v>4787.75</v>
      </c>
      <c r="P3436" s="4">
        <v>4591.3499999999995</v>
      </c>
      <c r="Q3436" s="4">
        <v>2400.7999999999993</v>
      </c>
      <c r="R3436" s="4">
        <v>2190.5499999999997</v>
      </c>
    </row>
    <row r="3437" spans="1:18" ht="15" x14ac:dyDescent="0.2">
      <c r="A3437" s="1" t="str" cm="1">
        <f t="array" ref="A3437">_xlfn.LET(
  _xlpm.n, UPPER(TRIM(C3437)),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C3437
  )
)</f>
        <v>Australia</v>
      </c>
      <c r="B3437" s="1" t="str" cm="1">
        <f t="array" ref="B3437">_xlfn.LET(
  _xlpm.n, UPPER(TRIM(C3437)),
  _xlfn.XLOOKUP(
    _xlpm.n,
    {"AUSTRALIA","NSW","VIC","QLD","SA","WA","TAS","NT","ACT","UNK"},
    {"AU","NSW","VIC","QLD","SA","WA","TAS","NT","ACT","UNK"},
    C3437
  )
)</f>
        <v>AU</v>
      </c>
      <c r="C3437" s="2" t="s">
        <v>15</v>
      </c>
      <c r="D3437" s="12">
        <f t="shared" si="53"/>
        <v>43435</v>
      </c>
      <c r="E3437" s="3" t="s">
        <v>65</v>
      </c>
      <c r="F3437" s="3" t="s">
        <v>35</v>
      </c>
      <c r="G3437" s="8">
        <v>6867102</v>
      </c>
      <c r="H3437" s="9">
        <v>954833583.43999445</v>
      </c>
      <c r="I3437" s="8">
        <v>5394420</v>
      </c>
      <c r="J3437" s="8">
        <v>1472682</v>
      </c>
      <c r="K3437" s="8">
        <v>762271502.95000052</v>
      </c>
      <c r="L3437" s="8">
        <v>192562080.49000147</v>
      </c>
      <c r="M3437" s="10">
        <v>0.78554534358161565</v>
      </c>
      <c r="N3437" s="8">
        <v>100.46010558428178</v>
      </c>
      <c r="O3437" s="8">
        <v>1019949940.0000088</v>
      </c>
      <c r="P3437" s="8">
        <v>1092873405.4699907</v>
      </c>
      <c r="Q3437" s="8">
        <v>762271502.95000052</v>
      </c>
      <c r="R3437" s="8">
        <v>330601902.5199995</v>
      </c>
    </row>
    <row r="3438" spans="1:18" ht="15" x14ac:dyDescent="0.2">
      <c r="A3438" s="1" t="str" cm="1">
        <f t="array" ref="A3438">_xlfn.LET(
  _xlpm.n, UPPER(TRIM(C3438)),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C3438
  )
)</f>
        <v>New South Wales</v>
      </c>
      <c r="B3438" s="1" t="str" cm="1">
        <f t="array" ref="B3438">_xlfn.LET(
  _xlpm.n, UPPER(TRIM(C3438)),
  _xlfn.XLOOKUP(
    _xlpm.n,
    {"AUSTRALIA","NSW","VIC","QLD","SA","WA","TAS","NT","ACT","UNK"},
    {"AU","NSW","VIC","QLD","SA","WA","TAS","NT","ACT","UNK"},
    C3438
  )
)</f>
        <v>NSW</v>
      </c>
      <c r="C3438" s="1" t="s">
        <v>18</v>
      </c>
      <c r="D3438" s="11">
        <f t="shared" si="53"/>
        <v>43435</v>
      </c>
      <c r="E3438" s="1" t="s">
        <v>65</v>
      </c>
      <c r="F3438" s="1" t="s">
        <v>35</v>
      </c>
      <c r="G3438" s="4">
        <v>2402242</v>
      </c>
      <c r="H3438" s="5">
        <v>339045527.38000131</v>
      </c>
      <c r="I3438" s="4">
        <v>1914686</v>
      </c>
      <c r="J3438" s="4">
        <v>487556</v>
      </c>
      <c r="K3438" s="4">
        <v>275013494.80000037</v>
      </c>
      <c r="L3438" s="4">
        <v>64032032.579999879</v>
      </c>
      <c r="M3438" s="6">
        <v>0.79704126395259101</v>
      </c>
      <c r="N3438" s="4">
        <v>90.687097557145577</v>
      </c>
      <c r="O3438" s="4">
        <v>362301323.13999999</v>
      </c>
      <c r="P3438" s="4">
        <v>379224092.52000058</v>
      </c>
      <c r="Q3438" s="4">
        <v>275013494.80000037</v>
      </c>
      <c r="R3438" s="4">
        <v>104210597.71999989</v>
      </c>
    </row>
    <row r="3439" spans="1:18" ht="15" x14ac:dyDescent="0.2">
      <c r="A3439" s="1" t="str" cm="1">
        <f t="array" ref="A3439">_xlfn.LET(
  _xlpm.n, UPPER(TRIM(C3439)),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C3439
  )
)</f>
        <v>Victoria</v>
      </c>
      <c r="B3439" s="1" t="str" cm="1">
        <f t="array" ref="B3439">_xlfn.LET(
  _xlpm.n, UPPER(TRIM(C3439)),
  _xlfn.XLOOKUP(
    _xlpm.n,
    {"AUSTRALIA","NSW","VIC","QLD","SA","WA","TAS","NT","ACT","UNK"},
    {"AU","NSW","VIC","QLD","SA","WA","TAS","NT","ACT","UNK"},
    C3439
  )
)</f>
        <v>VIC</v>
      </c>
      <c r="C3439" s="1" t="s">
        <v>19</v>
      </c>
      <c r="D3439" s="11">
        <f t="shared" si="53"/>
        <v>43435</v>
      </c>
      <c r="E3439" s="1" t="s">
        <v>65</v>
      </c>
      <c r="F3439" s="1" t="s">
        <v>35</v>
      </c>
      <c r="G3439" s="4">
        <v>1732770</v>
      </c>
      <c r="H3439" s="5">
        <v>236195797.43999967</v>
      </c>
      <c r="I3439" s="4">
        <v>1352733</v>
      </c>
      <c r="J3439" s="4">
        <v>380037</v>
      </c>
      <c r="K3439" s="4">
        <v>187939557.1499998</v>
      </c>
      <c r="L3439" s="4">
        <v>48256240.290000014</v>
      </c>
      <c r="M3439" s="6">
        <v>0.78067660451185095</v>
      </c>
      <c r="N3439" s="4">
        <v>103.56972893520404</v>
      </c>
      <c r="O3439" s="4">
        <v>252064806.75999951</v>
      </c>
      <c r="P3439" s="4">
        <v>273356648.2100004</v>
      </c>
      <c r="Q3439" s="4">
        <v>187939557.1499998</v>
      </c>
      <c r="R3439" s="4">
        <v>85417091.059999898</v>
      </c>
    </row>
    <row r="3440" spans="1:18" ht="15" x14ac:dyDescent="0.2">
      <c r="A3440" s="1" t="str" cm="1">
        <f t="array" ref="A3440">_xlfn.LET(
  _xlpm.n, UPPER(TRIM(C3440)),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C3440
  )
)</f>
        <v>Queensland</v>
      </c>
      <c r="B3440" s="1" t="str" cm="1">
        <f t="array" ref="B3440">_xlfn.LET(
  _xlpm.n, UPPER(TRIM(C3440)),
  _xlfn.XLOOKUP(
    _xlpm.n,
    {"AUSTRALIA","NSW","VIC","QLD","SA","WA","TAS","NT","ACT","UNK"},
    {"AU","NSW","VIC","QLD","SA","WA","TAS","NT","ACT","UNK"},
    C3440
  )
)</f>
        <v>QLD</v>
      </c>
      <c r="C3440" s="1" t="s">
        <v>20</v>
      </c>
      <c r="D3440" s="11">
        <f t="shared" si="53"/>
        <v>43435</v>
      </c>
      <c r="E3440" s="1" t="s">
        <v>65</v>
      </c>
      <c r="F3440" s="1" t="s">
        <v>35</v>
      </c>
      <c r="G3440" s="4">
        <v>1408448</v>
      </c>
      <c r="H3440" s="5">
        <v>196799639.11999953</v>
      </c>
      <c r="I3440" s="4">
        <v>1147479</v>
      </c>
      <c r="J3440" s="4">
        <v>260969</v>
      </c>
      <c r="K3440" s="4">
        <v>163010416.4999997</v>
      </c>
      <c r="L3440" s="4">
        <v>33789222.62000002</v>
      </c>
      <c r="M3440" s="6">
        <v>0.81471165424637615</v>
      </c>
      <c r="N3440" s="4">
        <v>98.693023316486588</v>
      </c>
      <c r="O3440" s="4">
        <v>209668004.85000011</v>
      </c>
      <c r="P3440" s="4">
        <v>221677601.01000011</v>
      </c>
      <c r="Q3440" s="4">
        <v>163010416.4999997</v>
      </c>
      <c r="R3440" s="4">
        <v>58667184.509999871</v>
      </c>
    </row>
    <row r="3441" spans="1:18" ht="15" x14ac:dyDescent="0.2">
      <c r="A3441" s="1" t="str" cm="1">
        <f t="array" ref="A3441">_xlfn.LET(
  _xlpm.n, UPPER(TRIM(C3441)),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C3441
  )
)</f>
        <v>South Australia</v>
      </c>
      <c r="B3441" s="1" t="str" cm="1">
        <f t="array" ref="B3441">_xlfn.LET(
  _xlpm.n, UPPER(TRIM(C3441)),
  _xlfn.XLOOKUP(
    _xlpm.n,
    {"AUSTRALIA","NSW","VIC","QLD","SA","WA","TAS","NT","ACT","UNK"},
    {"AU","NSW","VIC","QLD","SA","WA","TAS","NT","ACT","UNK"},
    C3441
  )
)</f>
        <v>SA</v>
      </c>
      <c r="C3441" s="1" t="s">
        <v>21</v>
      </c>
      <c r="D3441" s="11">
        <f t="shared" si="53"/>
        <v>43435</v>
      </c>
      <c r="E3441" s="1" t="s">
        <v>65</v>
      </c>
      <c r="F3441" s="1" t="s">
        <v>35</v>
      </c>
      <c r="G3441" s="4">
        <v>470330</v>
      </c>
      <c r="H3441" s="5">
        <v>63482830.029999956</v>
      </c>
      <c r="I3441" s="4">
        <v>356155</v>
      </c>
      <c r="J3441" s="4">
        <v>114175</v>
      </c>
      <c r="K3441" s="4">
        <v>48701558.100000031</v>
      </c>
      <c r="L3441" s="4">
        <v>14781271.930000018</v>
      </c>
      <c r="M3441" s="6">
        <v>0.75724491314608888</v>
      </c>
      <c r="N3441" s="4">
        <v>98.653340921598897</v>
      </c>
      <c r="O3441" s="4">
        <v>68436638.800000235</v>
      </c>
      <c r="P3441" s="4">
        <v>73808420.149999872</v>
      </c>
      <c r="Q3441" s="4">
        <v>48701558.100000031</v>
      </c>
      <c r="R3441" s="4">
        <v>25106862.050000049</v>
      </c>
    </row>
    <row r="3442" spans="1:18" ht="15" x14ac:dyDescent="0.2">
      <c r="A3442" s="1" t="str" cm="1">
        <f t="array" ref="A3442">_xlfn.LET(
  _xlpm.n, UPPER(TRIM(C3442)),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C3442
  )
)</f>
        <v>Western Australia</v>
      </c>
      <c r="B3442" s="1" t="str" cm="1">
        <f t="array" ref="B3442">_xlfn.LET(
  _xlpm.n, UPPER(TRIM(C3442)),
  _xlfn.XLOOKUP(
    _xlpm.n,
    {"AUSTRALIA","NSW","VIC","QLD","SA","WA","TAS","NT","ACT","UNK"},
    {"AU","NSW","VIC","QLD","SA","WA","TAS","NT","ACT","UNK"},
    C3442
  )
)</f>
        <v>WA</v>
      </c>
      <c r="C3442" s="1" t="s">
        <v>22</v>
      </c>
      <c r="D3442" s="11">
        <f t="shared" si="53"/>
        <v>43435</v>
      </c>
      <c r="E3442" s="1" t="s">
        <v>65</v>
      </c>
      <c r="F3442" s="1" t="s">
        <v>35</v>
      </c>
      <c r="G3442" s="4">
        <v>604208</v>
      </c>
      <c r="H3442" s="5">
        <v>84664403.919999868</v>
      </c>
      <c r="I3442" s="4">
        <v>439028</v>
      </c>
      <c r="J3442" s="4">
        <v>165180</v>
      </c>
      <c r="K3442" s="4">
        <v>61389303.749999985</v>
      </c>
      <c r="L3442" s="4">
        <v>23275100.169999998</v>
      </c>
      <c r="M3442" s="6">
        <v>0.72661732383550037</v>
      </c>
      <c r="N3442" s="4">
        <v>116.39008281485037</v>
      </c>
      <c r="O3442" s="4">
        <v>90416316.950000122</v>
      </c>
      <c r="P3442" s="4">
        <v>103384958.06999981</v>
      </c>
      <c r="Q3442" s="4">
        <v>61389303.749999985</v>
      </c>
      <c r="R3442" s="4">
        <v>41995654.320000023</v>
      </c>
    </row>
    <row r="3443" spans="1:18" ht="15" x14ac:dyDescent="0.2">
      <c r="A3443" s="1" t="str" cm="1">
        <f t="array" ref="A3443">_xlfn.LET(
  _xlpm.n, UPPER(TRIM(C3443)),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C3443
  )
)</f>
        <v>Tasmania</v>
      </c>
      <c r="B3443" s="1" t="str" cm="1">
        <f t="array" ref="B3443">_xlfn.LET(
  _xlpm.n, UPPER(TRIM(C3443)),
  _xlfn.XLOOKUP(
    _xlpm.n,
    {"AUSTRALIA","NSW","VIC","QLD","SA","WA","TAS","NT","ACT","UNK"},
    {"AU","NSW","VIC","QLD","SA","WA","TAS","NT","ACT","UNK"},
    C3443
  )
)</f>
        <v>TAS</v>
      </c>
      <c r="C3443" s="1" t="s">
        <v>23</v>
      </c>
      <c r="D3443" s="11">
        <f t="shared" si="53"/>
        <v>43435</v>
      </c>
      <c r="E3443" s="1" t="s">
        <v>65</v>
      </c>
      <c r="F3443" s="1" t="s">
        <v>35</v>
      </c>
      <c r="G3443" s="4">
        <v>127403</v>
      </c>
      <c r="H3443" s="5">
        <v>17487195.399999995</v>
      </c>
      <c r="I3443" s="4">
        <v>97148</v>
      </c>
      <c r="J3443" s="4">
        <v>30255</v>
      </c>
      <c r="K3443" s="4">
        <v>13551285.850000016</v>
      </c>
      <c r="L3443" s="4">
        <v>3935909.5499999984</v>
      </c>
      <c r="M3443" s="6">
        <v>0.76252521526180705</v>
      </c>
      <c r="N3443" s="4">
        <v>114.26420192500507</v>
      </c>
      <c r="O3443" s="4">
        <v>18836051.199999973</v>
      </c>
      <c r="P3443" s="4">
        <v>20488515.66</v>
      </c>
      <c r="Q3443" s="4">
        <v>13551285.850000016</v>
      </c>
      <c r="R3443" s="4">
        <v>6937229.8100000042</v>
      </c>
    </row>
    <row r="3444" spans="1:18" ht="15" x14ac:dyDescent="0.2">
      <c r="A3444" s="1" t="str" cm="1">
        <f t="array" ref="A3444">_xlfn.LET(
  _xlpm.n, UPPER(TRIM(C3444)),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C3444
  )
)</f>
        <v>Northern Territory</v>
      </c>
      <c r="B3444" s="1" t="str" cm="1">
        <f t="array" ref="B3444">_xlfn.LET(
  _xlpm.n, UPPER(TRIM(C3444)),
  _xlfn.XLOOKUP(
    _xlpm.n,
    {"AUSTRALIA","NSW","VIC","QLD","SA","WA","TAS","NT","ACT","UNK"},
    {"AU","NSW","VIC","QLD","SA","WA","TAS","NT","ACT","UNK"},
    C3444
  )
)</f>
        <v>NT</v>
      </c>
      <c r="C3444" s="1" t="s">
        <v>24</v>
      </c>
      <c r="D3444" s="11">
        <f t="shared" si="53"/>
        <v>43435</v>
      </c>
      <c r="E3444" s="1" t="s">
        <v>65</v>
      </c>
      <c r="F3444" s="1" t="s">
        <v>35</v>
      </c>
      <c r="G3444" s="4">
        <v>38016</v>
      </c>
      <c r="H3444" s="5">
        <v>5076436.0499999924</v>
      </c>
      <c r="I3444" s="4">
        <v>32189</v>
      </c>
      <c r="J3444" s="4">
        <v>5827</v>
      </c>
      <c r="K3444" s="4">
        <v>4376261.0999999931</v>
      </c>
      <c r="L3444" s="4">
        <v>700174.95</v>
      </c>
      <c r="M3444" s="6">
        <v>0.84672243265993263</v>
      </c>
      <c r="N3444" s="4">
        <v>125.13617697806264</v>
      </c>
      <c r="O3444" s="4">
        <v>5398234.8999999994</v>
      </c>
      <c r="P3444" s="4">
        <v>5706729.5699999891</v>
      </c>
      <c r="Q3444" s="4">
        <v>4376261.0999999931</v>
      </c>
      <c r="R3444" s="4">
        <v>1330468.4700000011</v>
      </c>
    </row>
    <row r="3445" spans="1:18" ht="15" x14ac:dyDescent="0.2">
      <c r="A3445" s="1" t="str" cm="1">
        <f t="array" ref="A3445">_xlfn.LET(
  _xlpm.n, UPPER(TRIM(C3445)),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C3445
  )
)</f>
        <v>Australian Capital Territory</v>
      </c>
      <c r="B3445" s="1" t="str" cm="1">
        <f t="array" ref="B3445">_xlfn.LET(
  _xlpm.n, UPPER(TRIM(C3445)),
  _xlfn.XLOOKUP(
    _xlpm.n,
    {"AUSTRALIA","NSW","VIC","QLD","SA","WA","TAS","NT","ACT","UNK"},
    {"AU","NSW","VIC","QLD","SA","WA","TAS","NT","ACT","UNK"},
    C3445
  )
)</f>
        <v>ACT</v>
      </c>
      <c r="C3445" s="1" t="s">
        <v>25</v>
      </c>
      <c r="D3445" s="11">
        <f t="shared" si="53"/>
        <v>43435</v>
      </c>
      <c r="E3445" s="1" t="s">
        <v>65</v>
      </c>
      <c r="F3445" s="1" t="s">
        <v>35</v>
      </c>
      <c r="G3445" s="4">
        <v>83650</v>
      </c>
      <c r="H3445" s="5">
        <v>12077144.050000023</v>
      </c>
      <c r="I3445" s="4">
        <v>54979</v>
      </c>
      <c r="J3445" s="4">
        <v>28671</v>
      </c>
      <c r="K3445" s="4">
        <v>8286079.2499999991</v>
      </c>
      <c r="L3445" s="4">
        <v>3791064.799999997</v>
      </c>
      <c r="M3445" s="6">
        <v>0.65725044829647339</v>
      </c>
      <c r="N3445" s="4">
        <v>112.348653744565</v>
      </c>
      <c r="O3445" s="4">
        <v>12823641.199999997</v>
      </c>
      <c r="P3445" s="4">
        <v>15221069.830000008</v>
      </c>
      <c r="Q3445" s="4">
        <v>8286079.2499999991</v>
      </c>
      <c r="R3445" s="4">
        <v>6934990.5799999945</v>
      </c>
    </row>
    <row r="3446" spans="1:18" ht="15" x14ac:dyDescent="0.2">
      <c r="A3446" s="1" t="str" cm="1">
        <f t="array" ref="A3446">_xlfn.LET(
  _xlpm.n, UPPER(TRIM(C3446)),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C3446
  )
)</f>
        <v>Unknown</v>
      </c>
      <c r="B3446" s="1" t="str" cm="1">
        <f t="array" ref="B3446">_xlfn.LET(
  _xlpm.n, UPPER(TRIM(C3446)),
  _xlfn.XLOOKUP(
    _xlpm.n,
    {"AUSTRALIA","NSW","VIC","QLD","SA","WA","TAS","NT","ACT","UNK"},
    {"AU","NSW","VIC","QLD","SA","WA","TAS","NT","ACT","UNK"},
    C3446
  )
)</f>
        <v>UNK</v>
      </c>
      <c r="C3446" s="1" t="s">
        <v>26</v>
      </c>
      <c r="D3446" s="11">
        <f t="shared" si="53"/>
        <v>43435</v>
      </c>
      <c r="E3446" s="1" t="s">
        <v>65</v>
      </c>
      <c r="F3446" s="1" t="s">
        <v>35</v>
      </c>
      <c r="G3446" s="4">
        <v>35</v>
      </c>
      <c r="H3446" s="5">
        <v>4610.0500000000011</v>
      </c>
      <c r="I3446" s="4">
        <v>23</v>
      </c>
      <c r="J3446" s="4">
        <v>12</v>
      </c>
      <c r="K3446" s="4">
        <v>3546.4500000000007</v>
      </c>
      <c r="L3446" s="4">
        <v>1063.5999999999999</v>
      </c>
      <c r="M3446" s="6">
        <v>0.65714285714285714</v>
      </c>
      <c r="N3446" s="4">
        <v>56.392857142857146</v>
      </c>
      <c r="O3446" s="4">
        <v>4922.2000000000007</v>
      </c>
      <c r="P3446" s="4">
        <v>5370.45</v>
      </c>
      <c r="Q3446" s="4">
        <v>3546.4500000000007</v>
      </c>
      <c r="R3446" s="4">
        <v>1824</v>
      </c>
    </row>
    <row r="3447" spans="1:18" ht="15" x14ac:dyDescent="0.2">
      <c r="A3447" s="1" t="str" cm="1">
        <f t="array" ref="A3447">_xlfn.LET(
  _xlpm.n, UPPER(TRIM(C3447)),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C3447
  )
)</f>
        <v>Australia</v>
      </c>
      <c r="B3447" s="1" t="str" cm="1">
        <f t="array" ref="B3447">_xlfn.LET(
  _xlpm.n, UPPER(TRIM(C3447)),
  _xlfn.XLOOKUP(
    _xlpm.n,
    {"AUSTRALIA","NSW","VIC","QLD","SA","WA","TAS","NT","ACT","UNK"},
    {"AU","NSW","VIC","QLD","SA","WA","TAS","NT","ACT","UNK"},
    C3447
  )
)</f>
        <v>AU</v>
      </c>
      <c r="C3447" s="2" t="s">
        <v>15</v>
      </c>
      <c r="D3447" s="12">
        <f t="shared" si="53"/>
        <v>43435</v>
      </c>
      <c r="E3447" s="3" t="s">
        <v>65</v>
      </c>
      <c r="F3447" s="3" t="s">
        <v>36</v>
      </c>
      <c r="G3447" s="8">
        <v>2929120</v>
      </c>
      <c r="H3447" s="9">
        <v>524094861.34999675</v>
      </c>
      <c r="I3447" s="8">
        <v>1238792</v>
      </c>
      <c r="J3447" s="8">
        <v>1690328</v>
      </c>
      <c r="K3447" s="8">
        <v>122437856.5499998</v>
      </c>
      <c r="L3447" s="8">
        <v>401657004.79999602</v>
      </c>
      <c r="M3447" s="10">
        <v>0.42292292565685258</v>
      </c>
      <c r="N3447" s="8">
        <v>83.355457441812291</v>
      </c>
      <c r="O3447" s="8">
        <v>643495962.20000231</v>
      </c>
      <c r="P3447" s="8">
        <v>1027829581.2899947</v>
      </c>
      <c r="Q3447" s="8">
        <v>122437856.5499998</v>
      </c>
      <c r="R3447" s="8">
        <v>905391724.73999584</v>
      </c>
    </row>
    <row r="3448" spans="1:18" ht="15" x14ac:dyDescent="0.2">
      <c r="A3448" s="1" t="str" cm="1">
        <f t="array" ref="A3448">_xlfn.LET(
  _xlpm.n, UPPER(TRIM(C3448)),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C3448
  )
)</f>
        <v>New South Wales</v>
      </c>
      <c r="B3448" s="1" t="str" cm="1">
        <f t="array" ref="B3448">_xlfn.LET(
  _xlpm.n, UPPER(TRIM(C3448)),
  _xlfn.XLOOKUP(
    _xlpm.n,
    {"AUSTRALIA","NSW","VIC","QLD","SA","WA","TAS","NT","ACT","UNK"},
    {"AU","NSW","VIC","QLD","SA","WA","TAS","NT","ACT","UNK"},
    C3448
  )
)</f>
        <v>NSW</v>
      </c>
      <c r="C3448" s="1" t="s">
        <v>18</v>
      </c>
      <c r="D3448" s="11">
        <f t="shared" si="53"/>
        <v>43435</v>
      </c>
      <c r="E3448" s="1" t="s">
        <v>65</v>
      </c>
      <c r="F3448" s="1" t="s">
        <v>36</v>
      </c>
      <c r="G3448" s="4">
        <v>971801</v>
      </c>
      <c r="H3448" s="5">
        <v>176386480.03000057</v>
      </c>
      <c r="I3448" s="4">
        <v>448045</v>
      </c>
      <c r="J3448" s="4">
        <v>523756</v>
      </c>
      <c r="K3448" s="4">
        <v>45660355.599999934</v>
      </c>
      <c r="L3448" s="4">
        <v>130726124.43000047</v>
      </c>
      <c r="M3448" s="6">
        <v>0.46104603720308995</v>
      </c>
      <c r="N3448" s="4">
        <v>94.975441921779549</v>
      </c>
      <c r="O3448" s="4">
        <v>212589225.90000048</v>
      </c>
      <c r="P3448" s="4">
        <v>356290921.26000071</v>
      </c>
      <c r="Q3448" s="4">
        <v>45660355.599999934</v>
      </c>
      <c r="R3448" s="4">
        <v>310630565.66000009</v>
      </c>
    </row>
    <row r="3449" spans="1:18" ht="15" x14ac:dyDescent="0.2">
      <c r="A3449" s="1" t="str" cm="1">
        <f t="array" ref="A3449">_xlfn.LET(
  _xlpm.n, UPPER(TRIM(C3449)),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C3449
  )
)</f>
        <v>Victoria</v>
      </c>
      <c r="B3449" s="1" t="str" cm="1">
        <f t="array" ref="B3449">_xlfn.LET(
  _xlpm.n, UPPER(TRIM(C3449)),
  _xlfn.XLOOKUP(
    _xlpm.n,
    {"AUSTRALIA","NSW","VIC","QLD","SA","WA","TAS","NT","ACT","UNK"},
    {"AU","NSW","VIC","QLD","SA","WA","TAS","NT","ACT","UNK"},
    C3449
  )
)</f>
        <v>VIC</v>
      </c>
      <c r="C3449" s="1" t="s">
        <v>19</v>
      </c>
      <c r="D3449" s="11">
        <f t="shared" si="53"/>
        <v>43435</v>
      </c>
      <c r="E3449" s="1" t="s">
        <v>65</v>
      </c>
      <c r="F3449" s="1" t="s">
        <v>36</v>
      </c>
      <c r="G3449" s="4">
        <v>609400</v>
      </c>
      <c r="H3449" s="5">
        <v>118104349.72999993</v>
      </c>
      <c r="I3449" s="4">
        <v>195596</v>
      </c>
      <c r="J3449" s="4">
        <v>413804</v>
      </c>
      <c r="K3449" s="4">
        <v>20647442.400000025</v>
      </c>
      <c r="L3449" s="4">
        <v>97456907.329999998</v>
      </c>
      <c r="M3449" s="6">
        <v>0.32096488349195929</v>
      </c>
      <c r="N3449" s="4">
        <v>84.447861266407372</v>
      </c>
      <c r="O3449" s="4">
        <v>147376914.80999979</v>
      </c>
      <c r="P3449" s="4">
        <v>229918325.00000077</v>
      </c>
      <c r="Q3449" s="4">
        <v>20647442.400000025</v>
      </c>
      <c r="R3449" s="4">
        <v>209270882.60000089</v>
      </c>
    </row>
    <row r="3450" spans="1:18" ht="15" x14ac:dyDescent="0.2">
      <c r="A3450" s="1" t="str" cm="1">
        <f t="array" ref="A3450">_xlfn.LET(
  _xlpm.n, UPPER(TRIM(C3450)),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C3450
  )
)</f>
        <v>Queensland</v>
      </c>
      <c r="B3450" s="1" t="str" cm="1">
        <f t="array" ref="B3450">_xlfn.LET(
  _xlpm.n, UPPER(TRIM(C3450)),
  _xlfn.XLOOKUP(
    _xlpm.n,
    {"AUSTRALIA","NSW","VIC","QLD","SA","WA","TAS","NT","ACT","UNK"},
    {"AU","NSW","VIC","QLD","SA","WA","TAS","NT","ACT","UNK"},
    C3450
  )
)</f>
        <v>QLD</v>
      </c>
      <c r="C3450" s="1" t="s">
        <v>20</v>
      </c>
      <c r="D3450" s="11">
        <f t="shared" si="53"/>
        <v>43435</v>
      </c>
      <c r="E3450" s="1" t="s">
        <v>65</v>
      </c>
      <c r="F3450" s="1" t="s">
        <v>36</v>
      </c>
      <c r="G3450" s="4">
        <v>751066</v>
      </c>
      <c r="H3450" s="5">
        <v>118034481.11000046</v>
      </c>
      <c r="I3450" s="4">
        <v>389828</v>
      </c>
      <c r="J3450" s="4">
        <v>361238</v>
      </c>
      <c r="K3450" s="4">
        <v>35923243.699999966</v>
      </c>
      <c r="L3450" s="4">
        <v>82111237.41000019</v>
      </c>
      <c r="M3450" s="6">
        <v>0.51903294783680798</v>
      </c>
      <c r="N3450" s="4">
        <v>78.114784825744479</v>
      </c>
      <c r="O3450" s="4">
        <v>143387185.2099998</v>
      </c>
      <c r="P3450" s="4">
        <v>223751820.46000049</v>
      </c>
      <c r="Q3450" s="4">
        <v>35923243.699999966</v>
      </c>
      <c r="R3450" s="4">
        <v>187828576.76000038</v>
      </c>
    </row>
    <row r="3451" spans="1:18" ht="15" x14ac:dyDescent="0.2">
      <c r="A3451" s="1" t="str" cm="1">
        <f t="array" ref="A3451">_xlfn.LET(
  _xlpm.n, UPPER(TRIM(C3451)),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C3451
  )
)</f>
        <v>South Australia</v>
      </c>
      <c r="B3451" s="1" t="str" cm="1">
        <f t="array" ref="B3451">_xlfn.LET(
  _xlpm.n, UPPER(TRIM(C3451)),
  _xlfn.XLOOKUP(
    _xlpm.n,
    {"AUSTRALIA","NSW","VIC","QLD","SA","WA","TAS","NT","ACT","UNK"},
    {"AU","NSW","VIC","QLD","SA","WA","TAS","NT","ACT","UNK"},
    C3451
  )
)</f>
        <v>SA</v>
      </c>
      <c r="C3451" s="1" t="s">
        <v>21</v>
      </c>
      <c r="D3451" s="11">
        <f t="shared" si="53"/>
        <v>43435</v>
      </c>
      <c r="E3451" s="1" t="s">
        <v>65</v>
      </c>
      <c r="F3451" s="1" t="s">
        <v>36</v>
      </c>
      <c r="G3451" s="4">
        <v>199060</v>
      </c>
      <c r="H3451" s="5">
        <v>37200904.549999937</v>
      </c>
      <c r="I3451" s="4">
        <v>69274</v>
      </c>
      <c r="J3451" s="4">
        <v>129786</v>
      </c>
      <c r="K3451" s="4">
        <v>7266474.2999999961</v>
      </c>
      <c r="L3451" s="4">
        <v>29934430.250000019</v>
      </c>
      <c r="M3451" s="6">
        <v>0.34800562644428817</v>
      </c>
      <c r="N3451" s="4">
        <v>55.573995692824916</v>
      </c>
      <c r="O3451" s="4">
        <v>46933660.489999913</v>
      </c>
      <c r="P3451" s="4">
        <v>69090374.359999642</v>
      </c>
      <c r="Q3451" s="4">
        <v>7266474.2999999961</v>
      </c>
      <c r="R3451" s="4">
        <v>61823900.059999757</v>
      </c>
    </row>
    <row r="3452" spans="1:18" ht="15" x14ac:dyDescent="0.2">
      <c r="A3452" s="1" t="str" cm="1">
        <f t="array" ref="A3452">_xlfn.LET(
  _xlpm.n, UPPER(TRIM(C3452)),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C3452
  )
)</f>
        <v>Western Australia</v>
      </c>
      <c r="B3452" s="1" t="str" cm="1">
        <f t="array" ref="B3452">_xlfn.LET(
  _xlpm.n, UPPER(TRIM(C3452)),
  _xlfn.XLOOKUP(
    _xlpm.n,
    {"AUSTRALIA","NSW","VIC","QLD","SA","WA","TAS","NT","ACT","UNK"},
    {"AU","NSW","VIC","QLD","SA","WA","TAS","NT","ACT","UNK"},
    C3452
  )
)</f>
        <v>WA</v>
      </c>
      <c r="C3452" s="1" t="s">
        <v>22</v>
      </c>
      <c r="D3452" s="11">
        <f t="shared" si="53"/>
        <v>43435</v>
      </c>
      <c r="E3452" s="1" t="s">
        <v>65</v>
      </c>
      <c r="F3452" s="1" t="s">
        <v>36</v>
      </c>
      <c r="G3452" s="4">
        <v>289038</v>
      </c>
      <c r="H3452" s="5">
        <v>53080077.989999764</v>
      </c>
      <c r="I3452" s="4">
        <v>103245</v>
      </c>
      <c r="J3452" s="4">
        <v>185793</v>
      </c>
      <c r="K3452" s="4">
        <v>9373665.1500000097</v>
      </c>
      <c r="L3452" s="4">
        <v>43706412.839999817</v>
      </c>
      <c r="M3452" s="6">
        <v>0.35720216718908931</v>
      </c>
      <c r="N3452" s="4">
        <v>78.829505527528354</v>
      </c>
      <c r="O3452" s="4">
        <v>66875857.060000226</v>
      </c>
      <c r="P3452" s="4">
        <v>104257180.36</v>
      </c>
      <c r="Q3452" s="4">
        <v>9373665.1500000097</v>
      </c>
      <c r="R3452" s="4">
        <v>94883515.210000113</v>
      </c>
    </row>
    <row r="3453" spans="1:18" ht="15" x14ac:dyDescent="0.2">
      <c r="A3453" s="1" t="str" cm="1">
        <f t="array" ref="A3453">_xlfn.LET(
  _xlpm.n, UPPER(TRIM(C3453)),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C3453
  )
)</f>
        <v>Tasmania</v>
      </c>
      <c r="B3453" s="1" t="str" cm="1">
        <f t="array" ref="B3453">_xlfn.LET(
  _xlpm.n, UPPER(TRIM(C3453)),
  _xlfn.XLOOKUP(
    _xlpm.n,
    {"AUSTRALIA","NSW","VIC","QLD","SA","WA","TAS","NT","ACT","UNK"},
    {"AU","NSW","VIC","QLD","SA","WA","TAS","NT","ACT","UNK"},
    C3453
  )
)</f>
        <v>TAS</v>
      </c>
      <c r="C3453" s="1" t="s">
        <v>23</v>
      </c>
      <c r="D3453" s="11">
        <f t="shared" si="53"/>
        <v>43435</v>
      </c>
      <c r="E3453" s="1" t="s">
        <v>65</v>
      </c>
      <c r="F3453" s="1" t="s">
        <v>36</v>
      </c>
      <c r="G3453" s="4">
        <v>59724</v>
      </c>
      <c r="H3453" s="5">
        <v>11744427.870000008</v>
      </c>
      <c r="I3453" s="4">
        <v>17221</v>
      </c>
      <c r="J3453" s="4">
        <v>42503</v>
      </c>
      <c r="K3453" s="4">
        <v>1842236.8499999992</v>
      </c>
      <c r="L3453" s="4">
        <v>9902191.0200000256</v>
      </c>
      <c r="M3453" s="6">
        <v>0.2883430446721586</v>
      </c>
      <c r="N3453" s="4">
        <v>51.877640136265072</v>
      </c>
      <c r="O3453" s="4">
        <v>14762332.649999985</v>
      </c>
      <c r="P3453" s="4">
        <v>21998293.759999976</v>
      </c>
      <c r="Q3453" s="4">
        <v>1842236.8499999992</v>
      </c>
      <c r="R3453" s="4">
        <v>20156056.90999997</v>
      </c>
    </row>
    <row r="3454" spans="1:18" ht="15" x14ac:dyDescent="0.2">
      <c r="A3454" s="1" t="str" cm="1">
        <f t="array" ref="A3454">_xlfn.LET(
  _xlpm.n, UPPER(TRIM(C3454)),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C3454
  )
)</f>
        <v>Northern Territory</v>
      </c>
      <c r="B3454" s="1" t="str" cm="1">
        <f t="array" ref="B3454">_xlfn.LET(
  _xlpm.n, UPPER(TRIM(C3454)),
  _xlfn.XLOOKUP(
    _xlpm.n,
    {"AUSTRALIA","NSW","VIC","QLD","SA","WA","TAS","NT","ACT","UNK"},
    {"AU","NSW","VIC","QLD","SA","WA","TAS","NT","ACT","UNK"},
    C3454
  )
)</f>
        <v>NT</v>
      </c>
      <c r="C3454" s="1" t="s">
        <v>24</v>
      </c>
      <c r="D3454" s="11">
        <f t="shared" si="53"/>
        <v>43435</v>
      </c>
      <c r="E3454" s="1" t="s">
        <v>65</v>
      </c>
      <c r="F3454" s="1" t="s">
        <v>36</v>
      </c>
      <c r="G3454" s="4">
        <v>15351</v>
      </c>
      <c r="H3454" s="5">
        <v>2515479.6500000008</v>
      </c>
      <c r="I3454" s="4">
        <v>6998</v>
      </c>
      <c r="J3454" s="4">
        <v>8353</v>
      </c>
      <c r="K3454" s="4">
        <v>664251.24999999895</v>
      </c>
      <c r="L3454" s="4">
        <v>1851228.3999999983</v>
      </c>
      <c r="M3454" s="6">
        <v>0.45586606735717544</v>
      </c>
      <c r="N3454" s="4">
        <v>71.820101694915252</v>
      </c>
      <c r="O3454" s="4">
        <v>3204654.0499999961</v>
      </c>
      <c r="P3454" s="4">
        <v>4937948.8800000036</v>
      </c>
      <c r="Q3454" s="4">
        <v>664251.24999999895</v>
      </c>
      <c r="R3454" s="4">
        <v>4273697.63</v>
      </c>
    </row>
    <row r="3455" spans="1:18" ht="15" x14ac:dyDescent="0.2">
      <c r="A3455" s="1" t="str" cm="1">
        <f t="array" ref="A3455">_xlfn.LET(
  _xlpm.n, UPPER(TRIM(C3455)),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C3455
  )
)</f>
        <v>Australian Capital Territory</v>
      </c>
      <c r="B3455" s="1" t="str" cm="1">
        <f t="array" ref="B3455">_xlfn.LET(
  _xlpm.n, UPPER(TRIM(C3455)),
  _xlfn.XLOOKUP(
    _xlpm.n,
    {"AUSTRALIA","NSW","VIC","QLD","SA","WA","TAS","NT","ACT","UNK"},
    {"AU","NSW","VIC","QLD","SA","WA","TAS","NT","ACT","UNK"},
    C3455
  )
)</f>
        <v>ACT</v>
      </c>
      <c r="C3455" s="1" t="s">
        <v>25</v>
      </c>
      <c r="D3455" s="11">
        <f t="shared" si="53"/>
        <v>43435</v>
      </c>
      <c r="E3455" s="1" t="s">
        <v>65</v>
      </c>
      <c r="F3455" s="1" t="s">
        <v>36</v>
      </c>
      <c r="G3455" s="4">
        <v>33659</v>
      </c>
      <c r="H3455" s="5">
        <v>7024454.7199999969</v>
      </c>
      <c r="I3455" s="4">
        <v>8577</v>
      </c>
      <c r="J3455" s="4">
        <v>25082</v>
      </c>
      <c r="K3455" s="4">
        <v>1059591.4999999993</v>
      </c>
      <c r="L3455" s="4">
        <v>5964863.2199999895</v>
      </c>
      <c r="M3455" s="6">
        <v>0.25482040464660272</v>
      </c>
      <c r="N3455" s="4">
        <v>109.42686430905246</v>
      </c>
      <c r="O3455" s="4">
        <v>8361590.1299999943</v>
      </c>
      <c r="P3455" s="4">
        <v>17578450.010000024</v>
      </c>
      <c r="Q3455" s="4">
        <v>1059591.4999999993</v>
      </c>
      <c r="R3455" s="4">
        <v>16518858.509999994</v>
      </c>
    </row>
    <row r="3456" spans="1:18" ht="15" x14ac:dyDescent="0.2">
      <c r="A3456" s="1" t="str" cm="1">
        <f t="array" ref="A3456">_xlfn.LET(
  _xlpm.n, UPPER(TRIM(C3456)),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C3456
  )
)</f>
        <v>Unknown</v>
      </c>
      <c r="B3456" s="1" t="str" cm="1">
        <f t="array" ref="B3456">_xlfn.LET(
  _xlpm.n, UPPER(TRIM(C3456)),
  _xlfn.XLOOKUP(
    _xlpm.n,
    {"AUSTRALIA","NSW","VIC","QLD","SA","WA","TAS","NT","ACT","UNK"},
    {"AU","NSW","VIC","QLD","SA","WA","TAS","NT","ACT","UNK"},
    C3456
  )
)</f>
        <v>UNK</v>
      </c>
      <c r="C3456" s="1" t="s">
        <v>26</v>
      </c>
      <c r="D3456" s="11">
        <f t="shared" si="53"/>
        <v>43435</v>
      </c>
      <c r="E3456" s="1" t="s">
        <v>65</v>
      </c>
      <c r="F3456" s="1" t="s">
        <v>36</v>
      </c>
      <c r="G3456" s="4">
        <v>21</v>
      </c>
      <c r="H3456" s="5">
        <v>4205.7</v>
      </c>
      <c r="I3456" s="4">
        <v>8</v>
      </c>
      <c r="J3456" s="4">
        <v>13</v>
      </c>
      <c r="K3456" s="4">
        <v>595.79999999999995</v>
      </c>
      <c r="L3456" s="4">
        <v>3609.9</v>
      </c>
      <c r="M3456" s="6">
        <v>0.38095238095238093</v>
      </c>
      <c r="N3456" s="4">
        <v>61.025000000000006</v>
      </c>
      <c r="O3456" s="4">
        <v>4541.8999999999987</v>
      </c>
      <c r="P3456" s="4">
        <v>6267.1999999999989</v>
      </c>
      <c r="Q3456" s="4">
        <v>595.79999999999995</v>
      </c>
      <c r="R3456" s="4">
        <v>5671.4</v>
      </c>
    </row>
    <row r="3457" spans="1:18" ht="15" x14ac:dyDescent="0.2">
      <c r="A3457" s="1" t="str" cm="1">
        <f t="array" ref="A3457">_xlfn.LET(
  _xlpm.n, UPPER(TRIM(C3457)),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C3457
  )
)</f>
        <v>Australia</v>
      </c>
      <c r="B3457" s="1" t="str" cm="1">
        <f t="array" ref="B3457">_xlfn.LET(
  _xlpm.n, UPPER(TRIM(C3457)),
  _xlfn.XLOOKUP(
    _xlpm.n,
    {"AUSTRALIA","NSW","VIC","QLD","SA","WA","TAS","NT","ACT","UNK"},
    {"AU","NSW","VIC","QLD","SA","WA","TAS","NT","ACT","UNK"},
    C3457
  )
)</f>
        <v>AU</v>
      </c>
      <c r="C3457" s="2" t="s">
        <v>15</v>
      </c>
      <c r="D3457" s="12">
        <f t="shared" si="53"/>
        <v>43435</v>
      </c>
      <c r="E3457" s="3" t="s">
        <v>65</v>
      </c>
      <c r="F3457" s="3" t="s">
        <v>37</v>
      </c>
      <c r="G3457" s="8">
        <v>2531436</v>
      </c>
      <c r="H3457" s="9">
        <v>118449467.47000003</v>
      </c>
      <c r="I3457" s="8">
        <v>2394481</v>
      </c>
      <c r="J3457" s="8">
        <v>136955</v>
      </c>
      <c r="K3457" s="8">
        <v>111856942.70000014</v>
      </c>
      <c r="L3457" s="8">
        <v>6592524.7699999958</v>
      </c>
      <c r="M3457" s="10">
        <v>0.945898296460981</v>
      </c>
      <c r="N3457" s="8">
        <v>25.883552626775231</v>
      </c>
      <c r="O3457" s="8">
        <v>138841751.80000022</v>
      </c>
      <c r="P3457" s="8">
        <v>121994349.42000017</v>
      </c>
      <c r="Q3457" s="8">
        <v>111856942.70000014</v>
      </c>
      <c r="R3457" s="8">
        <v>10137406.720000012</v>
      </c>
    </row>
    <row r="3458" spans="1:18" ht="15" x14ac:dyDescent="0.2">
      <c r="A3458" s="1" t="str" cm="1">
        <f t="array" ref="A3458">_xlfn.LET(
  _xlpm.n, UPPER(TRIM(C3458)),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C3458
  )
)</f>
        <v>New South Wales</v>
      </c>
      <c r="B3458" s="1" t="str" cm="1">
        <f t="array" ref="B3458">_xlfn.LET(
  _xlpm.n, UPPER(TRIM(C3458)),
  _xlfn.XLOOKUP(
    _xlpm.n,
    {"AUSTRALIA","NSW","VIC","QLD","SA","WA","TAS","NT","ACT","UNK"},
    {"AU","NSW","VIC","QLD","SA","WA","TAS","NT","ACT","UNK"},
    C3458
  )
)</f>
        <v>NSW</v>
      </c>
      <c r="C3458" s="1" t="s">
        <v>18</v>
      </c>
      <c r="D3458" s="11">
        <f t="shared" ref="D3458:D3521" si="54">_xlfn.LET(
  _xlpm.s, TRIM(E3458),
  _xlpm.y, VALUE(LEFT(_xlpm.s,4)),
  _xlpm.q, VALUE(MID(_xlpm.s, FIND("Q",_xlpm.s)+1, 1)),
  _xlpm.m, CHOOSE(_xlpm.q, 9,12,3,6),
  DATE(_xlpm.y + (_xlpm.q&gt;=3), _xlpm.m, 1)
)</f>
        <v>43435</v>
      </c>
      <c r="E3458" s="1" t="s">
        <v>65</v>
      </c>
      <c r="F3458" s="1" t="s">
        <v>37</v>
      </c>
      <c r="G3458" s="4">
        <v>830465</v>
      </c>
      <c r="H3458" s="5">
        <v>38558687.509999968</v>
      </c>
      <c r="I3458" s="4">
        <v>791377</v>
      </c>
      <c r="J3458" s="4">
        <v>39088</v>
      </c>
      <c r="K3458" s="4">
        <v>36658597.349999949</v>
      </c>
      <c r="L3458" s="4">
        <v>1900090.1599999997</v>
      </c>
      <c r="M3458" s="6">
        <v>0.95293239329773083</v>
      </c>
      <c r="N3458" s="4">
        <v>25.684497032337291</v>
      </c>
      <c r="O3458" s="4">
        <v>45211993.000000007</v>
      </c>
      <c r="P3458" s="4">
        <v>39562643.129999965</v>
      </c>
      <c r="Q3458" s="4">
        <v>36658597.349999949</v>
      </c>
      <c r="R3458" s="4">
        <v>2904045.7800000003</v>
      </c>
    </row>
    <row r="3459" spans="1:18" ht="15" x14ac:dyDescent="0.2">
      <c r="A3459" s="1" t="str" cm="1">
        <f t="array" ref="A3459">_xlfn.LET(
  _xlpm.n, UPPER(TRIM(C3459)),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C3459
  )
)</f>
        <v>Victoria</v>
      </c>
      <c r="B3459" s="1" t="str" cm="1">
        <f t="array" ref="B3459">_xlfn.LET(
  _xlpm.n, UPPER(TRIM(C3459)),
  _xlfn.XLOOKUP(
    _xlpm.n,
    {"AUSTRALIA","NSW","VIC","QLD","SA","WA","TAS","NT","ACT","UNK"},
    {"AU","NSW","VIC","QLD","SA","WA","TAS","NT","ACT","UNK"},
    C3459
  )
)</f>
        <v>VIC</v>
      </c>
      <c r="C3459" s="1" t="s">
        <v>19</v>
      </c>
      <c r="D3459" s="11">
        <f t="shared" si="54"/>
        <v>43435</v>
      </c>
      <c r="E3459" s="1" t="s">
        <v>65</v>
      </c>
      <c r="F3459" s="1" t="s">
        <v>37</v>
      </c>
      <c r="G3459" s="4">
        <v>632882</v>
      </c>
      <c r="H3459" s="5">
        <v>29731955.010000013</v>
      </c>
      <c r="I3459" s="4">
        <v>591972</v>
      </c>
      <c r="J3459" s="4">
        <v>40910</v>
      </c>
      <c r="K3459" s="4">
        <v>27718113.399999991</v>
      </c>
      <c r="L3459" s="4">
        <v>2013841.6100000006</v>
      </c>
      <c r="M3459" s="6">
        <v>0.93535919808115886</v>
      </c>
      <c r="N3459" s="4">
        <v>25.921893913468583</v>
      </c>
      <c r="O3459" s="4">
        <v>34824570.299999975</v>
      </c>
      <c r="P3459" s="4">
        <v>30792419.68999999</v>
      </c>
      <c r="Q3459" s="4">
        <v>27718113.399999991</v>
      </c>
      <c r="R3459" s="4">
        <v>3074306.2899999996</v>
      </c>
    </row>
    <row r="3460" spans="1:18" ht="15" x14ac:dyDescent="0.2">
      <c r="A3460" s="1" t="str" cm="1">
        <f t="array" ref="A3460">_xlfn.LET(
  _xlpm.n, UPPER(TRIM(C3460)),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C3460
  )
)</f>
        <v>Queensland</v>
      </c>
      <c r="B3460" s="1" t="str" cm="1">
        <f t="array" ref="B3460">_xlfn.LET(
  _xlpm.n, UPPER(TRIM(C3460)),
  _xlfn.XLOOKUP(
    _xlpm.n,
    {"AUSTRALIA","NSW","VIC","QLD","SA","WA","TAS","NT","ACT","UNK"},
    {"AU","NSW","VIC","QLD","SA","WA","TAS","NT","ACT","UNK"},
    C3460
  )
)</f>
        <v>QLD</v>
      </c>
      <c r="C3460" s="1" t="s">
        <v>20</v>
      </c>
      <c r="D3460" s="11">
        <f t="shared" si="54"/>
        <v>43435</v>
      </c>
      <c r="E3460" s="1" t="s">
        <v>65</v>
      </c>
      <c r="F3460" s="1" t="s">
        <v>37</v>
      </c>
      <c r="G3460" s="4">
        <v>538368</v>
      </c>
      <c r="H3460" s="5">
        <v>25077953.350000001</v>
      </c>
      <c r="I3460" s="4">
        <v>509444</v>
      </c>
      <c r="J3460" s="4">
        <v>28924</v>
      </c>
      <c r="K3460" s="4">
        <v>23729127.999999993</v>
      </c>
      <c r="L3460" s="4">
        <v>1348825.3500000006</v>
      </c>
      <c r="M3460" s="6">
        <v>0.94627466714217789</v>
      </c>
      <c r="N3460" s="4">
        <v>24.894837505186004</v>
      </c>
      <c r="O3460" s="4">
        <v>29381790.400000006</v>
      </c>
      <c r="P3460" s="4">
        <v>25798011.629999999</v>
      </c>
      <c r="Q3460" s="4">
        <v>23729127.999999993</v>
      </c>
      <c r="R3460" s="4">
        <v>2068883.6300000006</v>
      </c>
    </row>
    <row r="3461" spans="1:18" ht="15" x14ac:dyDescent="0.2">
      <c r="A3461" s="1" t="str" cm="1">
        <f t="array" ref="A3461">_xlfn.LET(
  _xlpm.n, UPPER(TRIM(C3461)),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C3461
  )
)</f>
        <v>South Australia</v>
      </c>
      <c r="B3461" s="1" t="str" cm="1">
        <f t="array" ref="B3461">_xlfn.LET(
  _xlpm.n, UPPER(TRIM(C3461)),
  _xlfn.XLOOKUP(
    _xlpm.n,
    {"AUSTRALIA","NSW","VIC","QLD","SA","WA","TAS","NT","ACT","UNK"},
    {"AU","NSW","VIC","QLD","SA","WA","TAS","NT","ACT","UNK"},
    C3461
  )
)</f>
        <v>SA</v>
      </c>
      <c r="C3461" s="1" t="s">
        <v>21</v>
      </c>
      <c r="D3461" s="11">
        <f t="shared" si="54"/>
        <v>43435</v>
      </c>
      <c r="E3461" s="1" t="s">
        <v>65</v>
      </c>
      <c r="F3461" s="1" t="s">
        <v>37</v>
      </c>
      <c r="G3461" s="4">
        <v>177194</v>
      </c>
      <c r="H3461" s="5">
        <v>8307445.1000000024</v>
      </c>
      <c r="I3461" s="4">
        <v>169647</v>
      </c>
      <c r="J3461" s="4">
        <v>7547</v>
      </c>
      <c r="K3461" s="4">
        <v>7958226.0500000007</v>
      </c>
      <c r="L3461" s="4">
        <v>349219.05000000005</v>
      </c>
      <c r="M3461" s="6">
        <v>0.95740826438818472</v>
      </c>
      <c r="N3461" s="4">
        <v>28.431931893467596</v>
      </c>
      <c r="O3461" s="4">
        <v>9754597.6000000071</v>
      </c>
      <c r="P3461" s="4">
        <v>8522020.8899999987</v>
      </c>
      <c r="Q3461" s="4">
        <v>7958226.0500000007</v>
      </c>
      <c r="R3461" s="4">
        <v>563794.83999999985</v>
      </c>
    </row>
    <row r="3462" spans="1:18" ht="15" x14ac:dyDescent="0.2">
      <c r="A3462" s="1" t="str" cm="1">
        <f t="array" ref="A3462">_xlfn.LET(
  _xlpm.n, UPPER(TRIM(C3462)),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C3462
  )
)</f>
        <v>Western Australia</v>
      </c>
      <c r="B3462" s="1" t="str" cm="1">
        <f t="array" ref="B3462">_xlfn.LET(
  _xlpm.n, UPPER(TRIM(C3462)),
  _xlfn.XLOOKUP(
    _xlpm.n,
    {"AUSTRALIA","NSW","VIC","QLD","SA","WA","TAS","NT","ACT","UNK"},
    {"AU","NSW","VIC","QLD","SA","WA","TAS","NT","ACT","UNK"},
    C3462
  )
)</f>
        <v>WA</v>
      </c>
      <c r="C3462" s="1" t="s">
        <v>22</v>
      </c>
      <c r="D3462" s="11">
        <f t="shared" si="54"/>
        <v>43435</v>
      </c>
      <c r="E3462" s="1" t="s">
        <v>65</v>
      </c>
      <c r="F3462" s="1" t="s">
        <v>37</v>
      </c>
      <c r="G3462" s="4">
        <v>238616</v>
      </c>
      <c r="H3462" s="5">
        <v>11395735.650000006</v>
      </c>
      <c r="I3462" s="4">
        <v>226955</v>
      </c>
      <c r="J3462" s="4">
        <v>11661</v>
      </c>
      <c r="K3462" s="4">
        <v>10837993.350000005</v>
      </c>
      <c r="L3462" s="4">
        <v>557742.30000000016</v>
      </c>
      <c r="M3462" s="6">
        <v>0.95113068696147784</v>
      </c>
      <c r="N3462" s="4">
        <v>25.93987479632964</v>
      </c>
      <c r="O3462" s="4">
        <v>13369301.549999995</v>
      </c>
      <c r="P3462" s="4">
        <v>11698220.530000005</v>
      </c>
      <c r="Q3462" s="4">
        <v>10837993.350000005</v>
      </c>
      <c r="R3462" s="4">
        <v>860227.17999999993</v>
      </c>
    </row>
    <row r="3463" spans="1:18" ht="15" x14ac:dyDescent="0.2">
      <c r="A3463" s="1" t="str" cm="1">
        <f t="array" ref="A3463">_xlfn.LET(
  _xlpm.n, UPPER(TRIM(C3463)),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C3463
  )
)</f>
        <v>Tasmania</v>
      </c>
      <c r="B3463" s="1" t="str" cm="1">
        <f t="array" ref="B3463">_xlfn.LET(
  _xlpm.n, UPPER(TRIM(C3463)),
  _xlfn.XLOOKUP(
    _xlpm.n,
    {"AUSTRALIA","NSW","VIC","QLD","SA","WA","TAS","NT","ACT","UNK"},
    {"AU","NSW","VIC","QLD","SA","WA","TAS","NT","ACT","UNK"},
    C3463
  )
)</f>
        <v>TAS</v>
      </c>
      <c r="C3463" s="1" t="s">
        <v>23</v>
      </c>
      <c r="D3463" s="11">
        <f t="shared" si="54"/>
        <v>43435</v>
      </c>
      <c r="E3463" s="1" t="s">
        <v>65</v>
      </c>
      <c r="F3463" s="1" t="s">
        <v>37</v>
      </c>
      <c r="G3463" s="4">
        <v>54772</v>
      </c>
      <c r="H3463" s="5">
        <v>2572079.1500000004</v>
      </c>
      <c r="I3463" s="4">
        <v>51460</v>
      </c>
      <c r="J3463" s="4">
        <v>3312</v>
      </c>
      <c r="K3463" s="4">
        <v>2412846.1999999997</v>
      </c>
      <c r="L3463" s="4">
        <v>159232.94999999998</v>
      </c>
      <c r="M3463" s="6">
        <v>0.93953114730154097</v>
      </c>
      <c r="N3463" s="4">
        <v>18.430419685990341</v>
      </c>
      <c r="O3463" s="4">
        <v>3021160.05</v>
      </c>
      <c r="P3463" s="4">
        <v>2633120.6999999993</v>
      </c>
      <c r="Q3463" s="4">
        <v>2412846.1999999997</v>
      </c>
      <c r="R3463" s="4">
        <v>220274.49999999994</v>
      </c>
    </row>
    <row r="3464" spans="1:18" ht="15" x14ac:dyDescent="0.2">
      <c r="A3464" s="1" t="str" cm="1">
        <f t="array" ref="A3464">_xlfn.LET(
  _xlpm.n, UPPER(TRIM(C3464)),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C3464
  )
)</f>
        <v>Northern Territory</v>
      </c>
      <c r="B3464" s="1" t="str" cm="1">
        <f t="array" ref="B3464">_xlfn.LET(
  _xlpm.n, UPPER(TRIM(C3464)),
  _xlfn.XLOOKUP(
    _xlpm.n,
    {"AUSTRALIA","NSW","VIC","QLD","SA","WA","TAS","NT","ACT","UNK"},
    {"AU","NSW","VIC","QLD","SA","WA","TAS","NT","ACT","UNK"},
    C3464
  )
)</f>
        <v>NT</v>
      </c>
      <c r="C3464" s="1" t="s">
        <v>24</v>
      </c>
      <c r="D3464" s="11">
        <f t="shared" si="54"/>
        <v>43435</v>
      </c>
      <c r="E3464" s="1" t="s">
        <v>65</v>
      </c>
      <c r="F3464" s="1" t="s">
        <v>37</v>
      </c>
      <c r="G3464" s="4">
        <v>19198</v>
      </c>
      <c r="H3464" s="5">
        <v>906532.85000000009</v>
      </c>
      <c r="I3464" s="4">
        <v>18531</v>
      </c>
      <c r="J3464" s="4">
        <v>667</v>
      </c>
      <c r="K3464" s="4">
        <v>876084.49999999988</v>
      </c>
      <c r="L3464" s="4">
        <v>30448.349999999995</v>
      </c>
      <c r="M3464" s="6">
        <v>0.96525679758308158</v>
      </c>
      <c r="N3464" s="4">
        <v>28.527961019490252</v>
      </c>
      <c r="O3464" s="4">
        <v>1065429.6500000001</v>
      </c>
      <c r="P3464" s="4">
        <v>925560.99999999988</v>
      </c>
      <c r="Q3464" s="4">
        <v>876084.49999999988</v>
      </c>
      <c r="R3464" s="4">
        <v>49476.5</v>
      </c>
    </row>
    <row r="3465" spans="1:18" ht="15" x14ac:dyDescent="0.2">
      <c r="A3465" s="1" t="str" cm="1">
        <f t="array" ref="A3465">_xlfn.LET(
  _xlpm.n, UPPER(TRIM(C3465)),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C3465
  )
)</f>
        <v>Australian Capital Territory</v>
      </c>
      <c r="B3465" s="1" t="str" cm="1">
        <f t="array" ref="B3465">_xlfn.LET(
  _xlpm.n, UPPER(TRIM(C3465)),
  _xlfn.XLOOKUP(
    _xlpm.n,
    {"AUSTRALIA","NSW","VIC","QLD","SA","WA","TAS","NT","ACT","UNK"},
    {"AU","NSW","VIC","QLD","SA","WA","TAS","NT","ACT","UNK"},
    C3465
  )
)</f>
        <v>ACT</v>
      </c>
      <c r="C3465" s="1" t="s">
        <v>25</v>
      </c>
      <c r="D3465" s="11">
        <f t="shared" si="54"/>
        <v>43435</v>
      </c>
      <c r="E3465" s="1" t="s">
        <v>65</v>
      </c>
      <c r="F3465" s="1" t="s">
        <v>37</v>
      </c>
      <c r="G3465" s="4">
        <v>39931</v>
      </c>
      <c r="H3465" s="5">
        <v>1898567.5499999989</v>
      </c>
      <c r="I3465" s="4">
        <v>35086</v>
      </c>
      <c r="J3465" s="4">
        <v>4845</v>
      </c>
      <c r="K3465" s="4">
        <v>1665499.3499999992</v>
      </c>
      <c r="L3465" s="4">
        <v>233068.20000000007</v>
      </c>
      <c r="M3465" s="6">
        <v>0.87866569832961861</v>
      </c>
      <c r="N3465" s="4">
        <v>33.69263157894737</v>
      </c>
      <c r="O3465" s="4">
        <v>2212307.9499999983</v>
      </c>
      <c r="P3465" s="4">
        <v>2061808.3499999989</v>
      </c>
      <c r="Q3465" s="4">
        <v>1665499.3499999992</v>
      </c>
      <c r="R3465" s="4">
        <v>396309.00000000012</v>
      </c>
    </row>
    <row r="3466" spans="1:18" ht="15" x14ac:dyDescent="0.2">
      <c r="A3466" s="1" t="str" cm="1">
        <f t="array" ref="A3466">_xlfn.LET(
  _xlpm.n, UPPER(TRIM(C3466)),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C3466
  )
)</f>
        <v>Unknown</v>
      </c>
      <c r="B3466" s="1" t="str" cm="1">
        <f t="array" ref="B3466">_xlfn.LET(
  _xlpm.n, UPPER(TRIM(C3466)),
  _xlfn.XLOOKUP(
    _xlpm.n,
    {"AUSTRALIA","NSW","VIC","QLD","SA","WA","TAS","NT","ACT","UNK"},
    {"AU","NSW","VIC","QLD","SA","WA","TAS","NT","ACT","UNK"},
    C3466
  )
)</f>
        <v>UNK</v>
      </c>
      <c r="C3466" s="1" t="s">
        <v>26</v>
      </c>
      <c r="D3466" s="11">
        <f t="shared" si="54"/>
        <v>43435</v>
      </c>
      <c r="E3466" s="1" t="s">
        <v>65</v>
      </c>
      <c r="F3466" s="1" t="s">
        <v>37</v>
      </c>
      <c r="G3466" s="4">
        <v>10</v>
      </c>
      <c r="H3466" s="5">
        <v>511.29999999999995</v>
      </c>
      <c r="I3466" s="4">
        <v>9</v>
      </c>
      <c r="J3466" s="4">
        <v>1</v>
      </c>
      <c r="K3466" s="4">
        <v>454.49999999999994</v>
      </c>
      <c r="L3466" s="4">
        <v>56.8</v>
      </c>
      <c r="M3466" s="6">
        <v>0.9</v>
      </c>
      <c r="N3466" s="4">
        <v>32.200000000000003</v>
      </c>
      <c r="O3466" s="4">
        <v>601.29999999999984</v>
      </c>
      <c r="P3466" s="4">
        <v>543.5</v>
      </c>
      <c r="Q3466" s="4">
        <v>454.49999999999994</v>
      </c>
      <c r="R3466" s="4">
        <v>89</v>
      </c>
    </row>
    <row r="3467" spans="1:18" ht="15" x14ac:dyDescent="0.2">
      <c r="A3467" s="1" t="str" cm="1">
        <f t="array" ref="A3467">_xlfn.LET(
  _xlpm.n, UPPER(TRIM(C3467)),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C3467
  )
)</f>
        <v>Australia</v>
      </c>
      <c r="B3467" s="1" t="str" cm="1">
        <f t="array" ref="B3467">_xlfn.LET(
  _xlpm.n, UPPER(TRIM(C3467)),
  _xlfn.XLOOKUP(
    _xlpm.n,
    {"AUSTRALIA","NSW","VIC","QLD","SA","WA","TAS","NT","ACT","UNK"},
    {"AU","NSW","VIC","QLD","SA","WA","TAS","NT","ACT","UNK"},
    C3467
  )
)</f>
        <v>AU</v>
      </c>
      <c r="C3467" s="2" t="s">
        <v>15</v>
      </c>
      <c r="D3467" s="12">
        <f t="shared" si="54"/>
        <v>43435</v>
      </c>
      <c r="E3467" s="3" t="s">
        <v>65</v>
      </c>
      <c r="F3467" s="3" t="s">
        <v>38</v>
      </c>
      <c r="G3467" s="8">
        <v>608658</v>
      </c>
      <c r="H3467" s="9">
        <v>134106294.30999999</v>
      </c>
      <c r="I3467" s="8">
        <v>450872</v>
      </c>
      <c r="J3467" s="8">
        <v>157786</v>
      </c>
      <c r="K3467" s="8">
        <v>80308889.199999928</v>
      </c>
      <c r="L3467" s="8">
        <v>53797405.109999925</v>
      </c>
      <c r="M3467" s="10">
        <v>0.74076410726549224</v>
      </c>
      <c r="N3467" s="8">
        <v>51.386268431976312</v>
      </c>
      <c r="O3467" s="8">
        <v>123950141.07000001</v>
      </c>
      <c r="P3467" s="8">
        <v>142974568.96999997</v>
      </c>
      <c r="Q3467" s="8">
        <v>80308889.199999928</v>
      </c>
      <c r="R3467" s="8">
        <v>62665679.769999973</v>
      </c>
    </row>
    <row r="3468" spans="1:18" ht="15" x14ac:dyDescent="0.2">
      <c r="A3468" s="1" t="str" cm="1">
        <f t="array" ref="A3468">_xlfn.LET(
  _xlpm.n, UPPER(TRIM(C3468)),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C3468
  )
)</f>
        <v>New South Wales</v>
      </c>
      <c r="B3468" s="1" t="str" cm="1">
        <f t="array" ref="B3468">_xlfn.LET(
  _xlpm.n, UPPER(TRIM(C3468)),
  _xlfn.XLOOKUP(
    _xlpm.n,
    {"AUSTRALIA","NSW","VIC","QLD","SA","WA","TAS","NT","ACT","UNK"},
    {"AU","NSW","VIC","QLD","SA","WA","TAS","NT","ACT","UNK"},
    C3468
  )
)</f>
        <v>NSW</v>
      </c>
      <c r="C3468" s="1" t="s">
        <v>18</v>
      </c>
      <c r="D3468" s="11">
        <f t="shared" si="54"/>
        <v>43435</v>
      </c>
      <c r="E3468" s="1" t="s">
        <v>65</v>
      </c>
      <c r="F3468" s="1" t="s">
        <v>38</v>
      </c>
      <c r="G3468" s="4">
        <v>196086</v>
      </c>
      <c r="H3468" s="5">
        <v>41688007.56000001</v>
      </c>
      <c r="I3468" s="4">
        <v>154654</v>
      </c>
      <c r="J3468" s="4">
        <v>41432</v>
      </c>
      <c r="K3468" s="4">
        <v>27551323.150000002</v>
      </c>
      <c r="L3468" s="4">
        <v>14136684.410000004</v>
      </c>
      <c r="M3468" s="6">
        <v>0.78870495598869883</v>
      </c>
      <c r="N3468" s="4">
        <v>51.219589160839149</v>
      </c>
      <c r="O3468" s="4">
        <v>39730158.37000002</v>
      </c>
      <c r="P3468" s="4">
        <v>44004018.790000029</v>
      </c>
      <c r="Q3468" s="4">
        <v>27551323.150000002</v>
      </c>
      <c r="R3468" s="4">
        <v>16452695.639999995</v>
      </c>
    </row>
    <row r="3469" spans="1:18" ht="15" x14ac:dyDescent="0.2">
      <c r="A3469" s="1" t="str" cm="1">
        <f t="array" ref="A3469">_xlfn.LET(
  _xlpm.n, UPPER(TRIM(C3469)),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C3469
  )
)</f>
        <v>Victoria</v>
      </c>
      <c r="B3469" s="1" t="str" cm="1">
        <f t="array" ref="B3469">_xlfn.LET(
  _xlpm.n, UPPER(TRIM(C3469)),
  _xlfn.XLOOKUP(
    _xlpm.n,
    {"AUSTRALIA","NSW","VIC","QLD","SA","WA","TAS","NT","ACT","UNK"},
    {"AU","NSW","VIC","QLD","SA","WA","TAS","NT","ACT","UNK"},
    C3469
  )
)</f>
        <v>VIC</v>
      </c>
      <c r="C3469" s="1" t="s">
        <v>19</v>
      </c>
      <c r="D3469" s="11">
        <f t="shared" si="54"/>
        <v>43435</v>
      </c>
      <c r="E3469" s="1" t="s">
        <v>65</v>
      </c>
      <c r="F3469" s="1" t="s">
        <v>38</v>
      </c>
      <c r="G3469" s="4">
        <v>139884</v>
      </c>
      <c r="H3469" s="5">
        <v>30136108.150000006</v>
      </c>
      <c r="I3469" s="4">
        <v>102346</v>
      </c>
      <c r="J3469" s="4">
        <v>37538</v>
      </c>
      <c r="K3469" s="4">
        <v>18432180.100000016</v>
      </c>
      <c r="L3469" s="4">
        <v>11703928.050000012</v>
      </c>
      <c r="M3469" s="6">
        <v>0.7316490806668382</v>
      </c>
      <c r="N3469" s="4">
        <v>45.365058866589415</v>
      </c>
      <c r="O3469" s="4">
        <v>28889643.399999969</v>
      </c>
      <c r="P3469" s="4">
        <v>32185181.980000004</v>
      </c>
      <c r="Q3469" s="4">
        <v>18432180.100000016</v>
      </c>
      <c r="R3469" s="4">
        <v>13753001.880000008</v>
      </c>
    </row>
    <row r="3470" spans="1:18" ht="15" x14ac:dyDescent="0.2">
      <c r="A3470" s="1" t="str" cm="1">
        <f t="array" ref="A3470">_xlfn.LET(
  _xlpm.n, UPPER(TRIM(C3470)),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C3470
  )
)</f>
        <v>Queensland</v>
      </c>
      <c r="B3470" s="1" t="str" cm="1">
        <f t="array" ref="B3470">_xlfn.LET(
  _xlpm.n, UPPER(TRIM(C3470)),
  _xlfn.XLOOKUP(
    _xlpm.n,
    {"AUSTRALIA","NSW","VIC","QLD","SA","WA","TAS","NT","ACT","UNK"},
    {"AU","NSW","VIC","QLD","SA","WA","TAS","NT","ACT","UNK"},
    C3470
  )
)</f>
        <v>QLD</v>
      </c>
      <c r="C3470" s="1" t="s">
        <v>20</v>
      </c>
      <c r="D3470" s="11">
        <f t="shared" si="54"/>
        <v>43435</v>
      </c>
      <c r="E3470" s="1" t="s">
        <v>65</v>
      </c>
      <c r="F3470" s="1" t="s">
        <v>38</v>
      </c>
      <c r="G3470" s="4">
        <v>128806</v>
      </c>
      <c r="H3470" s="5">
        <v>29394605.699999988</v>
      </c>
      <c r="I3470" s="4">
        <v>89056</v>
      </c>
      <c r="J3470" s="4">
        <v>39750</v>
      </c>
      <c r="K3470" s="4">
        <v>16027516.899999999</v>
      </c>
      <c r="L3470" s="4">
        <v>13367088.800000012</v>
      </c>
      <c r="M3470" s="6">
        <v>0.69139636352343836</v>
      </c>
      <c r="N3470" s="4">
        <v>50.653659919457418</v>
      </c>
      <c r="O3470" s="4">
        <v>26223699.449999988</v>
      </c>
      <c r="P3470" s="4">
        <v>31603368.050000001</v>
      </c>
      <c r="Q3470" s="4">
        <v>16027516.899999999</v>
      </c>
      <c r="R3470" s="4">
        <v>15575851.149999997</v>
      </c>
    </row>
    <row r="3471" spans="1:18" ht="15" x14ac:dyDescent="0.2">
      <c r="A3471" s="1" t="str" cm="1">
        <f t="array" ref="A3471">_xlfn.LET(
  _xlpm.n, UPPER(TRIM(C3471)),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C3471
  )
)</f>
        <v>South Australia</v>
      </c>
      <c r="B3471" s="1" t="str" cm="1">
        <f t="array" ref="B3471">_xlfn.LET(
  _xlpm.n, UPPER(TRIM(C3471)),
  _xlfn.XLOOKUP(
    _xlpm.n,
    {"AUSTRALIA","NSW","VIC","QLD","SA","WA","TAS","NT","ACT","UNK"},
    {"AU","NSW","VIC","QLD","SA","WA","TAS","NT","ACT","UNK"},
    C3471
  )
)</f>
        <v>SA</v>
      </c>
      <c r="C3471" s="1" t="s">
        <v>21</v>
      </c>
      <c r="D3471" s="11">
        <f t="shared" si="54"/>
        <v>43435</v>
      </c>
      <c r="E3471" s="1" t="s">
        <v>65</v>
      </c>
      <c r="F3471" s="1" t="s">
        <v>38</v>
      </c>
      <c r="G3471" s="4">
        <v>49522</v>
      </c>
      <c r="H3471" s="5">
        <v>12769107.899999989</v>
      </c>
      <c r="I3471" s="4">
        <v>29611</v>
      </c>
      <c r="J3471" s="4">
        <v>19911</v>
      </c>
      <c r="K3471" s="4">
        <v>5299201.9000000004</v>
      </c>
      <c r="L3471" s="4">
        <v>7469906</v>
      </c>
      <c r="M3471" s="6">
        <v>0.59793627074835431</v>
      </c>
      <c r="N3471" s="4">
        <v>57.048368150951227</v>
      </c>
      <c r="O3471" s="4">
        <v>10494993.600000001</v>
      </c>
      <c r="P3471" s="4">
        <v>13938242.969999995</v>
      </c>
      <c r="Q3471" s="4">
        <v>5299201.9000000004</v>
      </c>
      <c r="R3471" s="4">
        <v>8639041.0700000022</v>
      </c>
    </row>
    <row r="3472" spans="1:18" ht="15" x14ac:dyDescent="0.2">
      <c r="A3472" s="1" t="str" cm="1">
        <f t="array" ref="A3472">_xlfn.LET(
  _xlpm.n, UPPER(TRIM(C3472)),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C3472
  )
)</f>
        <v>Western Australia</v>
      </c>
      <c r="B3472" s="1" t="str" cm="1">
        <f t="array" ref="B3472">_xlfn.LET(
  _xlpm.n, UPPER(TRIM(C3472)),
  _xlfn.XLOOKUP(
    _xlpm.n,
    {"AUSTRALIA","NSW","VIC","QLD","SA","WA","TAS","NT","ACT","UNK"},
    {"AU","NSW","VIC","QLD","SA","WA","TAS","NT","ACT","UNK"},
    C3472
  )
)</f>
        <v>WA</v>
      </c>
      <c r="C3472" s="1" t="s">
        <v>22</v>
      </c>
      <c r="D3472" s="11">
        <f t="shared" si="54"/>
        <v>43435</v>
      </c>
      <c r="E3472" s="1" t="s">
        <v>65</v>
      </c>
      <c r="F3472" s="1" t="s">
        <v>38</v>
      </c>
      <c r="G3472" s="4">
        <v>67079</v>
      </c>
      <c r="H3472" s="5">
        <v>15597488.549999995</v>
      </c>
      <c r="I3472" s="4">
        <v>51283</v>
      </c>
      <c r="J3472" s="4">
        <v>15796</v>
      </c>
      <c r="K3472" s="4">
        <v>9313289.6499999966</v>
      </c>
      <c r="L3472" s="4">
        <v>6284198.8999999976</v>
      </c>
      <c r="M3472" s="6">
        <v>0.76451646565989351</v>
      </c>
      <c r="N3472" s="4">
        <v>63.909082498564409</v>
      </c>
      <c r="O3472" s="4">
        <v>13732432.149999997</v>
      </c>
      <c r="P3472" s="4">
        <v>16616549.15</v>
      </c>
      <c r="Q3472" s="4">
        <v>9313289.6499999966</v>
      </c>
      <c r="R3472" s="4">
        <v>7303259.4999999991</v>
      </c>
    </row>
    <row r="3473" spans="1:18" ht="15" x14ac:dyDescent="0.2">
      <c r="A3473" s="1" t="str" cm="1">
        <f t="array" ref="A3473">_xlfn.LET(
  _xlpm.n, UPPER(TRIM(C3473)),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C3473
  )
)</f>
        <v>Tasmania</v>
      </c>
      <c r="B3473" s="1" t="str" cm="1">
        <f t="array" ref="B3473">_xlfn.LET(
  _xlpm.n, UPPER(TRIM(C3473)),
  _xlfn.XLOOKUP(
    _xlpm.n,
    {"AUSTRALIA","NSW","VIC","QLD","SA","WA","TAS","NT","ACT","UNK"},
    {"AU","NSW","VIC","QLD","SA","WA","TAS","NT","ACT","UNK"},
    C3473
  )
)</f>
        <v>TAS</v>
      </c>
      <c r="C3473" s="1" t="s">
        <v>23</v>
      </c>
      <c r="D3473" s="11">
        <f t="shared" si="54"/>
        <v>43435</v>
      </c>
      <c r="E3473" s="1" t="s">
        <v>65</v>
      </c>
      <c r="F3473" s="1" t="s">
        <v>38</v>
      </c>
      <c r="G3473" s="4">
        <v>16633</v>
      </c>
      <c r="H3473" s="5">
        <v>2840902.7500000009</v>
      </c>
      <c r="I3473" s="4">
        <v>14020</v>
      </c>
      <c r="J3473" s="4">
        <v>2613</v>
      </c>
      <c r="K3473" s="4">
        <v>2248378.7500000009</v>
      </c>
      <c r="L3473" s="4">
        <v>592524.00000000023</v>
      </c>
      <c r="M3473" s="6">
        <v>0.84290266338002762</v>
      </c>
      <c r="N3473" s="4">
        <v>17.589604117181313</v>
      </c>
      <c r="O3473" s="4">
        <v>3087970.9</v>
      </c>
      <c r="P3473" s="4">
        <v>2896809.7900000019</v>
      </c>
      <c r="Q3473" s="4">
        <v>2248378.7500000009</v>
      </c>
      <c r="R3473" s="4">
        <v>648431.04000000015</v>
      </c>
    </row>
    <row r="3474" spans="1:18" ht="15" x14ac:dyDescent="0.2">
      <c r="A3474" s="1" t="str" cm="1">
        <f t="array" ref="A3474">_xlfn.LET(
  _xlpm.n, UPPER(TRIM(C3474)),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C3474
  )
)</f>
        <v>Northern Territory</v>
      </c>
      <c r="B3474" s="1" t="str" cm="1">
        <f t="array" ref="B3474">_xlfn.LET(
  _xlpm.n, UPPER(TRIM(C3474)),
  _xlfn.XLOOKUP(
    _xlpm.n,
    {"AUSTRALIA","NSW","VIC","QLD","SA","WA","TAS","NT","ACT","UNK"},
    {"AU","NSW","VIC","QLD","SA","WA","TAS","NT","ACT","UNK"},
    C3474
  )
)</f>
        <v>NT</v>
      </c>
      <c r="C3474" s="1" t="s">
        <v>24</v>
      </c>
      <c r="D3474" s="11">
        <f t="shared" si="54"/>
        <v>43435</v>
      </c>
      <c r="E3474" s="1" t="s">
        <v>65</v>
      </c>
      <c r="F3474" s="1" t="s">
        <v>38</v>
      </c>
      <c r="G3474" s="4">
        <v>3079</v>
      </c>
      <c r="H3474" s="5">
        <v>508932.69999999984</v>
      </c>
      <c r="I3474" s="4">
        <v>2953</v>
      </c>
      <c r="J3474" s="4">
        <v>126</v>
      </c>
      <c r="K3474" s="4">
        <v>453838.19999999984</v>
      </c>
      <c r="L3474" s="4">
        <v>55094.5</v>
      </c>
      <c r="M3474" s="6">
        <v>0.95907762260474183</v>
      </c>
      <c r="N3474" s="4">
        <v>70.261200000000002</v>
      </c>
      <c r="O3474" s="4">
        <v>550348.15000000026</v>
      </c>
      <c r="P3474" s="4">
        <v>517892.94999999984</v>
      </c>
      <c r="Q3474" s="4">
        <v>453838.19999999984</v>
      </c>
      <c r="R3474" s="4">
        <v>64054.75</v>
      </c>
    </row>
    <row r="3475" spans="1:18" ht="15" x14ac:dyDescent="0.2">
      <c r="A3475" s="1" t="str" cm="1">
        <f t="array" ref="A3475">_xlfn.LET(
  _xlpm.n, UPPER(TRIM(C3475)),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C3475
  )
)</f>
        <v>Australian Capital Territory</v>
      </c>
      <c r="B3475" s="1" t="str" cm="1">
        <f t="array" ref="B3475">_xlfn.LET(
  _xlpm.n, UPPER(TRIM(C3475)),
  _xlfn.XLOOKUP(
    _xlpm.n,
    {"AUSTRALIA","NSW","VIC","QLD","SA","WA","TAS","NT","ACT","UNK"},
    {"AU","NSW","VIC","QLD","SA","WA","TAS","NT","ACT","UNK"},
    C3475
  )
)</f>
        <v>ACT</v>
      </c>
      <c r="C3475" s="1" t="s">
        <v>25</v>
      </c>
      <c r="D3475" s="11">
        <f t="shared" si="54"/>
        <v>43435</v>
      </c>
      <c r="E3475" s="1" t="s">
        <v>65</v>
      </c>
      <c r="F3475" s="1" t="s">
        <v>38</v>
      </c>
      <c r="G3475" s="4">
        <v>7569</v>
      </c>
      <c r="H3475" s="5">
        <v>1171141</v>
      </c>
      <c r="I3475" s="4">
        <v>6949</v>
      </c>
      <c r="J3475" s="4">
        <v>620</v>
      </c>
      <c r="K3475" s="4">
        <v>983160.55</v>
      </c>
      <c r="L3475" s="4">
        <v>187980.45</v>
      </c>
      <c r="M3475" s="6">
        <v>0.91808693354472193</v>
      </c>
      <c r="N3475" s="4">
        <v>74.438396946564893</v>
      </c>
      <c r="O3475" s="4">
        <v>1240895.05</v>
      </c>
      <c r="P3475" s="4">
        <v>1212505.29</v>
      </c>
      <c r="Q3475" s="4">
        <v>983160.55</v>
      </c>
      <c r="R3475" s="4">
        <v>229344.73999999993</v>
      </c>
    </row>
    <row r="3476" spans="1:18" ht="15" x14ac:dyDescent="0.2">
      <c r="A3476" s="1" t="str" cm="1">
        <f t="array" ref="A3476">_xlfn.LET(
  _xlpm.n, UPPER(TRIM(C3476)),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C3476
  )
)</f>
        <v>Australia</v>
      </c>
      <c r="B3476" s="1" t="str" cm="1">
        <f t="array" ref="B3476">_xlfn.LET(
  _xlpm.n, UPPER(TRIM(C3476)),
  _xlfn.XLOOKUP(
    _xlpm.n,
    {"AUSTRALIA","NSW","VIC","QLD","SA","WA","TAS","NT","ACT","UNK"},
    {"AU","NSW","VIC","QLD","SA","WA","TAS","NT","ACT","UNK"},
    C3476
  )
)</f>
        <v>AU</v>
      </c>
      <c r="C3476" s="2" t="s">
        <v>15</v>
      </c>
      <c r="D3476" s="12">
        <f t="shared" si="54"/>
        <v>43435</v>
      </c>
      <c r="E3476" s="3" t="s">
        <v>65</v>
      </c>
      <c r="F3476" s="3" t="s">
        <v>39</v>
      </c>
      <c r="G3476" s="8">
        <v>3102795</v>
      </c>
      <c r="H3476" s="9">
        <v>442077732.08000225</v>
      </c>
      <c r="I3476" s="8">
        <v>1875166</v>
      </c>
      <c r="J3476" s="8">
        <v>1227629</v>
      </c>
      <c r="K3476" s="8">
        <v>288274878.44999951</v>
      </c>
      <c r="L3476" s="8">
        <v>153802853.63000038</v>
      </c>
      <c r="M3476" s="10">
        <v>0.60434737067708311</v>
      </c>
      <c r="N3476" s="8">
        <v>112.54512512490106</v>
      </c>
      <c r="O3476" s="8">
        <v>487935795.01999754</v>
      </c>
      <c r="P3476" s="8">
        <v>546942471.43000269</v>
      </c>
      <c r="Q3476" s="8">
        <v>288274878.44999951</v>
      </c>
      <c r="R3476" s="8">
        <v>258667592.97999966</v>
      </c>
    </row>
    <row r="3477" spans="1:18" ht="15" x14ac:dyDescent="0.2">
      <c r="A3477" s="1" t="str" cm="1">
        <f t="array" ref="A3477">_xlfn.LET(
  _xlpm.n, UPPER(TRIM(C3477)),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C3477
  )
)</f>
        <v>New South Wales</v>
      </c>
      <c r="B3477" s="1" t="str" cm="1">
        <f t="array" ref="B3477">_xlfn.LET(
  _xlpm.n, UPPER(TRIM(C3477)),
  _xlfn.XLOOKUP(
    _xlpm.n,
    {"AUSTRALIA","NSW","VIC","QLD","SA","WA","TAS","NT","ACT","UNK"},
    {"AU","NSW","VIC","QLD","SA","WA","TAS","NT","ACT","UNK"},
    C3477
  )
)</f>
        <v>NSW</v>
      </c>
      <c r="C3477" s="1" t="s">
        <v>18</v>
      </c>
      <c r="D3477" s="11">
        <f t="shared" si="54"/>
        <v>43435</v>
      </c>
      <c r="E3477" s="1" t="s">
        <v>65</v>
      </c>
      <c r="F3477" s="1" t="s">
        <v>39</v>
      </c>
      <c r="G3477" s="4">
        <v>1040146</v>
      </c>
      <c r="H3477" s="5">
        <v>150586314.51999983</v>
      </c>
      <c r="I3477" s="4">
        <v>656290</v>
      </c>
      <c r="J3477" s="4">
        <v>383856</v>
      </c>
      <c r="K3477" s="4">
        <v>99082444.950000048</v>
      </c>
      <c r="L3477" s="4">
        <v>51503869.569999993</v>
      </c>
      <c r="M3477" s="6">
        <v>0.63095949991635791</v>
      </c>
      <c r="N3477" s="4">
        <v>115.8616867131268</v>
      </c>
      <c r="O3477" s="4">
        <v>166068817.15000001</v>
      </c>
      <c r="P3477" s="4">
        <v>185298561.25999957</v>
      </c>
      <c r="Q3477" s="4">
        <v>99082444.950000048</v>
      </c>
      <c r="R3477" s="4">
        <v>86216116.309999913</v>
      </c>
    </row>
    <row r="3478" spans="1:18" ht="15" x14ac:dyDescent="0.2">
      <c r="A3478" s="1" t="str" cm="1">
        <f t="array" ref="A3478">_xlfn.LET(
  _xlpm.n, UPPER(TRIM(C3478)),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C3478
  )
)</f>
        <v>Victoria</v>
      </c>
      <c r="B3478" s="1" t="str" cm="1">
        <f t="array" ref="B3478">_xlfn.LET(
  _xlpm.n, UPPER(TRIM(C3478)),
  _xlfn.XLOOKUP(
    _xlpm.n,
    {"AUSTRALIA","NSW","VIC","QLD","SA","WA","TAS","NT","ACT","UNK"},
    {"AU","NSW","VIC","QLD","SA","WA","TAS","NT","ACT","UNK"},
    C3478
  )
)</f>
        <v>VIC</v>
      </c>
      <c r="C3478" s="1" t="s">
        <v>19</v>
      </c>
      <c r="D3478" s="11">
        <f t="shared" si="54"/>
        <v>43435</v>
      </c>
      <c r="E3478" s="1" t="s">
        <v>65</v>
      </c>
      <c r="F3478" s="1" t="s">
        <v>39</v>
      </c>
      <c r="G3478" s="4">
        <v>771442</v>
      </c>
      <c r="H3478" s="5">
        <v>111262703.78000003</v>
      </c>
      <c r="I3478" s="4">
        <v>482548</v>
      </c>
      <c r="J3478" s="4">
        <v>288894</v>
      </c>
      <c r="K3478" s="4">
        <v>73036237.450000122</v>
      </c>
      <c r="L3478" s="4">
        <v>38226466.329999991</v>
      </c>
      <c r="M3478" s="6">
        <v>0.62551429660298508</v>
      </c>
      <c r="N3478" s="4">
        <v>137.9649098031872</v>
      </c>
      <c r="O3478" s="4">
        <v>122292014.11999995</v>
      </c>
      <c r="P3478" s="4">
        <v>139301273.67999953</v>
      </c>
      <c r="Q3478" s="4">
        <v>73036237.450000122</v>
      </c>
      <c r="R3478" s="4">
        <v>66265036.230000116</v>
      </c>
    </row>
    <row r="3479" spans="1:18" ht="15" x14ac:dyDescent="0.2">
      <c r="A3479" s="1" t="str" cm="1">
        <f t="array" ref="A3479">_xlfn.LET(
  _xlpm.n, UPPER(TRIM(C3479)),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C3479
  )
)</f>
        <v>Queensland</v>
      </c>
      <c r="B3479" s="1" t="str" cm="1">
        <f t="array" ref="B3479">_xlfn.LET(
  _xlpm.n, UPPER(TRIM(C3479)),
  _xlfn.XLOOKUP(
    _xlpm.n,
    {"AUSTRALIA","NSW","VIC","QLD","SA","WA","TAS","NT","ACT","UNK"},
    {"AU","NSW","VIC","QLD","SA","WA","TAS","NT","ACT","UNK"},
    C3479
  )
)</f>
        <v>QLD</v>
      </c>
      <c r="C3479" s="1" t="s">
        <v>20</v>
      </c>
      <c r="D3479" s="11">
        <f t="shared" si="54"/>
        <v>43435</v>
      </c>
      <c r="E3479" s="1" t="s">
        <v>65</v>
      </c>
      <c r="F3479" s="1" t="s">
        <v>39</v>
      </c>
      <c r="G3479" s="4">
        <v>648008</v>
      </c>
      <c r="H3479" s="5">
        <v>89269751.829999879</v>
      </c>
      <c r="I3479" s="4">
        <v>355196</v>
      </c>
      <c r="J3479" s="4">
        <v>292812</v>
      </c>
      <c r="K3479" s="4">
        <v>57865113.899999961</v>
      </c>
      <c r="L3479" s="4">
        <v>31404637.930000015</v>
      </c>
      <c r="M3479" s="6">
        <v>0.5481352082073061</v>
      </c>
      <c r="N3479" s="4">
        <v>100.87662305124618</v>
      </c>
      <c r="O3479" s="4">
        <v>98855472.200000077</v>
      </c>
      <c r="P3479" s="4">
        <v>109960680.53999984</v>
      </c>
      <c r="Q3479" s="4">
        <v>57865113.899999961</v>
      </c>
      <c r="R3479" s="4">
        <v>52095566.640000038</v>
      </c>
    </row>
    <row r="3480" spans="1:18" ht="15" x14ac:dyDescent="0.2">
      <c r="A3480" s="1" t="str" cm="1">
        <f t="array" ref="A3480">_xlfn.LET(
  _xlpm.n, UPPER(TRIM(C3480)),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C3480
  )
)</f>
        <v>South Australia</v>
      </c>
      <c r="B3480" s="1" t="str" cm="1">
        <f t="array" ref="B3480">_xlfn.LET(
  _xlpm.n, UPPER(TRIM(C3480)),
  _xlfn.XLOOKUP(
    _xlpm.n,
    {"AUSTRALIA","NSW","VIC","QLD","SA","WA","TAS","NT","ACT","UNK"},
    {"AU","NSW","VIC","QLD","SA","WA","TAS","NT","ACT","UNK"},
    C3480
  )
)</f>
        <v>SA</v>
      </c>
      <c r="C3480" s="1" t="s">
        <v>21</v>
      </c>
      <c r="D3480" s="11">
        <f t="shared" si="54"/>
        <v>43435</v>
      </c>
      <c r="E3480" s="1" t="s">
        <v>65</v>
      </c>
      <c r="F3480" s="1" t="s">
        <v>39</v>
      </c>
      <c r="G3480" s="4">
        <v>227584</v>
      </c>
      <c r="H3480" s="5">
        <v>32406406.569999978</v>
      </c>
      <c r="I3480" s="4">
        <v>126370</v>
      </c>
      <c r="J3480" s="4">
        <v>101214</v>
      </c>
      <c r="K3480" s="4">
        <v>20603253.849999983</v>
      </c>
      <c r="L3480" s="4">
        <v>11803152.719999991</v>
      </c>
      <c r="M3480" s="6">
        <v>0.55526750562429694</v>
      </c>
      <c r="N3480" s="4">
        <v>80.327730681007793</v>
      </c>
      <c r="O3480" s="4">
        <v>36318980.999999978</v>
      </c>
      <c r="P3480" s="4">
        <v>39736973.440000109</v>
      </c>
      <c r="Q3480" s="4">
        <v>20603253.849999983</v>
      </c>
      <c r="R3480" s="4">
        <v>19133719.589999989</v>
      </c>
    </row>
    <row r="3481" spans="1:18" ht="15" x14ac:dyDescent="0.2">
      <c r="A3481" s="1" t="str" cm="1">
        <f t="array" ref="A3481">_xlfn.LET(
  _xlpm.n, UPPER(TRIM(C3481)),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C3481
  )
)</f>
        <v>Western Australia</v>
      </c>
      <c r="B3481" s="1" t="str" cm="1">
        <f t="array" ref="B3481">_xlfn.LET(
  _xlpm.n, UPPER(TRIM(C3481)),
  _xlfn.XLOOKUP(
    _xlpm.n,
    {"AUSTRALIA","NSW","VIC","QLD","SA","WA","TAS","NT","ACT","UNK"},
    {"AU","NSW","VIC","QLD","SA","WA","TAS","NT","ACT","UNK"},
    C3481
  )
)</f>
        <v>WA</v>
      </c>
      <c r="C3481" s="1" t="s">
        <v>22</v>
      </c>
      <c r="D3481" s="11">
        <f t="shared" si="54"/>
        <v>43435</v>
      </c>
      <c r="E3481" s="1" t="s">
        <v>65</v>
      </c>
      <c r="F3481" s="1" t="s">
        <v>39</v>
      </c>
      <c r="G3481" s="4">
        <v>291905</v>
      </c>
      <c r="H3481" s="5">
        <v>39005656.94000002</v>
      </c>
      <c r="I3481" s="4">
        <v>174671</v>
      </c>
      <c r="J3481" s="4">
        <v>117234</v>
      </c>
      <c r="K3481" s="4">
        <v>24700635.800000004</v>
      </c>
      <c r="L3481" s="4">
        <v>14305021.139999997</v>
      </c>
      <c r="M3481" s="6">
        <v>0.59838303557664307</v>
      </c>
      <c r="N3481" s="4">
        <v>96.77383812750972</v>
      </c>
      <c r="O3481" s="4">
        <v>43170997</v>
      </c>
      <c r="P3481" s="4">
        <v>49073383.169999957</v>
      </c>
      <c r="Q3481" s="4">
        <v>24700635.800000004</v>
      </c>
      <c r="R3481" s="4">
        <v>24372747.369999994</v>
      </c>
    </row>
    <row r="3482" spans="1:18" ht="15" x14ac:dyDescent="0.2">
      <c r="A3482" s="1" t="str" cm="1">
        <f t="array" ref="A3482">_xlfn.LET(
  _xlpm.n, UPPER(TRIM(C3482)),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C3482
  )
)</f>
        <v>Tasmania</v>
      </c>
      <c r="B3482" s="1" t="str" cm="1">
        <f t="array" ref="B3482">_xlfn.LET(
  _xlpm.n, UPPER(TRIM(C3482)),
  _xlfn.XLOOKUP(
    _xlpm.n,
    {"AUSTRALIA","NSW","VIC","QLD","SA","WA","TAS","NT","ACT","UNK"},
    {"AU","NSW","VIC","QLD","SA","WA","TAS","NT","ACT","UNK"},
    C3482
  )
)</f>
        <v>TAS</v>
      </c>
      <c r="C3482" s="1" t="s">
        <v>23</v>
      </c>
      <c r="D3482" s="11">
        <f t="shared" si="54"/>
        <v>43435</v>
      </c>
      <c r="E3482" s="1" t="s">
        <v>65</v>
      </c>
      <c r="F3482" s="1" t="s">
        <v>39</v>
      </c>
      <c r="G3482" s="4">
        <v>68135</v>
      </c>
      <c r="H3482" s="5">
        <v>10166123.029999996</v>
      </c>
      <c r="I3482" s="4">
        <v>44191</v>
      </c>
      <c r="J3482" s="4">
        <v>23944</v>
      </c>
      <c r="K3482" s="4">
        <v>7260662.3500000015</v>
      </c>
      <c r="L3482" s="4">
        <v>2905460.6799999988</v>
      </c>
      <c r="M3482" s="6">
        <v>0.64858002495046596</v>
      </c>
      <c r="N3482" s="4">
        <v>68.113007755187581</v>
      </c>
      <c r="O3482" s="4">
        <v>11448713.600000013</v>
      </c>
      <c r="P3482" s="4">
        <v>11668383.95999999</v>
      </c>
      <c r="Q3482" s="4">
        <v>7260662.3500000015</v>
      </c>
      <c r="R3482" s="4">
        <v>4407721.6100000013</v>
      </c>
    </row>
    <row r="3483" spans="1:18" ht="15" x14ac:dyDescent="0.2">
      <c r="A3483" s="1" t="str" cm="1">
        <f t="array" ref="A3483">_xlfn.LET(
  _xlpm.n, UPPER(TRIM(C3483)),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C3483
  )
)</f>
        <v>Northern Territory</v>
      </c>
      <c r="B3483" s="1" t="str" cm="1">
        <f t="array" ref="B3483">_xlfn.LET(
  _xlpm.n, UPPER(TRIM(C3483)),
  _xlfn.XLOOKUP(
    _xlpm.n,
    {"AUSTRALIA","NSW","VIC","QLD","SA","WA","TAS","NT","ACT","UNK"},
    {"AU","NSW","VIC","QLD","SA","WA","TAS","NT","ACT","UNK"},
    C3483
  )
)</f>
        <v>NT</v>
      </c>
      <c r="C3483" s="1" t="s">
        <v>24</v>
      </c>
      <c r="D3483" s="11">
        <f t="shared" si="54"/>
        <v>43435</v>
      </c>
      <c r="E3483" s="1" t="s">
        <v>65</v>
      </c>
      <c r="F3483" s="1" t="s">
        <v>39</v>
      </c>
      <c r="G3483" s="4">
        <v>15682</v>
      </c>
      <c r="H3483" s="5">
        <v>3461282.3999999985</v>
      </c>
      <c r="I3483" s="4">
        <v>12809</v>
      </c>
      <c r="J3483" s="4">
        <v>2873</v>
      </c>
      <c r="K3483" s="4">
        <v>2641092.9000000013</v>
      </c>
      <c r="L3483" s="4">
        <v>820189.50000000047</v>
      </c>
      <c r="M3483" s="6">
        <v>0.8167963269991072</v>
      </c>
      <c r="N3483" s="4">
        <v>311.61530353569054</v>
      </c>
      <c r="O3483" s="4">
        <v>3679617.700000003</v>
      </c>
      <c r="P3483" s="4">
        <v>4030103.6500000004</v>
      </c>
      <c r="Q3483" s="4">
        <v>2641092.9000000013</v>
      </c>
      <c r="R3483" s="4">
        <v>1389010.7500000002</v>
      </c>
    </row>
    <row r="3484" spans="1:18" ht="15" x14ac:dyDescent="0.2">
      <c r="A3484" s="1" t="str" cm="1">
        <f t="array" ref="A3484">_xlfn.LET(
  _xlpm.n, UPPER(TRIM(C3484)),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C3484
  )
)</f>
        <v>Australian Capital Territory</v>
      </c>
      <c r="B3484" s="1" t="str" cm="1">
        <f t="array" ref="B3484">_xlfn.LET(
  _xlpm.n, UPPER(TRIM(C3484)),
  _xlfn.XLOOKUP(
    _xlpm.n,
    {"AUSTRALIA","NSW","VIC","QLD","SA","WA","TAS","NT","ACT","UNK"},
    {"AU","NSW","VIC","QLD","SA","WA","TAS","NT","ACT","UNK"},
    C3484
  )
)</f>
        <v>ACT</v>
      </c>
      <c r="C3484" s="1" t="s">
        <v>25</v>
      </c>
      <c r="D3484" s="11">
        <f t="shared" si="54"/>
        <v>43435</v>
      </c>
      <c r="E3484" s="1" t="s">
        <v>65</v>
      </c>
      <c r="F3484" s="1" t="s">
        <v>39</v>
      </c>
      <c r="G3484" s="4">
        <v>39875</v>
      </c>
      <c r="H3484" s="5">
        <v>5917662.2599999914</v>
      </c>
      <c r="I3484" s="4">
        <v>23081</v>
      </c>
      <c r="J3484" s="4">
        <v>16794</v>
      </c>
      <c r="K3484" s="4">
        <v>3084320.8499999992</v>
      </c>
      <c r="L3484" s="4">
        <v>2833341.4099999974</v>
      </c>
      <c r="M3484" s="6">
        <v>0.57883385579937308</v>
      </c>
      <c r="N3484" s="4">
        <v>148.88927546273396</v>
      </c>
      <c r="O3484" s="4">
        <v>6098960.7000000011</v>
      </c>
      <c r="P3484" s="4">
        <v>7870900.1800000016</v>
      </c>
      <c r="Q3484" s="4">
        <v>3084320.8499999992</v>
      </c>
      <c r="R3484" s="4">
        <v>4786579.3300000047</v>
      </c>
    </row>
    <row r="3485" spans="1:18" ht="15" x14ac:dyDescent="0.2">
      <c r="A3485" s="1" t="str" cm="1">
        <f t="array" ref="A3485">_xlfn.LET(
  _xlpm.n, UPPER(TRIM(C3485)),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C3485
  )
)</f>
        <v>Unknown</v>
      </c>
      <c r="B3485" s="1" t="str" cm="1">
        <f t="array" ref="B3485">_xlfn.LET(
  _xlpm.n, UPPER(TRIM(C3485)),
  _xlfn.XLOOKUP(
    _xlpm.n,
    {"AUSTRALIA","NSW","VIC","QLD","SA","WA","TAS","NT","ACT","UNK"},
    {"AU","NSW","VIC","QLD","SA","WA","TAS","NT","ACT","UNK"},
    C3485
  )
)</f>
        <v>UNK</v>
      </c>
      <c r="C3485" s="1" t="s">
        <v>26</v>
      </c>
      <c r="D3485" s="11">
        <f t="shared" si="54"/>
        <v>43435</v>
      </c>
      <c r="E3485" s="1" t="s">
        <v>65</v>
      </c>
      <c r="F3485" s="1" t="s">
        <v>39</v>
      </c>
      <c r="G3485" s="4">
        <v>18</v>
      </c>
      <c r="H3485" s="5">
        <v>1830.7500000000005</v>
      </c>
      <c r="I3485" s="4">
        <v>10</v>
      </c>
      <c r="J3485" s="4">
        <v>8</v>
      </c>
      <c r="K3485" s="4">
        <v>1116.3999999999999</v>
      </c>
      <c r="L3485" s="4">
        <v>714.35000000000014</v>
      </c>
      <c r="M3485" s="6">
        <v>0.55555555555555558</v>
      </c>
      <c r="N3485" s="4">
        <v>13.3</v>
      </c>
      <c r="O3485" s="4">
        <v>2221.5500000000002</v>
      </c>
      <c r="P3485" s="4">
        <v>2211.5500000000002</v>
      </c>
      <c r="Q3485" s="4">
        <v>1116.3999999999999</v>
      </c>
      <c r="R3485" s="4">
        <v>1095.1500000000001</v>
      </c>
    </row>
    <row r="3486" spans="1:18" ht="15" x14ac:dyDescent="0.2">
      <c r="A3486" s="1" t="str" cm="1">
        <f t="array" ref="A3486">_xlfn.LET(
  _xlpm.n, UPPER(TRIM(C3486)),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C3486
  )
)</f>
        <v>Australia</v>
      </c>
      <c r="B3486" s="1" t="str" cm="1">
        <f t="array" ref="B3486">_xlfn.LET(
  _xlpm.n, UPPER(TRIM(C3486)),
  _xlfn.XLOOKUP(
    _xlpm.n,
    {"AUSTRALIA","NSW","VIC","QLD","SA","WA","TAS","NT","ACT","UNK"},
    {"AU","NSW","VIC","QLD","SA","WA","TAS","NT","ACT","UNK"},
    C3486
  )
)</f>
        <v>AU</v>
      </c>
      <c r="C3486" s="2" t="s">
        <v>15</v>
      </c>
      <c r="D3486" s="12">
        <f t="shared" si="54"/>
        <v>43344</v>
      </c>
      <c r="E3486" s="3" t="s">
        <v>66</v>
      </c>
      <c r="F3486" s="2" t="s">
        <v>17</v>
      </c>
      <c r="G3486" s="8">
        <v>104809324</v>
      </c>
      <c r="H3486" s="9">
        <v>6024577721.8199835</v>
      </c>
      <c r="I3486" s="8">
        <v>82303480</v>
      </c>
      <c r="J3486" s="8">
        <v>22505844</v>
      </c>
      <c r="K3486" s="8">
        <v>4173410599.350009</v>
      </c>
      <c r="L3486" s="8">
        <v>1851167122.4700043</v>
      </c>
      <c r="M3486" s="10">
        <v>0.78526868468305355</v>
      </c>
      <c r="N3486" s="8">
        <v>63.670203482803785</v>
      </c>
      <c r="O3486" s="8">
        <v>6576992792.449892</v>
      </c>
      <c r="P3486" s="8">
        <v>7754582493.9799118</v>
      </c>
      <c r="Q3486" s="8">
        <v>4171294383.4500184</v>
      </c>
      <c r="R3486" s="8">
        <v>3583288110.5300317</v>
      </c>
    </row>
    <row r="3487" spans="1:18" ht="15" x14ac:dyDescent="0.2">
      <c r="A3487" s="1" t="str" cm="1">
        <f t="array" ref="A3487">_xlfn.LET(
  _xlpm.n, UPPER(TRIM(C3487)),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C3487
  )
)</f>
        <v>New South Wales</v>
      </c>
      <c r="B3487" s="1" t="str" cm="1">
        <f t="array" ref="B3487">_xlfn.LET(
  _xlpm.n, UPPER(TRIM(C3487)),
  _xlfn.XLOOKUP(
    _xlpm.n,
    {"AUSTRALIA","NSW","VIC","QLD","SA","WA","TAS","NT","ACT","UNK"},
    {"AU","NSW","VIC","QLD","SA","WA","TAS","NT","ACT","UNK"},
    C3487
  )
)</f>
        <v>NSW</v>
      </c>
      <c r="C3487" s="1" t="s">
        <v>18</v>
      </c>
      <c r="D3487" s="11">
        <f t="shared" si="54"/>
        <v>43344</v>
      </c>
      <c r="E3487" s="1" t="s">
        <v>66</v>
      </c>
      <c r="F3487" s="1" t="s">
        <v>17</v>
      </c>
      <c r="G3487" s="4">
        <v>35356269</v>
      </c>
      <c r="H3487" s="5">
        <v>2062484248.9700072</v>
      </c>
      <c r="I3487" s="4">
        <v>28079768</v>
      </c>
      <c r="J3487" s="4">
        <v>7276501</v>
      </c>
      <c r="K3487" s="4">
        <v>1457517776.0000038</v>
      </c>
      <c r="L3487" s="4">
        <v>604966472.96999848</v>
      </c>
      <c r="M3487" s="6">
        <v>0.7941948852125772</v>
      </c>
      <c r="N3487" s="4">
        <v>69.196273555462554</v>
      </c>
      <c r="O3487" s="4">
        <v>2246598966.7800007</v>
      </c>
      <c r="P3487" s="4">
        <v>2651160639.090023</v>
      </c>
      <c r="Q3487" s="4">
        <v>1456630964.5500045</v>
      </c>
      <c r="R3487" s="4">
        <v>1194529674.5400019</v>
      </c>
    </row>
    <row r="3488" spans="1:18" ht="15" x14ac:dyDescent="0.2">
      <c r="A3488" s="1" t="str" cm="1">
        <f t="array" ref="A3488">_xlfn.LET(
  _xlpm.n, UPPER(TRIM(C3488)),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C3488
  )
)</f>
        <v>Victoria</v>
      </c>
      <c r="B3488" s="1" t="str" cm="1">
        <f t="array" ref="B3488">_xlfn.LET(
  _xlpm.n, UPPER(TRIM(C3488)),
  _xlfn.XLOOKUP(
    _xlpm.n,
    {"AUSTRALIA","NSW","VIC","QLD","SA","WA","TAS","NT","ACT","UNK"},
    {"AU","NSW","VIC","QLD","SA","WA","TAS","NT","ACT","UNK"},
    C3488
  )
)</f>
        <v>VIC</v>
      </c>
      <c r="C3488" s="1" t="s">
        <v>19</v>
      </c>
      <c r="D3488" s="11">
        <f t="shared" si="54"/>
        <v>43344</v>
      </c>
      <c r="E3488" s="1" t="s">
        <v>66</v>
      </c>
      <c r="F3488" s="1" t="s">
        <v>17</v>
      </c>
      <c r="G3488" s="4">
        <v>26656093</v>
      </c>
      <c r="H3488" s="5">
        <v>1517136473.3400087</v>
      </c>
      <c r="I3488" s="4">
        <v>20811730</v>
      </c>
      <c r="J3488" s="4">
        <v>5844363</v>
      </c>
      <c r="K3488" s="4">
        <v>1035040660.0999992</v>
      </c>
      <c r="L3488" s="4">
        <v>482095813.23999745</v>
      </c>
      <c r="M3488" s="6">
        <v>0.78074945191705325</v>
      </c>
      <c r="N3488" s="4">
        <v>62.727018765560338</v>
      </c>
      <c r="O3488" s="4">
        <v>1658643487.2300067</v>
      </c>
      <c r="P3488" s="4">
        <v>1953333012.8800004</v>
      </c>
      <c r="Q3488" s="4">
        <v>1034522542.5499985</v>
      </c>
      <c r="R3488" s="4">
        <v>918810470.32999969</v>
      </c>
    </row>
    <row r="3489" spans="1:18" ht="15" x14ac:dyDescent="0.2">
      <c r="A3489" s="1" t="str" cm="1">
        <f t="array" ref="A3489">_xlfn.LET(
  _xlpm.n, UPPER(TRIM(C3489)),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C3489
  )
)</f>
        <v>Queensland</v>
      </c>
      <c r="B3489" s="1" t="str" cm="1">
        <f t="array" ref="B3489">_xlfn.LET(
  _xlpm.n, UPPER(TRIM(C3489)),
  _xlfn.XLOOKUP(
    _xlpm.n,
    {"AUSTRALIA","NSW","VIC","QLD","SA","WA","TAS","NT","ACT","UNK"},
    {"AU","NSW","VIC","QLD","SA","WA","TAS","NT","ACT","UNK"},
    C3489
  )
)</f>
        <v>QLD</v>
      </c>
      <c r="C3489" s="1" t="s">
        <v>20</v>
      </c>
      <c r="D3489" s="11">
        <f t="shared" si="54"/>
        <v>43344</v>
      </c>
      <c r="E3489" s="1" t="s">
        <v>66</v>
      </c>
      <c r="F3489" s="1" t="s">
        <v>17</v>
      </c>
      <c r="G3489" s="4">
        <v>21458063</v>
      </c>
      <c r="H3489" s="5">
        <v>1237072116.4999993</v>
      </c>
      <c r="I3489" s="4">
        <v>16888482</v>
      </c>
      <c r="J3489" s="4">
        <v>4569581</v>
      </c>
      <c r="K3489" s="4">
        <v>874358448.10000062</v>
      </c>
      <c r="L3489" s="4">
        <v>362713668.39999944</v>
      </c>
      <c r="M3489" s="6">
        <v>0.7870459696199047</v>
      </c>
      <c r="N3489" s="4">
        <v>60.084502385472049</v>
      </c>
      <c r="O3489" s="4">
        <v>1349807079.7500112</v>
      </c>
      <c r="P3489" s="4">
        <v>1573419307.7300086</v>
      </c>
      <c r="Q3489" s="4">
        <v>873999502.8500005</v>
      </c>
      <c r="R3489" s="4">
        <v>699419804.87999797</v>
      </c>
    </row>
    <row r="3490" spans="1:18" ht="15" x14ac:dyDescent="0.2">
      <c r="A3490" s="1" t="str" cm="1">
        <f t="array" ref="A3490">_xlfn.LET(
  _xlpm.n, UPPER(TRIM(C3490)),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C3490
  )
)</f>
        <v>South Australia</v>
      </c>
      <c r="B3490" s="1" t="str" cm="1">
        <f t="array" ref="B3490">_xlfn.LET(
  _xlpm.n, UPPER(TRIM(C3490)),
  _xlfn.XLOOKUP(
    _xlpm.n,
    {"AUSTRALIA","NSW","VIC","QLD","SA","WA","TAS","NT","ACT","UNK"},
    {"AU","NSW","VIC","QLD","SA","WA","TAS","NT","ACT","UNK"},
    C3490
  )
)</f>
        <v>SA</v>
      </c>
      <c r="C3490" s="1" t="s">
        <v>21</v>
      </c>
      <c r="D3490" s="11">
        <f t="shared" si="54"/>
        <v>43344</v>
      </c>
      <c r="E3490" s="1" t="s">
        <v>66</v>
      </c>
      <c r="F3490" s="1" t="s">
        <v>17</v>
      </c>
      <c r="G3490" s="4">
        <v>7330419</v>
      </c>
      <c r="H3490" s="5">
        <v>421966576.15000081</v>
      </c>
      <c r="I3490" s="4">
        <v>5750260</v>
      </c>
      <c r="J3490" s="4">
        <v>1580159</v>
      </c>
      <c r="K3490" s="4">
        <v>287861511.4000001</v>
      </c>
      <c r="L3490" s="4">
        <v>134105064.75000015</v>
      </c>
      <c r="M3490" s="6">
        <v>0.78443810647113077</v>
      </c>
      <c r="N3490" s="4">
        <v>53.703126233279967</v>
      </c>
      <c r="O3490" s="4">
        <v>462638200.50999814</v>
      </c>
      <c r="P3490" s="4">
        <v>533468144.89000046</v>
      </c>
      <c r="Q3490" s="4">
        <v>287716569.54999989</v>
      </c>
      <c r="R3490" s="4">
        <v>245751575.34000087</v>
      </c>
    </row>
    <row r="3491" spans="1:18" ht="15" x14ac:dyDescent="0.2">
      <c r="A3491" s="1" t="str" cm="1">
        <f t="array" ref="A3491">_xlfn.LET(
  _xlpm.n, UPPER(TRIM(C3491)),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C3491
  )
)</f>
        <v>Western Australia</v>
      </c>
      <c r="B3491" s="1" t="str" cm="1">
        <f t="array" ref="B3491">_xlfn.LET(
  _xlpm.n, UPPER(TRIM(C3491)),
  _xlfn.XLOOKUP(
    _xlpm.n,
    {"AUSTRALIA","NSW","VIC","QLD","SA","WA","TAS","NT","ACT","UNK"},
    {"AU","NSW","VIC","QLD","SA","WA","TAS","NT","ACT","UNK"},
    C3491
  )
)</f>
        <v>WA</v>
      </c>
      <c r="C3491" s="1" t="s">
        <v>22</v>
      </c>
      <c r="D3491" s="11">
        <f t="shared" si="54"/>
        <v>43344</v>
      </c>
      <c r="E3491" s="1" t="s">
        <v>66</v>
      </c>
      <c r="F3491" s="1" t="s">
        <v>17</v>
      </c>
      <c r="G3491" s="4">
        <v>9733143</v>
      </c>
      <c r="H3491" s="5">
        <v>547097863.60000086</v>
      </c>
      <c r="I3491" s="4">
        <v>7550216</v>
      </c>
      <c r="J3491" s="4">
        <v>2182927</v>
      </c>
      <c r="K3491" s="4">
        <v>361575109.65000021</v>
      </c>
      <c r="L3491" s="4">
        <v>185522753.94999969</v>
      </c>
      <c r="M3491" s="6">
        <v>0.77572229237770374</v>
      </c>
      <c r="N3491" s="4">
        <v>65.768514517305817</v>
      </c>
      <c r="O3491" s="4">
        <v>598298926.7299962</v>
      </c>
      <c r="P3491" s="4">
        <v>723940219.94999886</v>
      </c>
      <c r="Q3491" s="4">
        <v>361430053.94999981</v>
      </c>
      <c r="R3491" s="4">
        <v>362510165.99999964</v>
      </c>
    </row>
    <row r="3492" spans="1:18" ht="15" x14ac:dyDescent="0.2">
      <c r="A3492" s="1" t="str" cm="1">
        <f t="array" ref="A3492">_xlfn.LET(
  _xlpm.n, UPPER(TRIM(C3492)),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C3492
  )
)</f>
        <v>Tasmania</v>
      </c>
      <c r="B3492" s="1" t="str" cm="1">
        <f t="array" ref="B3492">_xlfn.LET(
  _xlpm.n, UPPER(TRIM(C3492)),
  _xlfn.XLOOKUP(
    _xlpm.n,
    {"AUSTRALIA","NSW","VIC","QLD","SA","WA","TAS","NT","ACT","UNK"},
    {"AU","NSW","VIC","QLD","SA","WA","TAS","NT","ACT","UNK"},
    C3492
  )
)</f>
        <v>TAS</v>
      </c>
      <c r="C3492" s="1" t="s">
        <v>23</v>
      </c>
      <c r="D3492" s="11">
        <f t="shared" si="54"/>
        <v>43344</v>
      </c>
      <c r="E3492" s="1" t="s">
        <v>66</v>
      </c>
      <c r="F3492" s="1" t="s">
        <v>17</v>
      </c>
      <c r="G3492" s="4">
        <v>2173519</v>
      </c>
      <c r="H3492" s="5">
        <v>123204130.40000021</v>
      </c>
      <c r="I3492" s="4">
        <v>1645500</v>
      </c>
      <c r="J3492" s="4">
        <v>528019</v>
      </c>
      <c r="K3492" s="4">
        <v>82103324.600000113</v>
      </c>
      <c r="L3492" s="4">
        <v>41100805.800000042</v>
      </c>
      <c r="M3492" s="6">
        <v>0.75706722600538578</v>
      </c>
      <c r="N3492" s="4">
        <v>50.105441712872469</v>
      </c>
      <c r="O3492" s="4">
        <v>136524686.20000032</v>
      </c>
      <c r="P3492" s="4">
        <v>158872352.47000048</v>
      </c>
      <c r="Q3492" s="4">
        <v>82075946.450000137</v>
      </c>
      <c r="R3492" s="4">
        <v>76796406.020000026</v>
      </c>
    </row>
    <row r="3493" spans="1:18" ht="15" x14ac:dyDescent="0.2">
      <c r="A3493" s="1" t="str" cm="1">
        <f t="array" ref="A3493">_xlfn.LET(
  _xlpm.n, UPPER(TRIM(C3493)),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C3493
  )
)</f>
        <v>Northern Territory</v>
      </c>
      <c r="B3493" s="1" t="str" cm="1">
        <f t="array" ref="B3493">_xlfn.LET(
  _xlpm.n, UPPER(TRIM(C3493)),
  _xlfn.XLOOKUP(
    _xlpm.n,
    {"AUSTRALIA","NSW","VIC","QLD","SA","WA","TAS","NT","ACT","UNK"},
    {"AU","NSW","VIC","QLD","SA","WA","TAS","NT","ACT","UNK"},
    C3493
  )
)</f>
        <v>NT</v>
      </c>
      <c r="C3493" s="1" t="s">
        <v>24</v>
      </c>
      <c r="D3493" s="11">
        <f t="shared" si="54"/>
        <v>43344</v>
      </c>
      <c r="E3493" s="1" t="s">
        <v>66</v>
      </c>
      <c r="F3493" s="1" t="s">
        <v>17</v>
      </c>
      <c r="G3493" s="4">
        <v>700223</v>
      </c>
      <c r="H3493" s="5">
        <v>36928374.840000004</v>
      </c>
      <c r="I3493" s="4">
        <v>623393</v>
      </c>
      <c r="J3493" s="4">
        <v>76830</v>
      </c>
      <c r="K3493" s="4">
        <v>30059680.349999972</v>
      </c>
      <c r="L3493" s="4">
        <v>6868694.4899999946</v>
      </c>
      <c r="M3493" s="6">
        <v>0.89027781149719443</v>
      </c>
      <c r="N3493" s="4">
        <v>75.086020267949152</v>
      </c>
      <c r="O3493" s="4">
        <v>39880025.09999989</v>
      </c>
      <c r="P3493" s="4">
        <v>44331272.220000044</v>
      </c>
      <c r="Q3493" s="4">
        <v>30044900.099999998</v>
      </c>
      <c r="R3493" s="4">
        <v>14286372.11999999</v>
      </c>
    </row>
    <row r="3494" spans="1:18" ht="15" x14ac:dyDescent="0.2">
      <c r="A3494" s="1" t="str" cm="1">
        <f t="array" ref="A3494">_xlfn.LET(
  _xlpm.n, UPPER(TRIM(C3494)),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C3494
  )
)</f>
        <v>Australian Capital Territory</v>
      </c>
      <c r="B3494" s="1" t="str" cm="1">
        <f t="array" ref="B3494">_xlfn.LET(
  _xlpm.n, UPPER(TRIM(C3494)),
  _xlfn.XLOOKUP(
    _xlpm.n,
    {"AUSTRALIA","NSW","VIC","QLD","SA","WA","TAS","NT","ACT","UNK"},
    {"AU","NSW","VIC","QLD","SA","WA","TAS","NT","ACT","UNK"},
    C3494
  )
)</f>
        <v>ACT</v>
      </c>
      <c r="C3494" s="1" t="s">
        <v>25</v>
      </c>
      <c r="D3494" s="11">
        <f t="shared" si="54"/>
        <v>43344</v>
      </c>
      <c r="E3494" s="1" t="s">
        <v>66</v>
      </c>
      <c r="F3494" s="1" t="s">
        <v>17</v>
      </c>
      <c r="G3494" s="4">
        <v>1401207</v>
      </c>
      <c r="H3494" s="5">
        <v>78663450.119999766</v>
      </c>
      <c r="I3494" s="4">
        <v>953795</v>
      </c>
      <c r="J3494" s="4">
        <v>447412</v>
      </c>
      <c r="K3494" s="4">
        <v>44875952.099999972</v>
      </c>
      <c r="L3494" s="4">
        <v>33787498.020000033</v>
      </c>
      <c r="M3494" s="6">
        <v>0.68069528627818732</v>
      </c>
      <c r="N3494" s="4">
        <v>66.365792284090034</v>
      </c>
      <c r="O3494" s="4">
        <v>84574579.999999925</v>
      </c>
      <c r="P3494" s="4">
        <v>116023225.54999988</v>
      </c>
      <c r="Q3494" s="4">
        <v>44855766.399999969</v>
      </c>
      <c r="R3494" s="4">
        <v>71167459.149999976</v>
      </c>
    </row>
    <row r="3495" spans="1:18" ht="15" x14ac:dyDescent="0.2">
      <c r="A3495" s="1" t="str" cm="1">
        <f t="array" ref="A3495">_xlfn.LET(
  _xlpm.n, UPPER(TRIM(C3495)),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C3495
  )
)</f>
        <v>Unknown</v>
      </c>
      <c r="B3495" s="1" t="str" cm="1">
        <f t="array" ref="B3495">_xlfn.LET(
  _xlpm.n, UPPER(TRIM(C3495)),
  _xlfn.XLOOKUP(
    _xlpm.n,
    {"AUSTRALIA","NSW","VIC","QLD","SA","WA","TAS","NT","ACT","UNK"},
    {"AU","NSW","VIC","QLD","SA","WA","TAS","NT","ACT","UNK"},
    C3495
  )
)</f>
        <v>UNK</v>
      </c>
      <c r="C3495" s="1" t="s">
        <v>26</v>
      </c>
      <c r="D3495" s="11">
        <f t="shared" si="54"/>
        <v>43344</v>
      </c>
      <c r="E3495" s="1" t="s">
        <v>66</v>
      </c>
      <c r="F3495" s="1" t="s">
        <v>17</v>
      </c>
      <c r="G3495" s="4">
        <v>388</v>
      </c>
      <c r="H3495" s="5">
        <v>24487.900000000009</v>
      </c>
      <c r="I3495" s="4">
        <v>336</v>
      </c>
      <c r="J3495" s="4">
        <v>52</v>
      </c>
      <c r="K3495" s="4">
        <v>18137.050000000003</v>
      </c>
      <c r="L3495" s="4">
        <v>6350.8499999999985</v>
      </c>
      <c r="M3495" s="6">
        <v>0.865979381443299</v>
      </c>
      <c r="N3495" s="4">
        <v>77.099999999999994</v>
      </c>
      <c r="O3495" s="4">
        <v>26840.149999999994</v>
      </c>
      <c r="P3495" s="4">
        <v>34319.19999999999</v>
      </c>
      <c r="Q3495" s="4">
        <v>18137.050000000003</v>
      </c>
      <c r="R3495" s="4">
        <v>16182.150000000001</v>
      </c>
    </row>
    <row r="3496" spans="1:18" ht="15" x14ac:dyDescent="0.2">
      <c r="A3496" s="1" t="str" cm="1">
        <f t="array" ref="A3496">_xlfn.LET(
  _xlpm.n, UPPER(TRIM(C3496)),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C3496
  )
)</f>
        <v>Australia</v>
      </c>
      <c r="B3496" s="1" t="str" cm="1">
        <f t="array" ref="B3496">_xlfn.LET(
  _xlpm.n, UPPER(TRIM(C3496)),
  _xlfn.XLOOKUP(
    _xlpm.n,
    {"AUSTRALIA","NSW","VIC","QLD","SA","WA","TAS","NT","ACT","UNK"},
    {"AU","NSW","VIC","QLD","SA","WA","TAS","NT","ACT","UNK"},
    C3496
  )
)</f>
        <v>AU</v>
      </c>
      <c r="C3496" s="2" t="s">
        <v>15</v>
      </c>
      <c r="D3496" s="12">
        <f t="shared" si="54"/>
        <v>43344</v>
      </c>
      <c r="E3496" s="3" t="s">
        <v>66</v>
      </c>
      <c r="F3496" s="3" t="s">
        <v>27</v>
      </c>
      <c r="G3496" s="8">
        <v>39604869</v>
      </c>
      <c r="H3496" s="9">
        <v>2021593158.8300002</v>
      </c>
      <c r="I3496" s="8">
        <v>34090140</v>
      </c>
      <c r="J3496" s="8">
        <v>5514729</v>
      </c>
      <c r="K3496" s="8">
        <v>1763719105.3500023</v>
      </c>
      <c r="L3496" s="8">
        <v>257874053.47999942</v>
      </c>
      <c r="M3496" s="10">
        <v>0.86075628731406739</v>
      </c>
      <c r="N3496" s="8">
        <v>37.362651305456389</v>
      </c>
      <c r="O3496" s="8">
        <v>2010123287.3999984</v>
      </c>
      <c r="P3496" s="8">
        <v>2227073064.2900119</v>
      </c>
      <c r="Q3496" s="8">
        <v>1763719105.3500023</v>
      </c>
      <c r="R3496" s="8">
        <v>463353958.93999904</v>
      </c>
    </row>
    <row r="3497" spans="1:18" ht="15" x14ac:dyDescent="0.2">
      <c r="A3497" s="1" t="str" cm="1">
        <f t="array" ref="A3497">_xlfn.LET(
  _xlpm.n, UPPER(TRIM(C3497)),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C3497
  )
)</f>
        <v>New South Wales</v>
      </c>
      <c r="B3497" s="1" t="str" cm="1">
        <f t="array" ref="B3497">_xlfn.LET(
  _xlpm.n, UPPER(TRIM(C3497)),
  _xlfn.XLOOKUP(
    _xlpm.n,
    {"AUSTRALIA","NSW","VIC","QLD","SA","WA","TAS","NT","ACT","UNK"},
    {"AU","NSW","VIC","QLD","SA","WA","TAS","NT","ACT","UNK"},
    C3497
  )
)</f>
        <v>NSW</v>
      </c>
      <c r="C3497" s="1" t="s">
        <v>18</v>
      </c>
      <c r="D3497" s="11">
        <f t="shared" si="54"/>
        <v>43344</v>
      </c>
      <c r="E3497" s="1" t="s">
        <v>66</v>
      </c>
      <c r="F3497" s="1" t="s">
        <v>27</v>
      </c>
      <c r="G3497" s="4">
        <v>13199760</v>
      </c>
      <c r="H3497" s="5">
        <v>675251199.71000028</v>
      </c>
      <c r="I3497" s="4">
        <v>11733875</v>
      </c>
      <c r="J3497" s="4">
        <v>1465885</v>
      </c>
      <c r="K3497" s="4">
        <v>605514475.20000017</v>
      </c>
      <c r="L3497" s="4">
        <v>69736724.509999931</v>
      </c>
      <c r="M3497" s="6">
        <v>0.8889460868985497</v>
      </c>
      <c r="N3497" s="4">
        <v>36.397764091452807</v>
      </c>
      <c r="O3497" s="4">
        <v>671252863.30000067</v>
      </c>
      <c r="P3497" s="4">
        <v>728272746.51999986</v>
      </c>
      <c r="Q3497" s="4">
        <v>605514475.20000017</v>
      </c>
      <c r="R3497" s="4">
        <v>122758271.32000002</v>
      </c>
    </row>
    <row r="3498" spans="1:18" ht="15" x14ac:dyDescent="0.2">
      <c r="A3498" s="1" t="str" cm="1">
        <f t="array" ref="A3498">_xlfn.LET(
  _xlpm.n, UPPER(TRIM(C3498)),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C3498
  )
)</f>
        <v>Victoria</v>
      </c>
      <c r="B3498" s="1" t="str" cm="1">
        <f t="array" ref="B3498">_xlfn.LET(
  _xlpm.n, UPPER(TRIM(C3498)),
  _xlfn.XLOOKUP(
    _xlpm.n,
    {"AUSTRALIA","NSW","VIC","QLD","SA","WA","TAS","NT","ACT","UNK"},
    {"AU","NSW","VIC","QLD","SA","WA","TAS","NT","ACT","UNK"},
    C3498
  )
)</f>
        <v>VIC</v>
      </c>
      <c r="C3498" s="1" t="s">
        <v>19</v>
      </c>
      <c r="D3498" s="11">
        <f t="shared" si="54"/>
        <v>43344</v>
      </c>
      <c r="E3498" s="1" t="s">
        <v>66</v>
      </c>
      <c r="F3498" s="1" t="s">
        <v>27</v>
      </c>
      <c r="G3498" s="4">
        <v>10185055</v>
      </c>
      <c r="H3498" s="5">
        <v>510954782.61000025</v>
      </c>
      <c r="I3498" s="4">
        <v>8685168</v>
      </c>
      <c r="J3498" s="4">
        <v>1499887</v>
      </c>
      <c r="K3498" s="4">
        <v>440478225.10000002</v>
      </c>
      <c r="L3498" s="4">
        <v>70476557.510000005</v>
      </c>
      <c r="M3498" s="6">
        <v>0.85273648497725341</v>
      </c>
      <c r="N3498" s="4">
        <v>37.279879768822383</v>
      </c>
      <c r="O3498" s="4">
        <v>507839537.5000003</v>
      </c>
      <c r="P3498" s="4">
        <v>566760149.09999967</v>
      </c>
      <c r="Q3498" s="4">
        <v>440478225.10000002</v>
      </c>
      <c r="R3498" s="4">
        <v>126281924</v>
      </c>
    </row>
    <row r="3499" spans="1:18" ht="15" x14ac:dyDescent="0.2">
      <c r="A3499" s="1" t="str" cm="1">
        <f t="array" ref="A3499">_xlfn.LET(
  _xlpm.n, UPPER(TRIM(C3499)),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C3499
  )
)</f>
        <v>Queensland</v>
      </c>
      <c r="B3499" s="1" t="str" cm="1">
        <f t="array" ref="B3499">_xlfn.LET(
  _xlpm.n, UPPER(TRIM(C3499)),
  _xlfn.XLOOKUP(
    _xlpm.n,
    {"AUSTRALIA","NSW","VIC","QLD","SA","WA","TAS","NT","ACT","UNK"},
    {"AU","NSW","VIC","QLD","SA","WA","TAS","NT","ACT","UNK"},
    C3499
  )
)</f>
        <v>QLD</v>
      </c>
      <c r="C3499" s="1" t="s">
        <v>20</v>
      </c>
      <c r="D3499" s="11">
        <f t="shared" si="54"/>
        <v>43344</v>
      </c>
      <c r="E3499" s="1" t="s">
        <v>66</v>
      </c>
      <c r="F3499" s="1" t="s">
        <v>27</v>
      </c>
      <c r="G3499" s="4">
        <v>8047099</v>
      </c>
      <c r="H3499" s="5">
        <v>418672256.36999971</v>
      </c>
      <c r="I3499" s="4">
        <v>6897948</v>
      </c>
      <c r="J3499" s="4">
        <v>1149151</v>
      </c>
      <c r="K3499" s="4">
        <v>365183265.39999956</v>
      </c>
      <c r="L3499" s="4">
        <v>53488990.970000029</v>
      </c>
      <c r="M3499" s="6">
        <v>0.85719686063263301</v>
      </c>
      <c r="N3499" s="4">
        <v>37.911647888059512</v>
      </c>
      <c r="O3499" s="4">
        <v>416422145.24999988</v>
      </c>
      <c r="P3499" s="4">
        <v>462207701.05999923</v>
      </c>
      <c r="Q3499" s="4">
        <v>365183265.39999956</v>
      </c>
      <c r="R3499" s="4">
        <v>97024435.660000101</v>
      </c>
    </row>
    <row r="3500" spans="1:18" ht="15" x14ac:dyDescent="0.2">
      <c r="A3500" s="1" t="str" cm="1">
        <f t="array" ref="A3500">_xlfn.LET(
  _xlpm.n, UPPER(TRIM(C3500)),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C3500
  )
)</f>
        <v>South Australia</v>
      </c>
      <c r="B3500" s="1" t="str" cm="1">
        <f t="array" ref="B3500">_xlfn.LET(
  _xlpm.n, UPPER(TRIM(C3500)),
  _xlfn.XLOOKUP(
    _xlpm.n,
    {"AUSTRALIA","NSW","VIC","QLD","SA","WA","TAS","NT","ACT","UNK"},
    {"AU","NSW","VIC","QLD","SA","WA","TAS","NT","ACT","UNK"},
    C3500
  )
)</f>
        <v>SA</v>
      </c>
      <c r="C3500" s="1" t="s">
        <v>21</v>
      </c>
      <c r="D3500" s="11">
        <f t="shared" si="54"/>
        <v>43344</v>
      </c>
      <c r="E3500" s="1" t="s">
        <v>66</v>
      </c>
      <c r="F3500" s="1" t="s">
        <v>27</v>
      </c>
      <c r="G3500" s="4">
        <v>2784773</v>
      </c>
      <c r="H3500" s="5">
        <v>143445913.55999997</v>
      </c>
      <c r="I3500" s="4">
        <v>2364521</v>
      </c>
      <c r="J3500" s="4">
        <v>420252</v>
      </c>
      <c r="K3500" s="4">
        <v>123871987.54999998</v>
      </c>
      <c r="L3500" s="4">
        <v>19573926.009999998</v>
      </c>
      <c r="M3500" s="6">
        <v>0.84908931535891796</v>
      </c>
      <c r="N3500" s="4">
        <v>32.907760149187425</v>
      </c>
      <c r="O3500" s="4">
        <v>143137162.25</v>
      </c>
      <c r="P3500" s="4">
        <v>157278630.07000008</v>
      </c>
      <c r="Q3500" s="4">
        <v>123871987.54999998</v>
      </c>
      <c r="R3500" s="4">
        <v>33406642.520000011</v>
      </c>
    </row>
    <row r="3501" spans="1:18" ht="15" x14ac:dyDescent="0.2">
      <c r="A3501" s="1" t="str" cm="1">
        <f t="array" ref="A3501">_xlfn.LET(
  _xlpm.n, UPPER(TRIM(C3501)),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C3501
  )
)</f>
        <v>Western Australia</v>
      </c>
      <c r="B3501" s="1" t="str" cm="1">
        <f t="array" ref="B3501">_xlfn.LET(
  _xlpm.n, UPPER(TRIM(C3501)),
  _xlfn.XLOOKUP(
    _xlpm.n,
    {"AUSTRALIA","NSW","VIC","QLD","SA","WA","TAS","NT","ACT","UNK"},
    {"AU","NSW","VIC","QLD","SA","WA","TAS","NT","ACT","UNK"},
    C3501
  )
)</f>
        <v>WA</v>
      </c>
      <c r="C3501" s="1" t="s">
        <v>22</v>
      </c>
      <c r="D3501" s="11">
        <f t="shared" si="54"/>
        <v>43344</v>
      </c>
      <c r="E3501" s="1" t="s">
        <v>66</v>
      </c>
      <c r="F3501" s="1" t="s">
        <v>27</v>
      </c>
      <c r="G3501" s="4">
        <v>3764485</v>
      </c>
      <c r="H3501" s="5">
        <v>190216101.32999995</v>
      </c>
      <c r="I3501" s="4">
        <v>3195927</v>
      </c>
      <c r="J3501" s="4">
        <v>568558</v>
      </c>
      <c r="K3501" s="4">
        <v>164513576.34999996</v>
      </c>
      <c r="L3501" s="4">
        <v>25702524.979999989</v>
      </c>
      <c r="M3501" s="6">
        <v>0.84896791991467624</v>
      </c>
      <c r="N3501" s="4">
        <v>39.157055267611035</v>
      </c>
      <c r="O3501" s="4">
        <v>189261051.1000002</v>
      </c>
      <c r="P3501" s="4">
        <v>212441442.92000011</v>
      </c>
      <c r="Q3501" s="4">
        <v>164513576.34999996</v>
      </c>
      <c r="R3501" s="4">
        <v>47927866.569999993</v>
      </c>
    </row>
    <row r="3502" spans="1:18" ht="15" x14ac:dyDescent="0.2">
      <c r="A3502" s="1" t="str" cm="1">
        <f t="array" ref="A3502">_xlfn.LET(
  _xlpm.n, UPPER(TRIM(C3502)),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C3502
  )
)</f>
        <v>Tasmania</v>
      </c>
      <c r="B3502" s="1" t="str" cm="1">
        <f t="array" ref="B3502">_xlfn.LET(
  _xlpm.n, UPPER(TRIM(C3502)),
  _xlfn.XLOOKUP(
    _xlpm.n,
    {"AUSTRALIA","NSW","VIC","QLD","SA","WA","TAS","NT","ACT","UNK"},
    {"AU","NSW","VIC","QLD","SA","WA","TAS","NT","ACT","UNK"},
    C3502
  )
)</f>
        <v>TAS</v>
      </c>
      <c r="C3502" s="1" t="s">
        <v>23</v>
      </c>
      <c r="D3502" s="11">
        <f t="shared" si="54"/>
        <v>43344</v>
      </c>
      <c r="E3502" s="1" t="s">
        <v>66</v>
      </c>
      <c r="F3502" s="1" t="s">
        <v>27</v>
      </c>
      <c r="G3502" s="4">
        <v>822446</v>
      </c>
      <c r="H3502" s="5">
        <v>41122762.399999991</v>
      </c>
      <c r="I3502" s="4">
        <v>634552</v>
      </c>
      <c r="J3502" s="4">
        <v>187894</v>
      </c>
      <c r="K3502" s="4">
        <v>32545699.050000004</v>
      </c>
      <c r="L3502" s="4">
        <v>8577063.3499999959</v>
      </c>
      <c r="M3502" s="6">
        <v>0.77154244777164704</v>
      </c>
      <c r="N3502" s="4">
        <v>38.013148726799116</v>
      </c>
      <c r="O3502" s="4">
        <v>40894784.799999952</v>
      </c>
      <c r="P3502" s="4">
        <v>48265961.059999935</v>
      </c>
      <c r="Q3502" s="4">
        <v>32545699.050000004</v>
      </c>
      <c r="R3502" s="4">
        <v>15720262.009999994</v>
      </c>
    </row>
    <row r="3503" spans="1:18" ht="15" x14ac:dyDescent="0.2">
      <c r="A3503" s="1" t="str" cm="1">
        <f t="array" ref="A3503">_xlfn.LET(
  _xlpm.n, UPPER(TRIM(C3503)),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C3503
  )
)</f>
        <v>Northern Territory</v>
      </c>
      <c r="B3503" s="1" t="str" cm="1">
        <f t="array" ref="B3503">_xlfn.LET(
  _xlpm.n, UPPER(TRIM(C3503)),
  _xlfn.XLOOKUP(
    _xlpm.n,
    {"AUSTRALIA","NSW","VIC","QLD","SA","WA","TAS","NT","ACT","UNK"},
    {"AU","NSW","VIC","QLD","SA","WA","TAS","NT","ACT","UNK"},
    C3503
  )
)</f>
        <v>NT</v>
      </c>
      <c r="C3503" s="1" t="s">
        <v>24</v>
      </c>
      <c r="D3503" s="11">
        <f t="shared" si="54"/>
        <v>43344</v>
      </c>
      <c r="E3503" s="1" t="s">
        <v>66</v>
      </c>
      <c r="F3503" s="1" t="s">
        <v>27</v>
      </c>
      <c r="G3503" s="4">
        <v>276754</v>
      </c>
      <c r="H3503" s="5">
        <v>15679920.150000004</v>
      </c>
      <c r="I3503" s="4">
        <v>247044</v>
      </c>
      <c r="J3503" s="4">
        <v>29710</v>
      </c>
      <c r="K3503" s="4">
        <v>14322748.850000001</v>
      </c>
      <c r="L3503" s="4">
        <v>1357171.3000000003</v>
      </c>
      <c r="M3503" s="6">
        <v>0.89264834473937138</v>
      </c>
      <c r="N3503" s="4">
        <v>46.214559300283646</v>
      </c>
      <c r="O3503" s="4">
        <v>15658274.050000001</v>
      </c>
      <c r="P3503" s="4">
        <v>17052622.079999998</v>
      </c>
      <c r="Q3503" s="4">
        <v>14322748.850000009</v>
      </c>
      <c r="R3503" s="4">
        <v>2729873.2299999986</v>
      </c>
    </row>
    <row r="3504" spans="1:18" ht="15" x14ac:dyDescent="0.2">
      <c r="A3504" s="1" t="str" cm="1">
        <f t="array" ref="A3504">_xlfn.LET(
  _xlpm.n, UPPER(TRIM(C3504)),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C3504
  )
)</f>
        <v>Australian Capital Territory</v>
      </c>
      <c r="B3504" s="1" t="str" cm="1">
        <f t="array" ref="B3504">_xlfn.LET(
  _xlpm.n, UPPER(TRIM(C3504)),
  _xlfn.XLOOKUP(
    _xlpm.n,
    {"AUSTRALIA","NSW","VIC","QLD","SA","WA","TAS","NT","ACT","UNK"},
    {"AU","NSW","VIC","QLD","SA","WA","TAS","NT","ACT","UNK"},
    C3504
  )
)</f>
        <v>ACT</v>
      </c>
      <c r="C3504" s="1" t="s">
        <v>25</v>
      </c>
      <c r="D3504" s="11">
        <f t="shared" si="54"/>
        <v>43344</v>
      </c>
      <c r="E3504" s="1" t="s">
        <v>66</v>
      </c>
      <c r="F3504" s="1" t="s">
        <v>27</v>
      </c>
      <c r="G3504" s="4">
        <v>524331</v>
      </c>
      <c r="H3504" s="5">
        <v>26242025.400000021</v>
      </c>
      <c r="I3504" s="4">
        <v>330949</v>
      </c>
      <c r="J3504" s="4">
        <v>193382</v>
      </c>
      <c r="K3504" s="4">
        <v>17281396.700000003</v>
      </c>
      <c r="L3504" s="4">
        <v>8960628.7000000104</v>
      </c>
      <c r="M3504" s="6">
        <v>0.63118335555212257</v>
      </c>
      <c r="N3504" s="4">
        <v>44.184925050096041</v>
      </c>
      <c r="O3504" s="4">
        <v>25649271.850000009</v>
      </c>
      <c r="P3504" s="4">
        <v>34785131.979999997</v>
      </c>
      <c r="Q3504" s="4">
        <v>17281396.699999996</v>
      </c>
      <c r="R3504" s="4">
        <v>17503735.279999997</v>
      </c>
    </row>
    <row r="3505" spans="1:18" ht="15" x14ac:dyDescent="0.2">
      <c r="A3505" s="1" t="str" cm="1">
        <f t="array" ref="A3505">_xlfn.LET(
  _xlpm.n, UPPER(TRIM(C3505)),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C3505
  )
)</f>
        <v>Unknown</v>
      </c>
      <c r="B3505" s="1" t="str" cm="1">
        <f t="array" ref="B3505">_xlfn.LET(
  _xlpm.n, UPPER(TRIM(C3505)),
  _xlfn.XLOOKUP(
    _xlpm.n,
    {"AUSTRALIA","NSW","VIC","QLD","SA","WA","TAS","NT","ACT","UNK"},
    {"AU","NSW","VIC","QLD","SA","WA","TAS","NT","ACT","UNK"},
    C3505
  )
)</f>
        <v>UNK</v>
      </c>
      <c r="C3505" s="1" t="s">
        <v>26</v>
      </c>
      <c r="D3505" s="11">
        <f t="shared" si="54"/>
        <v>43344</v>
      </c>
      <c r="E3505" s="1" t="s">
        <v>66</v>
      </c>
      <c r="F3505" s="1" t="s">
        <v>27</v>
      </c>
      <c r="G3505" s="4">
        <v>166</v>
      </c>
      <c r="H3505" s="5">
        <v>8197.2999999999993</v>
      </c>
      <c r="I3505" s="4">
        <v>156</v>
      </c>
      <c r="J3505" s="4">
        <v>10</v>
      </c>
      <c r="K3505" s="4">
        <v>7731.15</v>
      </c>
      <c r="L3505" s="4">
        <v>466.15000000000009</v>
      </c>
      <c r="M3505" s="6">
        <v>0.93975903614457834</v>
      </c>
      <c r="N3505" s="4">
        <v>48.219999999999992</v>
      </c>
      <c r="O3505" s="4">
        <v>8197.2999999999993</v>
      </c>
      <c r="P3505" s="4">
        <v>8679.5</v>
      </c>
      <c r="Q3505" s="4">
        <v>7731.15</v>
      </c>
      <c r="R3505" s="4">
        <v>948.35</v>
      </c>
    </row>
    <row r="3506" spans="1:18" ht="15" x14ac:dyDescent="0.2">
      <c r="A3506" s="1" t="str" cm="1">
        <f t="array" ref="A3506">_xlfn.LET(
  _xlpm.n, UPPER(TRIM(C3506)),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C3506
  )
)</f>
        <v>Australia</v>
      </c>
      <c r="B3506" s="1" t="str" cm="1">
        <f t="array" ref="B3506">_xlfn.LET(
  _xlpm.n, UPPER(TRIM(C3506)),
  _xlfn.XLOOKUP(
    _xlpm.n,
    {"AUSTRALIA","NSW","VIC","QLD","SA","WA","TAS","NT","ACT","UNK"},
    {"AU","NSW","VIC","QLD","SA","WA","TAS","NT","ACT","UNK"},
    C3506
  )
)</f>
        <v>AU</v>
      </c>
      <c r="C3506" s="2" t="s">
        <v>15</v>
      </c>
      <c r="D3506" s="12">
        <f t="shared" si="54"/>
        <v>43344</v>
      </c>
      <c r="E3506" s="3" t="s">
        <v>66</v>
      </c>
      <c r="F3506" s="3" t="s">
        <v>28</v>
      </c>
      <c r="G3506" s="8">
        <v>613039</v>
      </c>
      <c r="H3506" s="9">
        <v>8283540.5500000007</v>
      </c>
      <c r="I3506" s="8">
        <v>610521</v>
      </c>
      <c r="J3506" s="8">
        <v>2518</v>
      </c>
      <c r="K3506" s="8">
        <v>8251585.2000000002</v>
      </c>
      <c r="L3506" s="8">
        <v>31955.350000000006</v>
      </c>
      <c r="M3506" s="10">
        <v>0.99589259410902076</v>
      </c>
      <c r="N3506" s="8">
        <v>6.3854845115170775</v>
      </c>
      <c r="O3506" s="8">
        <v>8282375.5000000009</v>
      </c>
      <c r="P3506" s="8">
        <v>8299619.2000000002</v>
      </c>
      <c r="Q3506" s="8">
        <v>8251585.2000000002</v>
      </c>
      <c r="R3506" s="8">
        <v>48034.000000000015</v>
      </c>
    </row>
    <row r="3507" spans="1:18" ht="15" x14ac:dyDescent="0.2">
      <c r="A3507" s="1" t="str" cm="1">
        <f t="array" ref="A3507">_xlfn.LET(
  _xlpm.n, UPPER(TRIM(C3507)),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C3507
  )
)</f>
        <v>New South Wales</v>
      </c>
      <c r="B3507" s="1" t="str" cm="1">
        <f t="array" ref="B3507">_xlfn.LET(
  _xlpm.n, UPPER(TRIM(C3507)),
  _xlfn.XLOOKUP(
    _xlpm.n,
    {"AUSTRALIA","NSW","VIC","QLD","SA","WA","TAS","NT","ACT","UNK"},
    {"AU","NSW","VIC","QLD","SA","WA","TAS","NT","ACT","UNK"},
    C3507
  )
)</f>
        <v>NSW</v>
      </c>
      <c r="C3507" s="1" t="s">
        <v>18</v>
      </c>
      <c r="D3507" s="11">
        <f t="shared" si="54"/>
        <v>43344</v>
      </c>
      <c r="E3507" s="1" t="s">
        <v>66</v>
      </c>
      <c r="F3507" s="1" t="s">
        <v>28</v>
      </c>
      <c r="G3507" s="4">
        <v>175495</v>
      </c>
      <c r="H3507" s="5">
        <v>2337965.5999999996</v>
      </c>
      <c r="I3507" s="4">
        <v>174893</v>
      </c>
      <c r="J3507" s="4">
        <v>602</v>
      </c>
      <c r="K3507" s="4">
        <v>2330362.7999999998</v>
      </c>
      <c r="L3507" s="4">
        <v>7602.8</v>
      </c>
      <c r="M3507" s="6">
        <v>0.99656970284053681</v>
      </c>
      <c r="N3507" s="4">
        <v>5.8852159468438536</v>
      </c>
      <c r="O3507" s="4">
        <v>2337598.3499999996</v>
      </c>
      <c r="P3507" s="4">
        <v>2341508.4999999995</v>
      </c>
      <c r="Q3507" s="4">
        <v>2330362.7999999998</v>
      </c>
      <c r="R3507" s="4">
        <v>11145.699999999997</v>
      </c>
    </row>
    <row r="3508" spans="1:18" ht="15" x14ac:dyDescent="0.2">
      <c r="A3508" s="1" t="str" cm="1">
        <f t="array" ref="A3508">_xlfn.LET(
  _xlpm.n, UPPER(TRIM(C3508)),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C3508
  )
)</f>
        <v>Victoria</v>
      </c>
      <c r="B3508" s="1" t="str" cm="1">
        <f t="array" ref="B3508">_xlfn.LET(
  _xlpm.n, UPPER(TRIM(C3508)),
  _xlfn.XLOOKUP(
    _xlpm.n,
    {"AUSTRALIA","NSW","VIC","QLD","SA","WA","TAS","NT","ACT","UNK"},
    {"AU","NSW","VIC","QLD","SA","WA","TAS","NT","ACT","UNK"},
    C3508
  )
)</f>
        <v>VIC</v>
      </c>
      <c r="C3508" s="1" t="s">
        <v>19</v>
      </c>
      <c r="D3508" s="11">
        <f t="shared" si="54"/>
        <v>43344</v>
      </c>
      <c r="E3508" s="1" t="s">
        <v>66</v>
      </c>
      <c r="F3508" s="1" t="s">
        <v>28</v>
      </c>
      <c r="G3508" s="4">
        <v>111429</v>
      </c>
      <c r="H3508" s="5">
        <v>1369162.4</v>
      </c>
      <c r="I3508" s="4">
        <v>110924</v>
      </c>
      <c r="J3508" s="4">
        <v>505</v>
      </c>
      <c r="K3508" s="4">
        <v>1362594</v>
      </c>
      <c r="L3508" s="4">
        <v>6568.3999999999987</v>
      </c>
      <c r="M3508" s="6">
        <v>0.99546796614884814</v>
      </c>
      <c r="N3508" s="4">
        <v>8.4066336633663372</v>
      </c>
      <c r="O3508" s="4">
        <v>1368897.6999999997</v>
      </c>
      <c r="P3508" s="4">
        <v>1373407.75</v>
      </c>
      <c r="Q3508" s="4">
        <v>1362594</v>
      </c>
      <c r="R3508" s="4">
        <v>10813.749999999998</v>
      </c>
    </row>
    <row r="3509" spans="1:18" ht="15" x14ac:dyDescent="0.2">
      <c r="A3509" s="1" t="str" cm="1">
        <f t="array" ref="A3509">_xlfn.LET(
  _xlpm.n, UPPER(TRIM(C3509)),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C3509
  )
)</f>
        <v>Queensland</v>
      </c>
      <c r="B3509" s="1" t="str" cm="1">
        <f t="array" ref="B3509">_xlfn.LET(
  _xlpm.n, UPPER(TRIM(C3509)),
  _xlfn.XLOOKUP(
    _xlpm.n,
    {"AUSTRALIA","NSW","VIC","QLD","SA","WA","TAS","NT","ACT","UNK"},
    {"AU","NSW","VIC","QLD","SA","WA","TAS","NT","ACT","UNK"},
    C3509
  )
)</f>
        <v>QLD</v>
      </c>
      <c r="C3509" s="1" t="s">
        <v>20</v>
      </c>
      <c r="D3509" s="11">
        <f t="shared" si="54"/>
        <v>43344</v>
      </c>
      <c r="E3509" s="1" t="s">
        <v>66</v>
      </c>
      <c r="F3509" s="1" t="s">
        <v>28</v>
      </c>
      <c r="G3509" s="4">
        <v>153658</v>
      </c>
      <c r="H3509" s="5">
        <v>2141545.25</v>
      </c>
      <c r="I3509" s="4">
        <v>153096</v>
      </c>
      <c r="J3509" s="4">
        <v>562</v>
      </c>
      <c r="K3509" s="4">
        <v>2134448.4</v>
      </c>
      <c r="L3509" s="4">
        <v>7096.8499999999995</v>
      </c>
      <c r="M3509" s="6">
        <v>0.99634252691041147</v>
      </c>
      <c r="N3509" s="4">
        <v>9.5067615658362996</v>
      </c>
      <c r="O3509" s="4">
        <v>2141263.5</v>
      </c>
      <c r="P3509" s="4">
        <v>2146888.0499999998</v>
      </c>
      <c r="Q3509" s="4">
        <v>2134448.4</v>
      </c>
      <c r="R3509" s="4">
        <v>12439.649999999998</v>
      </c>
    </row>
    <row r="3510" spans="1:18" ht="15" x14ac:dyDescent="0.2">
      <c r="A3510" s="1" t="str" cm="1">
        <f t="array" ref="A3510">_xlfn.LET(
  _xlpm.n, UPPER(TRIM(C3510)),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C3510
  )
)</f>
        <v>South Australia</v>
      </c>
      <c r="B3510" s="1" t="str" cm="1">
        <f t="array" ref="B3510">_xlfn.LET(
  _xlpm.n, UPPER(TRIM(C3510)),
  _xlfn.XLOOKUP(
    _xlpm.n,
    {"AUSTRALIA","NSW","VIC","QLD","SA","WA","TAS","NT","ACT","UNK"},
    {"AU","NSW","VIC","QLD","SA","WA","TAS","NT","ACT","UNK"},
    C3510
  )
)</f>
        <v>SA</v>
      </c>
      <c r="C3510" s="1" t="s">
        <v>21</v>
      </c>
      <c r="D3510" s="11">
        <f t="shared" si="54"/>
        <v>43344</v>
      </c>
      <c r="E3510" s="1" t="s">
        <v>66</v>
      </c>
      <c r="F3510" s="1" t="s">
        <v>28</v>
      </c>
      <c r="G3510" s="4">
        <v>60658</v>
      </c>
      <c r="H3510" s="5">
        <v>764582.8</v>
      </c>
      <c r="I3510" s="4">
        <v>60156</v>
      </c>
      <c r="J3510" s="4">
        <v>502</v>
      </c>
      <c r="K3510" s="4">
        <v>758268</v>
      </c>
      <c r="L3510" s="4">
        <v>6314.8</v>
      </c>
      <c r="M3510" s="6">
        <v>0.99172409245276794</v>
      </c>
      <c r="N3510" s="4">
        <v>1.741633466135458</v>
      </c>
      <c r="O3510" s="4">
        <v>764528.4</v>
      </c>
      <c r="P3510" s="4">
        <v>765457.1</v>
      </c>
      <c r="Q3510" s="4">
        <v>758268</v>
      </c>
      <c r="R3510" s="4">
        <v>7189.1</v>
      </c>
    </row>
    <row r="3511" spans="1:18" ht="15" x14ac:dyDescent="0.2">
      <c r="A3511" s="1" t="str" cm="1">
        <f t="array" ref="A3511">_xlfn.LET(
  _xlpm.n, UPPER(TRIM(C3511)),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C3511
  )
)</f>
        <v>Western Australia</v>
      </c>
      <c r="B3511" s="1" t="str" cm="1">
        <f t="array" ref="B3511">_xlfn.LET(
  _xlpm.n, UPPER(TRIM(C3511)),
  _xlfn.XLOOKUP(
    _xlpm.n,
    {"AUSTRALIA","NSW","VIC","QLD","SA","WA","TAS","NT","ACT","UNK"},
    {"AU","NSW","VIC","QLD","SA","WA","TAS","NT","ACT","UNK"},
    C3511
  )
)</f>
        <v>WA</v>
      </c>
      <c r="C3511" s="1" t="s">
        <v>22</v>
      </c>
      <c r="D3511" s="11">
        <f t="shared" si="54"/>
        <v>43344</v>
      </c>
      <c r="E3511" s="1" t="s">
        <v>66</v>
      </c>
      <c r="F3511" s="1" t="s">
        <v>28</v>
      </c>
      <c r="G3511" s="4">
        <v>64532</v>
      </c>
      <c r="H3511" s="5">
        <v>857783.75000000012</v>
      </c>
      <c r="I3511" s="4">
        <v>64264</v>
      </c>
      <c r="J3511" s="4">
        <v>268</v>
      </c>
      <c r="K3511" s="4">
        <v>854386.8</v>
      </c>
      <c r="L3511" s="4">
        <v>3396.9500000000003</v>
      </c>
      <c r="M3511" s="6">
        <v>0.99584702163267835</v>
      </c>
      <c r="N3511" s="4">
        <v>6.47294776119403</v>
      </c>
      <c r="O3511" s="4">
        <v>857614.35000000009</v>
      </c>
      <c r="P3511" s="4">
        <v>859518.5</v>
      </c>
      <c r="Q3511" s="4">
        <v>854386.8</v>
      </c>
      <c r="R3511" s="4">
        <v>5131.7</v>
      </c>
    </row>
    <row r="3512" spans="1:18" ht="15" x14ac:dyDescent="0.2">
      <c r="A3512" s="1" t="str" cm="1">
        <f t="array" ref="A3512">_xlfn.LET(
  _xlpm.n, UPPER(TRIM(C3512)),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C3512
  )
)</f>
        <v>Tasmania</v>
      </c>
      <c r="B3512" s="1" t="str" cm="1">
        <f t="array" ref="B3512">_xlfn.LET(
  _xlpm.n, UPPER(TRIM(C3512)),
  _xlfn.XLOOKUP(
    _xlpm.n,
    {"AUSTRALIA","NSW","VIC","QLD","SA","WA","TAS","NT","ACT","UNK"},
    {"AU","NSW","VIC","QLD","SA","WA","TAS","NT","ACT","UNK"},
    C3512
  )
)</f>
        <v>TAS</v>
      </c>
      <c r="C3512" s="1" t="s">
        <v>23</v>
      </c>
      <c r="D3512" s="11">
        <f t="shared" si="54"/>
        <v>43344</v>
      </c>
      <c r="E3512" s="1" t="s">
        <v>66</v>
      </c>
      <c r="F3512" s="1" t="s">
        <v>28</v>
      </c>
      <c r="G3512" s="4">
        <v>14654</v>
      </c>
      <c r="H3512" s="5">
        <v>182134.35</v>
      </c>
      <c r="I3512" s="4">
        <v>14590</v>
      </c>
      <c r="J3512" s="4">
        <v>64</v>
      </c>
      <c r="K3512" s="4">
        <v>181359.6</v>
      </c>
      <c r="L3512" s="4">
        <v>774.75</v>
      </c>
      <c r="M3512" s="6">
        <v>0.99563259178381325</v>
      </c>
      <c r="N3512" s="4">
        <v>3.6460937499999999</v>
      </c>
      <c r="O3512" s="4">
        <v>182127.6</v>
      </c>
      <c r="P3512" s="4">
        <v>182367.69999999998</v>
      </c>
      <c r="Q3512" s="4">
        <v>181359.6</v>
      </c>
      <c r="R3512" s="4">
        <v>1008.0999999999999</v>
      </c>
    </row>
    <row r="3513" spans="1:18" ht="15" x14ac:dyDescent="0.2">
      <c r="A3513" s="1" t="str" cm="1">
        <f t="array" ref="A3513">_xlfn.LET(
  _xlpm.n, UPPER(TRIM(C3513)),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C3513
  )
)</f>
        <v>Northern Territory</v>
      </c>
      <c r="B3513" s="1" t="str" cm="1">
        <f t="array" ref="B3513">_xlfn.LET(
  _xlpm.n, UPPER(TRIM(C3513)),
  _xlfn.XLOOKUP(
    _xlpm.n,
    {"AUSTRALIA","NSW","VIC","QLD","SA","WA","TAS","NT","ACT","UNK"},
    {"AU","NSW","VIC","QLD","SA","WA","TAS","NT","ACT","UNK"},
    C3513
  )
)</f>
        <v>NT</v>
      </c>
      <c r="C3513" s="1" t="s">
        <v>24</v>
      </c>
      <c r="D3513" s="11">
        <f t="shared" si="54"/>
        <v>43344</v>
      </c>
      <c r="E3513" s="1" t="s">
        <v>66</v>
      </c>
      <c r="F3513" s="1" t="s">
        <v>28</v>
      </c>
      <c r="G3513" s="4">
        <v>28150</v>
      </c>
      <c r="H3513" s="5">
        <v>575251.19999999995</v>
      </c>
      <c r="I3513" s="4">
        <v>28146</v>
      </c>
      <c r="J3513" s="4">
        <v>4</v>
      </c>
      <c r="K3513" s="4">
        <v>575203.19999999995</v>
      </c>
      <c r="L3513" s="4">
        <v>48</v>
      </c>
      <c r="M3513" s="6">
        <v>0.99985790408525754</v>
      </c>
      <c r="N3513" s="4">
        <v>19</v>
      </c>
      <c r="O3513" s="4">
        <v>575251.19999999995</v>
      </c>
      <c r="P3513" s="4">
        <v>575327.19999999995</v>
      </c>
      <c r="Q3513" s="4">
        <v>575203.19999999995</v>
      </c>
      <c r="R3513" s="4">
        <v>124</v>
      </c>
    </row>
    <row r="3514" spans="1:18" ht="15" x14ac:dyDescent="0.2">
      <c r="A3514" s="1" t="str" cm="1">
        <f t="array" ref="A3514">_xlfn.LET(
  _xlpm.n, UPPER(TRIM(C3514)),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C3514
  )
)</f>
        <v>Australian Capital Territory</v>
      </c>
      <c r="B3514" s="1" t="str" cm="1">
        <f t="array" ref="B3514">_xlfn.LET(
  _xlpm.n, UPPER(TRIM(C3514)),
  _xlfn.XLOOKUP(
    _xlpm.n,
    {"AUSTRALIA","NSW","VIC","QLD","SA","WA","TAS","NT","ACT","UNK"},
    {"AU","NSW","VIC","QLD","SA","WA","TAS","NT","ACT","UNK"},
    C3514
  )
)</f>
        <v>ACT</v>
      </c>
      <c r="C3514" s="1" t="s">
        <v>25</v>
      </c>
      <c r="D3514" s="11">
        <f t="shared" si="54"/>
        <v>43344</v>
      </c>
      <c r="E3514" s="1" t="s">
        <v>66</v>
      </c>
      <c r="F3514" s="1" t="s">
        <v>28</v>
      </c>
      <c r="G3514" s="4">
        <v>4461</v>
      </c>
      <c r="H3514" s="5">
        <v>55091.199999999997</v>
      </c>
      <c r="I3514" s="4">
        <v>4450</v>
      </c>
      <c r="J3514" s="4">
        <v>11</v>
      </c>
      <c r="K3514" s="4">
        <v>54938.400000000001</v>
      </c>
      <c r="L3514" s="4">
        <v>152.80000000000001</v>
      </c>
      <c r="M3514" s="6">
        <v>0.99753418516027792</v>
      </c>
      <c r="N3514" s="4">
        <v>2.6545454545454548</v>
      </c>
      <c r="O3514" s="4">
        <v>55070.400000000001</v>
      </c>
      <c r="P3514" s="4">
        <v>55120.4</v>
      </c>
      <c r="Q3514" s="4">
        <v>54938.400000000001</v>
      </c>
      <c r="R3514" s="4">
        <v>182</v>
      </c>
    </row>
    <row r="3515" spans="1:18" ht="15" x14ac:dyDescent="0.2">
      <c r="A3515" s="1" t="str" cm="1">
        <f t="array" ref="A3515">_xlfn.LET(
  _xlpm.n, UPPER(TRIM(C3515)),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C3515
  )
)</f>
        <v>Unknown</v>
      </c>
      <c r="B3515" s="1" t="str" cm="1">
        <f t="array" ref="B3515">_xlfn.LET(
  _xlpm.n, UPPER(TRIM(C3515)),
  _xlfn.XLOOKUP(
    _xlpm.n,
    {"AUSTRALIA","NSW","VIC","QLD","SA","WA","TAS","NT","ACT","UNK"},
    {"AU","NSW","VIC","QLD","SA","WA","TAS","NT","ACT","UNK"},
    C3515
  )
)</f>
        <v>UNK</v>
      </c>
      <c r="C3515" s="1" t="s">
        <v>26</v>
      </c>
      <c r="D3515" s="11">
        <f t="shared" si="54"/>
        <v>43344</v>
      </c>
      <c r="E3515" s="1" t="s">
        <v>66</v>
      </c>
      <c r="F3515" s="1" t="s">
        <v>28</v>
      </c>
      <c r="G3515" s="4">
        <v>2</v>
      </c>
      <c r="H3515" s="5">
        <v>24</v>
      </c>
      <c r="I3515" s="4">
        <v>2</v>
      </c>
      <c r="J3515" s="4">
        <v>0</v>
      </c>
      <c r="K3515" s="4">
        <v>24</v>
      </c>
      <c r="L3515" s="4">
        <v>0</v>
      </c>
      <c r="M3515" s="6">
        <v>1</v>
      </c>
      <c r="N3515" s="4" t="s">
        <v>32</v>
      </c>
      <c r="O3515" s="4">
        <v>24</v>
      </c>
      <c r="P3515" s="4">
        <v>24</v>
      </c>
      <c r="Q3515" s="4">
        <v>24</v>
      </c>
      <c r="R3515" s="4">
        <v>0</v>
      </c>
    </row>
    <row r="3516" spans="1:18" ht="15" x14ac:dyDescent="0.2">
      <c r="A3516" s="1" t="str" cm="1">
        <f t="array" ref="A3516">_xlfn.LET(
  _xlpm.n, UPPER(TRIM(C3516)),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C3516
  )
)</f>
        <v>Australia</v>
      </c>
      <c r="B3516" s="1" t="str" cm="1">
        <f t="array" ref="B3516">_xlfn.LET(
  _xlpm.n, UPPER(TRIM(C3516)),
  _xlfn.XLOOKUP(
    _xlpm.n,
    {"AUSTRALIA","NSW","VIC","QLD","SA","WA","TAS","NT","ACT","UNK"},
    {"AU","NSW","VIC","QLD","SA","WA","TAS","NT","ACT","UNK"},
    C3516
  )
)</f>
        <v>AU</v>
      </c>
      <c r="C3516" s="2" t="s">
        <v>15</v>
      </c>
      <c r="D3516" s="12">
        <f t="shared" si="54"/>
        <v>43344</v>
      </c>
      <c r="E3516" s="3" t="s">
        <v>66</v>
      </c>
      <c r="F3516" s="3" t="s">
        <v>29</v>
      </c>
      <c r="G3516" s="8">
        <v>3528132</v>
      </c>
      <c r="H3516" s="9">
        <v>266099101.19000033</v>
      </c>
      <c r="I3516" s="8">
        <v>2169406</v>
      </c>
      <c r="J3516" s="8">
        <v>1358726</v>
      </c>
      <c r="K3516" s="8">
        <v>145750786.95000005</v>
      </c>
      <c r="L3516" s="8">
        <v>120348314.23999995</v>
      </c>
      <c r="M3516" s="10">
        <v>0.61488799171913067</v>
      </c>
      <c r="N3516" s="8">
        <v>47.152891480695885</v>
      </c>
      <c r="O3516" s="8">
        <v>302640363.44999892</v>
      </c>
      <c r="P3516" s="8">
        <v>330166960.81999999</v>
      </c>
      <c r="Q3516" s="8">
        <v>145750786.95000005</v>
      </c>
      <c r="R3516" s="8">
        <v>184416173.86999992</v>
      </c>
    </row>
    <row r="3517" spans="1:18" ht="15" x14ac:dyDescent="0.2">
      <c r="A3517" s="1" t="str" cm="1">
        <f t="array" ref="A3517">_xlfn.LET(
  _xlpm.n, UPPER(TRIM(C3517)),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C3517
  )
)</f>
        <v>New South Wales</v>
      </c>
      <c r="B3517" s="1" t="str" cm="1">
        <f t="array" ref="B3517">_xlfn.LET(
  _xlpm.n, UPPER(TRIM(C3517)),
  _xlfn.XLOOKUP(
    _xlpm.n,
    {"AUSTRALIA","NSW","VIC","QLD","SA","WA","TAS","NT","ACT","UNK"},
    {"AU","NSW","VIC","QLD","SA","WA","TAS","NT","ACT","UNK"},
    C3517
  )
)</f>
        <v>NSW</v>
      </c>
      <c r="C3517" s="1" t="s">
        <v>18</v>
      </c>
      <c r="D3517" s="11">
        <f t="shared" si="54"/>
        <v>43344</v>
      </c>
      <c r="E3517" s="1" t="s">
        <v>66</v>
      </c>
      <c r="F3517" s="1" t="s">
        <v>29</v>
      </c>
      <c r="G3517" s="4">
        <v>1101978</v>
      </c>
      <c r="H3517" s="5">
        <v>81898555.100000039</v>
      </c>
      <c r="I3517" s="4">
        <v>644161</v>
      </c>
      <c r="J3517" s="4">
        <v>457817</v>
      </c>
      <c r="K3517" s="4">
        <v>43036317.599999957</v>
      </c>
      <c r="L3517" s="4">
        <v>38862237.500000007</v>
      </c>
      <c r="M3517" s="6">
        <v>0.5845497823005541</v>
      </c>
      <c r="N3517" s="4">
        <v>45.494581131762267</v>
      </c>
      <c r="O3517" s="4">
        <v>92822141.150000051</v>
      </c>
      <c r="P3517" s="4">
        <v>102726747.74999997</v>
      </c>
      <c r="Q3517" s="4">
        <v>43036317.599999957</v>
      </c>
      <c r="R3517" s="4">
        <v>59690430.150000021</v>
      </c>
    </row>
    <row r="3518" spans="1:18" ht="15" x14ac:dyDescent="0.2">
      <c r="A3518" s="1" t="str" cm="1">
        <f t="array" ref="A3518">_xlfn.LET(
  _xlpm.n, UPPER(TRIM(C3518)),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C3518
  )
)</f>
        <v>Victoria</v>
      </c>
      <c r="B3518" s="1" t="str" cm="1">
        <f t="array" ref="B3518">_xlfn.LET(
  _xlpm.n, UPPER(TRIM(C3518)),
  _xlfn.XLOOKUP(
    _xlpm.n,
    {"AUSTRALIA","NSW","VIC","QLD","SA","WA","TAS","NT","ACT","UNK"},
    {"AU","NSW","VIC","QLD","SA","WA","TAS","NT","ACT","UNK"},
    C3518
  )
)</f>
        <v>VIC</v>
      </c>
      <c r="C3518" s="1" t="s">
        <v>19</v>
      </c>
      <c r="D3518" s="11">
        <f t="shared" si="54"/>
        <v>43344</v>
      </c>
      <c r="E3518" s="1" t="s">
        <v>66</v>
      </c>
      <c r="F3518" s="1" t="s">
        <v>29</v>
      </c>
      <c r="G3518" s="4">
        <v>1012888</v>
      </c>
      <c r="H3518" s="5">
        <v>76978032.530000046</v>
      </c>
      <c r="I3518" s="4">
        <v>608555</v>
      </c>
      <c r="J3518" s="4">
        <v>404333</v>
      </c>
      <c r="K3518" s="4">
        <v>41009010.049999997</v>
      </c>
      <c r="L3518" s="4">
        <v>35969022.479999997</v>
      </c>
      <c r="M3518" s="6">
        <v>0.60081173831657597</v>
      </c>
      <c r="N3518" s="4">
        <v>47.35270539382141</v>
      </c>
      <c r="O3518" s="4">
        <v>87293025.000000104</v>
      </c>
      <c r="P3518" s="4">
        <v>96124293.960000023</v>
      </c>
      <c r="Q3518" s="4">
        <v>41009010.04999999</v>
      </c>
      <c r="R3518" s="4">
        <v>55115283.910000011</v>
      </c>
    </row>
    <row r="3519" spans="1:18" ht="15" x14ac:dyDescent="0.2">
      <c r="A3519" s="1" t="str" cm="1">
        <f t="array" ref="A3519">_xlfn.LET(
  _xlpm.n, UPPER(TRIM(C3519)),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C3519
  )
)</f>
        <v>Queensland</v>
      </c>
      <c r="B3519" s="1" t="str" cm="1">
        <f t="array" ref="B3519">_xlfn.LET(
  _xlpm.n, UPPER(TRIM(C3519)),
  _xlfn.XLOOKUP(
    _xlpm.n,
    {"AUSTRALIA","NSW","VIC","QLD","SA","WA","TAS","NT","ACT","UNK"},
    {"AU","NSW","VIC","QLD","SA","WA","TAS","NT","ACT","UNK"},
    C3519
  )
)</f>
        <v>QLD</v>
      </c>
      <c r="C3519" s="1" t="s">
        <v>20</v>
      </c>
      <c r="D3519" s="11">
        <f t="shared" si="54"/>
        <v>43344</v>
      </c>
      <c r="E3519" s="1" t="s">
        <v>66</v>
      </c>
      <c r="F3519" s="1" t="s">
        <v>29</v>
      </c>
      <c r="G3519" s="4">
        <v>721507</v>
      </c>
      <c r="H3519" s="5">
        <v>53857643.809999995</v>
      </c>
      <c r="I3519" s="4">
        <v>481482</v>
      </c>
      <c r="J3519" s="4">
        <v>240025</v>
      </c>
      <c r="K3519" s="4">
        <v>32551692.449999981</v>
      </c>
      <c r="L3519" s="4">
        <v>21305951.359999996</v>
      </c>
      <c r="M3519" s="6">
        <v>0.66732824490961284</v>
      </c>
      <c r="N3519" s="4">
        <v>46.950141401937316</v>
      </c>
      <c r="O3519" s="4">
        <v>61607855.950000048</v>
      </c>
      <c r="P3519" s="4">
        <v>65126851.499999955</v>
      </c>
      <c r="Q3519" s="4">
        <v>32551692.449999981</v>
      </c>
      <c r="R3519" s="4">
        <v>32575159.050000008</v>
      </c>
    </row>
    <row r="3520" spans="1:18" ht="15" x14ac:dyDescent="0.2">
      <c r="A3520" s="1" t="str" cm="1">
        <f t="array" ref="A3520">_xlfn.LET(
  _xlpm.n, UPPER(TRIM(C3520)),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C3520
  )
)</f>
        <v>South Australia</v>
      </c>
      <c r="B3520" s="1" t="str" cm="1">
        <f t="array" ref="B3520">_xlfn.LET(
  _xlpm.n, UPPER(TRIM(C3520)),
  _xlfn.XLOOKUP(
    _xlpm.n,
    {"AUSTRALIA","NSW","VIC","QLD","SA","WA","TAS","NT","ACT","UNK"},
    {"AU","NSW","VIC","QLD","SA","WA","TAS","NT","ACT","UNK"},
    C3520
  )
)</f>
        <v>SA</v>
      </c>
      <c r="C3520" s="1" t="s">
        <v>21</v>
      </c>
      <c r="D3520" s="11">
        <f t="shared" si="54"/>
        <v>43344</v>
      </c>
      <c r="E3520" s="1" t="s">
        <v>66</v>
      </c>
      <c r="F3520" s="1" t="s">
        <v>29</v>
      </c>
      <c r="G3520" s="4">
        <v>274229</v>
      </c>
      <c r="H3520" s="5">
        <v>19863636.22000001</v>
      </c>
      <c r="I3520" s="4">
        <v>197958</v>
      </c>
      <c r="J3520" s="4">
        <v>76271</v>
      </c>
      <c r="K3520" s="4">
        <v>12777774.249999996</v>
      </c>
      <c r="L3520" s="4">
        <v>7085861.9699999979</v>
      </c>
      <c r="M3520" s="6">
        <v>0.72187113689653537</v>
      </c>
      <c r="N3520" s="4">
        <v>47.144773636113321</v>
      </c>
      <c r="O3520" s="4">
        <v>22937098.499999996</v>
      </c>
      <c r="P3520" s="4">
        <v>23459415.250000004</v>
      </c>
      <c r="Q3520" s="4">
        <v>12777774.249999989</v>
      </c>
      <c r="R3520" s="4">
        <v>10681640.999999996</v>
      </c>
    </row>
    <row r="3521" spans="1:18" ht="15" x14ac:dyDescent="0.2">
      <c r="A3521" s="1" t="str" cm="1">
        <f t="array" ref="A3521">_xlfn.LET(
  _xlpm.n, UPPER(TRIM(C3521)),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C3521
  )
)</f>
        <v>Western Australia</v>
      </c>
      <c r="B3521" s="1" t="str" cm="1">
        <f t="array" ref="B3521">_xlfn.LET(
  _xlpm.n, UPPER(TRIM(C3521)),
  _xlfn.XLOOKUP(
    _xlpm.n,
    {"AUSTRALIA","NSW","VIC","QLD","SA","WA","TAS","NT","ACT","UNK"},
    {"AU","NSW","VIC","QLD","SA","WA","TAS","NT","ACT","UNK"},
    C3521
  )
)</f>
        <v>WA</v>
      </c>
      <c r="C3521" s="1" t="s">
        <v>22</v>
      </c>
      <c r="D3521" s="11">
        <f t="shared" si="54"/>
        <v>43344</v>
      </c>
      <c r="E3521" s="1" t="s">
        <v>66</v>
      </c>
      <c r="F3521" s="1" t="s">
        <v>29</v>
      </c>
      <c r="G3521" s="4">
        <v>302402</v>
      </c>
      <c r="H3521" s="5">
        <v>23822449.529999986</v>
      </c>
      <c r="I3521" s="4">
        <v>185884</v>
      </c>
      <c r="J3521" s="4">
        <v>116518</v>
      </c>
      <c r="K3521" s="4">
        <v>12455109.299999995</v>
      </c>
      <c r="L3521" s="4">
        <v>11367340.230000006</v>
      </c>
      <c r="M3521" s="6">
        <v>0.6146917017744592</v>
      </c>
      <c r="N3521" s="4">
        <v>52.308760277382035</v>
      </c>
      <c r="O3521" s="4">
        <v>27067478.59999999</v>
      </c>
      <c r="P3521" s="4">
        <v>29917361.660000004</v>
      </c>
      <c r="Q3521" s="4">
        <v>12455109.299999984</v>
      </c>
      <c r="R3521" s="4">
        <v>17462252.360000014</v>
      </c>
    </row>
    <row r="3522" spans="1:18" ht="15" x14ac:dyDescent="0.2">
      <c r="A3522" s="1" t="str" cm="1">
        <f t="array" ref="A3522">_xlfn.LET(
  _xlpm.n, UPPER(TRIM(C3522)),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C3522
  )
)</f>
        <v>Tasmania</v>
      </c>
      <c r="B3522" s="1" t="str" cm="1">
        <f t="array" ref="B3522">_xlfn.LET(
  _xlpm.n, UPPER(TRIM(C3522)),
  _xlfn.XLOOKUP(
    _xlpm.n,
    {"AUSTRALIA","NSW","VIC","QLD","SA","WA","TAS","NT","ACT","UNK"},
    {"AU","NSW","VIC","QLD","SA","WA","TAS","NT","ACT","UNK"},
    C3522
  )
)</f>
        <v>TAS</v>
      </c>
      <c r="C3522" s="1" t="s">
        <v>23</v>
      </c>
      <c r="D3522" s="11">
        <f t="shared" ref="D3522:D3585" si="55">_xlfn.LET(
  _xlpm.s, TRIM(E3522),
  _xlpm.y, VALUE(LEFT(_xlpm.s,4)),
  _xlpm.q, VALUE(MID(_xlpm.s, FIND("Q",_xlpm.s)+1, 1)),
  _xlpm.m, CHOOSE(_xlpm.q, 9,12,3,6),
  DATE(_xlpm.y + (_xlpm.q&gt;=3), _xlpm.m, 1)
)</f>
        <v>43344</v>
      </c>
      <c r="E3522" s="1" t="s">
        <v>66</v>
      </c>
      <c r="F3522" s="1" t="s">
        <v>29</v>
      </c>
      <c r="G3522" s="4">
        <v>69031</v>
      </c>
      <c r="H3522" s="5">
        <v>5546867.2499999944</v>
      </c>
      <c r="I3522" s="4">
        <v>34658</v>
      </c>
      <c r="J3522" s="4">
        <v>34373</v>
      </c>
      <c r="K3522" s="4">
        <v>2708917.3999999994</v>
      </c>
      <c r="L3522" s="4">
        <v>2837949.8500000006</v>
      </c>
      <c r="M3522" s="6">
        <v>0.50206428995668617</v>
      </c>
      <c r="N3522" s="4">
        <v>33.898158729235149</v>
      </c>
      <c r="O3522" s="4">
        <v>6402354.700000003</v>
      </c>
      <c r="P3522" s="4">
        <v>6712048.6599999974</v>
      </c>
      <c r="Q3522" s="4">
        <v>2708917.4000000004</v>
      </c>
      <c r="R3522" s="4">
        <v>4003131.2600000002</v>
      </c>
    </row>
    <row r="3523" spans="1:18" ht="15" x14ac:dyDescent="0.2">
      <c r="A3523" s="1" t="str" cm="1">
        <f t="array" ref="A3523">_xlfn.LET(
  _xlpm.n, UPPER(TRIM(C3523)),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C3523
  )
)</f>
        <v>Northern Territory</v>
      </c>
      <c r="B3523" s="1" t="str" cm="1">
        <f t="array" ref="B3523">_xlfn.LET(
  _xlpm.n, UPPER(TRIM(C3523)),
  _xlfn.XLOOKUP(
    _xlpm.n,
    {"AUSTRALIA","NSW","VIC","QLD","SA","WA","TAS","NT","ACT","UNK"},
    {"AU","NSW","VIC","QLD","SA","WA","TAS","NT","ACT","UNK"},
    C3523
  )
)</f>
        <v>NT</v>
      </c>
      <c r="C3523" s="1" t="s">
        <v>24</v>
      </c>
      <c r="D3523" s="11">
        <f t="shared" si="55"/>
        <v>43344</v>
      </c>
      <c r="E3523" s="1" t="s">
        <v>66</v>
      </c>
      <c r="F3523" s="1" t="s">
        <v>29</v>
      </c>
      <c r="G3523" s="4">
        <v>10492</v>
      </c>
      <c r="H3523" s="5">
        <v>770841.44999999984</v>
      </c>
      <c r="I3523" s="4">
        <v>7143</v>
      </c>
      <c r="J3523" s="4">
        <v>3349</v>
      </c>
      <c r="K3523" s="4">
        <v>465830.00000000023</v>
      </c>
      <c r="L3523" s="4">
        <v>305011.45</v>
      </c>
      <c r="M3523" s="6">
        <v>0.68080442241707972</v>
      </c>
      <c r="N3523" s="4">
        <v>65.37351149596897</v>
      </c>
      <c r="O3523" s="4">
        <v>879402.99999999977</v>
      </c>
      <c r="P3523" s="4">
        <v>989777.3400000002</v>
      </c>
      <c r="Q3523" s="4">
        <v>465830.00000000023</v>
      </c>
      <c r="R3523" s="4">
        <v>523947.33999999985</v>
      </c>
    </row>
    <row r="3524" spans="1:18" ht="15" x14ac:dyDescent="0.2">
      <c r="A3524" s="1" t="str" cm="1">
        <f t="array" ref="A3524">_xlfn.LET(
  _xlpm.n, UPPER(TRIM(C3524)),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C3524
  )
)</f>
        <v>Australian Capital Territory</v>
      </c>
      <c r="B3524" s="1" t="str" cm="1">
        <f t="array" ref="B3524">_xlfn.LET(
  _xlpm.n, UPPER(TRIM(C3524)),
  _xlfn.XLOOKUP(
    _xlpm.n,
    {"AUSTRALIA","NSW","VIC","QLD","SA","WA","TAS","NT","ACT","UNK"},
    {"AU","NSW","VIC","QLD","SA","WA","TAS","NT","ACT","UNK"},
    C3524
  )
)</f>
        <v>ACT</v>
      </c>
      <c r="C3524" s="1" t="s">
        <v>25</v>
      </c>
      <c r="D3524" s="11">
        <f t="shared" si="55"/>
        <v>43344</v>
      </c>
      <c r="E3524" s="1" t="s">
        <v>66</v>
      </c>
      <c r="F3524" s="1" t="s">
        <v>29</v>
      </c>
      <c r="G3524" s="4">
        <v>35597</v>
      </c>
      <c r="H3524" s="5">
        <v>3360629.850000001</v>
      </c>
      <c r="I3524" s="4">
        <v>9559</v>
      </c>
      <c r="J3524" s="4">
        <v>26038</v>
      </c>
      <c r="K3524" s="4">
        <v>745796.34999999986</v>
      </c>
      <c r="L3524" s="4">
        <v>2614833.5000000005</v>
      </c>
      <c r="M3524" s="6">
        <v>0.2685338652133607</v>
      </c>
      <c r="N3524" s="4">
        <v>67.184127045087934</v>
      </c>
      <c r="O3524" s="4">
        <v>3630482.85</v>
      </c>
      <c r="P3524" s="4">
        <v>5109970.1499999994</v>
      </c>
      <c r="Q3524" s="4">
        <v>745796.34999999939</v>
      </c>
      <c r="R3524" s="4">
        <v>4364173.8</v>
      </c>
    </row>
    <row r="3525" spans="1:18" ht="15" x14ac:dyDescent="0.2">
      <c r="A3525" s="1" t="str" cm="1">
        <f t="array" ref="A3525">_xlfn.LET(
  _xlpm.n, UPPER(TRIM(C3525)),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C3525
  )
)</f>
        <v>Unknown</v>
      </c>
      <c r="B3525" s="1" t="str" cm="1">
        <f t="array" ref="B3525">_xlfn.LET(
  _xlpm.n, UPPER(TRIM(C3525)),
  _xlfn.XLOOKUP(
    _xlpm.n,
    {"AUSTRALIA","NSW","VIC","QLD","SA","WA","TAS","NT","ACT","UNK"},
    {"AU","NSW","VIC","QLD","SA","WA","TAS","NT","ACT","UNK"},
    C3525
  )
)</f>
        <v>UNK</v>
      </c>
      <c r="C3525" s="1" t="s">
        <v>26</v>
      </c>
      <c r="D3525" s="11">
        <f t="shared" si="55"/>
        <v>43344</v>
      </c>
      <c r="E3525" s="1" t="s">
        <v>66</v>
      </c>
      <c r="F3525" s="1" t="s">
        <v>29</v>
      </c>
      <c r="G3525" s="4">
        <v>8</v>
      </c>
      <c r="H3525" s="5">
        <v>445.45000000000005</v>
      </c>
      <c r="I3525" s="4">
        <v>6</v>
      </c>
      <c r="J3525" s="4">
        <v>2</v>
      </c>
      <c r="K3525" s="4">
        <v>339.55</v>
      </c>
      <c r="L3525" s="4">
        <v>105.9</v>
      </c>
      <c r="M3525" s="6">
        <v>0.75</v>
      </c>
      <c r="N3525" s="4">
        <v>24.549999999999997</v>
      </c>
      <c r="O3525" s="4">
        <v>523.70000000000005</v>
      </c>
      <c r="P3525" s="4">
        <v>494.54999999999995</v>
      </c>
      <c r="Q3525" s="4">
        <v>339.54999999999995</v>
      </c>
      <c r="R3525" s="4">
        <v>155</v>
      </c>
    </row>
    <row r="3526" spans="1:18" ht="15" x14ac:dyDescent="0.2">
      <c r="A3526" s="1" t="str" cm="1">
        <f t="array" ref="A3526">_xlfn.LET(
  _xlpm.n, UPPER(TRIM(C3526)),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C3526
  )
)</f>
        <v>Australia</v>
      </c>
      <c r="B3526" s="1" t="str" cm="1">
        <f t="array" ref="B3526">_xlfn.LET(
  _xlpm.n, UPPER(TRIM(C3526)),
  _xlfn.XLOOKUP(
    _xlpm.n,
    {"AUSTRALIA","NSW","VIC","QLD","SA","WA","TAS","NT","ACT","UNK"},
    {"AU","NSW","VIC","QLD","SA","WA","TAS","NT","ACT","UNK"},
    C3526
  )
)</f>
        <v>AU</v>
      </c>
      <c r="C3526" s="2" t="s">
        <v>15</v>
      </c>
      <c r="D3526" s="12">
        <f t="shared" si="55"/>
        <v>43344</v>
      </c>
      <c r="E3526" s="3" t="s">
        <v>66</v>
      </c>
      <c r="F3526" s="3" t="s">
        <v>30</v>
      </c>
      <c r="G3526" s="8">
        <v>8156184</v>
      </c>
      <c r="H3526" s="9">
        <v>662135193.02999878</v>
      </c>
      <c r="I3526" s="8">
        <v>2558079</v>
      </c>
      <c r="J3526" s="8">
        <v>5598105</v>
      </c>
      <c r="K3526" s="8">
        <v>220757659.60000041</v>
      </c>
      <c r="L3526" s="8">
        <v>441377533.43000102</v>
      </c>
      <c r="M3526" s="10">
        <v>0.31363674483067083</v>
      </c>
      <c r="N3526" s="8">
        <v>80.180882884792638</v>
      </c>
      <c r="O3526" s="8">
        <v>752662502.81999803</v>
      </c>
      <c r="P3526" s="8">
        <v>1051117411.8699963</v>
      </c>
      <c r="Q3526" s="8">
        <v>220757659.60000041</v>
      </c>
      <c r="R3526" s="8">
        <v>830359752.26999736</v>
      </c>
    </row>
    <row r="3527" spans="1:18" ht="15" x14ac:dyDescent="0.2">
      <c r="A3527" s="1" t="str" cm="1">
        <f t="array" ref="A3527">_xlfn.LET(
  _xlpm.n, UPPER(TRIM(C3527)),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C3527
  )
)</f>
        <v>New South Wales</v>
      </c>
      <c r="B3527" s="1" t="str" cm="1">
        <f t="array" ref="B3527">_xlfn.LET(
  _xlpm.n, UPPER(TRIM(C3527)),
  _xlfn.XLOOKUP(
    _xlpm.n,
    {"AUSTRALIA","NSW","VIC","QLD","SA","WA","TAS","NT","ACT","UNK"},
    {"AU","NSW","VIC","QLD","SA","WA","TAS","NT","ACT","UNK"},
    C3527
  )
)</f>
        <v>NSW</v>
      </c>
      <c r="C3527" s="1" t="s">
        <v>18</v>
      </c>
      <c r="D3527" s="11">
        <f t="shared" si="55"/>
        <v>43344</v>
      </c>
      <c r="E3527" s="1" t="s">
        <v>66</v>
      </c>
      <c r="F3527" s="1" t="s">
        <v>30</v>
      </c>
      <c r="G3527" s="4">
        <v>2886589</v>
      </c>
      <c r="H3527" s="5">
        <v>244200494.88999996</v>
      </c>
      <c r="I3527" s="4">
        <v>1037395</v>
      </c>
      <c r="J3527" s="4">
        <v>1849194</v>
      </c>
      <c r="K3527" s="4">
        <v>91968351.050000057</v>
      </c>
      <c r="L3527" s="4">
        <v>152232143.84000009</v>
      </c>
      <c r="M3527" s="6">
        <v>0.35938438066520728</v>
      </c>
      <c r="N3527" s="4">
        <v>87.689938372389989</v>
      </c>
      <c r="O3527" s="4">
        <v>274159490.10999978</v>
      </c>
      <c r="P3527" s="4">
        <v>386400372.55999976</v>
      </c>
      <c r="Q3527" s="4">
        <v>91968351.050000057</v>
      </c>
      <c r="R3527" s="4">
        <v>294432021.50999975</v>
      </c>
    </row>
    <row r="3528" spans="1:18" ht="15" x14ac:dyDescent="0.2">
      <c r="A3528" s="1" t="str" cm="1">
        <f t="array" ref="A3528">_xlfn.LET(
  _xlpm.n, UPPER(TRIM(C3528)),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C3528
  )
)</f>
        <v>Victoria</v>
      </c>
      <c r="B3528" s="1" t="str" cm="1">
        <f t="array" ref="B3528">_xlfn.LET(
  _xlpm.n, UPPER(TRIM(C3528)),
  _xlfn.XLOOKUP(
    _xlpm.n,
    {"AUSTRALIA","NSW","VIC","QLD","SA","WA","TAS","NT","ACT","UNK"},
    {"AU","NSW","VIC","QLD","SA","WA","TAS","NT","ACT","UNK"},
    C3528
  )
)</f>
        <v>VIC</v>
      </c>
      <c r="C3528" s="1" t="s">
        <v>19</v>
      </c>
      <c r="D3528" s="11">
        <f t="shared" si="55"/>
        <v>43344</v>
      </c>
      <c r="E3528" s="1" t="s">
        <v>66</v>
      </c>
      <c r="F3528" s="1" t="s">
        <v>30</v>
      </c>
      <c r="G3528" s="4">
        <v>2282448</v>
      </c>
      <c r="H3528" s="5">
        <v>185126652.61000022</v>
      </c>
      <c r="I3528" s="4">
        <v>693479</v>
      </c>
      <c r="J3528" s="4">
        <v>1588969</v>
      </c>
      <c r="K3528" s="4">
        <v>59702126.199999958</v>
      </c>
      <c r="L3528" s="4">
        <v>125424526.41000001</v>
      </c>
      <c r="M3528" s="6">
        <v>0.3038312373381562</v>
      </c>
      <c r="N3528" s="4">
        <v>75.063833715704504</v>
      </c>
      <c r="O3528" s="4">
        <v>211831270.78000003</v>
      </c>
      <c r="P3528" s="4">
        <v>289718124.01000035</v>
      </c>
      <c r="Q3528" s="4">
        <v>59702126.199999958</v>
      </c>
      <c r="R3528" s="4">
        <v>230015997.80999997</v>
      </c>
    </row>
    <row r="3529" spans="1:18" ht="15" x14ac:dyDescent="0.2">
      <c r="A3529" s="1" t="str" cm="1">
        <f t="array" ref="A3529">_xlfn.LET(
  _xlpm.n, UPPER(TRIM(C3529)),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C3529
  )
)</f>
        <v>Queensland</v>
      </c>
      <c r="B3529" s="1" t="str" cm="1">
        <f t="array" ref="B3529">_xlfn.LET(
  _xlpm.n, UPPER(TRIM(C3529)),
  _xlfn.XLOOKUP(
    _xlpm.n,
    {"AUSTRALIA","NSW","VIC","QLD","SA","WA","TAS","NT","ACT","UNK"},
    {"AU","NSW","VIC","QLD","SA","WA","TAS","NT","ACT","UNK"},
    C3529
  )
)</f>
        <v>QLD</v>
      </c>
      <c r="C3529" s="1" t="s">
        <v>20</v>
      </c>
      <c r="D3529" s="11">
        <f t="shared" si="55"/>
        <v>43344</v>
      </c>
      <c r="E3529" s="1" t="s">
        <v>66</v>
      </c>
      <c r="F3529" s="1" t="s">
        <v>30</v>
      </c>
      <c r="G3529" s="4">
        <v>1479396</v>
      </c>
      <c r="H3529" s="5">
        <v>117040126.22999988</v>
      </c>
      <c r="I3529" s="4">
        <v>397118</v>
      </c>
      <c r="J3529" s="4">
        <v>1082278</v>
      </c>
      <c r="K3529" s="4">
        <v>33502712.099999983</v>
      </c>
      <c r="L3529" s="4">
        <v>83537414.12999998</v>
      </c>
      <c r="M3529" s="6">
        <v>0.26843252246186955</v>
      </c>
      <c r="N3529" s="4">
        <v>79.700570157820763</v>
      </c>
      <c r="O3529" s="4">
        <v>133698077.59999986</v>
      </c>
      <c r="P3529" s="4">
        <v>188221189.38000026</v>
      </c>
      <c r="Q3529" s="4">
        <v>33502712.09999999</v>
      </c>
      <c r="R3529" s="4">
        <v>154718477.28000021</v>
      </c>
    </row>
    <row r="3530" spans="1:18" ht="15" x14ac:dyDescent="0.2">
      <c r="A3530" s="1" t="str" cm="1">
        <f t="array" ref="A3530">_xlfn.LET(
  _xlpm.n, UPPER(TRIM(C3530)),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C3530
  )
)</f>
        <v>South Australia</v>
      </c>
      <c r="B3530" s="1" t="str" cm="1">
        <f t="array" ref="B3530">_xlfn.LET(
  _xlpm.n, UPPER(TRIM(C3530)),
  _xlfn.XLOOKUP(
    _xlpm.n,
    {"AUSTRALIA","NSW","VIC","QLD","SA","WA","TAS","NT","ACT","UNK"},
    {"AU","NSW","VIC","QLD","SA","WA","TAS","NT","ACT","UNK"},
    C3530
  )
)</f>
        <v>SA</v>
      </c>
      <c r="C3530" s="1" t="s">
        <v>21</v>
      </c>
      <c r="D3530" s="11">
        <f t="shared" si="55"/>
        <v>43344</v>
      </c>
      <c r="E3530" s="1" t="s">
        <v>66</v>
      </c>
      <c r="F3530" s="1" t="s">
        <v>30</v>
      </c>
      <c r="G3530" s="4">
        <v>574672</v>
      </c>
      <c r="H3530" s="5">
        <v>44358108.499999985</v>
      </c>
      <c r="I3530" s="4">
        <v>198978</v>
      </c>
      <c r="J3530" s="4">
        <v>375694</v>
      </c>
      <c r="K3530" s="4">
        <v>17012486.050000001</v>
      </c>
      <c r="L3530" s="4">
        <v>27345622.450000014</v>
      </c>
      <c r="M3530" s="6">
        <v>0.34624620653172594</v>
      </c>
      <c r="N3530" s="4">
        <v>62.771090192335606</v>
      </c>
      <c r="O3530" s="4">
        <v>51653947.439999975</v>
      </c>
      <c r="P3530" s="4">
        <v>66771736.149999991</v>
      </c>
      <c r="Q3530" s="4">
        <v>17012486.050000001</v>
      </c>
      <c r="R3530" s="4">
        <v>49759250.099999987</v>
      </c>
    </row>
    <row r="3531" spans="1:18" ht="15" x14ac:dyDescent="0.2">
      <c r="A3531" s="1" t="str" cm="1">
        <f t="array" ref="A3531">_xlfn.LET(
  _xlpm.n, UPPER(TRIM(C3531)),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C3531
  )
)</f>
        <v>Western Australia</v>
      </c>
      <c r="B3531" s="1" t="str" cm="1">
        <f t="array" ref="B3531">_xlfn.LET(
  _xlpm.n, UPPER(TRIM(C3531)),
  _xlfn.XLOOKUP(
    _xlpm.n,
    {"AUSTRALIA","NSW","VIC","QLD","SA","WA","TAS","NT","ACT","UNK"},
    {"AU","NSW","VIC","QLD","SA","WA","TAS","NT","ACT","UNK"},
    C3531
  )
)</f>
        <v>WA</v>
      </c>
      <c r="C3531" s="1" t="s">
        <v>22</v>
      </c>
      <c r="D3531" s="11">
        <f t="shared" si="55"/>
        <v>43344</v>
      </c>
      <c r="E3531" s="1" t="s">
        <v>66</v>
      </c>
      <c r="F3531" s="1" t="s">
        <v>30</v>
      </c>
      <c r="G3531" s="4">
        <v>637893</v>
      </c>
      <c r="H3531" s="5">
        <v>48407000.979999959</v>
      </c>
      <c r="I3531" s="4">
        <v>136373</v>
      </c>
      <c r="J3531" s="4">
        <v>501520</v>
      </c>
      <c r="K3531" s="4">
        <v>10496995.800000004</v>
      </c>
      <c r="L3531" s="4">
        <v>37910005.179999977</v>
      </c>
      <c r="M3531" s="6">
        <v>0.21378663819794227</v>
      </c>
      <c r="N3531" s="4">
        <v>79.988118265200512</v>
      </c>
      <c r="O3531" s="4">
        <v>55106912.139999956</v>
      </c>
      <c r="P3531" s="4">
        <v>82969274.710000053</v>
      </c>
      <c r="Q3531" s="4">
        <v>10496995.800000004</v>
      </c>
      <c r="R3531" s="4">
        <v>72472278.910000026</v>
      </c>
    </row>
    <row r="3532" spans="1:18" ht="15" x14ac:dyDescent="0.2">
      <c r="A3532" s="1" t="str" cm="1">
        <f t="array" ref="A3532">_xlfn.LET(
  _xlpm.n, UPPER(TRIM(C3532)),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C3532
  )
)</f>
        <v>Tasmania</v>
      </c>
      <c r="B3532" s="1" t="str" cm="1">
        <f t="array" ref="B3532">_xlfn.LET(
  _xlpm.n, UPPER(TRIM(C3532)),
  _xlfn.XLOOKUP(
    _xlpm.n,
    {"AUSTRALIA","NSW","VIC","QLD","SA","WA","TAS","NT","ACT","UNK"},
    {"AU","NSW","VIC","QLD","SA","WA","TAS","NT","ACT","UNK"},
    C3532
  )
)</f>
        <v>TAS</v>
      </c>
      <c r="C3532" s="1" t="s">
        <v>23</v>
      </c>
      <c r="D3532" s="11">
        <f t="shared" si="55"/>
        <v>43344</v>
      </c>
      <c r="E3532" s="1" t="s">
        <v>66</v>
      </c>
      <c r="F3532" s="1" t="s">
        <v>30</v>
      </c>
      <c r="G3532" s="4">
        <v>167527</v>
      </c>
      <c r="H3532" s="5">
        <v>12371513.549999995</v>
      </c>
      <c r="I3532" s="4">
        <v>55858</v>
      </c>
      <c r="J3532" s="4">
        <v>111669</v>
      </c>
      <c r="K3532" s="4">
        <v>4704335.5500000007</v>
      </c>
      <c r="L3532" s="4">
        <v>7667178.0000000019</v>
      </c>
      <c r="M3532" s="6">
        <v>0.33342685059721716</v>
      </c>
      <c r="N3532" s="4">
        <v>64.569724235716279</v>
      </c>
      <c r="O3532" s="4">
        <v>14531141.849999998</v>
      </c>
      <c r="P3532" s="4">
        <v>18767778.389999997</v>
      </c>
      <c r="Q3532" s="4">
        <v>4704335.5500000045</v>
      </c>
      <c r="R3532" s="4">
        <v>14063442.840000007</v>
      </c>
    </row>
    <row r="3533" spans="1:18" ht="15" x14ac:dyDescent="0.2">
      <c r="A3533" s="1" t="str" cm="1">
        <f t="array" ref="A3533">_xlfn.LET(
  _xlpm.n, UPPER(TRIM(C3533)),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C3533
  )
)</f>
        <v>Northern Territory</v>
      </c>
      <c r="B3533" s="1" t="str" cm="1">
        <f t="array" ref="B3533">_xlfn.LET(
  _xlpm.n, UPPER(TRIM(C3533)),
  _xlfn.XLOOKUP(
    _xlpm.n,
    {"AUSTRALIA","NSW","VIC","QLD","SA","WA","TAS","NT","ACT","UNK"},
    {"AU","NSW","VIC","QLD","SA","WA","TAS","NT","ACT","UNK"},
    C3533
  )
)</f>
        <v>NT</v>
      </c>
      <c r="C3533" s="1" t="s">
        <v>24</v>
      </c>
      <c r="D3533" s="11">
        <f t="shared" si="55"/>
        <v>43344</v>
      </c>
      <c r="E3533" s="1" t="s">
        <v>66</v>
      </c>
      <c r="F3533" s="1" t="s">
        <v>30</v>
      </c>
      <c r="G3533" s="4">
        <v>25922</v>
      </c>
      <c r="H3533" s="5">
        <v>2015786.3500000013</v>
      </c>
      <c r="I3533" s="4">
        <v>9709</v>
      </c>
      <c r="J3533" s="4">
        <v>16213</v>
      </c>
      <c r="K3533" s="4">
        <v>893495.15000000014</v>
      </c>
      <c r="L3533" s="4">
        <v>1122291.2</v>
      </c>
      <c r="M3533" s="6">
        <v>0.37454671707429982</v>
      </c>
      <c r="N3533" s="4">
        <v>92.110829182233289</v>
      </c>
      <c r="O3533" s="4">
        <v>2385317.799999998</v>
      </c>
      <c r="P3533" s="4">
        <v>3226911.6999999983</v>
      </c>
      <c r="Q3533" s="4">
        <v>893495.15000000026</v>
      </c>
      <c r="R3533" s="4">
        <v>2333416.5499999998</v>
      </c>
    </row>
    <row r="3534" spans="1:18" ht="15" x14ac:dyDescent="0.2">
      <c r="A3534" s="1" t="str" cm="1">
        <f t="array" ref="A3534">_xlfn.LET(
  _xlpm.n, UPPER(TRIM(C3534)),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C3534
  )
)</f>
        <v>Australian Capital Territory</v>
      </c>
      <c r="B3534" s="1" t="str" cm="1">
        <f t="array" ref="B3534">_xlfn.LET(
  _xlpm.n, UPPER(TRIM(C3534)),
  _xlfn.XLOOKUP(
    _xlpm.n,
    {"AUSTRALIA","NSW","VIC","QLD","SA","WA","TAS","NT","ACT","UNK"},
    {"AU","NSW","VIC","QLD","SA","WA","TAS","NT","ACT","UNK"},
    C3534
  )
)</f>
        <v>ACT</v>
      </c>
      <c r="C3534" s="1" t="s">
        <v>25</v>
      </c>
      <c r="D3534" s="11">
        <f t="shared" si="55"/>
        <v>43344</v>
      </c>
      <c r="E3534" s="1" t="s">
        <v>66</v>
      </c>
      <c r="F3534" s="1" t="s">
        <v>30</v>
      </c>
      <c r="G3534" s="4">
        <v>101723</v>
      </c>
      <c r="H3534" s="5">
        <v>8614557.3699999992</v>
      </c>
      <c r="I3534" s="4">
        <v>29164</v>
      </c>
      <c r="J3534" s="4">
        <v>72559</v>
      </c>
      <c r="K3534" s="4">
        <v>2476779.3499999987</v>
      </c>
      <c r="L3534" s="4">
        <v>6137778.0200000005</v>
      </c>
      <c r="M3534" s="6">
        <v>0.28670015630683326</v>
      </c>
      <c r="N3534" s="4">
        <v>97.650918884063145</v>
      </c>
      <c r="O3534" s="4">
        <v>9295225.0500000007</v>
      </c>
      <c r="P3534" s="4">
        <v>15040039.62000001</v>
      </c>
      <c r="Q3534" s="4">
        <v>2476779.3499999987</v>
      </c>
      <c r="R3534" s="4">
        <v>12563260.270000001</v>
      </c>
    </row>
    <row r="3535" spans="1:18" ht="15" x14ac:dyDescent="0.2">
      <c r="A3535" s="1" t="str" cm="1">
        <f t="array" ref="A3535">_xlfn.LET(
  _xlpm.n, UPPER(TRIM(C3535)),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C3535
  )
)</f>
        <v>Unknown</v>
      </c>
      <c r="B3535" s="1" t="str" cm="1">
        <f t="array" ref="B3535">_xlfn.LET(
  _xlpm.n, UPPER(TRIM(C3535)),
  _xlfn.XLOOKUP(
    _xlpm.n,
    {"AUSTRALIA","NSW","VIC","QLD","SA","WA","TAS","NT","ACT","UNK"},
    {"AU","NSW","VIC","QLD","SA","WA","TAS","NT","ACT","UNK"},
    C3535
  )
)</f>
        <v>UNK</v>
      </c>
      <c r="C3535" s="1" t="s">
        <v>26</v>
      </c>
      <c r="D3535" s="11">
        <f t="shared" si="55"/>
        <v>43344</v>
      </c>
      <c r="E3535" s="1" t="s">
        <v>66</v>
      </c>
      <c r="F3535" s="1" t="s">
        <v>30</v>
      </c>
      <c r="G3535" s="4">
        <v>14</v>
      </c>
      <c r="H3535" s="5">
        <v>952.55</v>
      </c>
      <c r="I3535" s="4">
        <v>5</v>
      </c>
      <c r="J3535" s="4">
        <v>9</v>
      </c>
      <c r="K3535" s="4">
        <v>378.35</v>
      </c>
      <c r="L3535" s="4">
        <v>574.19999999999993</v>
      </c>
      <c r="M3535" s="6">
        <v>0.35714285714285715</v>
      </c>
      <c r="N3535" s="4">
        <v>114.75555555555555</v>
      </c>
      <c r="O3535" s="4">
        <v>1120.0499999999997</v>
      </c>
      <c r="P3535" s="4">
        <v>1985.35</v>
      </c>
      <c r="Q3535" s="4">
        <v>378.35</v>
      </c>
      <c r="R3535" s="4">
        <v>1607</v>
      </c>
    </row>
    <row r="3536" spans="1:18" ht="15" x14ac:dyDescent="0.2">
      <c r="A3536" s="1" t="str" cm="1">
        <f t="array" ref="A3536">_xlfn.LET(
  _xlpm.n, UPPER(TRIM(C3536)),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C3536
  )
)</f>
        <v>Australia</v>
      </c>
      <c r="B3536" s="1" t="str" cm="1">
        <f t="array" ref="B3536">_xlfn.LET(
  _xlpm.n, UPPER(TRIM(C3536)),
  _xlfn.XLOOKUP(
    _xlpm.n,
    {"AUSTRALIA","NSW","VIC","QLD","SA","WA","TAS","NT","ACT","UNK"},
    {"AU","NSW","VIC","QLD","SA","WA","TAS","NT","ACT","UNK"},
    C3536
  )
)</f>
        <v>AU</v>
      </c>
      <c r="C3536" s="2" t="s">
        <v>15</v>
      </c>
      <c r="D3536" s="12">
        <f t="shared" si="55"/>
        <v>43344</v>
      </c>
      <c r="E3536" s="3" t="s">
        <v>66</v>
      </c>
      <c r="F3536" s="3" t="s">
        <v>31</v>
      </c>
      <c r="G3536" s="8">
        <v>490438</v>
      </c>
      <c r="H3536" s="9">
        <v>47141350.209999993</v>
      </c>
      <c r="I3536" s="8">
        <v>285086</v>
      </c>
      <c r="J3536" s="8">
        <v>205352</v>
      </c>
      <c r="K3536" s="8">
        <v>13869105.749999994</v>
      </c>
      <c r="L3536" s="8">
        <v>33272244.460000001</v>
      </c>
      <c r="M3536" s="10">
        <v>0.58128856246865046</v>
      </c>
      <c r="N3536" s="8">
        <v>261.8162988689798</v>
      </c>
      <c r="O3536" s="8">
        <v>51918308.280000053</v>
      </c>
      <c r="P3536" s="8">
        <v>115456569.99000002</v>
      </c>
      <c r="Q3536" s="8">
        <v>13869105.75</v>
      </c>
      <c r="R3536" s="8">
        <v>101587464.24000005</v>
      </c>
    </row>
    <row r="3537" spans="1:18" ht="15" x14ac:dyDescent="0.2">
      <c r="A3537" s="1" t="str" cm="1">
        <f t="array" ref="A3537">_xlfn.LET(
  _xlpm.n, UPPER(TRIM(C3537)),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C3537
  )
)</f>
        <v>New South Wales</v>
      </c>
      <c r="B3537" s="1" t="str" cm="1">
        <f t="array" ref="B3537">_xlfn.LET(
  _xlpm.n, UPPER(TRIM(C3537)),
  _xlfn.XLOOKUP(
    _xlpm.n,
    {"AUSTRALIA","NSW","VIC","QLD","SA","WA","TAS","NT","ACT","UNK"},
    {"AU","NSW","VIC","QLD","SA","WA","TAS","NT","ACT","UNK"},
    C3537
  )
)</f>
        <v>NSW</v>
      </c>
      <c r="C3537" s="1" t="s">
        <v>18</v>
      </c>
      <c r="D3537" s="11">
        <f t="shared" si="55"/>
        <v>43344</v>
      </c>
      <c r="E3537" s="1" t="s">
        <v>66</v>
      </c>
      <c r="F3537" s="1" t="s">
        <v>31</v>
      </c>
      <c r="G3537" s="4">
        <v>172191</v>
      </c>
      <c r="H3537" s="5">
        <v>17036558.729999997</v>
      </c>
      <c r="I3537" s="4">
        <v>103462</v>
      </c>
      <c r="J3537" s="4">
        <v>68729</v>
      </c>
      <c r="K3537" s="4">
        <v>5053601.9000000013</v>
      </c>
      <c r="L3537" s="4">
        <v>11982956.830000004</v>
      </c>
      <c r="M3537" s="6">
        <v>0.60085602615700007</v>
      </c>
      <c r="N3537" s="4">
        <v>329.74870899789352</v>
      </c>
      <c r="O3537" s="4">
        <v>18606233.400000002</v>
      </c>
      <c r="P3537" s="4">
        <v>44122281.090000011</v>
      </c>
      <c r="Q3537" s="4">
        <v>5053601.9000000013</v>
      </c>
      <c r="R3537" s="4">
        <v>39068679.190000013</v>
      </c>
    </row>
    <row r="3538" spans="1:18" ht="15" x14ac:dyDescent="0.2">
      <c r="A3538" s="1" t="str" cm="1">
        <f t="array" ref="A3538">_xlfn.LET(
  _xlpm.n, UPPER(TRIM(C3538)),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C3538
  )
)</f>
        <v>Victoria</v>
      </c>
      <c r="B3538" s="1" t="str" cm="1">
        <f t="array" ref="B3538">_xlfn.LET(
  _xlpm.n, UPPER(TRIM(C3538)),
  _xlfn.XLOOKUP(
    _xlpm.n,
    {"AUSTRALIA","NSW","VIC","QLD","SA","WA","TAS","NT","ACT","UNK"},
    {"AU","NSW","VIC","QLD","SA","WA","TAS","NT","ACT","UNK"},
    C3538
  )
)</f>
        <v>VIC</v>
      </c>
      <c r="C3538" s="1" t="s">
        <v>19</v>
      </c>
      <c r="D3538" s="11">
        <f t="shared" si="55"/>
        <v>43344</v>
      </c>
      <c r="E3538" s="1" t="s">
        <v>66</v>
      </c>
      <c r="F3538" s="1" t="s">
        <v>31</v>
      </c>
      <c r="G3538" s="4">
        <v>127719</v>
      </c>
      <c r="H3538" s="5">
        <v>11779798.749999998</v>
      </c>
      <c r="I3538" s="4">
        <v>87530</v>
      </c>
      <c r="J3538" s="4">
        <v>40189</v>
      </c>
      <c r="K3538" s="4">
        <v>4115561.2000000007</v>
      </c>
      <c r="L3538" s="4">
        <v>7664237.5499999998</v>
      </c>
      <c r="M3538" s="6">
        <v>0.68533264432073537</v>
      </c>
      <c r="N3538" s="4">
        <v>362.9093289791536</v>
      </c>
      <c r="O3538" s="4">
        <v>13230071.629999999</v>
      </c>
      <c r="P3538" s="4">
        <v>28986292.689999994</v>
      </c>
      <c r="Q3538" s="4">
        <v>4115561.2000000007</v>
      </c>
      <c r="R3538" s="4">
        <v>24870731.489999991</v>
      </c>
    </row>
    <row r="3539" spans="1:18" ht="15" x14ac:dyDescent="0.2">
      <c r="A3539" s="1" t="str" cm="1">
        <f t="array" ref="A3539">_xlfn.LET(
  _xlpm.n, UPPER(TRIM(C3539)),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C3539
  )
)</f>
        <v>Queensland</v>
      </c>
      <c r="B3539" s="1" t="str" cm="1">
        <f t="array" ref="B3539">_xlfn.LET(
  _xlpm.n, UPPER(TRIM(C3539)),
  _xlfn.XLOOKUP(
    _xlpm.n,
    {"AUSTRALIA","NSW","VIC","QLD","SA","WA","TAS","NT","ACT","UNK"},
    {"AU","NSW","VIC","QLD","SA","WA","TAS","NT","ACT","UNK"},
    C3539
  )
)</f>
        <v>QLD</v>
      </c>
      <c r="C3539" s="1" t="s">
        <v>20</v>
      </c>
      <c r="D3539" s="11">
        <f t="shared" si="55"/>
        <v>43344</v>
      </c>
      <c r="E3539" s="1" t="s">
        <v>66</v>
      </c>
      <c r="F3539" s="1" t="s">
        <v>31</v>
      </c>
      <c r="G3539" s="4">
        <v>93118</v>
      </c>
      <c r="H3539" s="5">
        <v>8681928.5699999984</v>
      </c>
      <c r="I3539" s="4">
        <v>47403</v>
      </c>
      <c r="J3539" s="4">
        <v>45715</v>
      </c>
      <c r="K3539" s="4">
        <v>2320715.5499999998</v>
      </c>
      <c r="L3539" s="4">
        <v>6361213.0199999996</v>
      </c>
      <c r="M3539" s="6">
        <v>0.50906376855173008</v>
      </c>
      <c r="N3539" s="4">
        <v>154.10998751814961</v>
      </c>
      <c r="O3539" s="4">
        <v>9575561.5999999978</v>
      </c>
      <c r="P3539" s="4">
        <v>19116330.359999996</v>
      </c>
      <c r="Q3539" s="4">
        <v>2320715.5499999998</v>
      </c>
      <c r="R3539" s="4">
        <v>16795614.810000002</v>
      </c>
    </row>
    <row r="3540" spans="1:18" ht="15" x14ac:dyDescent="0.2">
      <c r="A3540" s="1" t="str" cm="1">
        <f t="array" ref="A3540">_xlfn.LET(
  _xlpm.n, UPPER(TRIM(C3540)),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C3540
  )
)</f>
        <v>South Australia</v>
      </c>
      <c r="B3540" s="1" t="str" cm="1">
        <f t="array" ref="B3540">_xlfn.LET(
  _xlpm.n, UPPER(TRIM(C3540)),
  _xlfn.XLOOKUP(
    _xlpm.n,
    {"AUSTRALIA","NSW","VIC","QLD","SA","WA","TAS","NT","ACT","UNK"},
    {"AU","NSW","VIC","QLD","SA","WA","TAS","NT","ACT","UNK"},
    C3540
  )
)</f>
        <v>SA</v>
      </c>
      <c r="C3540" s="1" t="s">
        <v>21</v>
      </c>
      <c r="D3540" s="11">
        <f t="shared" si="55"/>
        <v>43344</v>
      </c>
      <c r="E3540" s="1" t="s">
        <v>66</v>
      </c>
      <c r="F3540" s="1" t="s">
        <v>31</v>
      </c>
      <c r="G3540" s="4">
        <v>26897</v>
      </c>
      <c r="H3540" s="5">
        <v>2659984.23</v>
      </c>
      <c r="I3540" s="4">
        <v>13715</v>
      </c>
      <c r="J3540" s="4">
        <v>13182</v>
      </c>
      <c r="K3540" s="4">
        <v>718620.25</v>
      </c>
      <c r="L3540" s="4">
        <v>1941363.9800000002</v>
      </c>
      <c r="M3540" s="6">
        <v>0.50990816819719675</v>
      </c>
      <c r="N3540" s="4">
        <v>202.38761467889907</v>
      </c>
      <c r="O3540" s="4">
        <v>2931622.35</v>
      </c>
      <c r="P3540" s="4">
        <v>6354852.0600000024</v>
      </c>
      <c r="Q3540" s="4">
        <v>718620.25</v>
      </c>
      <c r="R3540" s="4">
        <v>5636231.8100000015</v>
      </c>
    </row>
    <row r="3541" spans="1:18" ht="15" x14ac:dyDescent="0.2">
      <c r="A3541" s="1" t="str" cm="1">
        <f t="array" ref="A3541">_xlfn.LET(
  _xlpm.n, UPPER(TRIM(C3541)),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C3541
  )
)</f>
        <v>Western Australia</v>
      </c>
      <c r="B3541" s="1" t="str" cm="1">
        <f t="array" ref="B3541">_xlfn.LET(
  _xlpm.n, UPPER(TRIM(C3541)),
  _xlfn.XLOOKUP(
    _xlpm.n,
    {"AUSTRALIA","NSW","VIC","QLD","SA","WA","TAS","NT","ACT","UNK"},
    {"AU","NSW","VIC","QLD","SA","WA","TAS","NT","ACT","UNK"},
    C3541
  )
)</f>
        <v>WA</v>
      </c>
      <c r="C3541" s="1" t="s">
        <v>22</v>
      </c>
      <c r="D3541" s="11">
        <f t="shared" si="55"/>
        <v>43344</v>
      </c>
      <c r="E3541" s="1" t="s">
        <v>66</v>
      </c>
      <c r="F3541" s="1" t="s">
        <v>31</v>
      </c>
      <c r="G3541" s="4">
        <v>53309</v>
      </c>
      <c r="H3541" s="5">
        <v>5337185.3</v>
      </c>
      <c r="I3541" s="4">
        <v>24060</v>
      </c>
      <c r="J3541" s="4">
        <v>29249</v>
      </c>
      <c r="K3541" s="4">
        <v>1256329.3</v>
      </c>
      <c r="L3541" s="4">
        <v>4080855.9999999995</v>
      </c>
      <c r="M3541" s="6">
        <v>0.4513309197321278</v>
      </c>
      <c r="N3541" s="4">
        <v>182.02575407634754</v>
      </c>
      <c r="O3541" s="4">
        <v>5734451.1999999983</v>
      </c>
      <c r="P3541" s="4">
        <v>13101864.409999998</v>
      </c>
      <c r="Q3541" s="4">
        <v>1256329.3000000003</v>
      </c>
      <c r="R3541" s="4">
        <v>11845535.110000001</v>
      </c>
    </row>
    <row r="3542" spans="1:18" ht="15" x14ac:dyDescent="0.2">
      <c r="A3542" s="1" t="str" cm="1">
        <f t="array" ref="A3542">_xlfn.LET(
  _xlpm.n, UPPER(TRIM(C3542)),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C3542
  )
)</f>
        <v>Tasmania</v>
      </c>
      <c r="B3542" s="1" t="str" cm="1">
        <f t="array" ref="B3542">_xlfn.LET(
  _xlpm.n, UPPER(TRIM(C3542)),
  _xlfn.XLOOKUP(
    _xlpm.n,
    {"AUSTRALIA","NSW","VIC","QLD","SA","WA","TAS","NT","ACT","UNK"},
    {"AU","NSW","VIC","QLD","SA","WA","TAS","NT","ACT","UNK"},
    C3542
  )
)</f>
        <v>TAS</v>
      </c>
      <c r="C3542" s="1" t="s">
        <v>23</v>
      </c>
      <c r="D3542" s="11">
        <f t="shared" si="55"/>
        <v>43344</v>
      </c>
      <c r="E3542" s="1" t="s">
        <v>66</v>
      </c>
      <c r="F3542" s="1" t="s">
        <v>31</v>
      </c>
      <c r="G3542" s="4">
        <v>7832</v>
      </c>
      <c r="H3542" s="5">
        <v>762689.95</v>
      </c>
      <c r="I3542" s="4">
        <v>3736</v>
      </c>
      <c r="J3542" s="4">
        <v>4096</v>
      </c>
      <c r="K3542" s="4">
        <v>183383.64999999997</v>
      </c>
      <c r="L3542" s="4">
        <v>579306.30000000016</v>
      </c>
      <c r="M3542" s="6">
        <v>0.47701736465781408</v>
      </c>
      <c r="N3542" s="4">
        <v>131.18819241982504</v>
      </c>
      <c r="O3542" s="4">
        <v>876148.94999999984</v>
      </c>
      <c r="P3542" s="4">
        <v>1618398.25</v>
      </c>
      <c r="Q3542" s="4">
        <v>183383.64999999997</v>
      </c>
      <c r="R3542" s="4">
        <v>1435014.6</v>
      </c>
    </row>
    <row r="3543" spans="1:18" ht="15" x14ac:dyDescent="0.2">
      <c r="A3543" s="1" t="str" cm="1">
        <f t="array" ref="A3543">_xlfn.LET(
  _xlpm.n, UPPER(TRIM(C3543)),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C3543
  )
)</f>
        <v>Northern Territory</v>
      </c>
      <c r="B3543" s="1" t="str" cm="1">
        <f t="array" ref="B3543">_xlfn.LET(
  _xlpm.n, UPPER(TRIM(C3543)),
  _xlfn.XLOOKUP(
    _xlpm.n,
    {"AUSTRALIA","NSW","VIC","QLD","SA","WA","TAS","NT","ACT","UNK"},
    {"AU","NSW","VIC","QLD","SA","WA","TAS","NT","ACT","UNK"},
    C3543
  )
)</f>
        <v>NT</v>
      </c>
      <c r="C3543" s="1" t="s">
        <v>24</v>
      </c>
      <c r="D3543" s="11">
        <f t="shared" si="55"/>
        <v>43344</v>
      </c>
      <c r="E3543" s="1" t="s">
        <v>66</v>
      </c>
      <c r="F3543" s="1" t="s">
        <v>31</v>
      </c>
      <c r="G3543" s="4">
        <v>3238</v>
      </c>
      <c r="H3543" s="5">
        <v>249187.98</v>
      </c>
      <c r="I3543" s="4">
        <v>2307</v>
      </c>
      <c r="J3543" s="4">
        <v>931</v>
      </c>
      <c r="K3543" s="4">
        <v>84863.599999999991</v>
      </c>
      <c r="L3543" s="4">
        <v>164324.38</v>
      </c>
      <c r="M3543" s="6">
        <v>0.71247683755404567</v>
      </c>
      <c r="N3543" s="4">
        <v>282.80078979343864</v>
      </c>
      <c r="O3543" s="4">
        <v>278974.3</v>
      </c>
      <c r="P3543" s="4">
        <v>516971.57999999996</v>
      </c>
      <c r="Q3543" s="4">
        <v>84863.599999999991</v>
      </c>
      <c r="R3543" s="4">
        <v>432107.98</v>
      </c>
    </row>
    <row r="3544" spans="1:18" ht="15" x14ac:dyDescent="0.2">
      <c r="A3544" s="1" t="str" cm="1">
        <f t="array" ref="A3544">_xlfn.LET(
  _xlpm.n, UPPER(TRIM(C3544)),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C3544
  )
)</f>
        <v>Australian Capital Territory</v>
      </c>
      <c r="B3544" s="1" t="str" cm="1">
        <f t="array" ref="B3544">_xlfn.LET(
  _xlpm.n, UPPER(TRIM(C3544)),
  _xlfn.XLOOKUP(
    _xlpm.n,
    {"AUSTRALIA","NSW","VIC","QLD","SA","WA","TAS","NT","ACT","UNK"},
    {"AU","NSW","VIC","QLD","SA","WA","TAS","NT","ACT","UNK"},
    C3544
  )
)</f>
        <v>ACT</v>
      </c>
      <c r="C3544" s="1" t="s">
        <v>25</v>
      </c>
      <c r="D3544" s="11">
        <f t="shared" si="55"/>
        <v>43344</v>
      </c>
      <c r="E3544" s="1" t="s">
        <v>66</v>
      </c>
      <c r="F3544" s="1" t="s">
        <v>31</v>
      </c>
      <c r="G3544" s="4">
        <v>6134</v>
      </c>
      <c r="H3544" s="5">
        <v>634016.70000000007</v>
      </c>
      <c r="I3544" s="4">
        <v>2873</v>
      </c>
      <c r="J3544" s="4">
        <v>3261</v>
      </c>
      <c r="K3544" s="4">
        <v>136030.30000000002</v>
      </c>
      <c r="L3544" s="4">
        <v>497986.40000000014</v>
      </c>
      <c r="M3544" s="6">
        <v>0.46837300293446366</v>
      </c>
      <c r="N3544" s="4">
        <v>252.23556094182828</v>
      </c>
      <c r="O3544" s="4">
        <v>685244.84999999986</v>
      </c>
      <c r="P3544" s="4">
        <v>1639579.5500000003</v>
      </c>
      <c r="Q3544" s="4">
        <v>136030.29999999993</v>
      </c>
      <c r="R3544" s="4">
        <v>1503549.2499999995</v>
      </c>
    </row>
    <row r="3545" spans="1:18" ht="15" x14ac:dyDescent="0.2">
      <c r="A3545" s="1" t="str" cm="1">
        <f t="array" ref="A3545">_xlfn.LET(
  _xlpm.n, UPPER(TRIM(C3545)),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C3545
  )
)</f>
        <v>Australia</v>
      </c>
      <c r="B3545" s="1" t="str" cm="1">
        <f t="array" ref="B3545">_xlfn.LET(
  _xlpm.n, UPPER(TRIM(C3545)),
  _xlfn.XLOOKUP(
    _xlpm.n,
    {"AUSTRALIA","NSW","VIC","QLD","SA","WA","TAS","NT","ACT","UNK"},
    {"AU","NSW","VIC","QLD","SA","WA","TAS","NT","ACT","UNK"},
    C3545
  )
)</f>
        <v>AU</v>
      </c>
      <c r="C3545" s="2" t="s">
        <v>15</v>
      </c>
      <c r="D3545" s="12">
        <f t="shared" si="55"/>
        <v>43344</v>
      </c>
      <c r="E3545" s="3" t="s">
        <v>66</v>
      </c>
      <c r="F3545" s="3" t="s">
        <v>33</v>
      </c>
      <c r="G3545" s="8">
        <v>906571</v>
      </c>
      <c r="H3545" s="9">
        <v>125343553.29999976</v>
      </c>
      <c r="I3545" s="8">
        <v>96502</v>
      </c>
      <c r="J3545" s="8">
        <v>810069</v>
      </c>
      <c r="K3545" s="8">
        <v>9359861.8000000026</v>
      </c>
      <c r="L3545" s="8">
        <v>115983691.49999967</v>
      </c>
      <c r="M3545" s="10">
        <v>0.10644726116321833</v>
      </c>
      <c r="N3545" s="8">
        <v>143.30028772704134</v>
      </c>
      <c r="O3545" s="8">
        <v>163114131.16000065</v>
      </c>
      <c r="P3545" s="8">
        <v>309796514.35999888</v>
      </c>
      <c r="Q3545" s="8">
        <v>9359861.8000000026</v>
      </c>
      <c r="R3545" s="8">
        <v>300436652.55999947</v>
      </c>
    </row>
    <row r="3546" spans="1:18" ht="15" x14ac:dyDescent="0.2">
      <c r="A3546" s="1" t="str" cm="1">
        <f t="array" ref="A3546">_xlfn.LET(
  _xlpm.n, UPPER(TRIM(C3546)),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C3546
  )
)</f>
        <v>New South Wales</v>
      </c>
      <c r="B3546" s="1" t="str" cm="1">
        <f t="array" ref="B3546">_xlfn.LET(
  _xlpm.n, UPPER(TRIM(C3546)),
  _xlfn.XLOOKUP(
    _xlpm.n,
    {"AUSTRALIA","NSW","VIC","QLD","SA","WA","TAS","NT","ACT","UNK"},
    {"AU","NSW","VIC","QLD","SA","WA","TAS","NT","ACT","UNK"},
    C3546
  )
)</f>
        <v>NSW</v>
      </c>
      <c r="C3546" s="1" t="s">
        <v>18</v>
      </c>
      <c r="D3546" s="11">
        <f t="shared" si="55"/>
        <v>43344</v>
      </c>
      <c r="E3546" s="1" t="s">
        <v>66</v>
      </c>
      <c r="F3546" s="1" t="s">
        <v>33</v>
      </c>
      <c r="G3546" s="4">
        <v>295163</v>
      </c>
      <c r="H3546" s="5">
        <v>42525578.929999992</v>
      </c>
      <c r="I3546" s="4">
        <v>37370</v>
      </c>
      <c r="J3546" s="4">
        <v>257793</v>
      </c>
      <c r="K3546" s="4">
        <v>3522749.75</v>
      </c>
      <c r="L3546" s="4">
        <v>39002829.180000022</v>
      </c>
      <c r="M3546" s="6">
        <v>0.12660800981152787</v>
      </c>
      <c r="N3546" s="4">
        <v>162.75287145030433</v>
      </c>
      <c r="O3546" s="4">
        <v>54849180.199999973</v>
      </c>
      <c r="P3546" s="4">
        <v>107592762.71000004</v>
      </c>
      <c r="Q3546" s="4">
        <v>3522749.75</v>
      </c>
      <c r="R3546" s="4">
        <v>104070012.96000004</v>
      </c>
    </row>
    <row r="3547" spans="1:18" ht="15" x14ac:dyDescent="0.2">
      <c r="A3547" s="1" t="str" cm="1">
        <f t="array" ref="A3547">_xlfn.LET(
  _xlpm.n, UPPER(TRIM(C3547)),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C3547
  )
)</f>
        <v>Victoria</v>
      </c>
      <c r="B3547" s="1" t="str" cm="1">
        <f t="array" ref="B3547">_xlfn.LET(
  _xlpm.n, UPPER(TRIM(C3547)),
  _xlfn.XLOOKUP(
    _xlpm.n,
    {"AUSTRALIA","NSW","VIC","QLD","SA","WA","TAS","NT","ACT","UNK"},
    {"AU","NSW","VIC","QLD","SA","WA","TAS","NT","ACT","UNK"},
    C3547
  )
)</f>
        <v>VIC</v>
      </c>
      <c r="C3547" s="1" t="s">
        <v>19</v>
      </c>
      <c r="D3547" s="11">
        <f t="shared" si="55"/>
        <v>43344</v>
      </c>
      <c r="E3547" s="1" t="s">
        <v>66</v>
      </c>
      <c r="F3547" s="1" t="s">
        <v>33</v>
      </c>
      <c r="G3547" s="4">
        <v>231513</v>
      </c>
      <c r="H3547" s="5">
        <v>31215735.310000017</v>
      </c>
      <c r="I3547" s="4">
        <v>25486</v>
      </c>
      <c r="J3547" s="4">
        <v>206027</v>
      </c>
      <c r="K3547" s="4">
        <v>2505268.1500000013</v>
      </c>
      <c r="L3547" s="4">
        <v>28710467.160000011</v>
      </c>
      <c r="M3547" s="6">
        <v>0.11008453089027398</v>
      </c>
      <c r="N3547" s="4">
        <v>132.6591362234129</v>
      </c>
      <c r="O3547" s="4">
        <v>40465689.849999994</v>
      </c>
      <c r="P3547" s="4">
        <v>75755170.089999929</v>
      </c>
      <c r="Q3547" s="4">
        <v>2505268.1500000013</v>
      </c>
      <c r="R3547" s="4">
        <v>73249901.939999983</v>
      </c>
    </row>
    <row r="3548" spans="1:18" ht="15" x14ac:dyDescent="0.2">
      <c r="A3548" s="1" t="str" cm="1">
        <f t="array" ref="A3548">_xlfn.LET(
  _xlpm.n, UPPER(TRIM(C3548)),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C3548
  )
)</f>
        <v>Queensland</v>
      </c>
      <c r="B3548" s="1" t="str" cm="1">
        <f t="array" ref="B3548">_xlfn.LET(
  _xlpm.n, UPPER(TRIM(C3548)),
  _xlfn.XLOOKUP(
    _xlpm.n,
    {"AUSTRALIA","NSW","VIC","QLD","SA","WA","TAS","NT","ACT","UNK"},
    {"AU","NSW","VIC","QLD","SA","WA","TAS","NT","ACT","UNK"},
    C3548
  )
)</f>
        <v>QLD</v>
      </c>
      <c r="C3548" s="1" t="s">
        <v>20</v>
      </c>
      <c r="D3548" s="11">
        <f t="shared" si="55"/>
        <v>43344</v>
      </c>
      <c r="E3548" s="1" t="s">
        <v>66</v>
      </c>
      <c r="F3548" s="1" t="s">
        <v>33</v>
      </c>
      <c r="G3548" s="4">
        <v>182708</v>
      </c>
      <c r="H3548" s="5">
        <v>24802206.839999992</v>
      </c>
      <c r="I3548" s="4">
        <v>21476</v>
      </c>
      <c r="J3548" s="4">
        <v>161232</v>
      </c>
      <c r="K3548" s="4">
        <v>2096276.6499999985</v>
      </c>
      <c r="L3548" s="4">
        <v>22705930.189999994</v>
      </c>
      <c r="M3548" s="6">
        <v>0.1175427458020448</v>
      </c>
      <c r="N3548" s="4">
        <v>85.797145017961839</v>
      </c>
      <c r="O3548" s="4">
        <v>32611772.059999973</v>
      </c>
      <c r="P3548" s="4">
        <v>60248546.550000019</v>
      </c>
      <c r="Q3548" s="4">
        <v>2096276.6499999985</v>
      </c>
      <c r="R3548" s="4">
        <v>58152269.899999999</v>
      </c>
    </row>
    <row r="3549" spans="1:18" ht="15" x14ac:dyDescent="0.2">
      <c r="A3549" s="1" t="str" cm="1">
        <f t="array" ref="A3549">_xlfn.LET(
  _xlpm.n, UPPER(TRIM(C3549)),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C3549
  )
)</f>
        <v>South Australia</v>
      </c>
      <c r="B3549" s="1" t="str" cm="1">
        <f t="array" ref="B3549">_xlfn.LET(
  _xlpm.n, UPPER(TRIM(C3549)),
  _xlfn.XLOOKUP(
    _xlpm.n,
    {"AUSTRALIA","NSW","VIC","QLD","SA","WA","TAS","NT","ACT","UNK"},
    {"AU","NSW","VIC","QLD","SA","WA","TAS","NT","ACT","UNK"},
    C3549
  )
)</f>
        <v>SA</v>
      </c>
      <c r="C3549" s="1" t="s">
        <v>21</v>
      </c>
      <c r="D3549" s="11">
        <f t="shared" si="55"/>
        <v>43344</v>
      </c>
      <c r="E3549" s="1" t="s">
        <v>66</v>
      </c>
      <c r="F3549" s="1" t="s">
        <v>33</v>
      </c>
      <c r="G3549" s="4">
        <v>65615</v>
      </c>
      <c r="H3549" s="5">
        <v>9002204.610000005</v>
      </c>
      <c r="I3549" s="4">
        <v>5734</v>
      </c>
      <c r="J3549" s="4">
        <v>59881</v>
      </c>
      <c r="K3549" s="4">
        <v>618663.55000000051</v>
      </c>
      <c r="L3549" s="4">
        <v>8383541.0599999959</v>
      </c>
      <c r="M3549" s="6">
        <v>8.7388554446391833E-2</v>
      </c>
      <c r="N3549" s="4">
        <v>177.6739054404145</v>
      </c>
      <c r="O3549" s="4">
        <v>11857423.849999996</v>
      </c>
      <c r="P3549" s="4">
        <v>21715396.169999961</v>
      </c>
      <c r="Q3549" s="4">
        <v>618663.5500000004</v>
      </c>
      <c r="R3549" s="4">
        <v>21096732.619999975</v>
      </c>
    </row>
    <row r="3550" spans="1:18" ht="15" x14ac:dyDescent="0.2">
      <c r="A3550" s="1" t="str" cm="1">
        <f t="array" ref="A3550">_xlfn.LET(
  _xlpm.n, UPPER(TRIM(C3550)),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C3550
  )
)</f>
        <v>Western Australia</v>
      </c>
      <c r="B3550" s="1" t="str" cm="1">
        <f t="array" ref="B3550">_xlfn.LET(
  _xlpm.n, UPPER(TRIM(C3550)),
  _xlfn.XLOOKUP(
    _xlpm.n,
    {"AUSTRALIA","NSW","VIC","QLD","SA","WA","TAS","NT","ACT","UNK"},
    {"AU","NSW","VIC","QLD","SA","WA","TAS","NT","ACT","UNK"},
    C3550
  )
)</f>
        <v>WA</v>
      </c>
      <c r="C3550" s="1" t="s">
        <v>22</v>
      </c>
      <c r="D3550" s="11">
        <f t="shared" si="55"/>
        <v>43344</v>
      </c>
      <c r="E3550" s="1" t="s">
        <v>66</v>
      </c>
      <c r="F3550" s="1" t="s">
        <v>33</v>
      </c>
      <c r="G3550" s="4">
        <v>97461</v>
      </c>
      <c r="H3550" s="5">
        <v>12958153.830000002</v>
      </c>
      <c r="I3550" s="4">
        <v>4753</v>
      </c>
      <c r="J3550" s="4">
        <v>92708</v>
      </c>
      <c r="K3550" s="4">
        <v>431121.25</v>
      </c>
      <c r="L3550" s="4">
        <v>12527032.58</v>
      </c>
      <c r="M3550" s="6">
        <v>4.8768225238813474E-2</v>
      </c>
      <c r="N3550" s="4">
        <v>224.70517848164909</v>
      </c>
      <c r="O3550" s="4">
        <v>16990533.65000001</v>
      </c>
      <c r="P3550" s="4">
        <v>32063160.180000011</v>
      </c>
      <c r="Q3550" s="4">
        <v>431121.25</v>
      </c>
      <c r="R3550" s="4">
        <v>31632038.930000015</v>
      </c>
    </row>
    <row r="3551" spans="1:18" ht="15" x14ac:dyDescent="0.2">
      <c r="A3551" s="1" t="str" cm="1">
        <f t="array" ref="A3551">_xlfn.LET(
  _xlpm.n, UPPER(TRIM(C3551)),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C3551
  )
)</f>
        <v>Tasmania</v>
      </c>
      <c r="B3551" s="1" t="str" cm="1">
        <f t="array" ref="B3551">_xlfn.LET(
  _xlpm.n, UPPER(TRIM(C3551)),
  _xlfn.XLOOKUP(
    _xlpm.n,
    {"AUSTRALIA","NSW","VIC","QLD","SA","WA","TAS","NT","ACT","UNK"},
    {"AU","NSW","VIC","QLD","SA","WA","TAS","NT","ACT","UNK"},
    C3551
  )
)</f>
        <v>TAS</v>
      </c>
      <c r="C3551" s="1" t="s">
        <v>23</v>
      </c>
      <c r="D3551" s="11">
        <f t="shared" si="55"/>
        <v>43344</v>
      </c>
      <c r="E3551" s="1" t="s">
        <v>66</v>
      </c>
      <c r="F3551" s="1" t="s">
        <v>33</v>
      </c>
      <c r="G3551" s="4">
        <v>19444</v>
      </c>
      <c r="H3551" s="5">
        <v>2761555.8999999994</v>
      </c>
      <c r="I3551" s="4">
        <v>1041</v>
      </c>
      <c r="J3551" s="4">
        <v>18403</v>
      </c>
      <c r="K3551" s="4">
        <v>120561.64999999997</v>
      </c>
      <c r="L3551" s="4">
        <v>2640994.2499999991</v>
      </c>
      <c r="M3551" s="6">
        <v>5.3538366591236369E-2</v>
      </c>
      <c r="N3551" s="4">
        <v>84.335526315789494</v>
      </c>
      <c r="O3551" s="4">
        <v>3654854.3000000007</v>
      </c>
      <c r="P3551" s="4">
        <v>6543011.8100000015</v>
      </c>
      <c r="Q3551" s="4">
        <v>120561.65000000001</v>
      </c>
      <c r="R3551" s="4">
        <v>6422450.1600000001</v>
      </c>
    </row>
    <row r="3552" spans="1:18" ht="15" x14ac:dyDescent="0.2">
      <c r="A3552" s="1" t="str" cm="1">
        <f t="array" ref="A3552">_xlfn.LET(
  _xlpm.n, UPPER(TRIM(C3552)),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C3552
  )
)</f>
        <v>Northern Territory</v>
      </c>
      <c r="B3552" s="1" t="str" cm="1">
        <f t="array" ref="B3552">_xlfn.LET(
  _xlpm.n, UPPER(TRIM(C3552)),
  _xlfn.XLOOKUP(
    _xlpm.n,
    {"AUSTRALIA","NSW","VIC","QLD","SA","WA","TAS","NT","ACT","UNK"},
    {"AU","NSW","VIC","QLD","SA","WA","TAS","NT","ACT","UNK"},
    C3552
  )
)</f>
        <v>NT</v>
      </c>
      <c r="C3552" s="1" t="s">
        <v>24</v>
      </c>
      <c r="D3552" s="11">
        <f t="shared" si="55"/>
        <v>43344</v>
      </c>
      <c r="E3552" s="1" t="s">
        <v>66</v>
      </c>
      <c r="F3552" s="1" t="s">
        <v>33</v>
      </c>
      <c r="G3552" s="4">
        <v>3605</v>
      </c>
      <c r="H3552" s="5">
        <v>526471.32999999984</v>
      </c>
      <c r="I3552" s="4">
        <v>133</v>
      </c>
      <c r="J3552" s="4">
        <v>3472</v>
      </c>
      <c r="K3552" s="4">
        <v>13558.949999999999</v>
      </c>
      <c r="L3552" s="4">
        <v>512912.37999999989</v>
      </c>
      <c r="M3552" s="6">
        <v>3.6893203883495145E-2</v>
      </c>
      <c r="N3552" s="4">
        <v>244.06830508474582</v>
      </c>
      <c r="O3552" s="4">
        <v>692747.0499999997</v>
      </c>
      <c r="P3552" s="4">
        <v>1275954.6499999997</v>
      </c>
      <c r="Q3552" s="4">
        <v>13558.949999999999</v>
      </c>
      <c r="R3552" s="4">
        <v>1262395.7000000011</v>
      </c>
    </row>
    <row r="3553" spans="1:18" ht="15" x14ac:dyDescent="0.2">
      <c r="A3553" s="1" t="str" cm="1">
        <f t="array" ref="A3553">_xlfn.LET(
  _xlpm.n, UPPER(TRIM(C3553)),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C3553
  )
)</f>
        <v>Australian Capital Territory</v>
      </c>
      <c r="B3553" s="1" t="str" cm="1">
        <f t="array" ref="B3553">_xlfn.LET(
  _xlpm.n, UPPER(TRIM(C3553)),
  _xlfn.XLOOKUP(
    _xlpm.n,
    {"AUSTRALIA","NSW","VIC","QLD","SA","WA","TAS","NT","ACT","UNK"},
    {"AU","NSW","VIC","QLD","SA","WA","TAS","NT","ACT","UNK"},
    C3553
  )
)</f>
        <v>ACT</v>
      </c>
      <c r="C3553" s="1" t="s">
        <v>25</v>
      </c>
      <c r="D3553" s="11">
        <f t="shared" si="55"/>
        <v>43344</v>
      </c>
      <c r="E3553" s="1" t="s">
        <v>66</v>
      </c>
      <c r="F3553" s="1" t="s">
        <v>33</v>
      </c>
      <c r="G3553" s="4">
        <v>11062</v>
      </c>
      <c r="H3553" s="5">
        <v>1551646.5499999998</v>
      </c>
      <c r="I3553" s="4">
        <v>509</v>
      </c>
      <c r="J3553" s="4">
        <v>10553</v>
      </c>
      <c r="K3553" s="4">
        <v>51661.850000000006</v>
      </c>
      <c r="L3553" s="4">
        <v>1499984.6999999997</v>
      </c>
      <c r="M3553" s="6">
        <v>4.6013379135780151E-2</v>
      </c>
      <c r="N3553" s="4">
        <v>164.72786764705882</v>
      </c>
      <c r="O3553" s="4">
        <v>1991930.2000000014</v>
      </c>
      <c r="P3553" s="4">
        <v>4602512.1999999993</v>
      </c>
      <c r="Q3553" s="4">
        <v>51661.850000000006</v>
      </c>
      <c r="R3553" s="4">
        <v>4550850.3499999996</v>
      </c>
    </row>
    <row r="3554" spans="1:18" ht="15" x14ac:dyDescent="0.2">
      <c r="A3554" s="1" t="str" cm="1">
        <f t="array" ref="A3554">_xlfn.LET(
  _xlpm.n, UPPER(TRIM(C3554)),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C3554
  )
)</f>
        <v>Australia</v>
      </c>
      <c r="B3554" s="1" t="str" cm="1">
        <f t="array" ref="B3554">_xlfn.LET(
  _xlpm.n, UPPER(TRIM(C3554)),
  _xlfn.XLOOKUP(
    _xlpm.n,
    {"AUSTRALIA","NSW","VIC","QLD","SA","WA","TAS","NT","ACT","UNK"},
    {"AU","NSW","VIC","QLD","SA","WA","TAS","NT","ACT","UNK"},
    C3554
  )
)</f>
        <v>AU</v>
      </c>
      <c r="C3554" s="2" t="s">
        <v>15</v>
      </c>
      <c r="D3554" s="12">
        <f t="shared" si="55"/>
        <v>43344</v>
      </c>
      <c r="E3554" s="3" t="s">
        <v>66</v>
      </c>
      <c r="F3554" s="3" t="s">
        <v>34</v>
      </c>
      <c r="G3554" s="8">
        <v>35461836</v>
      </c>
      <c r="H3554" s="9">
        <v>727044453.16000175</v>
      </c>
      <c r="I3554" s="8">
        <v>31189138</v>
      </c>
      <c r="J3554" s="8">
        <v>4272698</v>
      </c>
      <c r="K3554" s="8">
        <v>638800024.50000334</v>
      </c>
      <c r="L3554" s="8">
        <v>88244428.659999862</v>
      </c>
      <c r="M3554" s="10">
        <v>0.87951278100772901</v>
      </c>
      <c r="N3554" s="8">
        <v>24.61997654215455</v>
      </c>
      <c r="O3554" s="8">
        <v>864271681.58999729</v>
      </c>
      <c r="P3554" s="8">
        <v>783356851.82999814</v>
      </c>
      <c r="Q3554" s="8">
        <v>636683808.60000014</v>
      </c>
      <c r="R3554" s="8">
        <v>146673043.2299999</v>
      </c>
    </row>
    <row r="3555" spans="1:18" ht="15" x14ac:dyDescent="0.2">
      <c r="A3555" s="1" t="str" cm="1">
        <f t="array" ref="A3555">_xlfn.LET(
  _xlpm.n, UPPER(TRIM(C3555)),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C3555
  )
)</f>
        <v>New South Wales</v>
      </c>
      <c r="B3555" s="1" t="str" cm="1">
        <f t="array" ref="B3555">_xlfn.LET(
  _xlpm.n, UPPER(TRIM(C3555)),
  _xlfn.XLOOKUP(
    _xlpm.n,
    {"AUSTRALIA","NSW","VIC","QLD","SA","WA","TAS","NT","ACT","UNK"},
    {"AU","NSW","VIC","QLD","SA","WA","TAS","NT","ACT","UNK"},
    C3555
  )
)</f>
        <v>NSW</v>
      </c>
      <c r="C3555" s="1" t="s">
        <v>18</v>
      </c>
      <c r="D3555" s="11">
        <f t="shared" si="55"/>
        <v>43344</v>
      </c>
      <c r="E3555" s="1" t="s">
        <v>66</v>
      </c>
      <c r="F3555" s="1" t="s">
        <v>34</v>
      </c>
      <c r="G3555" s="4">
        <v>12037477</v>
      </c>
      <c r="H3555" s="5">
        <v>248023696.66999987</v>
      </c>
      <c r="I3555" s="4">
        <v>10369004</v>
      </c>
      <c r="J3555" s="4">
        <v>1668473</v>
      </c>
      <c r="K3555" s="4">
        <v>215345469.49999991</v>
      </c>
      <c r="L3555" s="4">
        <v>32678227.169999991</v>
      </c>
      <c r="M3555" s="6">
        <v>0.86139346309862108</v>
      </c>
      <c r="N3555" s="4">
        <v>25.822754969127967</v>
      </c>
      <c r="O3555" s="4">
        <v>294905355.92999929</v>
      </c>
      <c r="P3555" s="4">
        <v>266272633.83000025</v>
      </c>
      <c r="Q3555" s="4">
        <v>214458658.05000001</v>
      </c>
      <c r="R3555" s="4">
        <v>51813975.779999956</v>
      </c>
    </row>
    <row r="3556" spans="1:18" ht="15" x14ac:dyDescent="0.2">
      <c r="A3556" s="1" t="str" cm="1">
        <f t="array" ref="A3556">_xlfn.LET(
  _xlpm.n, UPPER(TRIM(C3556)),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C3556
  )
)</f>
        <v>Victoria</v>
      </c>
      <c r="B3556" s="1" t="str" cm="1">
        <f t="array" ref="B3556">_xlfn.LET(
  _xlpm.n, UPPER(TRIM(C3556)),
  _xlfn.XLOOKUP(
    _xlpm.n,
    {"AUSTRALIA","NSW","VIC","QLD","SA","WA","TAS","NT","ACT","UNK"},
    {"AU","NSW","VIC","QLD","SA","WA","TAS","NT","ACT","UNK"},
    C3556
  )
)</f>
        <v>VIC</v>
      </c>
      <c r="C3556" s="1" t="s">
        <v>19</v>
      </c>
      <c r="D3556" s="11">
        <f t="shared" si="55"/>
        <v>43344</v>
      </c>
      <c r="E3556" s="1" t="s">
        <v>66</v>
      </c>
      <c r="F3556" s="1" t="s">
        <v>34</v>
      </c>
      <c r="G3556" s="4">
        <v>8811199</v>
      </c>
      <c r="H3556" s="5">
        <v>176433332.34000003</v>
      </c>
      <c r="I3556" s="4">
        <v>7883136</v>
      </c>
      <c r="J3556" s="4">
        <v>928063</v>
      </c>
      <c r="K3556" s="4">
        <v>156950780.7999998</v>
      </c>
      <c r="L3556" s="4">
        <v>19482551.539999984</v>
      </c>
      <c r="M3556" s="6">
        <v>0.89467233687492476</v>
      </c>
      <c r="N3556" s="4">
        <v>24.501093823407491</v>
      </c>
      <c r="O3556" s="4">
        <v>209511352.92000046</v>
      </c>
      <c r="P3556" s="4">
        <v>190385418.48000017</v>
      </c>
      <c r="Q3556" s="4">
        <v>156432663.24999991</v>
      </c>
      <c r="R3556" s="4">
        <v>33952755.230000034</v>
      </c>
    </row>
    <row r="3557" spans="1:18" ht="15" x14ac:dyDescent="0.2">
      <c r="A3557" s="1" t="str" cm="1">
        <f t="array" ref="A3557">_xlfn.LET(
  _xlpm.n, UPPER(TRIM(C3557)),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C3557
  )
)</f>
        <v>Queensland</v>
      </c>
      <c r="B3557" s="1" t="str" cm="1">
        <f t="array" ref="B3557">_xlfn.LET(
  _xlpm.n, UPPER(TRIM(C3557)),
  _xlfn.XLOOKUP(
    _xlpm.n,
    {"AUSTRALIA","NSW","VIC","QLD","SA","WA","TAS","NT","ACT","UNK"},
    {"AU","NSW","VIC","QLD","SA","WA","TAS","NT","ACT","UNK"},
    C3557
  )
)</f>
        <v>QLD</v>
      </c>
      <c r="C3557" s="1" t="s">
        <v>20</v>
      </c>
      <c r="D3557" s="11">
        <f t="shared" si="55"/>
        <v>43344</v>
      </c>
      <c r="E3557" s="1" t="s">
        <v>66</v>
      </c>
      <c r="F3557" s="1" t="s">
        <v>34</v>
      </c>
      <c r="G3557" s="4">
        <v>7307740</v>
      </c>
      <c r="H3557" s="5">
        <v>155322020.11999923</v>
      </c>
      <c r="I3557" s="4">
        <v>6399086</v>
      </c>
      <c r="J3557" s="4">
        <v>908654</v>
      </c>
      <c r="K3557" s="4">
        <v>136138779.64999986</v>
      </c>
      <c r="L3557" s="4">
        <v>19183240.470000014</v>
      </c>
      <c r="M3557" s="6">
        <v>0.87565868517489676</v>
      </c>
      <c r="N3557" s="4">
        <v>24.509365736905089</v>
      </c>
      <c r="O3557" s="4">
        <v>184933827.0600003</v>
      </c>
      <c r="P3557" s="4">
        <v>167619315.35999954</v>
      </c>
      <c r="Q3557" s="4">
        <v>135779834.39999977</v>
      </c>
      <c r="R3557" s="4">
        <v>31839480.959999986</v>
      </c>
    </row>
    <row r="3558" spans="1:18" ht="15" x14ac:dyDescent="0.2">
      <c r="A3558" s="1" t="str" cm="1">
        <f t="array" ref="A3558">_xlfn.LET(
  _xlpm.n, UPPER(TRIM(C3558)),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C3558
  )
)</f>
        <v>South Australia</v>
      </c>
      <c r="B3558" s="1" t="str" cm="1">
        <f t="array" ref="B3558">_xlfn.LET(
  _xlpm.n, UPPER(TRIM(C3558)),
  _xlfn.XLOOKUP(
    _xlpm.n,
    {"AUSTRALIA","NSW","VIC","QLD","SA","WA","TAS","NT","ACT","UNK"},
    {"AU","NSW","VIC","QLD","SA","WA","TAS","NT","ACT","UNK"},
    C3558
  )
)</f>
        <v>SA</v>
      </c>
      <c r="C3558" s="1" t="s">
        <v>21</v>
      </c>
      <c r="D3558" s="11">
        <f t="shared" si="55"/>
        <v>43344</v>
      </c>
      <c r="E3558" s="1" t="s">
        <v>66</v>
      </c>
      <c r="F3558" s="1" t="s">
        <v>34</v>
      </c>
      <c r="G3558" s="4">
        <v>2415159</v>
      </c>
      <c r="H3558" s="5">
        <v>46536382.800000094</v>
      </c>
      <c r="I3558" s="4">
        <v>2161730</v>
      </c>
      <c r="J3558" s="4">
        <v>253429</v>
      </c>
      <c r="K3558" s="4">
        <v>40974215.800000086</v>
      </c>
      <c r="L3558" s="4">
        <v>5562167.0000000009</v>
      </c>
      <c r="M3558" s="6">
        <v>0.89506736409486909</v>
      </c>
      <c r="N3558" s="4">
        <v>24.451149913690092</v>
      </c>
      <c r="O3558" s="4">
        <v>55323380.999999993</v>
      </c>
      <c r="P3558" s="4">
        <v>50054323.5200001</v>
      </c>
      <c r="Q3558" s="4">
        <v>40829273.950000055</v>
      </c>
      <c r="R3558" s="4">
        <v>9225049.5699999873</v>
      </c>
    </row>
    <row r="3559" spans="1:18" ht="15" x14ac:dyDescent="0.2">
      <c r="A3559" s="1" t="str" cm="1">
        <f t="array" ref="A3559">_xlfn.LET(
  _xlpm.n, UPPER(TRIM(C3559)),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C3559
  )
)</f>
        <v>Western Australia</v>
      </c>
      <c r="B3559" s="1" t="str" cm="1">
        <f t="array" ref="B3559">_xlfn.LET(
  _xlpm.n, UPPER(TRIM(C3559)),
  _xlfn.XLOOKUP(
    _xlpm.n,
    {"AUSTRALIA","NSW","VIC","QLD","SA","WA","TAS","NT","ACT","UNK"},
    {"AU","NSW","VIC","QLD","SA","WA","TAS","NT","ACT","UNK"},
    C3559
  )
)</f>
        <v>WA</v>
      </c>
      <c r="C3559" s="1" t="s">
        <v>22</v>
      </c>
      <c r="D3559" s="11">
        <f t="shared" si="55"/>
        <v>43344</v>
      </c>
      <c r="E3559" s="1" t="s">
        <v>66</v>
      </c>
      <c r="F3559" s="1" t="s">
        <v>34</v>
      </c>
      <c r="G3559" s="4">
        <v>3371892</v>
      </c>
      <c r="H3559" s="5">
        <v>69910258.700000048</v>
      </c>
      <c r="I3559" s="4">
        <v>2996336</v>
      </c>
      <c r="J3559" s="4">
        <v>375556</v>
      </c>
      <c r="K3559" s="4">
        <v>61797166.649999984</v>
      </c>
      <c r="L3559" s="4">
        <v>8113092.0500000073</v>
      </c>
      <c r="M3559" s="6">
        <v>0.88862158099962874</v>
      </c>
      <c r="N3559" s="4">
        <v>22.31060576050178</v>
      </c>
      <c r="O3559" s="4">
        <v>83084632.379999995</v>
      </c>
      <c r="P3559" s="4">
        <v>76135156.37000002</v>
      </c>
      <c r="Q3559" s="4">
        <v>61652110.949999928</v>
      </c>
      <c r="R3559" s="4">
        <v>14483045.420000006</v>
      </c>
    </row>
    <row r="3560" spans="1:18" ht="15" x14ac:dyDescent="0.2">
      <c r="A3560" s="1" t="str" cm="1">
        <f t="array" ref="A3560">_xlfn.LET(
  _xlpm.n, UPPER(TRIM(C3560)),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C3560
  )
)</f>
        <v>Tasmania</v>
      </c>
      <c r="B3560" s="1" t="str" cm="1">
        <f t="array" ref="B3560">_xlfn.LET(
  _xlpm.n, UPPER(TRIM(C3560)),
  _xlfn.XLOOKUP(
    _xlpm.n,
    {"AUSTRALIA","NSW","VIC","QLD","SA","WA","TAS","NT","ACT","UNK"},
    {"AU","NSW","VIC","QLD","SA","WA","TAS","NT","ACT","UNK"},
    C3560
  )
)</f>
        <v>TAS</v>
      </c>
      <c r="C3560" s="1" t="s">
        <v>23</v>
      </c>
      <c r="D3560" s="11">
        <f t="shared" si="55"/>
        <v>43344</v>
      </c>
      <c r="E3560" s="1" t="s">
        <v>66</v>
      </c>
      <c r="F3560" s="1" t="s">
        <v>34</v>
      </c>
      <c r="G3560" s="4">
        <v>742738</v>
      </c>
      <c r="H3560" s="5">
        <v>14678400.490000019</v>
      </c>
      <c r="I3560" s="4">
        <v>675240</v>
      </c>
      <c r="J3560" s="4">
        <v>67498</v>
      </c>
      <c r="K3560" s="4">
        <v>13162977.700000007</v>
      </c>
      <c r="L3560" s="4">
        <v>1515422.7900000026</v>
      </c>
      <c r="M3560" s="6">
        <v>0.90912273237669272</v>
      </c>
      <c r="N3560" s="4">
        <v>30.964607422368093</v>
      </c>
      <c r="O3560" s="4">
        <v>17421391.75</v>
      </c>
      <c r="P3560" s="4">
        <v>15684049.160000021</v>
      </c>
      <c r="Q3560" s="4">
        <v>13135599.550000012</v>
      </c>
      <c r="R3560" s="4">
        <v>2548449.6099999947</v>
      </c>
    </row>
    <row r="3561" spans="1:18" ht="15" x14ac:dyDescent="0.2">
      <c r="A3561" s="1" t="str" cm="1">
        <f t="array" ref="A3561">_xlfn.LET(
  _xlpm.n, UPPER(TRIM(C3561)),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C3561
  )
)</f>
        <v>Northern Territory</v>
      </c>
      <c r="B3561" s="1" t="str" cm="1">
        <f t="array" ref="B3561">_xlfn.LET(
  _xlpm.n, UPPER(TRIM(C3561)),
  _xlfn.XLOOKUP(
    _xlpm.n,
    {"AUSTRALIA","NSW","VIC","QLD","SA","WA","TAS","NT","ACT","UNK"},
    {"AU","NSW","VIC","QLD","SA","WA","TAS","NT","ACT","UNK"},
    C3561
  )
)</f>
        <v>NT</v>
      </c>
      <c r="C3561" s="1" t="s">
        <v>24</v>
      </c>
      <c r="D3561" s="11">
        <f t="shared" si="55"/>
        <v>43344</v>
      </c>
      <c r="E3561" s="1" t="s">
        <v>66</v>
      </c>
      <c r="F3561" s="1" t="s">
        <v>34</v>
      </c>
      <c r="G3561" s="4">
        <v>265640</v>
      </c>
      <c r="H3561" s="5">
        <v>5525887.6000000052</v>
      </c>
      <c r="I3561" s="4">
        <v>258921</v>
      </c>
      <c r="J3561" s="4">
        <v>6719</v>
      </c>
      <c r="K3561" s="4">
        <v>5346577.7500000056</v>
      </c>
      <c r="L3561" s="4">
        <v>179309.85000000012</v>
      </c>
      <c r="M3561" s="6">
        <v>0.97470636952266221</v>
      </c>
      <c r="N3561" s="4">
        <v>35.707288135593224</v>
      </c>
      <c r="O3561" s="4">
        <v>6499837.2500000056</v>
      </c>
      <c r="P3561" s="4">
        <v>5637999.5000000084</v>
      </c>
      <c r="Q3561" s="4">
        <v>5331797.5000000028</v>
      </c>
      <c r="R3561" s="4">
        <v>306202.00000000012</v>
      </c>
    </row>
    <row r="3562" spans="1:18" ht="15" x14ac:dyDescent="0.2">
      <c r="A3562" s="1" t="str" cm="1">
        <f t="array" ref="A3562">_xlfn.LET(
  _xlpm.n, UPPER(TRIM(C3562)),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C3562
  )
)</f>
        <v>Australian Capital Territory</v>
      </c>
      <c r="B3562" s="1" t="str" cm="1">
        <f t="array" ref="B3562">_xlfn.LET(
  _xlpm.n, UPPER(TRIM(C3562)),
  _xlfn.XLOOKUP(
    _xlpm.n,
    {"AUSTRALIA","NSW","VIC","QLD","SA","WA","TAS","NT","ACT","UNK"},
    {"AU","NSW","VIC","QLD","SA","WA","TAS","NT","ACT","UNK"},
    C3562
  )
)</f>
        <v>ACT</v>
      </c>
      <c r="C3562" s="1" t="s">
        <v>25</v>
      </c>
      <c r="D3562" s="11">
        <f t="shared" si="55"/>
        <v>43344</v>
      </c>
      <c r="E3562" s="1" t="s">
        <v>66</v>
      </c>
      <c r="F3562" s="1" t="s">
        <v>34</v>
      </c>
      <c r="G3562" s="4">
        <v>509861</v>
      </c>
      <c r="H3562" s="5">
        <v>10611709.089999992</v>
      </c>
      <c r="I3562" s="4">
        <v>445565</v>
      </c>
      <c r="J3562" s="4">
        <v>64296</v>
      </c>
      <c r="K3562" s="4">
        <v>9081574.3999999911</v>
      </c>
      <c r="L3562" s="4">
        <v>1530134.6900000004</v>
      </c>
      <c r="M3562" s="6">
        <v>0.87389504198203038</v>
      </c>
      <c r="N3562" s="4">
        <v>18.25209339613188</v>
      </c>
      <c r="O3562" s="4">
        <v>12588610.149999989</v>
      </c>
      <c r="P3562" s="4">
        <v>11564956.310000001</v>
      </c>
      <c r="Q3562" s="4">
        <v>9061388.6999999937</v>
      </c>
      <c r="R3562" s="4">
        <v>2503567.609999998</v>
      </c>
    </row>
    <row r="3563" spans="1:18" ht="15" x14ac:dyDescent="0.2">
      <c r="A3563" s="1" t="str" cm="1">
        <f t="array" ref="A3563">_xlfn.LET(
  _xlpm.n, UPPER(TRIM(C3563)),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C3563
  )
)</f>
        <v>Unknown</v>
      </c>
      <c r="B3563" s="1" t="str" cm="1">
        <f t="array" ref="B3563">_xlfn.LET(
  _xlpm.n, UPPER(TRIM(C3563)),
  _xlfn.XLOOKUP(
    _xlpm.n,
    {"AUSTRALIA","NSW","VIC","QLD","SA","WA","TAS","NT","ACT","UNK"},
    {"AU","NSW","VIC","QLD","SA","WA","TAS","NT","ACT","UNK"},
    C3563
  )
)</f>
        <v>UNK</v>
      </c>
      <c r="C3563" s="1" t="s">
        <v>26</v>
      </c>
      <c r="D3563" s="11">
        <f t="shared" si="55"/>
        <v>43344</v>
      </c>
      <c r="E3563" s="1" t="s">
        <v>66</v>
      </c>
      <c r="F3563" s="1" t="s">
        <v>34</v>
      </c>
      <c r="G3563" s="4">
        <v>130</v>
      </c>
      <c r="H3563" s="5">
        <v>2765.3499999999995</v>
      </c>
      <c r="I3563" s="4">
        <v>120</v>
      </c>
      <c r="J3563" s="4">
        <v>10</v>
      </c>
      <c r="K3563" s="4">
        <v>2482.2499999999995</v>
      </c>
      <c r="L3563" s="4">
        <v>283.09999999999997</v>
      </c>
      <c r="M3563" s="6">
        <v>0.92307692307692313</v>
      </c>
      <c r="N3563" s="4" t="s">
        <v>32</v>
      </c>
      <c r="O3563" s="4">
        <v>3293.1499999999992</v>
      </c>
      <c r="P3563" s="4">
        <v>2999.2999999999993</v>
      </c>
      <c r="Q3563" s="4">
        <v>2482.2499999999995</v>
      </c>
      <c r="R3563" s="4">
        <v>517.04999999999995</v>
      </c>
    </row>
    <row r="3564" spans="1:18" ht="15" x14ac:dyDescent="0.2">
      <c r="A3564" s="1" t="str" cm="1">
        <f t="array" ref="A3564">_xlfn.LET(
  _xlpm.n, UPPER(TRIM(C3564)),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C3564
  )
)</f>
        <v>Australia</v>
      </c>
      <c r="B3564" s="1" t="str" cm="1">
        <f t="array" ref="B3564">_xlfn.LET(
  _xlpm.n, UPPER(TRIM(C3564)),
  _xlfn.XLOOKUP(
    _xlpm.n,
    {"AUSTRALIA","NSW","VIC","QLD","SA","WA","TAS","NT","ACT","UNK"},
    {"AU","NSW","VIC","QLD","SA","WA","TAS","NT","ACT","UNK"},
    C3564
  )
)</f>
        <v>AU</v>
      </c>
      <c r="C3564" s="2" t="s">
        <v>15</v>
      </c>
      <c r="D3564" s="12">
        <f t="shared" si="55"/>
        <v>43344</v>
      </c>
      <c r="E3564" s="3" t="s">
        <v>66</v>
      </c>
      <c r="F3564" s="3" t="s">
        <v>35</v>
      </c>
      <c r="G3564" s="8">
        <v>7057889</v>
      </c>
      <c r="H3564" s="9">
        <v>959188535.03999615</v>
      </c>
      <c r="I3564" s="8">
        <v>5533148</v>
      </c>
      <c r="J3564" s="8">
        <v>1524741</v>
      </c>
      <c r="K3564" s="8">
        <v>769552302.44999671</v>
      </c>
      <c r="L3564" s="8">
        <v>189636232.59000021</v>
      </c>
      <c r="M3564" s="10">
        <v>0.78396642395481142</v>
      </c>
      <c r="N3564" s="8">
        <v>100.18237282725694</v>
      </c>
      <c r="O3564" s="8">
        <v>1029421222.0300022</v>
      </c>
      <c r="P3564" s="8">
        <v>1102142680.9599972</v>
      </c>
      <c r="Q3564" s="8">
        <v>769552302.44999671</v>
      </c>
      <c r="R3564" s="8">
        <v>332590378.51000023</v>
      </c>
    </row>
    <row r="3565" spans="1:18" ht="15" x14ac:dyDescent="0.2">
      <c r="A3565" s="1" t="str" cm="1">
        <f t="array" ref="A3565">_xlfn.LET(
  _xlpm.n, UPPER(TRIM(C3565)),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C3565
  )
)</f>
        <v>New South Wales</v>
      </c>
      <c r="B3565" s="1" t="str" cm="1">
        <f t="array" ref="B3565">_xlfn.LET(
  _xlpm.n, UPPER(TRIM(C3565)),
  _xlfn.XLOOKUP(
    _xlpm.n,
    {"AUSTRALIA","NSW","VIC","QLD","SA","WA","TAS","NT","ACT","UNK"},
    {"AU","NSW","VIC","QLD","SA","WA","TAS","NT","ACT","UNK"},
    C3565
  )
)</f>
        <v>NSW</v>
      </c>
      <c r="C3565" s="1" t="s">
        <v>18</v>
      </c>
      <c r="D3565" s="11">
        <f t="shared" si="55"/>
        <v>43344</v>
      </c>
      <c r="E3565" s="1" t="s">
        <v>66</v>
      </c>
      <c r="F3565" s="1" t="s">
        <v>35</v>
      </c>
      <c r="G3565" s="4">
        <v>2501329</v>
      </c>
      <c r="H3565" s="5">
        <v>345549034.1000008</v>
      </c>
      <c r="I3565" s="4">
        <v>1988144</v>
      </c>
      <c r="J3565" s="4">
        <v>513185</v>
      </c>
      <c r="K3565" s="4">
        <v>280972351.55000019</v>
      </c>
      <c r="L3565" s="4">
        <v>64576682.54999993</v>
      </c>
      <c r="M3565" s="6">
        <v>0.79483506567908502</v>
      </c>
      <c r="N3565" s="4">
        <v>90.987386783958229</v>
      </c>
      <c r="O3565" s="4">
        <v>370770704.28000021</v>
      </c>
      <c r="P3565" s="4">
        <v>388069302.72000068</v>
      </c>
      <c r="Q3565" s="4">
        <v>280972351.55000019</v>
      </c>
      <c r="R3565" s="4">
        <v>107096951.16999982</v>
      </c>
    </row>
    <row r="3566" spans="1:18" ht="15" x14ac:dyDescent="0.2">
      <c r="A3566" s="1" t="str" cm="1">
        <f t="array" ref="A3566">_xlfn.LET(
  _xlpm.n, UPPER(TRIM(C3566)),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C3566
  )
)</f>
        <v>Victoria</v>
      </c>
      <c r="B3566" s="1" t="str" cm="1">
        <f t="array" ref="B3566">_xlfn.LET(
  _xlpm.n, UPPER(TRIM(C3566)),
  _xlfn.XLOOKUP(
    _xlpm.n,
    {"AUSTRALIA","NSW","VIC","QLD","SA","WA","TAS","NT","ACT","UNK"},
    {"AU","NSW","VIC","QLD","SA","WA","TAS","NT","ACT","UNK"},
    C3566
  )
)</f>
        <v>VIC</v>
      </c>
      <c r="C3566" s="1" t="s">
        <v>19</v>
      </c>
      <c r="D3566" s="11">
        <f t="shared" si="55"/>
        <v>43344</v>
      </c>
      <c r="E3566" s="1" t="s">
        <v>66</v>
      </c>
      <c r="F3566" s="1" t="s">
        <v>35</v>
      </c>
      <c r="G3566" s="4">
        <v>1773167</v>
      </c>
      <c r="H3566" s="5">
        <v>236256777.75000021</v>
      </c>
      <c r="I3566" s="4">
        <v>1383807</v>
      </c>
      <c r="J3566" s="4">
        <v>389360</v>
      </c>
      <c r="K3566" s="4">
        <v>189460231.15000015</v>
      </c>
      <c r="L3566" s="4">
        <v>46796546.599999979</v>
      </c>
      <c r="M3566" s="6">
        <v>0.78041549385929243</v>
      </c>
      <c r="N3566" s="4">
        <v>102.6208009579878</v>
      </c>
      <c r="O3566" s="4">
        <v>253320353.55000034</v>
      </c>
      <c r="P3566" s="4">
        <v>273902063.59999973</v>
      </c>
      <c r="Q3566" s="4">
        <v>189460231.15000015</v>
      </c>
      <c r="R3566" s="4">
        <v>84441832.450000152</v>
      </c>
    </row>
    <row r="3567" spans="1:18" ht="15" x14ac:dyDescent="0.2">
      <c r="A3567" s="1" t="str" cm="1">
        <f t="array" ref="A3567">_xlfn.LET(
  _xlpm.n, UPPER(TRIM(C3567)),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C3567
  )
)</f>
        <v>Queensland</v>
      </c>
      <c r="B3567" s="1" t="str" cm="1">
        <f t="array" ref="B3567">_xlfn.LET(
  _xlpm.n, UPPER(TRIM(C3567)),
  _xlfn.XLOOKUP(
    _xlpm.n,
    {"AUSTRALIA","NSW","VIC","QLD","SA","WA","TAS","NT","ACT","UNK"},
    {"AU","NSW","VIC","QLD","SA","WA","TAS","NT","ACT","UNK"},
    C3567
  )
)</f>
        <v>QLD</v>
      </c>
      <c r="C3567" s="1" t="s">
        <v>20</v>
      </c>
      <c r="D3567" s="11">
        <f t="shared" si="55"/>
        <v>43344</v>
      </c>
      <c r="E3567" s="1" t="s">
        <v>66</v>
      </c>
      <c r="F3567" s="1" t="s">
        <v>35</v>
      </c>
      <c r="G3567" s="4">
        <v>1454311</v>
      </c>
      <c r="H3567" s="5">
        <v>199091664.94999978</v>
      </c>
      <c r="I3567" s="4">
        <v>1189909</v>
      </c>
      <c r="J3567" s="4">
        <v>264402</v>
      </c>
      <c r="K3567" s="4">
        <v>166688307.80000004</v>
      </c>
      <c r="L3567" s="4">
        <v>32403357.149999995</v>
      </c>
      <c r="M3567" s="6">
        <v>0.81819432019698679</v>
      </c>
      <c r="N3567" s="4">
        <v>97.495932539682556</v>
      </c>
      <c r="O3567" s="4">
        <v>212930438.09999976</v>
      </c>
      <c r="P3567" s="4">
        <v>224404099.37999997</v>
      </c>
      <c r="Q3567" s="4">
        <v>166688307.80000004</v>
      </c>
      <c r="R3567" s="4">
        <v>57715791.580000021</v>
      </c>
    </row>
    <row r="3568" spans="1:18" ht="15" x14ac:dyDescent="0.2">
      <c r="A3568" s="1" t="str" cm="1">
        <f t="array" ref="A3568">_xlfn.LET(
  _xlpm.n, UPPER(TRIM(C3568)),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C3568
  )
)</f>
        <v>South Australia</v>
      </c>
      <c r="B3568" s="1" t="str" cm="1">
        <f t="array" ref="B3568">_xlfn.LET(
  _xlpm.n, UPPER(TRIM(C3568)),
  _xlfn.XLOOKUP(
    _xlpm.n,
    {"AUSTRALIA","NSW","VIC","QLD","SA","WA","TAS","NT","ACT","UNK"},
    {"AU","NSW","VIC","QLD","SA","WA","TAS","NT","ACT","UNK"},
    C3568
  )
)</f>
        <v>SA</v>
      </c>
      <c r="C3568" s="1" t="s">
        <v>21</v>
      </c>
      <c r="D3568" s="11">
        <f t="shared" si="55"/>
        <v>43344</v>
      </c>
      <c r="E3568" s="1" t="s">
        <v>66</v>
      </c>
      <c r="F3568" s="1" t="s">
        <v>35</v>
      </c>
      <c r="G3568" s="4">
        <v>487614</v>
      </c>
      <c r="H3568" s="5">
        <v>64090626.549999915</v>
      </c>
      <c r="I3568" s="4">
        <v>366324</v>
      </c>
      <c r="J3568" s="4">
        <v>121290</v>
      </c>
      <c r="K3568" s="4">
        <v>49143472.799999937</v>
      </c>
      <c r="L3568" s="4">
        <v>14947153.750000007</v>
      </c>
      <c r="M3568" s="6">
        <v>0.75125816732087269</v>
      </c>
      <c r="N3568" s="4">
        <v>95.895030326746195</v>
      </c>
      <c r="O3568" s="4">
        <v>69324240.299999967</v>
      </c>
      <c r="P3568" s="4">
        <v>74900553.3699999</v>
      </c>
      <c r="Q3568" s="4">
        <v>49143472.799999937</v>
      </c>
      <c r="R3568" s="4">
        <v>25757080.570000019</v>
      </c>
    </row>
    <row r="3569" spans="1:18" ht="15" x14ac:dyDescent="0.2">
      <c r="A3569" s="1" t="str" cm="1">
        <f t="array" ref="A3569">_xlfn.LET(
  _xlpm.n, UPPER(TRIM(C3569)),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C3569
  )
)</f>
        <v>Western Australia</v>
      </c>
      <c r="B3569" s="1" t="str" cm="1">
        <f t="array" ref="B3569">_xlfn.LET(
  _xlpm.n, UPPER(TRIM(C3569)),
  _xlfn.XLOOKUP(
    _xlpm.n,
    {"AUSTRALIA","NSW","VIC","QLD","SA","WA","TAS","NT","ACT","UNK"},
    {"AU","NSW","VIC","QLD","SA","WA","TAS","NT","ACT","UNK"},
    C3569
  )
)</f>
        <v>WA</v>
      </c>
      <c r="C3569" s="1" t="s">
        <v>22</v>
      </c>
      <c r="D3569" s="11">
        <f t="shared" si="55"/>
        <v>43344</v>
      </c>
      <c r="E3569" s="1" t="s">
        <v>66</v>
      </c>
      <c r="F3569" s="1" t="s">
        <v>35</v>
      </c>
      <c r="G3569" s="4">
        <v>588962</v>
      </c>
      <c r="H3569" s="5">
        <v>79891511.640000075</v>
      </c>
      <c r="I3569" s="4">
        <v>420382</v>
      </c>
      <c r="J3569" s="4">
        <v>168580</v>
      </c>
      <c r="K3569" s="4">
        <v>57438000.400000006</v>
      </c>
      <c r="L3569" s="4">
        <v>22453511.239999995</v>
      </c>
      <c r="M3569" s="6">
        <v>0.7137676114927618</v>
      </c>
      <c r="N3569" s="4">
        <v>118.61626954377296</v>
      </c>
      <c r="O3569" s="4">
        <v>86127543.74999997</v>
      </c>
      <c r="P3569" s="4">
        <v>99265274.139999941</v>
      </c>
      <c r="Q3569" s="4">
        <v>57438000.400000006</v>
      </c>
      <c r="R3569" s="4">
        <v>41827273.739999965</v>
      </c>
    </row>
    <row r="3570" spans="1:18" ht="15" x14ac:dyDescent="0.2">
      <c r="A3570" s="1" t="str" cm="1">
        <f t="array" ref="A3570">_xlfn.LET(
  _xlpm.n, UPPER(TRIM(C3570)),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C3570
  )
)</f>
        <v>Tasmania</v>
      </c>
      <c r="B3570" s="1" t="str" cm="1">
        <f t="array" ref="B3570">_xlfn.LET(
  _xlpm.n, UPPER(TRIM(C3570)),
  _xlfn.XLOOKUP(
    _xlpm.n,
    {"AUSTRALIA","NSW","VIC","QLD","SA","WA","TAS","NT","ACT","UNK"},
    {"AU","NSW","VIC","QLD","SA","WA","TAS","NT","ACT","UNK"},
    C3570
  )
)</f>
        <v>TAS</v>
      </c>
      <c r="C3570" s="1" t="s">
        <v>23</v>
      </c>
      <c r="D3570" s="11">
        <f t="shared" si="55"/>
        <v>43344</v>
      </c>
      <c r="E3570" s="1" t="s">
        <v>66</v>
      </c>
      <c r="F3570" s="1" t="s">
        <v>35</v>
      </c>
      <c r="G3570" s="4">
        <v>127887</v>
      </c>
      <c r="H3570" s="5">
        <v>17491718.649999991</v>
      </c>
      <c r="I3570" s="4">
        <v>95558</v>
      </c>
      <c r="J3570" s="4">
        <v>32329</v>
      </c>
      <c r="K3570" s="4">
        <v>13436854.049999999</v>
      </c>
      <c r="L3570" s="4">
        <v>4054864.6000000006</v>
      </c>
      <c r="M3570" s="6">
        <v>0.74720651825439643</v>
      </c>
      <c r="N3570" s="4">
        <v>113.95767852257187</v>
      </c>
      <c r="O3570" s="4">
        <v>18910701.499999993</v>
      </c>
      <c r="P3570" s="4">
        <v>20759603.430000007</v>
      </c>
      <c r="Q3570" s="4">
        <v>13436854.049999999</v>
      </c>
      <c r="R3570" s="4">
        <v>7322749.3799999971</v>
      </c>
    </row>
    <row r="3571" spans="1:18" ht="15" x14ac:dyDescent="0.2">
      <c r="A3571" s="1" t="str" cm="1">
        <f t="array" ref="A3571">_xlfn.LET(
  _xlpm.n, UPPER(TRIM(C3571)),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C3571
  )
)</f>
        <v>Northern Territory</v>
      </c>
      <c r="B3571" s="1" t="str" cm="1">
        <f t="array" ref="B3571">_xlfn.LET(
  _xlpm.n, UPPER(TRIM(C3571)),
  _xlfn.XLOOKUP(
    _xlpm.n,
    {"AUSTRALIA","NSW","VIC","QLD","SA","WA","TAS","NT","ACT","UNK"},
    {"AU","NSW","VIC","QLD","SA","WA","TAS","NT","ACT","UNK"},
    C3571
  )
)</f>
        <v>NT</v>
      </c>
      <c r="C3571" s="1" t="s">
        <v>24</v>
      </c>
      <c r="D3571" s="11">
        <f t="shared" si="55"/>
        <v>43344</v>
      </c>
      <c r="E3571" s="1" t="s">
        <v>66</v>
      </c>
      <c r="F3571" s="1" t="s">
        <v>35</v>
      </c>
      <c r="G3571" s="4">
        <v>38664</v>
      </c>
      <c r="H3571" s="5">
        <v>5012342.0499999989</v>
      </c>
      <c r="I3571" s="4">
        <v>33158</v>
      </c>
      <c r="J3571" s="4">
        <v>5506</v>
      </c>
      <c r="K3571" s="4">
        <v>4318430.0999999987</v>
      </c>
      <c r="L3571" s="4">
        <v>693911.94999999984</v>
      </c>
      <c r="M3571" s="6">
        <v>0.85759362714669973</v>
      </c>
      <c r="N3571" s="4">
        <v>125.96580709645174</v>
      </c>
      <c r="O3571" s="4">
        <v>5352383.1499999976</v>
      </c>
      <c r="P3571" s="4">
        <v>5646465.3499999987</v>
      </c>
      <c r="Q3571" s="4">
        <v>4318430.0999999987</v>
      </c>
      <c r="R3571" s="4">
        <v>1328035.2499999993</v>
      </c>
    </row>
    <row r="3572" spans="1:18" ht="15" x14ac:dyDescent="0.2">
      <c r="A3572" s="1" t="str" cm="1">
        <f t="array" ref="A3572">_xlfn.LET(
  _xlpm.n, UPPER(TRIM(C3572)),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C3572
  )
)</f>
        <v>Australian Capital Territory</v>
      </c>
      <c r="B3572" s="1" t="str" cm="1">
        <f t="array" ref="B3572">_xlfn.LET(
  _xlpm.n, UPPER(TRIM(C3572)),
  _xlfn.XLOOKUP(
    _xlpm.n,
    {"AUSTRALIA","NSW","VIC","QLD","SA","WA","TAS","NT","ACT","UNK"},
    {"AU","NSW","VIC","QLD","SA","WA","TAS","NT","ACT","UNK"},
    C3572
  )
)</f>
        <v>ACT</v>
      </c>
      <c r="C3572" s="1" t="s">
        <v>25</v>
      </c>
      <c r="D3572" s="11">
        <f t="shared" si="55"/>
        <v>43344</v>
      </c>
      <c r="E3572" s="1" t="s">
        <v>66</v>
      </c>
      <c r="F3572" s="1" t="s">
        <v>35</v>
      </c>
      <c r="G3572" s="4">
        <v>85931</v>
      </c>
      <c r="H3572" s="5">
        <v>11801482.149999993</v>
      </c>
      <c r="I3572" s="4">
        <v>55844</v>
      </c>
      <c r="J3572" s="4">
        <v>30087</v>
      </c>
      <c r="K3572" s="4">
        <v>8091480.2499999916</v>
      </c>
      <c r="L3572" s="4">
        <v>3710001.9</v>
      </c>
      <c r="M3572" s="6">
        <v>0.64987024473123789</v>
      </c>
      <c r="N3572" s="4">
        <v>115.67562129489711</v>
      </c>
      <c r="O3572" s="4">
        <v>12681298.899999997</v>
      </c>
      <c r="P3572" s="4">
        <v>15191702.769999998</v>
      </c>
      <c r="Q3572" s="4">
        <v>8091480.2499999972</v>
      </c>
      <c r="R3572" s="4">
        <v>7100222.5200000014</v>
      </c>
    </row>
    <row r="3573" spans="1:18" ht="15" x14ac:dyDescent="0.2">
      <c r="A3573" s="1" t="str" cm="1">
        <f t="array" ref="A3573">_xlfn.LET(
  _xlpm.n, UPPER(TRIM(C3573)),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C3573
  )
)</f>
        <v>Unknown</v>
      </c>
      <c r="B3573" s="1" t="str" cm="1">
        <f t="array" ref="B3573">_xlfn.LET(
  _xlpm.n, UPPER(TRIM(C3573)),
  _xlfn.XLOOKUP(
    _xlpm.n,
    {"AUSTRALIA","NSW","VIC","QLD","SA","WA","TAS","NT","ACT","UNK"},
    {"AU","NSW","VIC","QLD","SA","WA","TAS","NT","ACT","UNK"},
    C3573
  )
)</f>
        <v>UNK</v>
      </c>
      <c r="C3573" s="1" t="s">
        <v>26</v>
      </c>
      <c r="D3573" s="11">
        <f t="shared" si="55"/>
        <v>43344</v>
      </c>
      <c r="E3573" s="1" t="s">
        <v>66</v>
      </c>
      <c r="F3573" s="1" t="s">
        <v>35</v>
      </c>
      <c r="G3573" s="4">
        <v>24</v>
      </c>
      <c r="H3573" s="5">
        <v>3377.2</v>
      </c>
      <c r="I3573" s="4">
        <v>22</v>
      </c>
      <c r="J3573" s="4">
        <v>2</v>
      </c>
      <c r="K3573" s="4">
        <v>3174.3500000000004</v>
      </c>
      <c r="L3573" s="4">
        <v>202.85</v>
      </c>
      <c r="M3573" s="6">
        <v>0.91666666666666663</v>
      </c>
      <c r="N3573" s="4">
        <v>119.5</v>
      </c>
      <c r="O3573" s="4">
        <v>3558.5</v>
      </c>
      <c r="P3573" s="4">
        <v>3616.2000000000003</v>
      </c>
      <c r="Q3573" s="4">
        <v>3174.3500000000004</v>
      </c>
      <c r="R3573" s="4">
        <v>441.85</v>
      </c>
    </row>
    <row r="3574" spans="1:18" ht="15" x14ac:dyDescent="0.2">
      <c r="A3574" s="1" t="str" cm="1">
        <f t="array" ref="A3574">_xlfn.LET(
  _xlpm.n, UPPER(TRIM(C3574)),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C3574
  )
)</f>
        <v>Australia</v>
      </c>
      <c r="B3574" s="1" t="str" cm="1">
        <f t="array" ref="B3574">_xlfn.LET(
  _xlpm.n, UPPER(TRIM(C3574)),
  _xlfn.XLOOKUP(
    _xlpm.n,
    {"AUSTRALIA","NSW","VIC","QLD","SA","WA","TAS","NT","ACT","UNK"},
    {"AU","NSW","VIC","QLD","SA","WA","TAS","NT","ACT","UNK"},
    C3574
  )
)</f>
        <v>AU</v>
      </c>
      <c r="C3574" s="2" t="s">
        <v>15</v>
      </c>
      <c r="D3574" s="12">
        <f t="shared" si="55"/>
        <v>43344</v>
      </c>
      <c r="E3574" s="3" t="s">
        <v>66</v>
      </c>
      <c r="F3574" s="3" t="s">
        <v>36</v>
      </c>
      <c r="G3574" s="8">
        <v>2880187</v>
      </c>
      <c r="H3574" s="9">
        <v>516070204.48999619</v>
      </c>
      <c r="I3574" s="8">
        <v>1202537</v>
      </c>
      <c r="J3574" s="8">
        <v>1677650</v>
      </c>
      <c r="K3574" s="8">
        <v>120465727.50000028</v>
      </c>
      <c r="L3574" s="8">
        <v>395604476.98999929</v>
      </c>
      <c r="M3574" s="10">
        <v>0.41752045960904621</v>
      </c>
      <c r="N3574" s="8">
        <v>91.787969253478479</v>
      </c>
      <c r="O3574" s="8">
        <v>640241668.32999659</v>
      </c>
      <c r="P3574" s="8">
        <v>1017400278.8899957</v>
      </c>
      <c r="Q3574" s="8">
        <v>120465727.50000028</v>
      </c>
      <c r="R3574" s="8">
        <v>896934551.3899982</v>
      </c>
    </row>
    <row r="3575" spans="1:18" ht="15" x14ac:dyDescent="0.2">
      <c r="A3575" s="1" t="str" cm="1">
        <f t="array" ref="A3575">_xlfn.LET(
  _xlpm.n, UPPER(TRIM(C3575)),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C3575
  )
)</f>
        <v>New South Wales</v>
      </c>
      <c r="B3575" s="1" t="str" cm="1">
        <f t="array" ref="B3575">_xlfn.LET(
  _xlpm.n, UPPER(TRIM(C3575)),
  _xlfn.XLOOKUP(
    _xlpm.n,
    {"AUSTRALIA","NSW","VIC","QLD","SA","WA","TAS","NT","ACT","UNK"},
    {"AU","NSW","VIC","QLD","SA","WA","TAS","NT","ACT","UNK"},
    C3575
  )
)</f>
        <v>NSW</v>
      </c>
      <c r="C3575" s="1" t="s">
        <v>18</v>
      </c>
      <c r="D3575" s="11">
        <f t="shared" si="55"/>
        <v>43344</v>
      </c>
      <c r="E3575" s="1" t="s">
        <v>66</v>
      </c>
      <c r="F3575" s="1" t="s">
        <v>36</v>
      </c>
      <c r="G3575" s="4">
        <v>967706</v>
      </c>
      <c r="H3575" s="5">
        <v>176070915.94000062</v>
      </c>
      <c r="I3575" s="4">
        <v>439886</v>
      </c>
      <c r="J3575" s="4">
        <v>527820</v>
      </c>
      <c r="K3575" s="4">
        <v>45506439.649999894</v>
      </c>
      <c r="L3575" s="4">
        <v>130564476.29000033</v>
      </c>
      <c r="M3575" s="6">
        <v>0.45456574620804252</v>
      </c>
      <c r="N3575" s="4">
        <v>105.44489317089253</v>
      </c>
      <c r="O3575" s="4">
        <v>214723983.14999989</v>
      </c>
      <c r="P3575" s="4">
        <v>357795767.20999885</v>
      </c>
      <c r="Q3575" s="4">
        <v>45506439.649999894</v>
      </c>
      <c r="R3575" s="4">
        <v>312289327.55999911</v>
      </c>
    </row>
    <row r="3576" spans="1:18" ht="15" x14ac:dyDescent="0.2">
      <c r="A3576" s="1" t="str" cm="1">
        <f t="array" ref="A3576">_xlfn.LET(
  _xlpm.n, UPPER(TRIM(C3576)),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C3576
  )
)</f>
        <v>Victoria</v>
      </c>
      <c r="B3576" s="1" t="str" cm="1">
        <f t="array" ref="B3576">_xlfn.LET(
  _xlpm.n, UPPER(TRIM(C3576)),
  _xlfn.XLOOKUP(
    _xlpm.n,
    {"AUSTRALIA","NSW","VIC","QLD","SA","WA","TAS","NT","ACT","UNK"},
    {"AU","NSW","VIC","QLD","SA","WA","TAS","NT","ACT","UNK"},
    C3576
  )
)</f>
        <v>VIC</v>
      </c>
      <c r="C3576" s="1" t="s">
        <v>19</v>
      </c>
      <c r="D3576" s="11">
        <f t="shared" si="55"/>
        <v>43344</v>
      </c>
      <c r="E3576" s="1" t="s">
        <v>66</v>
      </c>
      <c r="F3576" s="1" t="s">
        <v>36</v>
      </c>
      <c r="G3576" s="4">
        <v>600466</v>
      </c>
      <c r="H3576" s="5">
        <v>116600619.85000047</v>
      </c>
      <c r="I3576" s="4">
        <v>188597</v>
      </c>
      <c r="J3576" s="4">
        <v>411869</v>
      </c>
      <c r="K3576" s="4">
        <v>20255888.399999969</v>
      </c>
      <c r="L3576" s="4">
        <v>96344731.450000271</v>
      </c>
      <c r="M3576" s="6">
        <v>0.314084394453641</v>
      </c>
      <c r="N3576" s="4">
        <v>93.019903502785453</v>
      </c>
      <c r="O3576" s="4">
        <v>147332857.47000054</v>
      </c>
      <c r="P3576" s="4">
        <v>228391171.42999992</v>
      </c>
      <c r="Q3576" s="4">
        <v>20255888.399999969</v>
      </c>
      <c r="R3576" s="4">
        <v>208135283.03000015</v>
      </c>
    </row>
    <row r="3577" spans="1:18" ht="15" x14ac:dyDescent="0.2">
      <c r="A3577" s="1" t="str" cm="1">
        <f t="array" ref="A3577">_xlfn.LET(
  _xlpm.n, UPPER(TRIM(C3577)),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C3577
  )
)</f>
        <v>Queensland</v>
      </c>
      <c r="B3577" s="1" t="str" cm="1">
        <f t="array" ref="B3577">_xlfn.LET(
  _xlpm.n, UPPER(TRIM(C3577)),
  _xlfn.XLOOKUP(
    _xlpm.n,
    {"AUSTRALIA","NSW","VIC","QLD","SA","WA","TAS","NT","ACT","UNK"},
    {"AU","NSW","VIC","QLD","SA","WA","TAS","NT","ACT","UNK"},
    C3577
  )
)</f>
        <v>QLD</v>
      </c>
      <c r="C3577" s="1" t="s">
        <v>20</v>
      </c>
      <c r="D3577" s="11">
        <f t="shared" si="55"/>
        <v>43344</v>
      </c>
      <c r="E3577" s="1" t="s">
        <v>66</v>
      </c>
      <c r="F3577" s="1" t="s">
        <v>36</v>
      </c>
      <c r="G3577" s="4">
        <v>729490</v>
      </c>
      <c r="H3577" s="5">
        <v>114290556.68000007</v>
      </c>
      <c r="I3577" s="4">
        <v>377351</v>
      </c>
      <c r="J3577" s="4">
        <v>352139</v>
      </c>
      <c r="K3577" s="4">
        <v>34984110.099999994</v>
      </c>
      <c r="L3577" s="4">
        <v>79306446.579999894</v>
      </c>
      <c r="M3577" s="6">
        <v>0.51728056587478921</v>
      </c>
      <c r="N3577" s="4">
        <v>86.67175111250539</v>
      </c>
      <c r="O3577" s="4">
        <v>140243910.93000048</v>
      </c>
      <c r="P3577" s="4">
        <v>217485227.57999948</v>
      </c>
      <c r="Q3577" s="4">
        <v>34984110.099999994</v>
      </c>
      <c r="R3577" s="4">
        <v>182501117.47999966</v>
      </c>
    </row>
    <row r="3578" spans="1:18" ht="15" x14ac:dyDescent="0.2">
      <c r="A3578" s="1" t="str" cm="1">
        <f t="array" ref="A3578">_xlfn.LET(
  _xlpm.n, UPPER(TRIM(C3578)),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C3578
  )
)</f>
        <v>South Australia</v>
      </c>
      <c r="B3578" s="1" t="str" cm="1">
        <f t="array" ref="B3578">_xlfn.LET(
  _xlpm.n, UPPER(TRIM(C3578)),
  _xlfn.XLOOKUP(
    _xlpm.n,
    {"AUSTRALIA","NSW","VIC","QLD","SA","WA","TAS","NT","ACT","UNK"},
    {"AU","NSW","VIC","QLD","SA","WA","TAS","NT","ACT","UNK"},
    C3578
  )
)</f>
        <v>SA</v>
      </c>
      <c r="C3578" s="1" t="s">
        <v>21</v>
      </c>
      <c r="D3578" s="11">
        <f t="shared" si="55"/>
        <v>43344</v>
      </c>
      <c r="E3578" s="1" t="s">
        <v>66</v>
      </c>
      <c r="F3578" s="1" t="s">
        <v>36</v>
      </c>
      <c r="G3578" s="4">
        <v>196898</v>
      </c>
      <c r="H3578" s="5">
        <v>37100369.229999974</v>
      </c>
      <c r="I3578" s="4">
        <v>68052</v>
      </c>
      <c r="J3578" s="4">
        <v>128846</v>
      </c>
      <c r="K3578" s="4">
        <v>7276680.700000003</v>
      </c>
      <c r="L3578" s="4">
        <v>29823688.530000009</v>
      </c>
      <c r="M3578" s="6">
        <v>0.34562057512011296</v>
      </c>
      <c r="N3578" s="4">
        <v>60.211613000797428</v>
      </c>
      <c r="O3578" s="4">
        <v>47054809.270000018</v>
      </c>
      <c r="P3578" s="4">
        <v>69146661.940000087</v>
      </c>
      <c r="Q3578" s="4">
        <v>7276680.7000000011</v>
      </c>
      <c r="R3578" s="4">
        <v>61869981.240000077</v>
      </c>
    </row>
    <row r="3579" spans="1:18" ht="15" x14ac:dyDescent="0.2">
      <c r="A3579" s="1" t="str" cm="1">
        <f t="array" ref="A3579">_xlfn.LET(
  _xlpm.n, UPPER(TRIM(C3579)),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C3579
  )
)</f>
        <v>Western Australia</v>
      </c>
      <c r="B3579" s="1" t="str" cm="1">
        <f t="array" ref="B3579">_xlfn.LET(
  _xlpm.n, UPPER(TRIM(C3579)),
  _xlfn.XLOOKUP(
    _xlpm.n,
    {"AUSTRALIA","NSW","VIC","QLD","SA","WA","TAS","NT","ACT","UNK"},
    {"AU","NSW","VIC","QLD","SA","WA","TAS","NT","ACT","UNK"},
    C3579
  )
)</f>
        <v>WA</v>
      </c>
      <c r="C3579" s="1" t="s">
        <v>22</v>
      </c>
      <c r="D3579" s="11">
        <f t="shared" si="55"/>
        <v>43344</v>
      </c>
      <c r="E3579" s="1" t="s">
        <v>66</v>
      </c>
      <c r="F3579" s="1" t="s">
        <v>36</v>
      </c>
      <c r="G3579" s="4">
        <v>279249</v>
      </c>
      <c r="H3579" s="5">
        <v>51307966.450000033</v>
      </c>
      <c r="I3579" s="4">
        <v>96254</v>
      </c>
      <c r="J3579" s="4">
        <v>182995</v>
      </c>
      <c r="K3579" s="4">
        <v>8864532.4499999918</v>
      </c>
      <c r="L3579" s="4">
        <v>42443433.999999978</v>
      </c>
      <c r="M3579" s="6">
        <v>0.34468879029110222</v>
      </c>
      <c r="N3579" s="4">
        <v>82.333002825440218</v>
      </c>
      <c r="O3579" s="4">
        <v>65025665.259999909</v>
      </c>
      <c r="P3579" s="4">
        <v>101161440.90999994</v>
      </c>
      <c r="Q3579" s="4">
        <v>8864532.4499999918</v>
      </c>
      <c r="R3579" s="4">
        <v>92296908.460000023</v>
      </c>
    </row>
    <row r="3580" spans="1:18" ht="15" x14ac:dyDescent="0.2">
      <c r="A3580" s="1" t="str" cm="1">
        <f t="array" ref="A3580">_xlfn.LET(
  _xlpm.n, UPPER(TRIM(C3580)),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C3580
  )
)</f>
        <v>Tasmania</v>
      </c>
      <c r="B3580" s="1" t="str" cm="1">
        <f t="array" ref="B3580">_xlfn.LET(
  _xlpm.n, UPPER(TRIM(C3580)),
  _xlfn.XLOOKUP(
    _xlpm.n,
    {"AUSTRALIA","NSW","VIC","QLD","SA","WA","TAS","NT","ACT","UNK"},
    {"AU","NSW","VIC","QLD","SA","WA","TAS","NT","ACT","UNK"},
    C3580
  )
)</f>
        <v>TAS</v>
      </c>
      <c r="C3580" s="1" t="s">
        <v>23</v>
      </c>
      <c r="D3580" s="11">
        <f t="shared" si="55"/>
        <v>43344</v>
      </c>
      <c r="E3580" s="1" t="s">
        <v>66</v>
      </c>
      <c r="F3580" s="1" t="s">
        <v>36</v>
      </c>
      <c r="G3580" s="4">
        <v>59732</v>
      </c>
      <c r="H3580" s="5">
        <v>11800655</v>
      </c>
      <c r="I3580" s="4">
        <v>17345</v>
      </c>
      <c r="J3580" s="4">
        <v>42387</v>
      </c>
      <c r="K3580" s="4">
        <v>1965155.7000000007</v>
      </c>
      <c r="L3580" s="4">
        <v>9835499.3000000063</v>
      </c>
      <c r="M3580" s="6">
        <v>0.29038036563316144</v>
      </c>
      <c r="N3580" s="4">
        <v>54.029212015952673</v>
      </c>
      <c r="O3580" s="4">
        <v>14954402.300000031</v>
      </c>
      <c r="P3580" s="4">
        <v>22233857.889999989</v>
      </c>
      <c r="Q3580" s="4">
        <v>1965155.7000000007</v>
      </c>
      <c r="R3580" s="4">
        <v>20268702.189999994</v>
      </c>
    </row>
    <row r="3581" spans="1:18" ht="15" x14ac:dyDescent="0.2">
      <c r="A3581" s="1" t="str" cm="1">
        <f t="array" ref="A3581">_xlfn.LET(
  _xlpm.n, UPPER(TRIM(C3581)),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C3581
  )
)</f>
        <v>Northern Territory</v>
      </c>
      <c r="B3581" s="1" t="str" cm="1">
        <f t="array" ref="B3581">_xlfn.LET(
  _xlpm.n, UPPER(TRIM(C3581)),
  _xlfn.XLOOKUP(
    _xlpm.n,
    {"AUSTRALIA","NSW","VIC","QLD","SA","WA","TAS","NT","ACT","UNK"},
    {"AU","NSW","VIC","QLD","SA","WA","TAS","NT","ACT","UNK"},
    C3581
  )
)</f>
        <v>NT</v>
      </c>
      <c r="C3581" s="1" t="s">
        <v>24</v>
      </c>
      <c r="D3581" s="11">
        <f t="shared" si="55"/>
        <v>43344</v>
      </c>
      <c r="E3581" s="1" t="s">
        <v>66</v>
      </c>
      <c r="F3581" s="1" t="s">
        <v>36</v>
      </c>
      <c r="G3581" s="4">
        <v>13481</v>
      </c>
      <c r="H3581" s="5">
        <v>2169846.4800000023</v>
      </c>
      <c r="I3581" s="4">
        <v>6696</v>
      </c>
      <c r="J3581" s="4">
        <v>6785</v>
      </c>
      <c r="K3581" s="4">
        <v>632451.09999999986</v>
      </c>
      <c r="L3581" s="4">
        <v>1537395.3800000004</v>
      </c>
      <c r="M3581" s="6">
        <v>0.49669905793338776</v>
      </c>
      <c r="N3581" s="4">
        <v>81.903147632311985</v>
      </c>
      <c r="O3581" s="4">
        <v>2751870.2000000007</v>
      </c>
      <c r="P3581" s="4">
        <v>4359112.1000000015</v>
      </c>
      <c r="Q3581" s="4">
        <v>632451.09999999986</v>
      </c>
      <c r="R3581" s="4">
        <v>3726660.9999999991</v>
      </c>
    </row>
    <row r="3582" spans="1:18" ht="15" x14ac:dyDescent="0.2">
      <c r="A3582" s="1" t="str" cm="1">
        <f t="array" ref="A3582">_xlfn.LET(
  _xlpm.n, UPPER(TRIM(C3582)),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C3582
  )
)</f>
        <v>Australian Capital Territory</v>
      </c>
      <c r="B3582" s="1" t="str" cm="1">
        <f t="array" ref="B3582">_xlfn.LET(
  _xlpm.n, UPPER(TRIM(C3582)),
  _xlfn.XLOOKUP(
    _xlpm.n,
    {"AUSTRALIA","NSW","VIC","QLD","SA","WA","TAS","NT","ACT","UNK"},
    {"AU","NSW","VIC","QLD","SA","WA","TAS","NT","ACT","UNK"},
    C3582
  )
)</f>
        <v>ACT</v>
      </c>
      <c r="C3582" s="1" t="s">
        <v>25</v>
      </c>
      <c r="D3582" s="11">
        <f t="shared" si="55"/>
        <v>43344</v>
      </c>
      <c r="E3582" s="1" t="s">
        <v>66</v>
      </c>
      <c r="F3582" s="1" t="s">
        <v>36</v>
      </c>
      <c r="G3582" s="4">
        <v>33144</v>
      </c>
      <c r="H3582" s="5">
        <v>6724331.1099999975</v>
      </c>
      <c r="I3582" s="4">
        <v>8349</v>
      </c>
      <c r="J3582" s="4">
        <v>24795</v>
      </c>
      <c r="K3582" s="4">
        <v>979970.45000000019</v>
      </c>
      <c r="L3582" s="4">
        <v>5744360.6600000011</v>
      </c>
      <c r="M3582" s="6">
        <v>0.25190079652425779</v>
      </c>
      <c r="N3582" s="4">
        <v>124.17408320802001</v>
      </c>
      <c r="O3582" s="4">
        <v>8148223.6000000015</v>
      </c>
      <c r="P3582" s="4">
        <v>16814555.530000001</v>
      </c>
      <c r="Q3582" s="4">
        <v>979970.45000000007</v>
      </c>
      <c r="R3582" s="4">
        <v>15834585.080000002</v>
      </c>
    </row>
    <row r="3583" spans="1:18" ht="15" x14ac:dyDescent="0.2">
      <c r="A3583" s="1" t="str" cm="1">
        <f t="array" ref="A3583">_xlfn.LET(
  _xlpm.n, UPPER(TRIM(C3583)),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C3583
  )
)</f>
        <v>Unknown</v>
      </c>
      <c r="B3583" s="1" t="str" cm="1">
        <f t="array" ref="B3583">_xlfn.LET(
  _xlpm.n, UPPER(TRIM(C3583)),
  _xlfn.XLOOKUP(
    _xlpm.n,
    {"AUSTRALIA","NSW","VIC","QLD","SA","WA","TAS","NT","ACT","UNK"},
    {"AU","NSW","VIC","QLD","SA","WA","TAS","NT","ACT","UNK"},
    C3583
  )
)</f>
        <v>UNK</v>
      </c>
      <c r="C3583" s="1" t="s">
        <v>26</v>
      </c>
      <c r="D3583" s="11">
        <f t="shared" si="55"/>
        <v>43344</v>
      </c>
      <c r="E3583" s="1" t="s">
        <v>66</v>
      </c>
      <c r="F3583" s="1" t="s">
        <v>36</v>
      </c>
      <c r="G3583" s="4">
        <v>21</v>
      </c>
      <c r="H3583" s="5">
        <v>4943.7499999999991</v>
      </c>
      <c r="I3583" s="4">
        <v>7</v>
      </c>
      <c r="J3583" s="4">
        <v>14</v>
      </c>
      <c r="K3583" s="4">
        <v>498.95000000000005</v>
      </c>
      <c r="L3583" s="4">
        <v>4444.7999999999993</v>
      </c>
      <c r="M3583" s="6">
        <v>0.33333333333333331</v>
      </c>
      <c r="N3583" s="4">
        <v>87.300000000000026</v>
      </c>
      <c r="O3583" s="4">
        <v>5946.1500000000024</v>
      </c>
      <c r="P3583" s="4">
        <v>12484.300000000001</v>
      </c>
      <c r="Q3583" s="4">
        <v>498.95000000000005</v>
      </c>
      <c r="R3583" s="4">
        <v>11985.35</v>
      </c>
    </row>
    <row r="3584" spans="1:18" ht="15" x14ac:dyDescent="0.2">
      <c r="A3584" s="1" t="str" cm="1">
        <f t="array" ref="A3584">_xlfn.LET(
  _xlpm.n, UPPER(TRIM(C3584)),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C3584
  )
)</f>
        <v>Australia</v>
      </c>
      <c r="B3584" s="1" t="str" cm="1">
        <f t="array" ref="B3584">_xlfn.LET(
  _xlpm.n, UPPER(TRIM(C3584)),
  _xlfn.XLOOKUP(
    _xlpm.n,
    {"AUSTRALIA","NSW","VIC","QLD","SA","WA","TAS","NT","ACT","UNK"},
    {"AU","NSW","VIC","QLD","SA","WA","TAS","NT","ACT","UNK"},
    C3584
  )
)</f>
        <v>AU</v>
      </c>
      <c r="C3584" s="2" t="s">
        <v>15</v>
      </c>
      <c r="D3584" s="12">
        <f t="shared" si="55"/>
        <v>43344</v>
      </c>
      <c r="E3584" s="3" t="s">
        <v>66</v>
      </c>
      <c r="F3584" s="3" t="s">
        <v>37</v>
      </c>
      <c r="G3584" s="8">
        <v>2351670</v>
      </c>
      <c r="H3584" s="9">
        <v>110469299.70000005</v>
      </c>
      <c r="I3584" s="8">
        <v>2219834</v>
      </c>
      <c r="J3584" s="8">
        <v>131836</v>
      </c>
      <c r="K3584" s="8">
        <v>104289854.9499999</v>
      </c>
      <c r="L3584" s="8">
        <v>6179444.7500000075</v>
      </c>
      <c r="M3584" s="10">
        <v>0.943939413268018</v>
      </c>
      <c r="N3584" s="8">
        <v>26.593101201492765</v>
      </c>
      <c r="O3584" s="8">
        <v>129658854.14999993</v>
      </c>
      <c r="P3584" s="8">
        <v>113975227.78999987</v>
      </c>
      <c r="Q3584" s="8">
        <v>104289854.9499999</v>
      </c>
      <c r="R3584" s="8">
        <v>9685372.8399999961</v>
      </c>
    </row>
    <row r="3585" spans="1:18" ht="15" x14ac:dyDescent="0.2">
      <c r="A3585" s="1" t="str" cm="1">
        <f t="array" ref="A3585">_xlfn.LET(
  _xlpm.n, UPPER(TRIM(C3585)),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C3585
  )
)</f>
        <v>New South Wales</v>
      </c>
      <c r="B3585" s="1" t="str" cm="1">
        <f t="array" ref="B3585">_xlfn.LET(
  _xlpm.n, UPPER(TRIM(C3585)),
  _xlfn.XLOOKUP(
    _xlpm.n,
    {"AUSTRALIA","NSW","VIC","QLD","SA","WA","TAS","NT","ACT","UNK"},
    {"AU","NSW","VIC","QLD","SA","WA","TAS","NT","ACT","UNK"},
    C3585
  )
)</f>
        <v>NSW</v>
      </c>
      <c r="C3585" s="1" t="s">
        <v>18</v>
      </c>
      <c r="D3585" s="11">
        <f t="shared" si="55"/>
        <v>43344</v>
      </c>
      <c r="E3585" s="1" t="s">
        <v>66</v>
      </c>
      <c r="F3585" s="1" t="s">
        <v>37</v>
      </c>
      <c r="G3585" s="4">
        <v>764910</v>
      </c>
      <c r="H3585" s="5">
        <v>35722167.140000001</v>
      </c>
      <c r="I3585" s="4">
        <v>726817</v>
      </c>
      <c r="J3585" s="4">
        <v>38093</v>
      </c>
      <c r="K3585" s="4">
        <v>33906705.600000016</v>
      </c>
      <c r="L3585" s="4">
        <v>1815461.5399999998</v>
      </c>
      <c r="M3585" s="6">
        <v>0.95019936986050646</v>
      </c>
      <c r="N3585" s="4">
        <v>26.049329273094799</v>
      </c>
      <c r="O3585" s="4">
        <v>41926802.299999975</v>
      </c>
      <c r="P3585" s="4">
        <v>36714464.24000001</v>
      </c>
      <c r="Q3585" s="4">
        <v>33906705.600000016</v>
      </c>
      <c r="R3585" s="4">
        <v>2807758.6399999997</v>
      </c>
    </row>
    <row r="3586" spans="1:18" ht="15" x14ac:dyDescent="0.2">
      <c r="A3586" s="1" t="str" cm="1">
        <f t="array" ref="A3586">_xlfn.LET(
  _xlpm.n, UPPER(TRIM(C3586)),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C3586
  )
)</f>
        <v>Victoria</v>
      </c>
      <c r="B3586" s="1" t="str" cm="1">
        <f t="array" ref="B3586">_xlfn.LET(
  _xlpm.n, UPPER(TRIM(C3586)),
  _xlfn.XLOOKUP(
    _xlpm.n,
    {"AUSTRALIA","NSW","VIC","QLD","SA","WA","TAS","NT","ACT","UNK"},
    {"AU","NSW","VIC","QLD","SA","WA","TAS","NT","ACT","UNK"},
    C3586
  )
)</f>
        <v>VIC</v>
      </c>
      <c r="C3586" s="1" t="s">
        <v>19</v>
      </c>
      <c r="D3586" s="11">
        <f t="shared" ref="D3586:D3649" si="56">_xlfn.LET(
  _xlpm.s, TRIM(E3586),
  _xlpm.y, VALUE(LEFT(_xlpm.s,4)),
  _xlpm.q, VALUE(MID(_xlpm.s, FIND("Q",_xlpm.s)+1, 1)),
  _xlpm.m, CHOOSE(_xlpm.q, 9,12,3,6),
  DATE(_xlpm.y + (_xlpm.q&gt;=3), _xlpm.m, 1)
)</f>
        <v>43344</v>
      </c>
      <c r="E3586" s="1" t="s">
        <v>66</v>
      </c>
      <c r="F3586" s="1" t="s">
        <v>37</v>
      </c>
      <c r="G3586" s="4">
        <v>599713</v>
      </c>
      <c r="H3586" s="5">
        <v>28275534.710000008</v>
      </c>
      <c r="I3586" s="4">
        <v>559926</v>
      </c>
      <c r="J3586" s="4">
        <v>39787</v>
      </c>
      <c r="K3586" s="4">
        <v>26367669.550000004</v>
      </c>
      <c r="L3586" s="4">
        <v>1907865.16</v>
      </c>
      <c r="M3586" s="6">
        <v>0.9336565990732234</v>
      </c>
      <c r="N3586" s="4">
        <v>26.59257722371629</v>
      </c>
      <c r="O3586" s="4">
        <v>33178658.149999984</v>
      </c>
      <c r="P3586" s="4">
        <v>29333573.580000006</v>
      </c>
      <c r="Q3586" s="4">
        <v>26367669.550000004</v>
      </c>
      <c r="R3586" s="4">
        <v>2965904.0300000003</v>
      </c>
    </row>
    <row r="3587" spans="1:18" ht="15" x14ac:dyDescent="0.2">
      <c r="A3587" s="1" t="str" cm="1">
        <f t="array" ref="A3587">_xlfn.LET(
  _xlpm.n, UPPER(TRIM(C3587)),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C3587
  )
)</f>
        <v>Queensland</v>
      </c>
      <c r="B3587" s="1" t="str" cm="1">
        <f t="array" ref="B3587">_xlfn.LET(
  _xlpm.n, UPPER(TRIM(C3587)),
  _xlfn.XLOOKUP(
    _xlpm.n,
    {"AUSTRALIA","NSW","VIC","QLD","SA","WA","TAS","NT","ACT","UNK"},
    {"AU","NSW","VIC","QLD","SA","WA","TAS","NT","ACT","UNK"},
    C3587
  )
)</f>
        <v>QLD</v>
      </c>
      <c r="C3587" s="1" t="s">
        <v>20</v>
      </c>
      <c r="D3587" s="11">
        <f t="shared" si="56"/>
        <v>43344</v>
      </c>
      <c r="E3587" s="1" t="s">
        <v>66</v>
      </c>
      <c r="F3587" s="1" t="s">
        <v>37</v>
      </c>
      <c r="G3587" s="4">
        <v>494941</v>
      </c>
      <c r="H3587" s="5">
        <v>23108518.95000001</v>
      </c>
      <c r="I3587" s="4">
        <v>467913</v>
      </c>
      <c r="J3587" s="4">
        <v>27028</v>
      </c>
      <c r="K3587" s="4">
        <v>21890209.750000019</v>
      </c>
      <c r="L3587" s="4">
        <v>1218309.2000000002</v>
      </c>
      <c r="M3587" s="6">
        <v>0.94539147090259246</v>
      </c>
      <c r="N3587" s="4">
        <v>25.974648512653559</v>
      </c>
      <c r="O3587" s="4">
        <v>27114255.749999996</v>
      </c>
      <c r="P3587" s="4">
        <v>23810561.75</v>
      </c>
      <c r="Q3587" s="4">
        <v>21890209.750000015</v>
      </c>
      <c r="R3587" s="4">
        <v>1920351.9999999993</v>
      </c>
    </row>
    <row r="3588" spans="1:18" ht="15" x14ac:dyDescent="0.2">
      <c r="A3588" s="1" t="str" cm="1">
        <f t="array" ref="A3588">_xlfn.LET(
  _xlpm.n, UPPER(TRIM(C3588)),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C3588
  )
)</f>
        <v>South Australia</v>
      </c>
      <c r="B3588" s="1" t="str" cm="1">
        <f t="array" ref="B3588">_xlfn.LET(
  _xlpm.n, UPPER(TRIM(C3588)),
  _xlfn.XLOOKUP(
    _xlpm.n,
    {"AUSTRALIA","NSW","VIC","QLD","SA","WA","TAS","NT","ACT","UNK"},
    {"AU","NSW","VIC","QLD","SA","WA","TAS","NT","ACT","UNK"},
    C3588
  )
)</f>
        <v>SA</v>
      </c>
      <c r="C3588" s="1" t="s">
        <v>21</v>
      </c>
      <c r="D3588" s="11">
        <f t="shared" si="56"/>
        <v>43344</v>
      </c>
      <c r="E3588" s="1" t="s">
        <v>66</v>
      </c>
      <c r="F3588" s="1" t="s">
        <v>37</v>
      </c>
      <c r="G3588" s="4">
        <v>169060</v>
      </c>
      <c r="H3588" s="5">
        <v>7954682.2999999998</v>
      </c>
      <c r="I3588" s="4">
        <v>161791</v>
      </c>
      <c r="J3588" s="4">
        <v>7269</v>
      </c>
      <c r="K3588" s="4">
        <v>7627559.3999999985</v>
      </c>
      <c r="L3588" s="4">
        <v>327122.90000000002</v>
      </c>
      <c r="M3588" s="6">
        <v>0.95700343073465044</v>
      </c>
      <c r="N3588" s="4">
        <v>27.522726647406795</v>
      </c>
      <c r="O3588" s="4">
        <v>9347775.5499999989</v>
      </c>
      <c r="P3588" s="4">
        <v>8154744.9999999972</v>
      </c>
      <c r="Q3588" s="4">
        <v>7627559.3999999985</v>
      </c>
      <c r="R3588" s="4">
        <v>527185.6</v>
      </c>
    </row>
    <row r="3589" spans="1:18" ht="15" x14ac:dyDescent="0.2">
      <c r="A3589" s="1" t="str" cm="1">
        <f t="array" ref="A3589">_xlfn.LET(
  _xlpm.n, UPPER(TRIM(C3589)),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C3589
  )
)</f>
        <v>Western Australia</v>
      </c>
      <c r="B3589" s="1" t="str" cm="1">
        <f t="array" ref="B3589">_xlfn.LET(
  _xlpm.n, UPPER(TRIM(C3589)),
  _xlfn.XLOOKUP(
    _xlpm.n,
    {"AUSTRALIA","NSW","VIC","QLD","SA","WA","TAS","NT","ACT","UNK"},
    {"AU","NSW","VIC","QLD","SA","WA","TAS","NT","ACT","UNK"},
    C3589
  )
)</f>
        <v>WA</v>
      </c>
      <c r="C3589" s="1" t="s">
        <v>22</v>
      </c>
      <c r="D3589" s="11">
        <f t="shared" si="56"/>
        <v>43344</v>
      </c>
      <c r="E3589" s="1" t="s">
        <v>66</v>
      </c>
      <c r="F3589" s="1" t="s">
        <v>37</v>
      </c>
      <c r="G3589" s="4">
        <v>215398</v>
      </c>
      <c r="H3589" s="5">
        <v>10323435.299999997</v>
      </c>
      <c r="I3589" s="4">
        <v>204255</v>
      </c>
      <c r="J3589" s="4">
        <v>11143</v>
      </c>
      <c r="K3589" s="4">
        <v>9807165.3499999996</v>
      </c>
      <c r="L3589" s="4">
        <v>516269.95</v>
      </c>
      <c r="M3589" s="6">
        <v>0.94826785764027521</v>
      </c>
      <c r="N3589" s="4">
        <v>27.578788477070805</v>
      </c>
      <c r="O3589" s="4">
        <v>12123717.950000001</v>
      </c>
      <c r="P3589" s="4">
        <v>10630745.739999998</v>
      </c>
      <c r="Q3589" s="4">
        <v>9807165.3499999996</v>
      </c>
      <c r="R3589" s="4">
        <v>823580.3899999999</v>
      </c>
    </row>
    <row r="3590" spans="1:18" ht="15" x14ac:dyDescent="0.2">
      <c r="A3590" s="1" t="str" cm="1">
        <f t="array" ref="A3590">_xlfn.LET(
  _xlpm.n, UPPER(TRIM(C3590)),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C3590
  )
)</f>
        <v>Tasmania</v>
      </c>
      <c r="B3590" s="1" t="str" cm="1">
        <f t="array" ref="B3590">_xlfn.LET(
  _xlpm.n, UPPER(TRIM(C3590)),
  _xlfn.XLOOKUP(
    _xlpm.n,
    {"AUSTRALIA","NSW","VIC","QLD","SA","WA","TAS","NT","ACT","UNK"},
    {"AU","NSW","VIC","QLD","SA","WA","TAS","NT","ACT","UNK"},
    C3590
  )
)</f>
        <v>TAS</v>
      </c>
      <c r="C3590" s="1" t="s">
        <v>23</v>
      </c>
      <c r="D3590" s="11">
        <f t="shared" si="56"/>
        <v>43344</v>
      </c>
      <c r="E3590" s="1" t="s">
        <v>66</v>
      </c>
      <c r="F3590" s="1" t="s">
        <v>37</v>
      </c>
      <c r="G3590" s="4">
        <v>52341</v>
      </c>
      <c r="H3590" s="5">
        <v>2468141.0000000005</v>
      </c>
      <c r="I3590" s="4">
        <v>49158</v>
      </c>
      <c r="J3590" s="4">
        <v>3183</v>
      </c>
      <c r="K3590" s="4">
        <v>2317446.2000000007</v>
      </c>
      <c r="L3590" s="4">
        <v>150694.79999999996</v>
      </c>
      <c r="M3590" s="6">
        <v>0.93918725282283488</v>
      </c>
      <c r="N3590" s="4">
        <v>19.039868049010362</v>
      </c>
      <c r="O3590" s="4">
        <v>2901025.2499999986</v>
      </c>
      <c r="P3590" s="4">
        <v>2528744.9</v>
      </c>
      <c r="Q3590" s="4">
        <v>2317446.2000000002</v>
      </c>
      <c r="R3590" s="4">
        <v>211298.69999999998</v>
      </c>
    </row>
    <row r="3591" spans="1:18" ht="15" x14ac:dyDescent="0.2">
      <c r="A3591" s="1" t="str" cm="1">
        <f t="array" ref="A3591">_xlfn.LET(
  _xlpm.n, UPPER(TRIM(C3591)),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C3591
  )
)</f>
        <v>Northern Territory</v>
      </c>
      <c r="B3591" s="1" t="str" cm="1">
        <f t="array" ref="B3591">_xlfn.LET(
  _xlpm.n, UPPER(TRIM(C3591)),
  _xlfn.XLOOKUP(
    _xlpm.n,
    {"AUSTRALIA","NSW","VIC","QLD","SA","WA","TAS","NT","ACT","UNK"},
    {"AU","NSW","VIC","QLD","SA","WA","TAS","NT","ACT","UNK"},
    C3591
  )
)</f>
        <v>NT</v>
      </c>
      <c r="C3591" s="1" t="s">
        <v>24</v>
      </c>
      <c r="D3591" s="11">
        <f t="shared" si="56"/>
        <v>43344</v>
      </c>
      <c r="E3591" s="1" t="s">
        <v>66</v>
      </c>
      <c r="F3591" s="1" t="s">
        <v>37</v>
      </c>
      <c r="G3591" s="4">
        <v>16252</v>
      </c>
      <c r="H3591" s="5">
        <v>770932.70000000007</v>
      </c>
      <c r="I3591" s="4">
        <v>15542</v>
      </c>
      <c r="J3591" s="4">
        <v>710</v>
      </c>
      <c r="K3591" s="4">
        <v>738948.60000000033</v>
      </c>
      <c r="L3591" s="4">
        <v>31984.100000000013</v>
      </c>
      <c r="M3591" s="6">
        <v>0.95631306916071868</v>
      </c>
      <c r="N3591" s="4">
        <v>28.64556338028169</v>
      </c>
      <c r="O3591" s="4">
        <v>906015.10000000021</v>
      </c>
      <c r="P3591" s="4">
        <v>791271.05000000028</v>
      </c>
      <c r="Q3591" s="4">
        <v>738948.6</v>
      </c>
      <c r="R3591" s="4">
        <v>52322.45</v>
      </c>
    </row>
    <row r="3592" spans="1:18" ht="15" x14ac:dyDescent="0.2">
      <c r="A3592" s="1" t="str" cm="1">
        <f t="array" ref="A3592">_xlfn.LET(
  _xlpm.n, UPPER(TRIM(C3592)),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C3592
  )
)</f>
        <v>Australian Capital Territory</v>
      </c>
      <c r="B3592" s="1" t="str" cm="1">
        <f t="array" ref="B3592">_xlfn.LET(
  _xlpm.n, UPPER(TRIM(C3592)),
  _xlfn.XLOOKUP(
    _xlpm.n,
    {"AUSTRALIA","NSW","VIC","QLD","SA","WA","TAS","NT","ACT","UNK"},
    {"AU","NSW","VIC","QLD","SA","WA","TAS","NT","ACT","UNK"},
    C3592
  )
)</f>
        <v>ACT</v>
      </c>
      <c r="C3592" s="1" t="s">
        <v>25</v>
      </c>
      <c r="D3592" s="11">
        <f t="shared" si="56"/>
        <v>43344</v>
      </c>
      <c r="E3592" s="1" t="s">
        <v>66</v>
      </c>
      <c r="F3592" s="1" t="s">
        <v>37</v>
      </c>
      <c r="G3592" s="4">
        <v>39043</v>
      </c>
      <c r="H3592" s="5">
        <v>1845404.4499999997</v>
      </c>
      <c r="I3592" s="4">
        <v>34422</v>
      </c>
      <c r="J3592" s="4">
        <v>4621</v>
      </c>
      <c r="K3592" s="4">
        <v>1633724.2500000005</v>
      </c>
      <c r="L3592" s="4">
        <v>211680.19999999995</v>
      </c>
      <c r="M3592" s="6">
        <v>0.88164331634351867</v>
      </c>
      <c r="N3592" s="4">
        <v>35.742995022722354</v>
      </c>
      <c r="O3592" s="4">
        <v>2160035.9499999983</v>
      </c>
      <c r="P3592" s="4">
        <v>2010572.8299999998</v>
      </c>
      <c r="Q3592" s="4">
        <v>1633724.2500000002</v>
      </c>
      <c r="R3592" s="4">
        <v>376848.58</v>
      </c>
    </row>
    <row r="3593" spans="1:18" ht="15" x14ac:dyDescent="0.2">
      <c r="A3593" s="1" t="str" cm="1">
        <f t="array" ref="A3593">_xlfn.LET(
  _xlpm.n, UPPER(TRIM(C3593)),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C3593
  )
)</f>
        <v>Unknown</v>
      </c>
      <c r="B3593" s="1" t="str" cm="1">
        <f t="array" ref="B3593">_xlfn.LET(
  _xlpm.n, UPPER(TRIM(C3593)),
  _xlfn.XLOOKUP(
    _xlpm.n,
    {"AUSTRALIA","NSW","VIC","QLD","SA","WA","TAS","NT","ACT","UNK"},
    {"AU","NSW","VIC","QLD","SA","WA","TAS","NT","ACT","UNK"},
    C3593
  )
)</f>
        <v>UNK</v>
      </c>
      <c r="C3593" s="1" t="s">
        <v>26</v>
      </c>
      <c r="D3593" s="11">
        <f t="shared" si="56"/>
        <v>43344</v>
      </c>
      <c r="E3593" s="1" t="s">
        <v>66</v>
      </c>
      <c r="F3593" s="1" t="s">
        <v>37</v>
      </c>
      <c r="G3593" s="4">
        <v>12</v>
      </c>
      <c r="H3593" s="5">
        <v>483.15</v>
      </c>
      <c r="I3593" s="4">
        <v>10</v>
      </c>
      <c r="J3593" s="4">
        <v>2</v>
      </c>
      <c r="K3593" s="4">
        <v>426.24999999999994</v>
      </c>
      <c r="L3593" s="4">
        <v>56.9</v>
      </c>
      <c r="M3593" s="6">
        <v>0.83333333333333337</v>
      </c>
      <c r="N3593" s="4">
        <v>32.774999999999999</v>
      </c>
      <c r="O3593" s="4">
        <v>568.15</v>
      </c>
      <c r="P3593" s="4">
        <v>548.70000000000005</v>
      </c>
      <c r="Q3593" s="4">
        <v>426.25</v>
      </c>
      <c r="R3593" s="4">
        <v>122.45</v>
      </c>
    </row>
    <row r="3594" spans="1:18" ht="15" x14ac:dyDescent="0.2">
      <c r="A3594" s="1" t="str" cm="1">
        <f t="array" ref="A3594">_xlfn.LET(
  _xlpm.n, UPPER(TRIM(C3594)),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C3594
  )
)</f>
        <v>Australia</v>
      </c>
      <c r="B3594" s="1" t="str" cm="1">
        <f t="array" ref="B3594">_xlfn.LET(
  _xlpm.n, UPPER(TRIM(C3594)),
  _xlfn.XLOOKUP(
    _xlpm.n,
    {"AUSTRALIA","NSW","VIC","QLD","SA","WA","TAS","NT","ACT","UNK"},
    {"AU","NSW","VIC","QLD","SA","WA","TAS","NT","ACT","UNK"},
    C3594
  )
)</f>
        <v>AU</v>
      </c>
      <c r="C3594" s="2" t="s">
        <v>15</v>
      </c>
      <c r="D3594" s="12">
        <f t="shared" si="56"/>
        <v>43344</v>
      </c>
      <c r="E3594" s="3" t="s">
        <v>66</v>
      </c>
      <c r="F3594" s="3" t="s">
        <v>38</v>
      </c>
      <c r="G3594" s="8">
        <v>607038</v>
      </c>
      <c r="H3594" s="9">
        <v>133612853.84000009</v>
      </c>
      <c r="I3594" s="8">
        <v>448299</v>
      </c>
      <c r="J3594" s="8">
        <v>158739</v>
      </c>
      <c r="K3594" s="8">
        <v>81003288.099999949</v>
      </c>
      <c r="L3594" s="8">
        <v>52609565.739999995</v>
      </c>
      <c r="M3594" s="10">
        <v>0.7385023672323644</v>
      </c>
      <c r="N3594" s="8">
        <v>52.684814249500768</v>
      </c>
      <c r="O3594" s="8">
        <v>124723354.14999999</v>
      </c>
      <c r="P3594" s="8">
        <v>142648837.33999979</v>
      </c>
      <c r="Q3594" s="8">
        <v>81003288.099999949</v>
      </c>
      <c r="R3594" s="8">
        <v>61645549.240000017</v>
      </c>
    </row>
    <row r="3595" spans="1:18" ht="15" x14ac:dyDescent="0.2">
      <c r="A3595" s="1" t="str" cm="1">
        <f t="array" ref="A3595">_xlfn.LET(
  _xlpm.n, UPPER(TRIM(C3595)),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C3595
  )
)</f>
        <v>New South Wales</v>
      </c>
      <c r="B3595" s="1" t="str" cm="1">
        <f t="array" ref="B3595">_xlfn.LET(
  _xlpm.n, UPPER(TRIM(C3595)),
  _xlfn.XLOOKUP(
    _xlpm.n,
    {"AUSTRALIA","NSW","VIC","QLD","SA","WA","TAS","NT","ACT","UNK"},
    {"AU","NSW","VIC","QLD","SA","WA","TAS","NT","ACT","UNK"},
    C3595
  )
)</f>
        <v>NSW</v>
      </c>
      <c r="C3595" s="1" t="s">
        <v>18</v>
      </c>
      <c r="D3595" s="11">
        <f t="shared" si="56"/>
        <v>43344</v>
      </c>
      <c r="E3595" s="1" t="s">
        <v>66</v>
      </c>
      <c r="F3595" s="1" t="s">
        <v>38</v>
      </c>
      <c r="G3595" s="4">
        <v>190576</v>
      </c>
      <c r="H3595" s="5">
        <v>40107269.149999999</v>
      </c>
      <c r="I3595" s="4">
        <v>149733</v>
      </c>
      <c r="J3595" s="4">
        <v>40843</v>
      </c>
      <c r="K3595" s="4">
        <v>26255057.900000021</v>
      </c>
      <c r="L3595" s="4">
        <v>13852211.249999994</v>
      </c>
      <c r="M3595" s="6">
        <v>0.7856865502476702</v>
      </c>
      <c r="N3595" s="4">
        <v>53.71944012970372</v>
      </c>
      <c r="O3595" s="4">
        <v>38284398.699999981</v>
      </c>
      <c r="P3595" s="4">
        <v>42452690.510000005</v>
      </c>
      <c r="Q3595" s="4">
        <v>26255057.900000021</v>
      </c>
      <c r="R3595" s="4">
        <v>16197632.610000007</v>
      </c>
    </row>
    <row r="3596" spans="1:18" ht="15" x14ac:dyDescent="0.2">
      <c r="A3596" s="1" t="str" cm="1">
        <f t="array" ref="A3596">_xlfn.LET(
  _xlpm.n, UPPER(TRIM(C3596)),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C3596
  )
)</f>
        <v>Victoria</v>
      </c>
      <c r="B3596" s="1" t="str" cm="1">
        <f t="array" ref="B3596">_xlfn.LET(
  _xlpm.n, UPPER(TRIM(C3596)),
  _xlfn.XLOOKUP(
    _xlpm.n,
    {"AUSTRALIA","NSW","VIC","QLD","SA","WA","TAS","NT","ACT","UNK"},
    {"AU","NSW","VIC","QLD","SA","WA","TAS","NT","ACT","UNK"},
    C3596
  )
)</f>
        <v>VIC</v>
      </c>
      <c r="C3596" s="1" t="s">
        <v>19</v>
      </c>
      <c r="D3596" s="11">
        <f t="shared" si="56"/>
        <v>43344</v>
      </c>
      <c r="E3596" s="1" t="s">
        <v>66</v>
      </c>
      <c r="F3596" s="1" t="s">
        <v>38</v>
      </c>
      <c r="G3596" s="4">
        <v>139697</v>
      </c>
      <c r="H3596" s="5">
        <v>30060147.349999987</v>
      </c>
      <c r="I3596" s="4">
        <v>102469</v>
      </c>
      <c r="J3596" s="4">
        <v>37228</v>
      </c>
      <c r="K3596" s="4">
        <v>18643060.799999993</v>
      </c>
      <c r="L3596" s="4">
        <v>11417086.550000001</v>
      </c>
      <c r="M3596" s="6">
        <v>0.73350895151649642</v>
      </c>
      <c r="N3596" s="4">
        <v>49.504388478359232</v>
      </c>
      <c r="O3596" s="4">
        <v>28997050.450000003</v>
      </c>
      <c r="P3596" s="4">
        <v>32169460.990000006</v>
      </c>
      <c r="Q3596" s="4">
        <v>18643060.799999993</v>
      </c>
      <c r="R3596" s="4">
        <v>13526400.18999999</v>
      </c>
    </row>
    <row r="3597" spans="1:18" ht="15" x14ac:dyDescent="0.2">
      <c r="A3597" s="1" t="str" cm="1">
        <f t="array" ref="A3597">_xlfn.LET(
  _xlpm.n, UPPER(TRIM(C3597)),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C3597
  )
)</f>
        <v>Queensland</v>
      </c>
      <c r="B3597" s="1" t="str" cm="1">
        <f t="array" ref="B3597">_xlfn.LET(
  _xlpm.n, UPPER(TRIM(C3597)),
  _xlfn.XLOOKUP(
    _xlpm.n,
    {"AUSTRALIA","NSW","VIC","QLD","SA","WA","TAS","NT","ACT","UNK"},
    {"AU","NSW","VIC","QLD","SA","WA","TAS","NT","ACT","UNK"},
    C3597
  )
)</f>
        <v>QLD</v>
      </c>
      <c r="C3597" s="1" t="s">
        <v>20</v>
      </c>
      <c r="D3597" s="11">
        <f t="shared" si="56"/>
        <v>43344</v>
      </c>
      <c r="E3597" s="1" t="s">
        <v>66</v>
      </c>
      <c r="F3597" s="1" t="s">
        <v>38</v>
      </c>
      <c r="G3597" s="4">
        <v>131818</v>
      </c>
      <c r="H3597" s="5">
        <v>29328585.299999982</v>
      </c>
      <c r="I3597" s="4">
        <v>91094</v>
      </c>
      <c r="J3597" s="4">
        <v>40724</v>
      </c>
      <c r="K3597" s="4">
        <v>16490893.699999999</v>
      </c>
      <c r="L3597" s="4">
        <v>12837691.600000001</v>
      </c>
      <c r="M3597" s="6">
        <v>0.69105888421915063</v>
      </c>
      <c r="N3597" s="4">
        <v>48.880972258502702</v>
      </c>
      <c r="O3597" s="4">
        <v>26723575.799999993</v>
      </c>
      <c r="P3597" s="4">
        <v>31536437.699999988</v>
      </c>
      <c r="Q3597" s="4">
        <v>16490893.699999999</v>
      </c>
      <c r="R3597" s="4">
        <v>15045543.999999998</v>
      </c>
    </row>
    <row r="3598" spans="1:18" ht="15" x14ac:dyDescent="0.2">
      <c r="A3598" s="1" t="str" cm="1">
        <f t="array" ref="A3598">_xlfn.LET(
  _xlpm.n, UPPER(TRIM(C3598)),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C3598
  )
)</f>
        <v>South Australia</v>
      </c>
      <c r="B3598" s="1" t="str" cm="1">
        <f t="array" ref="B3598">_xlfn.LET(
  _xlpm.n, UPPER(TRIM(C3598)),
  _xlfn.XLOOKUP(
    _xlpm.n,
    {"AUSTRALIA","NSW","VIC","QLD","SA","WA","TAS","NT","ACT","UNK"},
    {"AU","NSW","VIC","QLD","SA","WA","TAS","NT","ACT","UNK"},
    C3598
  )
)</f>
        <v>SA</v>
      </c>
      <c r="C3598" s="1" t="s">
        <v>21</v>
      </c>
      <c r="D3598" s="11">
        <f t="shared" si="56"/>
        <v>43344</v>
      </c>
      <c r="E3598" s="1" t="s">
        <v>66</v>
      </c>
      <c r="F3598" s="1" t="s">
        <v>38</v>
      </c>
      <c r="G3598" s="4">
        <v>45412</v>
      </c>
      <c r="H3598" s="5">
        <v>13282287.449999997</v>
      </c>
      <c r="I3598" s="4">
        <v>24760</v>
      </c>
      <c r="J3598" s="4">
        <v>20652</v>
      </c>
      <c r="K3598" s="4">
        <v>5945310.5999999978</v>
      </c>
      <c r="L3598" s="4">
        <v>7336976.8500000024</v>
      </c>
      <c r="M3598" s="6">
        <v>0.54523033559411604</v>
      </c>
      <c r="N3598" s="4">
        <v>54.792112458983809</v>
      </c>
      <c r="O3598" s="4">
        <v>11153616.599999996</v>
      </c>
      <c r="P3598" s="4">
        <v>14449811.75</v>
      </c>
      <c r="Q3598" s="4">
        <v>5945310.5999999978</v>
      </c>
      <c r="R3598" s="4">
        <v>8504501.1499999985</v>
      </c>
    </row>
    <row r="3599" spans="1:18" ht="15" x14ac:dyDescent="0.2">
      <c r="A3599" s="1" t="str" cm="1">
        <f t="array" ref="A3599">_xlfn.LET(
  _xlpm.n, UPPER(TRIM(C3599)),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C3599
  )
)</f>
        <v>Western Australia</v>
      </c>
      <c r="B3599" s="1" t="str" cm="1">
        <f t="array" ref="B3599">_xlfn.LET(
  _xlpm.n, UPPER(TRIM(C3599)),
  _xlfn.XLOOKUP(
    _xlpm.n,
    {"AUSTRALIA","NSW","VIC","QLD","SA","WA","TAS","NT","ACT","UNK"},
    {"AU","NSW","VIC","QLD","SA","WA","TAS","NT","ACT","UNK"},
    C3599
  )
)</f>
        <v>WA</v>
      </c>
      <c r="C3599" s="1" t="s">
        <v>22</v>
      </c>
      <c r="D3599" s="11">
        <f t="shared" si="56"/>
        <v>43344</v>
      </c>
      <c r="E3599" s="1" t="s">
        <v>66</v>
      </c>
      <c r="F3599" s="1" t="s">
        <v>38</v>
      </c>
      <c r="G3599" s="4">
        <v>68002</v>
      </c>
      <c r="H3599" s="5">
        <v>15684343.539999997</v>
      </c>
      <c r="I3599" s="4">
        <v>51059</v>
      </c>
      <c r="J3599" s="4">
        <v>16943</v>
      </c>
      <c r="K3599" s="4">
        <v>9173383.5499999952</v>
      </c>
      <c r="L3599" s="4">
        <v>6510959.9899999984</v>
      </c>
      <c r="M3599" s="6">
        <v>0.75084556336578334</v>
      </c>
      <c r="N3599" s="4">
        <v>64.425142602495555</v>
      </c>
      <c r="O3599" s="4">
        <v>13939885.550000004</v>
      </c>
      <c r="P3599" s="4">
        <v>16789964.890000001</v>
      </c>
      <c r="Q3599" s="4">
        <v>9173383.5499999952</v>
      </c>
      <c r="R3599" s="4">
        <v>7616581.3400000008</v>
      </c>
    </row>
    <row r="3600" spans="1:18" ht="15" x14ac:dyDescent="0.2">
      <c r="A3600" s="1" t="str" cm="1">
        <f t="array" ref="A3600">_xlfn.LET(
  _xlpm.n, UPPER(TRIM(C3600)),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C3600
  )
)</f>
        <v>Tasmania</v>
      </c>
      <c r="B3600" s="1" t="str" cm="1">
        <f t="array" ref="B3600">_xlfn.LET(
  _xlpm.n, UPPER(TRIM(C3600)),
  _xlfn.XLOOKUP(
    _xlpm.n,
    {"AUSTRALIA","NSW","VIC","QLD","SA","WA","TAS","NT","ACT","UNK"},
    {"AU","NSW","VIC","QLD","SA","WA","TAS","NT","ACT","UNK"},
    C3600
  )
)</f>
        <v>TAS</v>
      </c>
      <c r="C3600" s="1" t="s">
        <v>23</v>
      </c>
      <c r="D3600" s="11">
        <f t="shared" si="56"/>
        <v>43344</v>
      </c>
      <c r="E3600" s="1" t="s">
        <v>66</v>
      </c>
      <c r="F3600" s="1" t="s">
        <v>38</v>
      </c>
      <c r="G3600" s="4">
        <v>20507</v>
      </c>
      <c r="H3600" s="5">
        <v>3343708.6000000006</v>
      </c>
      <c r="I3600" s="4">
        <v>18923</v>
      </c>
      <c r="J3600" s="4">
        <v>1584</v>
      </c>
      <c r="K3600" s="4">
        <v>2966982.9500000007</v>
      </c>
      <c r="L3600" s="4">
        <v>376725.64999999997</v>
      </c>
      <c r="M3600" s="6">
        <v>0.92275808260593939</v>
      </c>
      <c r="N3600" s="4">
        <v>21.506586021505377</v>
      </c>
      <c r="O3600" s="4">
        <v>3708736.8000000012</v>
      </c>
      <c r="P3600" s="4">
        <v>3388652.330000001</v>
      </c>
      <c r="Q3600" s="4">
        <v>2966982.9500000007</v>
      </c>
      <c r="R3600" s="4">
        <v>421669.38000000006</v>
      </c>
    </row>
    <row r="3601" spans="1:18" ht="15" x14ac:dyDescent="0.2">
      <c r="A3601" s="1" t="str" cm="1">
        <f t="array" ref="A3601">_xlfn.LET(
  _xlpm.n, UPPER(TRIM(C3601)),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C3601
  )
)</f>
        <v>Northern Territory</v>
      </c>
      <c r="B3601" s="1" t="str" cm="1">
        <f t="array" ref="B3601">_xlfn.LET(
  _xlpm.n, UPPER(TRIM(C3601)),
  _xlfn.XLOOKUP(
    _xlpm.n,
    {"AUSTRALIA","NSW","VIC","QLD","SA","WA","TAS","NT","ACT","UNK"},
    {"AU","NSW","VIC","QLD","SA","WA","TAS","NT","ACT","UNK"},
    C3601
  )
)</f>
        <v>NT</v>
      </c>
      <c r="C3601" s="1" t="s">
        <v>24</v>
      </c>
      <c r="D3601" s="11">
        <f t="shared" si="56"/>
        <v>43344</v>
      </c>
      <c r="E3601" s="1" t="s">
        <v>66</v>
      </c>
      <c r="F3601" s="1" t="s">
        <v>38</v>
      </c>
      <c r="G3601" s="4">
        <v>3311</v>
      </c>
      <c r="H3601" s="5">
        <v>579923.80000000005</v>
      </c>
      <c r="I3601" s="4">
        <v>3109</v>
      </c>
      <c r="J3601" s="4">
        <v>202</v>
      </c>
      <c r="K3601" s="4">
        <v>496286.89999999997</v>
      </c>
      <c r="L3601" s="4">
        <v>83636.900000000009</v>
      </c>
      <c r="M3601" s="6">
        <v>0.93899124131682277</v>
      </c>
      <c r="N3601" s="4">
        <v>88.508505154639167</v>
      </c>
      <c r="O3601" s="4">
        <v>617219.39999999991</v>
      </c>
      <c r="P3601" s="4">
        <v>597605.85000000009</v>
      </c>
      <c r="Q3601" s="4">
        <v>496286.89999999997</v>
      </c>
      <c r="R3601" s="4">
        <v>101318.95</v>
      </c>
    </row>
    <row r="3602" spans="1:18" ht="15" x14ac:dyDescent="0.2">
      <c r="A3602" s="1" t="str" cm="1">
        <f t="array" ref="A3602">_xlfn.LET(
  _xlpm.n, UPPER(TRIM(C3602)),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C3602
  )
)</f>
        <v>Australian Capital Territory</v>
      </c>
      <c r="B3602" s="1" t="str" cm="1">
        <f t="array" ref="B3602">_xlfn.LET(
  _xlpm.n, UPPER(TRIM(C3602)),
  _xlfn.XLOOKUP(
    _xlpm.n,
    {"AUSTRALIA","NSW","VIC","QLD","SA","WA","TAS","NT","ACT","UNK"},
    {"AU","NSW","VIC","QLD","SA","WA","TAS","NT","ACT","UNK"},
    C3602
  )
)</f>
        <v>ACT</v>
      </c>
      <c r="C3602" s="1" t="s">
        <v>25</v>
      </c>
      <c r="D3602" s="11">
        <f t="shared" si="56"/>
        <v>43344</v>
      </c>
      <c r="E3602" s="1" t="s">
        <v>66</v>
      </c>
      <c r="F3602" s="1" t="s">
        <v>38</v>
      </c>
      <c r="G3602" s="4">
        <v>7715</v>
      </c>
      <c r="H3602" s="5">
        <v>1226588.6499999999</v>
      </c>
      <c r="I3602" s="4">
        <v>7152</v>
      </c>
      <c r="J3602" s="4">
        <v>563</v>
      </c>
      <c r="K3602" s="4">
        <v>1032311.7</v>
      </c>
      <c r="L3602" s="4">
        <v>194276.94999999998</v>
      </c>
      <c r="M3602" s="6">
        <v>0.9270252754374595</v>
      </c>
      <c r="N3602" s="4">
        <v>78.987098321342927</v>
      </c>
      <c r="O3602" s="4">
        <v>1298870.8500000006</v>
      </c>
      <c r="P3602" s="4">
        <v>1264213.32</v>
      </c>
      <c r="Q3602" s="4">
        <v>1032311.6999999998</v>
      </c>
      <c r="R3602" s="4">
        <v>231901.62000000002</v>
      </c>
    </row>
    <row r="3603" spans="1:18" ht="15" x14ac:dyDescent="0.2">
      <c r="A3603" s="1" t="str" cm="1">
        <f t="array" ref="A3603">_xlfn.LET(
  _xlpm.n, UPPER(TRIM(C3603)),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C3603
  )
)</f>
        <v>Australia</v>
      </c>
      <c r="B3603" s="1" t="str" cm="1">
        <f t="array" ref="B3603">_xlfn.LET(
  _xlpm.n, UPPER(TRIM(C3603)),
  _xlfn.XLOOKUP(
    _xlpm.n,
    {"AUSTRALIA","NSW","VIC","QLD","SA","WA","TAS","NT","ACT","UNK"},
    {"AU","NSW","VIC","QLD","SA","WA","TAS","NT","ACT","UNK"},
    C3603
  )
)</f>
        <v>AU</v>
      </c>
      <c r="C3603" s="2" t="s">
        <v>15</v>
      </c>
      <c r="D3603" s="12">
        <f t="shared" si="56"/>
        <v>43344</v>
      </c>
      <c r="E3603" s="3" t="s">
        <v>66</v>
      </c>
      <c r="F3603" s="3" t="s">
        <v>39</v>
      </c>
      <c r="G3603" s="8">
        <v>3151471</v>
      </c>
      <c r="H3603" s="9">
        <v>447596478.48000193</v>
      </c>
      <c r="I3603" s="8">
        <v>1900790</v>
      </c>
      <c r="J3603" s="8">
        <v>1250681</v>
      </c>
      <c r="K3603" s="8">
        <v>297591297.20000106</v>
      </c>
      <c r="L3603" s="8">
        <v>150005181.27999979</v>
      </c>
      <c r="M3603" s="10">
        <v>0.60314373827333334</v>
      </c>
      <c r="N3603" s="8">
        <v>114.0421217076299</v>
      </c>
      <c r="O3603" s="8">
        <v>499935043.59000039</v>
      </c>
      <c r="P3603" s="8">
        <v>553148476.63999975</v>
      </c>
      <c r="Q3603" s="8">
        <v>297591297.20000106</v>
      </c>
      <c r="R3603" s="8">
        <v>255557179.43999955</v>
      </c>
    </row>
    <row r="3604" spans="1:18" ht="15" x14ac:dyDescent="0.2">
      <c r="A3604" s="1" t="str" cm="1">
        <f t="array" ref="A3604">_xlfn.LET(
  _xlpm.n, UPPER(TRIM(C3604)),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C3604
  )
)</f>
        <v>New South Wales</v>
      </c>
      <c r="B3604" s="1" t="str" cm="1">
        <f t="array" ref="B3604">_xlfn.LET(
  _xlpm.n, UPPER(TRIM(C3604)),
  _xlfn.XLOOKUP(
    _xlpm.n,
    {"AUSTRALIA","NSW","VIC","QLD","SA","WA","TAS","NT","ACT","UNK"},
    {"AU","NSW","VIC","QLD","SA","WA","TAS","NT","ACT","UNK"},
    C3604
  )
)</f>
        <v>NSW</v>
      </c>
      <c r="C3604" s="1" t="s">
        <v>18</v>
      </c>
      <c r="D3604" s="11">
        <f t="shared" si="56"/>
        <v>43344</v>
      </c>
      <c r="E3604" s="1" t="s">
        <v>66</v>
      </c>
      <c r="F3604" s="1" t="s">
        <v>39</v>
      </c>
      <c r="G3604" s="4">
        <v>1063095</v>
      </c>
      <c r="H3604" s="5">
        <v>153760813.01000002</v>
      </c>
      <c r="I3604" s="4">
        <v>675028</v>
      </c>
      <c r="J3604" s="4">
        <v>388067</v>
      </c>
      <c r="K3604" s="4">
        <v>104105893.49999988</v>
      </c>
      <c r="L3604" s="4">
        <v>49654919.509999931</v>
      </c>
      <c r="M3604" s="6">
        <v>0.63496489024969549</v>
      </c>
      <c r="N3604" s="4">
        <v>116.04737637982871</v>
      </c>
      <c r="O3604" s="4">
        <v>171960215.91000015</v>
      </c>
      <c r="P3604" s="4">
        <v>188399361.44999972</v>
      </c>
      <c r="Q3604" s="4">
        <v>104105893.49999988</v>
      </c>
      <c r="R3604" s="4">
        <v>84293467.949999988</v>
      </c>
    </row>
    <row r="3605" spans="1:18" ht="15" x14ac:dyDescent="0.2">
      <c r="A3605" s="1" t="str" cm="1">
        <f t="array" ref="A3605">_xlfn.LET(
  _xlpm.n, UPPER(TRIM(C3605)),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C3605
  )
)</f>
        <v>Victoria</v>
      </c>
      <c r="B3605" s="1" t="str" cm="1">
        <f t="array" ref="B3605">_xlfn.LET(
  _xlpm.n, UPPER(TRIM(C3605)),
  _xlfn.XLOOKUP(
    _xlpm.n,
    {"AUSTRALIA","NSW","VIC","QLD","SA","WA","TAS","NT","ACT","UNK"},
    {"AU","NSW","VIC","QLD","SA","WA","TAS","NT","ACT","UNK"},
    C3605
  )
)</f>
        <v>VIC</v>
      </c>
      <c r="C3605" s="1" t="s">
        <v>19</v>
      </c>
      <c r="D3605" s="11">
        <f t="shared" si="56"/>
        <v>43344</v>
      </c>
      <c r="E3605" s="1" t="s">
        <v>66</v>
      </c>
      <c r="F3605" s="1" t="s">
        <v>39</v>
      </c>
      <c r="G3605" s="4">
        <v>780799</v>
      </c>
      <c r="H3605" s="5">
        <v>112085897.13000008</v>
      </c>
      <c r="I3605" s="4">
        <v>482653</v>
      </c>
      <c r="J3605" s="4">
        <v>298146</v>
      </c>
      <c r="K3605" s="4">
        <v>74190244.700000077</v>
      </c>
      <c r="L3605" s="4">
        <v>37895652.430000052</v>
      </c>
      <c r="M3605" s="6">
        <v>0.61815268718325711</v>
      </c>
      <c r="N3605" s="4">
        <v>139.62691209229749</v>
      </c>
      <c r="O3605" s="4">
        <v>124274722.23000006</v>
      </c>
      <c r="P3605" s="4">
        <v>140433887.19999993</v>
      </c>
      <c r="Q3605" s="4">
        <v>74190244.700000077</v>
      </c>
      <c r="R3605" s="4">
        <v>66243642.500000015</v>
      </c>
    </row>
    <row r="3606" spans="1:18" ht="15" x14ac:dyDescent="0.2">
      <c r="A3606" s="1" t="str" cm="1">
        <f t="array" ref="A3606">_xlfn.LET(
  _xlpm.n, UPPER(TRIM(C3606)),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C3606
  )
)</f>
        <v>Queensland</v>
      </c>
      <c r="B3606" s="1" t="str" cm="1">
        <f t="array" ref="B3606">_xlfn.LET(
  _xlpm.n, UPPER(TRIM(C3606)),
  _xlfn.XLOOKUP(
    _xlpm.n,
    {"AUSTRALIA","NSW","VIC","QLD","SA","WA","TAS","NT","ACT","UNK"},
    {"AU","NSW","VIC","QLD","SA","WA","TAS","NT","ACT","UNK"},
    C3606
  )
)</f>
        <v>QLD</v>
      </c>
      <c r="C3606" s="1" t="s">
        <v>20</v>
      </c>
      <c r="D3606" s="11">
        <f t="shared" si="56"/>
        <v>43344</v>
      </c>
      <c r="E3606" s="1" t="s">
        <v>66</v>
      </c>
      <c r="F3606" s="1" t="s">
        <v>39</v>
      </c>
      <c r="G3606" s="4">
        <v>662277</v>
      </c>
      <c r="H3606" s="5">
        <v>90735063.429999903</v>
      </c>
      <c r="I3606" s="4">
        <v>364606</v>
      </c>
      <c r="J3606" s="4">
        <v>297671</v>
      </c>
      <c r="K3606" s="4">
        <v>60377036.550000027</v>
      </c>
      <c r="L3606" s="4">
        <v>30358026.879999995</v>
      </c>
      <c r="M3606" s="6">
        <v>0.55053399106416201</v>
      </c>
      <c r="N3606" s="4">
        <v>102.49374710578685</v>
      </c>
      <c r="O3606" s="4">
        <v>101804396.14999992</v>
      </c>
      <c r="P3606" s="4">
        <v>111496159.05999991</v>
      </c>
      <c r="Q3606" s="4">
        <v>60377036.550000027</v>
      </c>
      <c r="R3606" s="4">
        <v>51119122.50999999</v>
      </c>
    </row>
    <row r="3607" spans="1:18" ht="15" x14ac:dyDescent="0.2">
      <c r="A3607" s="1" t="str" cm="1">
        <f t="array" ref="A3607">_xlfn.LET(
  _xlpm.n, UPPER(TRIM(C3607)),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C3607
  )
)</f>
        <v>South Australia</v>
      </c>
      <c r="B3607" s="1" t="str" cm="1">
        <f t="array" ref="B3607">_xlfn.LET(
  _xlpm.n, UPPER(TRIM(C3607)),
  _xlfn.XLOOKUP(
    _xlpm.n,
    {"AUSTRALIA","NSW","VIC","QLD","SA","WA","TAS","NT","ACT","UNK"},
    {"AU","NSW","VIC","QLD","SA","WA","TAS","NT","ACT","UNK"},
    C3607
  )
)</f>
        <v>SA</v>
      </c>
      <c r="C3607" s="1" t="s">
        <v>21</v>
      </c>
      <c r="D3607" s="11">
        <f t="shared" si="56"/>
        <v>43344</v>
      </c>
      <c r="E3607" s="1" t="s">
        <v>66</v>
      </c>
      <c r="F3607" s="1" t="s">
        <v>39</v>
      </c>
      <c r="G3607" s="4">
        <v>229432</v>
      </c>
      <c r="H3607" s="5">
        <v>32907797.900000028</v>
      </c>
      <c r="I3607" s="4">
        <v>126541</v>
      </c>
      <c r="J3607" s="4">
        <v>102891</v>
      </c>
      <c r="K3607" s="4">
        <v>21136472.45000001</v>
      </c>
      <c r="L3607" s="4">
        <v>11771325.449999996</v>
      </c>
      <c r="M3607" s="6">
        <v>0.55154032567383804</v>
      </c>
      <c r="N3607" s="4">
        <v>82.263985237719012</v>
      </c>
      <c r="O3607" s="4">
        <v>37152595.000000015</v>
      </c>
      <c r="P3607" s="4">
        <v>40416562.51000005</v>
      </c>
      <c r="Q3607" s="4">
        <v>21136472.450000033</v>
      </c>
      <c r="R3607" s="4">
        <v>19280090.059999995</v>
      </c>
    </row>
    <row r="3608" spans="1:18" ht="15" x14ac:dyDescent="0.2">
      <c r="A3608" s="1" t="str" cm="1">
        <f t="array" ref="A3608">_xlfn.LET(
  _xlpm.n, UPPER(TRIM(C3608)),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C3608
  )
)</f>
        <v>Western Australia</v>
      </c>
      <c r="B3608" s="1" t="str" cm="1">
        <f t="array" ref="B3608">_xlfn.LET(
  _xlpm.n, UPPER(TRIM(C3608)),
  _xlfn.XLOOKUP(
    _xlpm.n,
    {"AUSTRALIA","NSW","VIC","QLD","SA","WA","TAS","NT","ACT","UNK"},
    {"AU","NSW","VIC","QLD","SA","WA","TAS","NT","ACT","UNK"},
    C3608
  )
)</f>
        <v>WA</v>
      </c>
      <c r="C3608" s="1" t="s">
        <v>22</v>
      </c>
      <c r="D3608" s="11">
        <f t="shared" si="56"/>
        <v>43344</v>
      </c>
      <c r="E3608" s="1" t="s">
        <v>66</v>
      </c>
      <c r="F3608" s="1" t="s">
        <v>39</v>
      </c>
      <c r="G3608" s="4">
        <v>289558</v>
      </c>
      <c r="H3608" s="5">
        <v>38381673.250000097</v>
      </c>
      <c r="I3608" s="4">
        <v>170669</v>
      </c>
      <c r="J3608" s="4">
        <v>118889</v>
      </c>
      <c r="K3608" s="4">
        <v>24487342.449999988</v>
      </c>
      <c r="L3608" s="4">
        <v>13894330.799999975</v>
      </c>
      <c r="M3608" s="6">
        <v>0.58941213850074947</v>
      </c>
      <c r="N3608" s="4">
        <v>101.99992795564623</v>
      </c>
      <c r="O3608" s="4">
        <v>42979440.800000042</v>
      </c>
      <c r="P3608" s="4">
        <v>48605015.519999966</v>
      </c>
      <c r="Q3608" s="4">
        <v>24487342.449999988</v>
      </c>
      <c r="R3608" s="4">
        <v>24117673.07</v>
      </c>
    </row>
    <row r="3609" spans="1:18" ht="15" x14ac:dyDescent="0.2">
      <c r="A3609" s="1" t="str" cm="1">
        <f t="array" ref="A3609">_xlfn.LET(
  _xlpm.n, UPPER(TRIM(C3609)),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C3609
  )
)</f>
        <v>Tasmania</v>
      </c>
      <c r="B3609" s="1" t="str" cm="1">
        <f t="array" ref="B3609">_xlfn.LET(
  _xlpm.n, UPPER(TRIM(C3609)),
  _xlfn.XLOOKUP(
    _xlpm.n,
    {"AUSTRALIA","NSW","VIC","QLD","SA","WA","TAS","NT","ACT","UNK"},
    {"AU","NSW","VIC","QLD","SA","WA","TAS","NT","ACT","UNK"},
    C3609
  )
)</f>
        <v>TAS</v>
      </c>
      <c r="C3609" s="1" t="s">
        <v>23</v>
      </c>
      <c r="D3609" s="11">
        <f t="shared" si="56"/>
        <v>43344</v>
      </c>
      <c r="E3609" s="1" t="s">
        <v>66</v>
      </c>
      <c r="F3609" s="1" t="s">
        <v>39</v>
      </c>
      <c r="G3609" s="4">
        <v>69380</v>
      </c>
      <c r="H3609" s="5">
        <v>10673983.26</v>
      </c>
      <c r="I3609" s="4">
        <v>44841</v>
      </c>
      <c r="J3609" s="4">
        <v>24539</v>
      </c>
      <c r="K3609" s="4">
        <v>7809651.1000000043</v>
      </c>
      <c r="L3609" s="4">
        <v>2864332.1600000006</v>
      </c>
      <c r="M3609" s="6">
        <v>0.64631017584318251</v>
      </c>
      <c r="N3609" s="4">
        <v>70.12214809640237</v>
      </c>
      <c r="O3609" s="4">
        <v>12087016.400000013</v>
      </c>
      <c r="P3609" s="4">
        <v>12187878.889999999</v>
      </c>
      <c r="Q3609" s="4">
        <v>7809651.1000000043</v>
      </c>
      <c r="R3609" s="4">
        <v>4378227.7900000038</v>
      </c>
    </row>
    <row r="3610" spans="1:18" ht="15" x14ac:dyDescent="0.2">
      <c r="A3610" s="1" t="str" cm="1">
        <f t="array" ref="A3610">_xlfn.LET(
  _xlpm.n, UPPER(TRIM(C3610)),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C3610
  )
)</f>
        <v>Northern Territory</v>
      </c>
      <c r="B3610" s="1" t="str" cm="1">
        <f t="array" ref="B3610">_xlfn.LET(
  _xlpm.n, UPPER(TRIM(C3610)),
  _xlfn.XLOOKUP(
    _xlpm.n,
    {"AUSTRALIA","NSW","VIC","QLD","SA","WA","TAS","NT","ACT","UNK"},
    {"AU","NSW","VIC","QLD","SA","WA","TAS","NT","ACT","UNK"},
    C3610
  )
)</f>
        <v>NT</v>
      </c>
      <c r="C3610" s="1" t="s">
        <v>24</v>
      </c>
      <c r="D3610" s="11">
        <f t="shared" si="56"/>
        <v>43344</v>
      </c>
      <c r="E3610" s="1" t="s">
        <v>66</v>
      </c>
      <c r="F3610" s="1" t="s">
        <v>39</v>
      </c>
      <c r="G3610" s="4">
        <v>14714</v>
      </c>
      <c r="H3610" s="5">
        <v>3051983.7500000005</v>
      </c>
      <c r="I3610" s="4">
        <v>11485</v>
      </c>
      <c r="J3610" s="4">
        <v>3229</v>
      </c>
      <c r="K3610" s="4">
        <v>2171286.15</v>
      </c>
      <c r="L3610" s="4">
        <v>880697.60000000021</v>
      </c>
      <c r="M3610" s="6">
        <v>0.78054913687644423</v>
      </c>
      <c r="N3610" s="4">
        <v>309.9600320512821</v>
      </c>
      <c r="O3610" s="4">
        <v>3282732.6000000015</v>
      </c>
      <c r="P3610" s="4">
        <v>3661253.8200000022</v>
      </c>
      <c r="Q3610" s="4">
        <v>2171286.15</v>
      </c>
      <c r="R3610" s="4">
        <v>1489967.67</v>
      </c>
    </row>
    <row r="3611" spans="1:18" ht="15" x14ac:dyDescent="0.2">
      <c r="A3611" s="1" t="str" cm="1">
        <f t="array" ref="A3611">_xlfn.LET(
  _xlpm.n, UPPER(TRIM(C3611)),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C3611
  )
)</f>
        <v>Australian Capital Territory</v>
      </c>
      <c r="B3611" s="1" t="str" cm="1">
        <f t="array" ref="B3611">_xlfn.LET(
  _xlpm.n, UPPER(TRIM(C3611)),
  _xlfn.XLOOKUP(
    _xlpm.n,
    {"AUSTRALIA","NSW","VIC","QLD","SA","WA","TAS","NT","ACT","UNK"},
    {"AU","NSW","VIC","QLD","SA","WA","TAS","NT","ACT","UNK"},
    C3611
  )
)</f>
        <v>ACT</v>
      </c>
      <c r="C3611" s="1" t="s">
        <v>25</v>
      </c>
      <c r="D3611" s="11">
        <f t="shared" si="56"/>
        <v>43344</v>
      </c>
      <c r="E3611" s="1" t="s">
        <v>66</v>
      </c>
      <c r="F3611" s="1" t="s">
        <v>39</v>
      </c>
      <c r="G3611" s="4">
        <v>42205</v>
      </c>
      <c r="H3611" s="5">
        <v>5995967.5999999978</v>
      </c>
      <c r="I3611" s="4">
        <v>24959</v>
      </c>
      <c r="J3611" s="4">
        <v>17246</v>
      </c>
      <c r="K3611" s="4">
        <v>3310288.0999999996</v>
      </c>
      <c r="L3611" s="4">
        <v>2685679.5000000014</v>
      </c>
      <c r="M3611" s="6">
        <v>0.5913754294514868</v>
      </c>
      <c r="N3611" s="4">
        <v>144.08418584413073</v>
      </c>
      <c r="O3611" s="4">
        <v>6390315.3499999987</v>
      </c>
      <c r="P3611" s="4">
        <v>7944870.8900000025</v>
      </c>
      <c r="Q3611" s="4">
        <v>3310288.0999999996</v>
      </c>
      <c r="R3611" s="4">
        <v>4634582.79</v>
      </c>
    </row>
    <row r="3612" spans="1:18" ht="15" x14ac:dyDescent="0.2">
      <c r="A3612" s="1" t="str" cm="1">
        <f t="array" ref="A3612">_xlfn.LET(
  _xlpm.n, UPPER(TRIM(C3612)),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C3612
  )
)</f>
        <v>Unknown</v>
      </c>
      <c r="B3612" s="1" t="str" cm="1">
        <f t="array" ref="B3612">_xlfn.LET(
  _xlpm.n, UPPER(TRIM(C3612)),
  _xlfn.XLOOKUP(
    _xlpm.n,
    {"AUSTRALIA","NSW","VIC","QLD","SA","WA","TAS","NT","ACT","UNK"},
    {"AU","NSW","VIC","QLD","SA","WA","TAS","NT","ACT","UNK"},
    C3612
  )
)</f>
        <v>UNK</v>
      </c>
      <c r="C3612" s="1" t="s">
        <v>26</v>
      </c>
      <c r="D3612" s="11">
        <f t="shared" si="56"/>
        <v>43344</v>
      </c>
      <c r="E3612" s="1" t="s">
        <v>66</v>
      </c>
      <c r="F3612" s="1" t="s">
        <v>39</v>
      </c>
      <c r="G3612" s="4">
        <v>11</v>
      </c>
      <c r="H3612" s="5">
        <v>3299.1499999999996</v>
      </c>
      <c r="I3612" s="4">
        <v>8</v>
      </c>
      <c r="J3612" s="4">
        <v>3</v>
      </c>
      <c r="K3612" s="4">
        <v>3082.2000000000003</v>
      </c>
      <c r="L3612" s="4">
        <v>216.95</v>
      </c>
      <c r="M3612" s="6">
        <v>0.72727272727272729</v>
      </c>
      <c r="N3612" s="4">
        <v>62.716666666666669</v>
      </c>
      <c r="O3612" s="4">
        <v>3609.1500000000005</v>
      </c>
      <c r="P3612" s="4">
        <v>3487.3</v>
      </c>
      <c r="Q3612" s="4">
        <v>3082.2</v>
      </c>
      <c r="R3612" s="4">
        <v>405.1</v>
      </c>
    </row>
    <row r="3613" spans="1:18" ht="15" x14ac:dyDescent="0.2">
      <c r="A3613" s="1" t="str" cm="1">
        <f t="array" ref="A3613">_xlfn.LET(
  _xlpm.n, UPPER(TRIM(C3613)),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C3613
  )
)</f>
        <v>Australia</v>
      </c>
      <c r="B3613" s="1" t="str" cm="1">
        <f t="array" ref="B3613">_xlfn.LET(
  _xlpm.n, UPPER(TRIM(C3613)),
  _xlfn.XLOOKUP(
    _xlpm.n,
    {"AUSTRALIA","NSW","VIC","QLD","SA","WA","TAS","NT","ACT","UNK"},
    {"AU","NSW","VIC","QLD","SA","WA","TAS","NT","ACT","UNK"},
    C3613
  )
)</f>
        <v>AU</v>
      </c>
      <c r="C3613" s="2" t="s">
        <v>15</v>
      </c>
      <c r="D3613" s="12">
        <f t="shared" si="56"/>
        <v>43252</v>
      </c>
      <c r="E3613" s="3" t="s">
        <v>67</v>
      </c>
      <c r="F3613" s="2" t="s">
        <v>17</v>
      </c>
      <c r="G3613" s="8">
        <v>107945825</v>
      </c>
      <c r="H3613" s="9">
        <v>5988881968.4599771</v>
      </c>
      <c r="I3613" s="8">
        <v>85896720</v>
      </c>
      <c r="J3613" s="8">
        <v>22049105</v>
      </c>
      <c r="K3613" s="8">
        <v>4214964411.1999841</v>
      </c>
      <c r="L3613" s="8">
        <v>1773917557.2600431</v>
      </c>
      <c r="M3613" s="10">
        <v>0.7957391589716416</v>
      </c>
      <c r="N3613" s="8">
        <v>66.486641042634744</v>
      </c>
      <c r="O3613" s="8">
        <v>6581538179.4298105</v>
      </c>
      <c r="P3613" s="8">
        <v>7725072727.3200254</v>
      </c>
      <c r="Q3613" s="8">
        <v>4212658092.2999768</v>
      </c>
      <c r="R3613" s="8">
        <v>3512414635.0200381</v>
      </c>
    </row>
    <row r="3614" spans="1:18" ht="15" x14ac:dyDescent="0.2">
      <c r="A3614" s="1" t="str" cm="1">
        <f t="array" ref="A3614">_xlfn.LET(
  _xlpm.n, UPPER(TRIM(C3614)),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C3614
  )
)</f>
        <v>New South Wales</v>
      </c>
      <c r="B3614" s="1" t="str" cm="1">
        <f t="array" ref="B3614">_xlfn.LET(
  _xlpm.n, UPPER(TRIM(C3614)),
  _xlfn.XLOOKUP(
    _xlpm.n,
    {"AUSTRALIA","NSW","VIC","QLD","SA","WA","TAS","NT","ACT","UNK"},
    {"AU","NSW","VIC","QLD","SA","WA","TAS","NT","ACT","UNK"},
    C3614
  )
)</f>
        <v>NSW</v>
      </c>
      <c r="C3614" s="1" t="s">
        <v>18</v>
      </c>
      <c r="D3614" s="11">
        <f t="shared" si="56"/>
        <v>43252</v>
      </c>
      <c r="E3614" s="1" t="s">
        <v>67</v>
      </c>
      <c r="F3614" s="1" t="s">
        <v>17</v>
      </c>
      <c r="G3614" s="4">
        <v>36400277</v>
      </c>
      <c r="H3614" s="5">
        <v>2039264078.3400042</v>
      </c>
      <c r="I3614" s="4">
        <v>29318313</v>
      </c>
      <c r="J3614" s="4">
        <v>7081964</v>
      </c>
      <c r="K3614" s="4">
        <v>1465506913.0999994</v>
      </c>
      <c r="L3614" s="4">
        <v>573757165.23999512</v>
      </c>
      <c r="M3614" s="6">
        <v>0.805442030015321</v>
      </c>
      <c r="N3614" s="4">
        <v>72.555010195878424</v>
      </c>
      <c r="O3614" s="4">
        <v>2237320446.6700068</v>
      </c>
      <c r="P3614" s="4">
        <v>2629230770.7600198</v>
      </c>
      <c r="Q3614" s="4">
        <v>1464636131.6000011</v>
      </c>
      <c r="R3614" s="4">
        <v>1164594639.1600003</v>
      </c>
    </row>
    <row r="3615" spans="1:18" ht="15" x14ac:dyDescent="0.2">
      <c r="A3615" s="1" t="str" cm="1">
        <f t="array" ref="A3615">_xlfn.LET(
  _xlpm.n, UPPER(TRIM(C3615)),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C3615
  )
)</f>
        <v>Victoria</v>
      </c>
      <c r="B3615" s="1" t="str" cm="1">
        <f t="array" ref="B3615">_xlfn.LET(
  _xlpm.n, UPPER(TRIM(C3615)),
  _xlfn.XLOOKUP(
    _xlpm.n,
    {"AUSTRALIA","NSW","VIC","QLD","SA","WA","TAS","NT","ACT","UNK"},
    {"AU","NSW","VIC","QLD","SA","WA","TAS","NT","ACT","UNK"},
    C3615
  )
)</f>
        <v>VIC</v>
      </c>
      <c r="C3615" s="1" t="s">
        <v>19</v>
      </c>
      <c r="D3615" s="11">
        <f t="shared" si="56"/>
        <v>43252</v>
      </c>
      <c r="E3615" s="1" t="s">
        <v>67</v>
      </c>
      <c r="F3615" s="1" t="s">
        <v>17</v>
      </c>
      <c r="G3615" s="4">
        <v>27584803</v>
      </c>
      <c r="H3615" s="5">
        <v>1521331565.1699965</v>
      </c>
      <c r="I3615" s="4">
        <v>21783478</v>
      </c>
      <c r="J3615" s="4">
        <v>5801325</v>
      </c>
      <c r="K3615" s="4">
        <v>1055679924.0000068</v>
      </c>
      <c r="L3615" s="4">
        <v>465651641.1699996</v>
      </c>
      <c r="M3615" s="6">
        <v>0.78969126587563454</v>
      </c>
      <c r="N3615" s="4">
        <v>65.287524972829715</v>
      </c>
      <c r="O3615" s="4">
        <v>1673554201.6800175</v>
      </c>
      <c r="P3615" s="4">
        <v>1962219314.359992</v>
      </c>
      <c r="Q3615" s="4">
        <v>1055128255.1000081</v>
      </c>
      <c r="R3615" s="4">
        <v>907091059.25999987</v>
      </c>
    </row>
    <row r="3616" spans="1:18" ht="15" x14ac:dyDescent="0.2">
      <c r="A3616" s="1" t="str" cm="1">
        <f t="array" ref="A3616">_xlfn.LET(
  _xlpm.n, UPPER(TRIM(C3616)),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C3616
  )
)</f>
        <v>Queensland</v>
      </c>
      <c r="B3616" s="1" t="str" cm="1">
        <f t="array" ref="B3616">_xlfn.LET(
  _xlpm.n, UPPER(TRIM(C3616)),
  _xlfn.XLOOKUP(
    _xlpm.n,
    {"AUSTRALIA","NSW","VIC","QLD","SA","WA","TAS","NT","ACT","UNK"},
    {"AU","NSW","VIC","QLD","SA","WA","TAS","NT","ACT","UNK"},
    C3616
  )
)</f>
        <v>QLD</v>
      </c>
      <c r="C3616" s="1" t="s">
        <v>20</v>
      </c>
      <c r="D3616" s="11">
        <f t="shared" si="56"/>
        <v>43252</v>
      </c>
      <c r="E3616" s="1" t="s">
        <v>67</v>
      </c>
      <c r="F3616" s="1" t="s">
        <v>17</v>
      </c>
      <c r="G3616" s="4">
        <v>21997723</v>
      </c>
      <c r="H3616" s="5">
        <v>1226915811.8200121</v>
      </c>
      <c r="I3616" s="4">
        <v>17558386</v>
      </c>
      <c r="J3616" s="4">
        <v>4439337</v>
      </c>
      <c r="K3616" s="4">
        <v>880931946.59999633</v>
      </c>
      <c r="L3616" s="4">
        <v>345983865.21999669</v>
      </c>
      <c r="M3616" s="6">
        <v>0.79819106732092227</v>
      </c>
      <c r="N3616" s="4">
        <v>63.21237722583281</v>
      </c>
      <c r="O3616" s="4">
        <v>1347563439.0000086</v>
      </c>
      <c r="P3616" s="4">
        <v>1562219494.1499975</v>
      </c>
      <c r="Q3616" s="4">
        <v>880527099.94999731</v>
      </c>
      <c r="R3616" s="4">
        <v>681692394.19999886</v>
      </c>
    </row>
    <row r="3617" spans="1:18" ht="15" x14ac:dyDescent="0.2">
      <c r="A3617" s="1" t="str" cm="1">
        <f t="array" ref="A3617">_xlfn.LET(
  _xlpm.n, UPPER(TRIM(C3617)),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C3617
  )
)</f>
        <v>South Australia</v>
      </c>
      <c r="B3617" s="1" t="str" cm="1">
        <f t="array" ref="B3617">_xlfn.LET(
  _xlpm.n, UPPER(TRIM(C3617)),
  _xlfn.XLOOKUP(
    _xlpm.n,
    {"AUSTRALIA","NSW","VIC","QLD","SA","WA","TAS","NT","ACT","UNK"},
    {"AU","NSW","VIC","QLD","SA","WA","TAS","NT","ACT","UNK"},
    C3617
  )
)</f>
        <v>SA</v>
      </c>
      <c r="C3617" s="1" t="s">
        <v>21</v>
      </c>
      <c r="D3617" s="11">
        <f t="shared" si="56"/>
        <v>43252</v>
      </c>
      <c r="E3617" s="1" t="s">
        <v>67</v>
      </c>
      <c r="F3617" s="1" t="s">
        <v>17</v>
      </c>
      <c r="G3617" s="4">
        <v>7552103</v>
      </c>
      <c r="H3617" s="5">
        <v>417218721.37999785</v>
      </c>
      <c r="I3617" s="4">
        <v>6014398</v>
      </c>
      <c r="J3617" s="4">
        <v>1537705</v>
      </c>
      <c r="K3617" s="4">
        <v>288401564.70000118</v>
      </c>
      <c r="L3617" s="4">
        <v>128817156.68000078</v>
      </c>
      <c r="M3617" s="6">
        <v>0.7963871785117338</v>
      </c>
      <c r="N3617" s="4">
        <v>55.08985991962885</v>
      </c>
      <c r="O3617" s="4">
        <v>459080094.74999934</v>
      </c>
      <c r="P3617" s="4">
        <v>527489909.23000079</v>
      </c>
      <c r="Q3617" s="4">
        <v>288154498.25000107</v>
      </c>
      <c r="R3617" s="4">
        <v>239335410.98000103</v>
      </c>
    </row>
    <row r="3618" spans="1:18" ht="15" x14ac:dyDescent="0.2">
      <c r="A3618" s="1" t="str" cm="1">
        <f t="array" ref="A3618">_xlfn.LET(
  _xlpm.n, UPPER(TRIM(C3618)),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C3618
  )
)</f>
        <v>Western Australia</v>
      </c>
      <c r="B3618" s="1" t="str" cm="1">
        <f t="array" ref="B3618">_xlfn.LET(
  _xlpm.n, UPPER(TRIM(C3618)),
  _xlfn.XLOOKUP(
    _xlpm.n,
    {"AUSTRALIA","NSW","VIC","QLD","SA","WA","TAS","NT","ACT","UNK"},
    {"AU","NSW","VIC","QLD","SA","WA","TAS","NT","ACT","UNK"},
    C3618
  )
)</f>
        <v>WA</v>
      </c>
      <c r="C3618" s="1" t="s">
        <v>22</v>
      </c>
      <c r="D3618" s="11">
        <f t="shared" si="56"/>
        <v>43252</v>
      </c>
      <c r="E3618" s="1" t="s">
        <v>67</v>
      </c>
      <c r="F3618" s="1" t="s">
        <v>17</v>
      </c>
      <c r="G3618" s="4">
        <v>10007246</v>
      </c>
      <c r="H3618" s="5">
        <v>546277569.64999759</v>
      </c>
      <c r="I3618" s="4">
        <v>7857124</v>
      </c>
      <c r="J3618" s="4">
        <v>2150122</v>
      </c>
      <c r="K3618" s="4">
        <v>365795491.54999965</v>
      </c>
      <c r="L3618" s="4">
        <v>180482078.10000071</v>
      </c>
      <c r="M3618" s="6">
        <v>0.78514348503074671</v>
      </c>
      <c r="N3618" s="4">
        <v>67.84613015732964</v>
      </c>
      <c r="O3618" s="4">
        <v>601827300.01999927</v>
      </c>
      <c r="P3618" s="4">
        <v>724409661.74000144</v>
      </c>
      <c r="Q3618" s="4">
        <v>365630651.7499997</v>
      </c>
      <c r="R3618" s="4">
        <v>358779009.98999858</v>
      </c>
    </row>
    <row r="3619" spans="1:18" ht="15" x14ac:dyDescent="0.2">
      <c r="A3619" s="1" t="str" cm="1">
        <f t="array" ref="A3619">_xlfn.LET(
  _xlpm.n, UPPER(TRIM(C3619)),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C3619
  )
)</f>
        <v>Tasmania</v>
      </c>
      <c r="B3619" s="1" t="str" cm="1">
        <f t="array" ref="B3619">_xlfn.LET(
  _xlpm.n, UPPER(TRIM(C3619)),
  _xlfn.XLOOKUP(
    _xlpm.n,
    {"AUSTRALIA","NSW","VIC","QLD","SA","WA","TAS","NT","ACT","UNK"},
    {"AU","NSW","VIC","QLD","SA","WA","TAS","NT","ACT","UNK"},
    C3619
  )
)</f>
        <v>TAS</v>
      </c>
      <c r="C3619" s="1" t="s">
        <v>23</v>
      </c>
      <c r="D3619" s="11">
        <f t="shared" si="56"/>
        <v>43252</v>
      </c>
      <c r="E3619" s="1" t="s">
        <v>67</v>
      </c>
      <c r="F3619" s="1" t="s">
        <v>17</v>
      </c>
      <c r="G3619" s="4">
        <v>2186157</v>
      </c>
      <c r="H3619" s="5">
        <v>120809321.04000013</v>
      </c>
      <c r="I3619" s="4">
        <v>1667082</v>
      </c>
      <c r="J3619" s="4">
        <v>519075</v>
      </c>
      <c r="K3619" s="4">
        <v>80565372.149999738</v>
      </c>
      <c r="L3619" s="4">
        <v>40243948.889999792</v>
      </c>
      <c r="M3619" s="6">
        <v>0.76256279855472409</v>
      </c>
      <c r="N3619" s="4">
        <v>52.162289699987539</v>
      </c>
      <c r="O3619" s="4">
        <v>134664597.71000049</v>
      </c>
      <c r="P3619" s="4">
        <v>156871445.26999974</v>
      </c>
      <c r="Q3619" s="4">
        <v>80537580.349999726</v>
      </c>
      <c r="R3619" s="4">
        <v>76333864.920000091</v>
      </c>
    </row>
    <row r="3620" spans="1:18" ht="15" x14ac:dyDescent="0.2">
      <c r="A3620" s="1" t="str" cm="1">
        <f t="array" ref="A3620">_xlfn.LET(
  _xlpm.n, UPPER(TRIM(C3620)),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C3620
  )
)</f>
        <v>Northern Territory</v>
      </c>
      <c r="B3620" s="1" t="str" cm="1">
        <f t="array" ref="B3620">_xlfn.LET(
  _xlpm.n, UPPER(TRIM(C3620)),
  _xlfn.XLOOKUP(
    _xlpm.n,
    {"AUSTRALIA","NSW","VIC","QLD","SA","WA","TAS","NT","ACT","UNK"},
    {"AU","NSW","VIC","QLD","SA","WA","TAS","NT","ACT","UNK"},
    C3620
  )
)</f>
        <v>NT</v>
      </c>
      <c r="C3620" s="1" t="s">
        <v>24</v>
      </c>
      <c r="D3620" s="11">
        <f t="shared" si="56"/>
        <v>43252</v>
      </c>
      <c r="E3620" s="1" t="s">
        <v>67</v>
      </c>
      <c r="F3620" s="1" t="s">
        <v>17</v>
      </c>
      <c r="G3620" s="4">
        <v>762971</v>
      </c>
      <c r="H3620" s="5">
        <v>39237752.080000132</v>
      </c>
      <c r="I3620" s="4">
        <v>682555</v>
      </c>
      <c r="J3620" s="4">
        <v>80416</v>
      </c>
      <c r="K3620" s="4">
        <v>32108368.449999977</v>
      </c>
      <c r="L3620" s="4">
        <v>7129383.6300000083</v>
      </c>
      <c r="M3620" s="6">
        <v>0.8946014986152816</v>
      </c>
      <c r="N3620" s="4">
        <v>75.654775803402671</v>
      </c>
      <c r="O3620" s="4">
        <v>42511996.950000182</v>
      </c>
      <c r="P3620" s="4">
        <v>46781278.440000132</v>
      </c>
      <c r="Q3620" s="4">
        <v>32091157.749999966</v>
      </c>
      <c r="R3620" s="4">
        <v>14690120.689999962</v>
      </c>
    </row>
    <row r="3621" spans="1:18" ht="15" x14ac:dyDescent="0.2">
      <c r="A3621" s="1" t="str" cm="1">
        <f t="array" ref="A3621">_xlfn.LET(
  _xlpm.n, UPPER(TRIM(C3621)),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C3621
  )
)</f>
        <v>Australian Capital Territory</v>
      </c>
      <c r="B3621" s="1" t="str" cm="1">
        <f t="array" ref="B3621">_xlfn.LET(
  _xlpm.n, UPPER(TRIM(C3621)),
  _xlfn.XLOOKUP(
    _xlpm.n,
    {"AUSTRALIA","NSW","VIC","QLD","SA","WA","TAS","NT","ACT","UNK"},
    {"AU","NSW","VIC","QLD","SA","WA","TAS","NT","ACT","UNK"},
    C3621
  )
)</f>
        <v>ACT</v>
      </c>
      <c r="C3621" s="1" t="s">
        <v>25</v>
      </c>
      <c r="D3621" s="11">
        <f t="shared" si="56"/>
        <v>43252</v>
      </c>
      <c r="E3621" s="1" t="s">
        <v>67</v>
      </c>
      <c r="F3621" s="1" t="s">
        <v>17</v>
      </c>
      <c r="G3621" s="4">
        <v>1454168</v>
      </c>
      <c r="H3621" s="5">
        <v>77808957.330000207</v>
      </c>
      <c r="I3621" s="4">
        <v>1015097</v>
      </c>
      <c r="J3621" s="4">
        <v>439071</v>
      </c>
      <c r="K3621" s="4">
        <v>45961406.350000024</v>
      </c>
      <c r="L3621" s="4">
        <v>31847550.979999878</v>
      </c>
      <c r="M3621" s="6">
        <v>0.69806033415671365</v>
      </c>
      <c r="N3621" s="4">
        <v>70.360509708959952</v>
      </c>
      <c r="O3621" s="4">
        <v>84995924.300000444</v>
      </c>
      <c r="P3621" s="4">
        <v>115828437.81999922</v>
      </c>
      <c r="Q3621" s="4">
        <v>45939293.249999993</v>
      </c>
      <c r="R3621" s="4">
        <v>69889144.569999903</v>
      </c>
    </row>
    <row r="3622" spans="1:18" ht="15" x14ac:dyDescent="0.2">
      <c r="A3622" s="1" t="str" cm="1">
        <f t="array" ref="A3622">_xlfn.LET(
  _xlpm.n, UPPER(TRIM(C3622)),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C3622
  )
)</f>
        <v>Unknown</v>
      </c>
      <c r="B3622" s="1" t="str" cm="1">
        <f t="array" ref="B3622">_xlfn.LET(
  _xlpm.n, UPPER(TRIM(C3622)),
  _xlfn.XLOOKUP(
    _xlpm.n,
    {"AUSTRALIA","NSW","VIC","QLD","SA","WA","TAS","NT","ACT","UNK"},
    {"AU","NSW","VIC","QLD","SA","WA","TAS","NT","ACT","UNK"},
    C3622
  )
)</f>
        <v>UNK</v>
      </c>
      <c r="C3622" s="1" t="s">
        <v>26</v>
      </c>
      <c r="D3622" s="11">
        <f t="shared" si="56"/>
        <v>43252</v>
      </c>
      <c r="E3622" s="1" t="s">
        <v>67</v>
      </c>
      <c r="F3622" s="1" t="s">
        <v>17</v>
      </c>
      <c r="G3622" s="4">
        <v>377</v>
      </c>
      <c r="H3622" s="5">
        <v>18191.649999999994</v>
      </c>
      <c r="I3622" s="4">
        <v>287</v>
      </c>
      <c r="J3622" s="4">
        <v>90</v>
      </c>
      <c r="K3622" s="4">
        <v>13424.299999999996</v>
      </c>
      <c r="L3622" s="4">
        <v>4767.3500000000013</v>
      </c>
      <c r="M3622" s="6">
        <v>0.76127320954907163</v>
      </c>
      <c r="N3622" s="4">
        <v>48.085593220338986</v>
      </c>
      <c r="O3622" s="4">
        <v>20178.349999999999</v>
      </c>
      <c r="P3622" s="4">
        <v>22415.549999999992</v>
      </c>
      <c r="Q3622" s="4">
        <v>13424.299999999996</v>
      </c>
      <c r="R3622" s="4">
        <v>8991.25</v>
      </c>
    </row>
    <row r="3623" spans="1:18" ht="15" x14ac:dyDescent="0.2">
      <c r="A3623" s="1" t="str" cm="1">
        <f t="array" ref="A3623">_xlfn.LET(
  _xlpm.n, UPPER(TRIM(C3623)),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C3623
  )
)</f>
        <v>Australia</v>
      </c>
      <c r="B3623" s="1" t="str" cm="1">
        <f t="array" ref="B3623">_xlfn.LET(
  _xlpm.n, UPPER(TRIM(C3623)),
  _xlfn.XLOOKUP(
    _xlpm.n,
    {"AUSTRALIA","NSW","VIC","QLD","SA","WA","TAS","NT","ACT","UNK"},
    {"AU","NSW","VIC","QLD","SA","WA","TAS","NT","ACT","UNK"},
    C3623
  )
)</f>
        <v>AU</v>
      </c>
      <c r="C3623" s="2" t="s">
        <v>15</v>
      </c>
      <c r="D3623" s="12">
        <f t="shared" si="56"/>
        <v>43252</v>
      </c>
      <c r="E3623" s="3" t="s">
        <v>67</v>
      </c>
      <c r="F3623" s="3" t="s">
        <v>27</v>
      </c>
      <c r="G3623" s="8">
        <v>40769780</v>
      </c>
      <c r="H3623" s="9">
        <v>2020434747.529999</v>
      </c>
      <c r="I3623" s="8">
        <v>35384013</v>
      </c>
      <c r="J3623" s="8">
        <v>5385767</v>
      </c>
      <c r="K3623" s="8">
        <v>1778456231.5499985</v>
      </c>
      <c r="L3623" s="8">
        <v>241978515.98000038</v>
      </c>
      <c r="M3623" s="10">
        <v>0.86789806076952092</v>
      </c>
      <c r="N3623" s="8">
        <v>38.660891717346715</v>
      </c>
      <c r="O3623" s="8">
        <v>2016029054.4900022</v>
      </c>
      <c r="P3623" s="8">
        <v>2227995264.0499988</v>
      </c>
      <c r="Q3623" s="8">
        <v>1778456231.5499985</v>
      </c>
      <c r="R3623" s="8">
        <v>449539032.50000006</v>
      </c>
    </row>
    <row r="3624" spans="1:18" ht="15" x14ac:dyDescent="0.2">
      <c r="A3624" s="1" t="str" cm="1">
        <f t="array" ref="A3624">_xlfn.LET(
  _xlpm.n, UPPER(TRIM(C3624)),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C3624
  )
)</f>
        <v>New South Wales</v>
      </c>
      <c r="B3624" s="1" t="str" cm="1">
        <f t="array" ref="B3624">_xlfn.LET(
  _xlpm.n, UPPER(TRIM(C3624)),
  _xlfn.XLOOKUP(
    _xlpm.n,
    {"AUSTRALIA","NSW","VIC","QLD","SA","WA","TAS","NT","ACT","UNK"},
    {"AU","NSW","VIC","QLD","SA","WA","TAS","NT","ACT","UNK"},
    C3624
  )
)</f>
        <v>NSW</v>
      </c>
      <c r="C3624" s="1" t="s">
        <v>18</v>
      </c>
      <c r="D3624" s="11">
        <f t="shared" si="56"/>
        <v>43252</v>
      </c>
      <c r="E3624" s="1" t="s">
        <v>67</v>
      </c>
      <c r="F3624" s="1" t="s">
        <v>27</v>
      </c>
      <c r="G3624" s="4">
        <v>13530853</v>
      </c>
      <c r="H3624" s="5">
        <v>671622252.20000029</v>
      </c>
      <c r="I3624" s="4">
        <v>12093620</v>
      </c>
      <c r="J3624" s="4">
        <v>1437233</v>
      </c>
      <c r="K3624" s="4">
        <v>606361125</v>
      </c>
      <c r="L3624" s="4">
        <v>65261127.200000003</v>
      </c>
      <c r="M3624" s="6">
        <v>0.89378104987172646</v>
      </c>
      <c r="N3624" s="4">
        <v>37.974118932291773</v>
      </c>
      <c r="O3624" s="4">
        <v>669950025.25000012</v>
      </c>
      <c r="P3624" s="4">
        <v>725825415.36000001</v>
      </c>
      <c r="Q3624" s="4">
        <v>606361125</v>
      </c>
      <c r="R3624" s="4">
        <v>119464290.36000006</v>
      </c>
    </row>
    <row r="3625" spans="1:18" ht="15" x14ac:dyDescent="0.2">
      <c r="A3625" s="1" t="str" cm="1">
        <f t="array" ref="A3625">_xlfn.LET(
  _xlpm.n, UPPER(TRIM(C3625)),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C3625
  )
)</f>
        <v>Victoria</v>
      </c>
      <c r="B3625" s="1" t="str" cm="1">
        <f t="array" ref="B3625">_xlfn.LET(
  _xlpm.n, UPPER(TRIM(C3625)),
  _xlfn.XLOOKUP(
    _xlpm.n,
    {"AUSTRALIA","NSW","VIC","QLD","SA","WA","TAS","NT","ACT","UNK"},
    {"AU","NSW","VIC","QLD","SA","WA","TAS","NT","ACT","UNK"},
    C3625
  )
)</f>
        <v>VIC</v>
      </c>
      <c r="C3625" s="1" t="s">
        <v>19</v>
      </c>
      <c r="D3625" s="11">
        <f t="shared" si="56"/>
        <v>43252</v>
      </c>
      <c r="E3625" s="1" t="s">
        <v>67</v>
      </c>
      <c r="F3625" s="1" t="s">
        <v>27</v>
      </c>
      <c r="G3625" s="4">
        <v>10611727</v>
      </c>
      <c r="H3625" s="5">
        <v>518008961.66000026</v>
      </c>
      <c r="I3625" s="4">
        <v>9131003</v>
      </c>
      <c r="J3625" s="4">
        <v>1480724</v>
      </c>
      <c r="K3625" s="4">
        <v>451137340.30000037</v>
      </c>
      <c r="L3625" s="4">
        <v>66871621.359999999</v>
      </c>
      <c r="M3625" s="6">
        <v>0.86046342880852478</v>
      </c>
      <c r="N3625" s="4">
        <v>38.639296868746804</v>
      </c>
      <c r="O3625" s="4">
        <v>516837301.19000018</v>
      </c>
      <c r="P3625" s="4">
        <v>575057447.86000085</v>
      </c>
      <c r="Q3625" s="4">
        <v>451137340.30000037</v>
      </c>
      <c r="R3625" s="4">
        <v>123920107.56000002</v>
      </c>
    </row>
    <row r="3626" spans="1:18" ht="15" x14ac:dyDescent="0.2">
      <c r="A3626" s="1" t="str" cm="1">
        <f t="array" ref="A3626">_xlfn.LET(
  _xlpm.n, UPPER(TRIM(C3626)),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C3626
  )
)</f>
        <v>Queensland</v>
      </c>
      <c r="B3626" s="1" t="str" cm="1">
        <f t="array" ref="B3626">_xlfn.LET(
  _xlpm.n, UPPER(TRIM(C3626)),
  _xlfn.XLOOKUP(
    _xlpm.n,
    {"AUSTRALIA","NSW","VIC","QLD","SA","WA","TAS","NT","ACT","UNK"},
    {"AU","NSW","VIC","QLD","SA","WA","TAS","NT","ACT","UNK"},
    C3626
  )
)</f>
        <v>QLD</v>
      </c>
      <c r="C3626" s="1" t="s">
        <v>20</v>
      </c>
      <c r="D3626" s="11">
        <f t="shared" si="56"/>
        <v>43252</v>
      </c>
      <c r="E3626" s="1" t="s">
        <v>67</v>
      </c>
      <c r="F3626" s="1" t="s">
        <v>27</v>
      </c>
      <c r="G3626" s="4">
        <v>8277066</v>
      </c>
      <c r="H3626" s="5">
        <v>416340345.93000013</v>
      </c>
      <c r="I3626" s="4">
        <v>7177261</v>
      </c>
      <c r="J3626" s="4">
        <v>1099805</v>
      </c>
      <c r="K3626" s="4">
        <v>367091282.00000012</v>
      </c>
      <c r="L3626" s="4">
        <v>49249063.93</v>
      </c>
      <c r="M3626" s="6">
        <v>0.86712622564565756</v>
      </c>
      <c r="N3626" s="4">
        <v>39.169418524691984</v>
      </c>
      <c r="O3626" s="4">
        <v>415518170.79999983</v>
      </c>
      <c r="P3626" s="4">
        <v>459396051.06000018</v>
      </c>
      <c r="Q3626" s="4">
        <v>367091282.00000012</v>
      </c>
      <c r="R3626" s="4">
        <v>92304769.060000047</v>
      </c>
    </row>
    <row r="3627" spans="1:18" ht="15" x14ac:dyDescent="0.2">
      <c r="A3627" s="1" t="str" cm="1">
        <f t="array" ref="A3627">_xlfn.LET(
  _xlpm.n, UPPER(TRIM(C3627)),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C3627
  )
)</f>
        <v>South Australia</v>
      </c>
      <c r="B3627" s="1" t="str" cm="1">
        <f t="array" ref="B3627">_xlfn.LET(
  _xlpm.n, UPPER(TRIM(C3627)),
  _xlfn.XLOOKUP(
    _xlpm.n,
    {"AUSTRALIA","NSW","VIC","QLD","SA","WA","TAS","NT","ACT","UNK"},
    {"AU","NSW","VIC","QLD","SA","WA","TAS","NT","ACT","UNK"},
    C3627
  )
)</f>
        <v>SA</v>
      </c>
      <c r="C3627" s="1" t="s">
        <v>21</v>
      </c>
      <c r="D3627" s="11">
        <f t="shared" si="56"/>
        <v>43252</v>
      </c>
      <c r="E3627" s="1" t="s">
        <v>67</v>
      </c>
      <c r="F3627" s="1" t="s">
        <v>27</v>
      </c>
      <c r="G3627" s="4">
        <v>2892578</v>
      </c>
      <c r="H3627" s="5">
        <v>143908525.25000015</v>
      </c>
      <c r="I3627" s="4">
        <v>2481037</v>
      </c>
      <c r="J3627" s="4">
        <v>411541</v>
      </c>
      <c r="K3627" s="4">
        <v>125270016.09999996</v>
      </c>
      <c r="L3627" s="4">
        <v>18638509.150000017</v>
      </c>
      <c r="M3627" s="6">
        <v>0.8577251849388331</v>
      </c>
      <c r="N3627" s="4">
        <v>33.499907598784205</v>
      </c>
      <c r="O3627" s="4">
        <v>143858075.85000011</v>
      </c>
      <c r="P3627" s="4">
        <v>157688087.10000005</v>
      </c>
      <c r="Q3627" s="4">
        <v>125270016.09999996</v>
      </c>
      <c r="R3627" s="4">
        <v>32418070.999999981</v>
      </c>
    </row>
    <row r="3628" spans="1:18" ht="15" x14ac:dyDescent="0.2">
      <c r="A3628" s="1" t="str" cm="1">
        <f t="array" ref="A3628">_xlfn.LET(
  _xlpm.n, UPPER(TRIM(C3628)),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C3628
  )
)</f>
        <v>Western Australia</v>
      </c>
      <c r="B3628" s="1" t="str" cm="1">
        <f t="array" ref="B3628">_xlfn.LET(
  _xlpm.n, UPPER(TRIM(C3628)),
  _xlfn.XLOOKUP(
    _xlpm.n,
    {"AUSTRALIA","NSW","VIC","QLD","SA","WA","TAS","NT","ACT","UNK"},
    {"AU","NSW","VIC","QLD","SA","WA","TAS","NT","ACT","UNK"},
    C3628
  )
)</f>
        <v>WA</v>
      </c>
      <c r="C3628" s="1" t="s">
        <v>22</v>
      </c>
      <c r="D3628" s="11">
        <f t="shared" si="56"/>
        <v>43252</v>
      </c>
      <c r="E3628" s="1" t="s">
        <v>67</v>
      </c>
      <c r="F3628" s="1" t="s">
        <v>27</v>
      </c>
      <c r="G3628" s="4">
        <v>3807062</v>
      </c>
      <c r="H3628" s="5">
        <v>187862852.12000006</v>
      </c>
      <c r="I3628" s="4">
        <v>3243197</v>
      </c>
      <c r="J3628" s="4">
        <v>563865</v>
      </c>
      <c r="K3628" s="4">
        <v>163247121.59999987</v>
      </c>
      <c r="L3628" s="4">
        <v>24615730.520000003</v>
      </c>
      <c r="M3628" s="6">
        <v>0.85188972493749771</v>
      </c>
      <c r="N3628" s="4">
        <v>40.307782400468753</v>
      </c>
      <c r="O3628" s="4">
        <v>187493990.69999987</v>
      </c>
      <c r="P3628" s="4">
        <v>210560159.15999997</v>
      </c>
      <c r="Q3628" s="4">
        <v>163247121.59999987</v>
      </c>
      <c r="R3628" s="4">
        <v>47313037.560000017</v>
      </c>
    </row>
    <row r="3629" spans="1:18" ht="15" x14ac:dyDescent="0.2">
      <c r="A3629" s="1" t="str" cm="1">
        <f t="array" ref="A3629">_xlfn.LET(
  _xlpm.n, UPPER(TRIM(C3629)),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C3629
  )
)</f>
        <v>Tasmania</v>
      </c>
      <c r="B3629" s="1" t="str" cm="1">
        <f t="array" ref="B3629">_xlfn.LET(
  _xlpm.n, UPPER(TRIM(C3629)),
  _xlfn.XLOOKUP(
    _xlpm.n,
    {"AUSTRALIA","NSW","VIC","QLD","SA","WA","TAS","NT","ACT","UNK"},
    {"AU","NSW","VIC","QLD","SA","WA","TAS","NT","ACT","UNK"},
    C3629
  )
)</f>
        <v>TAS</v>
      </c>
      <c r="C3629" s="1" t="s">
        <v>23</v>
      </c>
      <c r="D3629" s="11">
        <f t="shared" si="56"/>
        <v>43252</v>
      </c>
      <c r="E3629" s="1" t="s">
        <v>67</v>
      </c>
      <c r="F3629" s="1" t="s">
        <v>27</v>
      </c>
      <c r="G3629" s="4">
        <v>806029</v>
      </c>
      <c r="H3629" s="5">
        <v>39666438.519999981</v>
      </c>
      <c r="I3629" s="4">
        <v>628933</v>
      </c>
      <c r="J3629" s="4">
        <v>177096</v>
      </c>
      <c r="K3629" s="4">
        <v>31842010.499999993</v>
      </c>
      <c r="L3629" s="4">
        <v>7824428.0200000033</v>
      </c>
      <c r="M3629" s="6">
        <v>0.78028582098162724</v>
      </c>
      <c r="N3629" s="4">
        <v>38.803327250193306</v>
      </c>
      <c r="O3629" s="4">
        <v>39598023.449999996</v>
      </c>
      <c r="P3629" s="4">
        <v>46535110.699999996</v>
      </c>
      <c r="Q3629" s="4">
        <v>31842010.499999993</v>
      </c>
      <c r="R3629" s="4">
        <v>14693100.200000003</v>
      </c>
    </row>
    <row r="3630" spans="1:18" ht="15" x14ac:dyDescent="0.2">
      <c r="A3630" s="1" t="str" cm="1">
        <f t="array" ref="A3630">_xlfn.LET(
  _xlpm.n, UPPER(TRIM(C3630)),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C3630
  )
)</f>
        <v>Northern Territory</v>
      </c>
      <c r="B3630" s="1" t="str" cm="1">
        <f t="array" ref="B3630">_xlfn.LET(
  _xlpm.n, UPPER(TRIM(C3630)),
  _xlfn.XLOOKUP(
    _xlpm.n,
    {"AUSTRALIA","NSW","VIC","QLD","SA","WA","TAS","NT","ACT","UNK"},
    {"AU","NSW","VIC","QLD","SA","WA","TAS","NT","ACT","UNK"},
    C3630
  )
)</f>
        <v>NT</v>
      </c>
      <c r="C3630" s="1" t="s">
        <v>24</v>
      </c>
      <c r="D3630" s="11">
        <f t="shared" si="56"/>
        <v>43252</v>
      </c>
      <c r="E3630" s="1" t="s">
        <v>67</v>
      </c>
      <c r="F3630" s="1" t="s">
        <v>27</v>
      </c>
      <c r="G3630" s="4">
        <v>296610</v>
      </c>
      <c r="H3630" s="5">
        <v>16785844.65000001</v>
      </c>
      <c r="I3630" s="4">
        <v>267179</v>
      </c>
      <c r="J3630" s="4">
        <v>29431</v>
      </c>
      <c r="K3630" s="4">
        <v>15472641.249999998</v>
      </c>
      <c r="L3630" s="4">
        <v>1313203.3999999999</v>
      </c>
      <c r="M3630" s="6">
        <v>0.90077542901453089</v>
      </c>
      <c r="N3630" s="4">
        <v>47.718603182190648</v>
      </c>
      <c r="O3630" s="4">
        <v>16777745.300000004</v>
      </c>
      <c r="P3630" s="4">
        <v>18188354.840000026</v>
      </c>
      <c r="Q3630" s="4">
        <v>15472641.249999998</v>
      </c>
      <c r="R3630" s="4">
        <v>2715713.5899999985</v>
      </c>
    </row>
    <row r="3631" spans="1:18" ht="15" x14ac:dyDescent="0.2">
      <c r="A3631" s="1" t="str" cm="1">
        <f t="array" ref="A3631">_xlfn.LET(
  _xlpm.n, UPPER(TRIM(C3631)),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C3631
  )
)</f>
        <v>Australian Capital Territory</v>
      </c>
      <c r="B3631" s="1" t="str" cm="1">
        <f t="array" ref="B3631">_xlfn.LET(
  _xlpm.n, UPPER(TRIM(C3631)),
  _xlfn.XLOOKUP(
    _xlpm.n,
    {"AUSTRALIA","NSW","VIC","QLD","SA","WA","TAS","NT","ACT","UNK"},
    {"AU","NSW","VIC","QLD","SA","WA","TAS","NT","ACT","UNK"},
    C3631
  )
)</f>
        <v>ACT</v>
      </c>
      <c r="C3631" s="1" t="s">
        <v>25</v>
      </c>
      <c r="D3631" s="11">
        <f t="shared" si="56"/>
        <v>43252</v>
      </c>
      <c r="E3631" s="1" t="s">
        <v>67</v>
      </c>
      <c r="F3631" s="1" t="s">
        <v>27</v>
      </c>
      <c r="G3631" s="4">
        <v>547716</v>
      </c>
      <c r="H3631" s="5">
        <v>26232104.100000013</v>
      </c>
      <c r="I3631" s="4">
        <v>361682</v>
      </c>
      <c r="J3631" s="4">
        <v>186034</v>
      </c>
      <c r="K3631" s="4">
        <v>18029025.550000001</v>
      </c>
      <c r="L3631" s="4">
        <v>8203078.5499999998</v>
      </c>
      <c r="M3631" s="6">
        <v>0.66034587267854139</v>
      </c>
      <c r="N3631" s="4">
        <v>45.720228526229157</v>
      </c>
      <c r="O3631" s="4">
        <v>25988283.100000005</v>
      </c>
      <c r="P3631" s="4">
        <v>34735943.87000002</v>
      </c>
      <c r="Q3631" s="4">
        <v>18029025.550000001</v>
      </c>
      <c r="R3631" s="4">
        <v>16706918.319999995</v>
      </c>
    </row>
    <row r="3632" spans="1:18" ht="15" x14ac:dyDescent="0.2">
      <c r="A3632" s="1" t="str" cm="1">
        <f t="array" ref="A3632">_xlfn.LET(
  _xlpm.n, UPPER(TRIM(C3632)),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C3632
  )
)</f>
        <v>Unknown</v>
      </c>
      <c r="B3632" s="1" t="str" cm="1">
        <f t="array" ref="B3632">_xlfn.LET(
  _xlpm.n, UPPER(TRIM(C3632)),
  _xlfn.XLOOKUP(
    _xlpm.n,
    {"AUSTRALIA","NSW","VIC","QLD","SA","WA","TAS","NT","ACT","UNK"},
    {"AU","NSW","VIC","QLD","SA","WA","TAS","NT","ACT","UNK"},
    C3632
  )
)</f>
        <v>UNK</v>
      </c>
      <c r="C3632" s="1" t="s">
        <v>26</v>
      </c>
      <c r="D3632" s="11">
        <f t="shared" si="56"/>
        <v>43252</v>
      </c>
      <c r="E3632" s="1" t="s">
        <v>67</v>
      </c>
      <c r="F3632" s="1" t="s">
        <v>27</v>
      </c>
      <c r="G3632" s="4">
        <v>139</v>
      </c>
      <c r="H3632" s="5">
        <v>7423.1</v>
      </c>
      <c r="I3632" s="4">
        <v>101</v>
      </c>
      <c r="J3632" s="4">
        <v>38</v>
      </c>
      <c r="K3632" s="4">
        <v>5669.25</v>
      </c>
      <c r="L3632" s="4">
        <v>1753.85</v>
      </c>
      <c r="M3632" s="6">
        <v>0.72661870503597126</v>
      </c>
      <c r="N3632" s="4">
        <v>33.435135135135134</v>
      </c>
      <c r="O3632" s="4">
        <v>7438.85</v>
      </c>
      <c r="P3632" s="4">
        <v>8694.1</v>
      </c>
      <c r="Q3632" s="4">
        <v>5669.25</v>
      </c>
      <c r="R3632" s="4">
        <v>3024.85</v>
      </c>
    </row>
    <row r="3633" spans="1:18" ht="15" x14ac:dyDescent="0.2">
      <c r="A3633" s="1" t="str" cm="1">
        <f t="array" ref="A3633">_xlfn.LET(
  _xlpm.n, UPPER(TRIM(C3633)),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C3633
  )
)</f>
        <v>Australia</v>
      </c>
      <c r="B3633" s="1" t="str" cm="1">
        <f t="array" ref="B3633">_xlfn.LET(
  _xlpm.n, UPPER(TRIM(C3633)),
  _xlfn.XLOOKUP(
    _xlpm.n,
    {"AUSTRALIA","NSW","VIC","QLD","SA","WA","TAS","NT","ACT","UNK"},
    {"AU","NSW","VIC","QLD","SA","WA","TAS","NT","ACT","UNK"},
    C3633
  )
)</f>
        <v>AU</v>
      </c>
      <c r="C3633" s="2" t="s">
        <v>15</v>
      </c>
      <c r="D3633" s="12">
        <f t="shared" si="56"/>
        <v>43252</v>
      </c>
      <c r="E3633" s="3" t="s">
        <v>67</v>
      </c>
      <c r="F3633" s="3" t="s">
        <v>28</v>
      </c>
      <c r="G3633" s="8">
        <v>833120</v>
      </c>
      <c r="H3633" s="9">
        <v>11047646.750000004</v>
      </c>
      <c r="I3633" s="8">
        <v>829527</v>
      </c>
      <c r="J3633" s="8">
        <v>3593</v>
      </c>
      <c r="K3633" s="8">
        <v>11003751.600000003</v>
      </c>
      <c r="L3633" s="8">
        <v>43895.15</v>
      </c>
      <c r="M3633" s="10">
        <v>0.99568729594776262</v>
      </c>
      <c r="N3633" s="8">
        <v>4.6371333147787377</v>
      </c>
      <c r="O3633" s="8">
        <v>11047175.100000003</v>
      </c>
      <c r="P3633" s="8">
        <v>11064307.970000006</v>
      </c>
      <c r="Q3633" s="8">
        <v>11003751.600000003</v>
      </c>
      <c r="R3633" s="8">
        <v>60556.37000000001</v>
      </c>
    </row>
    <row r="3634" spans="1:18" ht="15" x14ac:dyDescent="0.2">
      <c r="A3634" s="1" t="str" cm="1">
        <f t="array" ref="A3634">_xlfn.LET(
  _xlpm.n, UPPER(TRIM(C3634)),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C3634
  )
)</f>
        <v>New South Wales</v>
      </c>
      <c r="B3634" s="1" t="str" cm="1">
        <f t="array" ref="B3634">_xlfn.LET(
  _xlpm.n, UPPER(TRIM(C3634)),
  _xlfn.XLOOKUP(
    _xlpm.n,
    {"AUSTRALIA","NSW","VIC","QLD","SA","WA","TAS","NT","ACT","UNK"},
    {"AU","NSW","VIC","QLD","SA","WA","TAS","NT","ACT","UNK"},
    C3634
  )
)</f>
        <v>NSW</v>
      </c>
      <c r="C3634" s="1" t="s">
        <v>18</v>
      </c>
      <c r="D3634" s="11">
        <f t="shared" si="56"/>
        <v>43252</v>
      </c>
      <c r="E3634" s="1" t="s">
        <v>67</v>
      </c>
      <c r="F3634" s="1" t="s">
        <v>28</v>
      </c>
      <c r="G3634" s="4">
        <v>253373</v>
      </c>
      <c r="H3634" s="5">
        <v>3289238.3499999992</v>
      </c>
      <c r="I3634" s="4">
        <v>252625</v>
      </c>
      <c r="J3634" s="4">
        <v>748</v>
      </c>
      <c r="K3634" s="4">
        <v>3280083.5999999996</v>
      </c>
      <c r="L3634" s="4">
        <v>9154.75</v>
      </c>
      <c r="M3634" s="6">
        <v>0.99704783066861902</v>
      </c>
      <c r="N3634" s="4">
        <v>6.6808155080213902</v>
      </c>
      <c r="O3634" s="4">
        <v>3289071.5999999996</v>
      </c>
      <c r="P3634" s="4">
        <v>3294235.5999999996</v>
      </c>
      <c r="Q3634" s="4">
        <v>3280083.5999999996</v>
      </c>
      <c r="R3634" s="4">
        <v>14152</v>
      </c>
    </row>
    <row r="3635" spans="1:18" ht="15" x14ac:dyDescent="0.2">
      <c r="A3635" s="1" t="str" cm="1">
        <f t="array" ref="A3635">_xlfn.LET(
  _xlpm.n, UPPER(TRIM(C3635)),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C3635
  )
)</f>
        <v>Victoria</v>
      </c>
      <c r="B3635" s="1" t="str" cm="1">
        <f t="array" ref="B3635">_xlfn.LET(
  _xlpm.n, UPPER(TRIM(C3635)),
  _xlfn.XLOOKUP(
    _xlpm.n,
    {"AUSTRALIA","NSW","VIC","QLD","SA","WA","TAS","NT","ACT","UNK"},
    {"AU","NSW","VIC","QLD","SA","WA","TAS","NT","ACT","UNK"},
    C3635
  )
)</f>
        <v>VIC</v>
      </c>
      <c r="C3635" s="1" t="s">
        <v>19</v>
      </c>
      <c r="D3635" s="11">
        <f t="shared" si="56"/>
        <v>43252</v>
      </c>
      <c r="E3635" s="1" t="s">
        <v>67</v>
      </c>
      <c r="F3635" s="1" t="s">
        <v>28</v>
      </c>
      <c r="G3635" s="4">
        <v>147811</v>
      </c>
      <c r="H3635" s="5">
        <v>1821929.95</v>
      </c>
      <c r="I3635" s="4">
        <v>147194</v>
      </c>
      <c r="J3635" s="4">
        <v>617</v>
      </c>
      <c r="K3635" s="4">
        <v>1814293.2</v>
      </c>
      <c r="L3635" s="4">
        <v>7636.75</v>
      </c>
      <c r="M3635" s="6">
        <v>0.99582575045159016</v>
      </c>
      <c r="N3635" s="4">
        <v>5.4591572123176668</v>
      </c>
      <c r="O3635" s="4">
        <v>1821901.2</v>
      </c>
      <c r="P3635" s="4">
        <v>1825298.25</v>
      </c>
      <c r="Q3635" s="4">
        <v>1814293.2</v>
      </c>
      <c r="R3635" s="4">
        <v>11005.05</v>
      </c>
    </row>
    <row r="3636" spans="1:18" ht="15" x14ac:dyDescent="0.2">
      <c r="A3636" s="1" t="str" cm="1">
        <f t="array" ref="A3636">_xlfn.LET(
  _xlpm.n, UPPER(TRIM(C3636)),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C3636
  )
)</f>
        <v>Queensland</v>
      </c>
      <c r="B3636" s="1" t="str" cm="1">
        <f t="array" ref="B3636">_xlfn.LET(
  _xlpm.n, UPPER(TRIM(C3636)),
  _xlfn.XLOOKUP(
    _xlpm.n,
    {"AUSTRALIA","NSW","VIC","QLD","SA","WA","TAS","NT","ACT","UNK"},
    {"AU","NSW","VIC","QLD","SA","WA","TAS","NT","ACT","UNK"},
    C3636
  )
)</f>
        <v>QLD</v>
      </c>
      <c r="C3636" s="1" t="s">
        <v>20</v>
      </c>
      <c r="D3636" s="11">
        <f t="shared" si="56"/>
        <v>43252</v>
      </c>
      <c r="E3636" s="1" t="s">
        <v>67</v>
      </c>
      <c r="F3636" s="1" t="s">
        <v>28</v>
      </c>
      <c r="G3636" s="4">
        <v>193079</v>
      </c>
      <c r="H3636" s="5">
        <v>2654772.2999999998</v>
      </c>
      <c r="I3636" s="4">
        <v>192350</v>
      </c>
      <c r="J3636" s="4">
        <v>729</v>
      </c>
      <c r="K3636" s="4">
        <v>2645815.1999999997</v>
      </c>
      <c r="L3636" s="4">
        <v>8957.0999999999985</v>
      </c>
      <c r="M3636" s="6">
        <v>0.99622434340347732</v>
      </c>
      <c r="N3636" s="4">
        <v>7.6235528120713312</v>
      </c>
      <c r="O3636" s="4">
        <v>2654587.1999999997</v>
      </c>
      <c r="P3636" s="4">
        <v>2660329.8699999996</v>
      </c>
      <c r="Q3636" s="4">
        <v>2645815.1999999997</v>
      </c>
      <c r="R3636" s="4">
        <v>14514.669999999998</v>
      </c>
    </row>
    <row r="3637" spans="1:18" ht="15" x14ac:dyDescent="0.2">
      <c r="A3637" s="1" t="str" cm="1">
        <f t="array" ref="A3637">_xlfn.LET(
  _xlpm.n, UPPER(TRIM(C3637)),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C3637
  )
)</f>
        <v>South Australia</v>
      </c>
      <c r="B3637" s="1" t="str" cm="1">
        <f t="array" ref="B3637">_xlfn.LET(
  _xlpm.n, UPPER(TRIM(C3637)),
  _xlfn.XLOOKUP(
    _xlpm.n,
    {"AUSTRALIA","NSW","VIC","QLD","SA","WA","TAS","NT","ACT","UNK"},
    {"AU","NSW","VIC","QLD","SA","WA","TAS","NT","ACT","UNK"},
    C3637
  )
)</f>
        <v>SA</v>
      </c>
      <c r="C3637" s="1" t="s">
        <v>21</v>
      </c>
      <c r="D3637" s="11">
        <f t="shared" si="56"/>
        <v>43252</v>
      </c>
      <c r="E3637" s="1" t="s">
        <v>67</v>
      </c>
      <c r="F3637" s="1" t="s">
        <v>28</v>
      </c>
      <c r="G3637" s="4">
        <v>89791</v>
      </c>
      <c r="H3637" s="5">
        <v>1109861</v>
      </c>
      <c r="I3637" s="4">
        <v>89008</v>
      </c>
      <c r="J3637" s="4">
        <v>783</v>
      </c>
      <c r="K3637" s="4">
        <v>1100430</v>
      </c>
      <c r="L3637" s="4">
        <v>9431</v>
      </c>
      <c r="M3637" s="6">
        <v>0.99127974964083265</v>
      </c>
      <c r="N3637" s="4">
        <v>1.0294380587484036</v>
      </c>
      <c r="O3637" s="4">
        <v>1109870.4000000001</v>
      </c>
      <c r="P3637" s="4">
        <v>1110667.05</v>
      </c>
      <c r="Q3637" s="4">
        <v>1100430</v>
      </c>
      <c r="R3637" s="4">
        <v>10237.049999999999</v>
      </c>
    </row>
    <row r="3638" spans="1:18" ht="15" x14ac:dyDescent="0.2">
      <c r="A3638" s="1" t="str" cm="1">
        <f t="array" ref="A3638">_xlfn.LET(
  _xlpm.n, UPPER(TRIM(C3638)),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C3638
  )
)</f>
        <v>Western Australia</v>
      </c>
      <c r="B3638" s="1" t="str" cm="1">
        <f t="array" ref="B3638">_xlfn.LET(
  _xlpm.n, UPPER(TRIM(C3638)),
  _xlfn.XLOOKUP(
    _xlpm.n,
    {"AUSTRALIA","NSW","VIC","QLD","SA","WA","TAS","NT","ACT","UNK"},
    {"AU","NSW","VIC","QLD","SA","WA","TAS","NT","ACT","UNK"},
    C3638
  )
)</f>
        <v>WA</v>
      </c>
      <c r="C3638" s="1" t="s">
        <v>22</v>
      </c>
      <c r="D3638" s="11">
        <f t="shared" si="56"/>
        <v>43252</v>
      </c>
      <c r="E3638" s="1" t="s">
        <v>67</v>
      </c>
      <c r="F3638" s="1" t="s">
        <v>28</v>
      </c>
      <c r="G3638" s="4">
        <v>87379</v>
      </c>
      <c r="H3638" s="5">
        <v>1140431.75</v>
      </c>
      <c r="I3638" s="4">
        <v>86804</v>
      </c>
      <c r="J3638" s="4">
        <v>575</v>
      </c>
      <c r="K3638" s="4">
        <v>1133433.5999999999</v>
      </c>
      <c r="L3638" s="4">
        <v>6998.15</v>
      </c>
      <c r="M3638" s="6">
        <v>0.99341947149772825</v>
      </c>
      <c r="N3638" s="4">
        <v>2.5373043478260868</v>
      </c>
      <c r="O3638" s="4">
        <v>1140333.5999999999</v>
      </c>
      <c r="P3638" s="4">
        <v>1141890.7</v>
      </c>
      <c r="Q3638" s="4">
        <v>1133433.5999999999</v>
      </c>
      <c r="R3638" s="4">
        <v>8457.0999999999985</v>
      </c>
    </row>
    <row r="3639" spans="1:18" ht="15" x14ac:dyDescent="0.2">
      <c r="A3639" s="1" t="str" cm="1">
        <f t="array" ref="A3639">_xlfn.LET(
  _xlpm.n, UPPER(TRIM(C3639)),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C3639
  )
)</f>
        <v>Tasmania</v>
      </c>
      <c r="B3639" s="1" t="str" cm="1">
        <f t="array" ref="B3639">_xlfn.LET(
  _xlpm.n, UPPER(TRIM(C3639)),
  _xlfn.XLOOKUP(
    _xlpm.n,
    {"AUSTRALIA","NSW","VIC","QLD","SA","WA","TAS","NT","ACT","UNK"},
    {"AU","NSW","VIC","QLD","SA","WA","TAS","NT","ACT","UNK"},
    C3639
  )
)</f>
        <v>TAS</v>
      </c>
      <c r="C3639" s="1" t="s">
        <v>23</v>
      </c>
      <c r="D3639" s="11">
        <f t="shared" si="56"/>
        <v>43252</v>
      </c>
      <c r="E3639" s="1" t="s">
        <v>67</v>
      </c>
      <c r="F3639" s="1" t="s">
        <v>28</v>
      </c>
      <c r="G3639" s="4">
        <v>22600</v>
      </c>
      <c r="H3639" s="5">
        <v>278061.09999999998</v>
      </c>
      <c r="I3639" s="4">
        <v>22478</v>
      </c>
      <c r="J3639" s="4">
        <v>122</v>
      </c>
      <c r="K3639" s="4">
        <v>276589.2</v>
      </c>
      <c r="L3639" s="4">
        <v>1471.9</v>
      </c>
      <c r="M3639" s="6">
        <v>0.9946017699115044</v>
      </c>
      <c r="N3639" s="4">
        <v>1.812704918032787</v>
      </c>
      <c r="O3639" s="4">
        <v>278065.2</v>
      </c>
      <c r="P3639" s="4">
        <v>278282.25</v>
      </c>
      <c r="Q3639" s="4">
        <v>276589.2</v>
      </c>
      <c r="R3639" s="4">
        <v>1693.05</v>
      </c>
    </row>
    <row r="3640" spans="1:18" ht="15" x14ac:dyDescent="0.2">
      <c r="A3640" s="1" t="str" cm="1">
        <f t="array" ref="A3640">_xlfn.LET(
  _xlpm.n, UPPER(TRIM(C3640)),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C3640
  )
)</f>
        <v>Northern Territory</v>
      </c>
      <c r="B3640" s="1" t="str" cm="1">
        <f t="array" ref="B3640">_xlfn.LET(
  _xlpm.n, UPPER(TRIM(C3640)),
  _xlfn.XLOOKUP(
    _xlpm.n,
    {"AUSTRALIA","NSW","VIC","QLD","SA","WA","TAS","NT","ACT","UNK"},
    {"AU","NSW","VIC","QLD","SA","WA","TAS","NT","ACT","UNK"},
    C3640
  )
)</f>
        <v>NT</v>
      </c>
      <c r="C3640" s="1" t="s">
        <v>24</v>
      </c>
      <c r="D3640" s="11">
        <f t="shared" si="56"/>
        <v>43252</v>
      </c>
      <c r="E3640" s="1" t="s">
        <v>67</v>
      </c>
      <c r="F3640" s="1" t="s">
        <v>28</v>
      </c>
      <c r="G3640" s="4">
        <v>34774</v>
      </c>
      <c r="H3640" s="5">
        <v>700497.89999999991</v>
      </c>
      <c r="I3640" s="4">
        <v>34767</v>
      </c>
      <c r="J3640" s="4">
        <v>7</v>
      </c>
      <c r="K3640" s="4">
        <v>700402.79999999993</v>
      </c>
      <c r="L3640" s="4">
        <v>95.1</v>
      </c>
      <c r="M3640" s="6">
        <v>0.99979870017829409</v>
      </c>
      <c r="N3640" s="4">
        <v>29.478571428571428</v>
      </c>
      <c r="O3640" s="4">
        <v>700497.89999999991</v>
      </c>
      <c r="P3640" s="4">
        <v>700704.24999999988</v>
      </c>
      <c r="Q3640" s="4">
        <v>700402.79999999993</v>
      </c>
      <c r="R3640" s="4">
        <v>301.45</v>
      </c>
    </row>
    <row r="3641" spans="1:18" ht="15" x14ac:dyDescent="0.2">
      <c r="A3641" s="1" t="str" cm="1">
        <f t="array" ref="A3641">_xlfn.LET(
  _xlpm.n, UPPER(TRIM(C3641)),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C3641
  )
)</f>
        <v>Australian Capital Territory</v>
      </c>
      <c r="B3641" s="1" t="str" cm="1">
        <f t="array" ref="B3641">_xlfn.LET(
  _xlpm.n, UPPER(TRIM(C3641)),
  _xlfn.XLOOKUP(
    _xlpm.n,
    {"AUSTRALIA","NSW","VIC","QLD","SA","WA","TAS","NT","ACT","UNK"},
    {"AU","NSW","VIC","QLD","SA","WA","TAS","NT","ACT","UNK"},
    C3641
  )
)</f>
        <v>ACT</v>
      </c>
      <c r="C3641" s="1" t="s">
        <v>25</v>
      </c>
      <c r="D3641" s="11">
        <f t="shared" si="56"/>
        <v>43252</v>
      </c>
      <c r="E3641" s="1" t="s">
        <v>67</v>
      </c>
      <c r="F3641" s="1" t="s">
        <v>28</v>
      </c>
      <c r="G3641" s="4">
        <v>4313</v>
      </c>
      <c r="H3641" s="5">
        <v>52854.400000000001</v>
      </c>
      <c r="I3641" s="4">
        <v>4301</v>
      </c>
      <c r="J3641" s="4">
        <v>12</v>
      </c>
      <c r="K3641" s="4">
        <v>52704</v>
      </c>
      <c r="L3641" s="4">
        <v>150.4</v>
      </c>
      <c r="M3641" s="6">
        <v>0.99721771388824487</v>
      </c>
      <c r="N3641" s="4">
        <v>3.8000000000000003</v>
      </c>
      <c r="O3641" s="4">
        <v>52848</v>
      </c>
      <c r="P3641" s="4">
        <v>52900</v>
      </c>
      <c r="Q3641" s="4">
        <v>52704</v>
      </c>
      <c r="R3641" s="4">
        <v>196</v>
      </c>
    </row>
    <row r="3642" spans="1:18" ht="15" x14ac:dyDescent="0.2">
      <c r="A3642" s="1" t="str" cm="1">
        <f t="array" ref="A3642">_xlfn.LET(
  _xlpm.n, UPPER(TRIM(C3642)),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C3642
  )
)</f>
        <v>Australia</v>
      </c>
      <c r="B3642" s="1" t="str" cm="1">
        <f t="array" ref="B3642">_xlfn.LET(
  _xlpm.n, UPPER(TRIM(C3642)),
  _xlfn.XLOOKUP(
    _xlpm.n,
    {"AUSTRALIA","NSW","VIC","QLD","SA","WA","TAS","NT","ACT","UNK"},
    {"AU","NSW","VIC","QLD","SA","WA","TAS","NT","ACT","UNK"},
    C3642
  )
)</f>
        <v>AU</v>
      </c>
      <c r="C3642" s="2" t="s">
        <v>15</v>
      </c>
      <c r="D3642" s="12">
        <f t="shared" si="56"/>
        <v>43252</v>
      </c>
      <c r="E3642" s="3" t="s">
        <v>67</v>
      </c>
      <c r="F3642" s="3" t="s">
        <v>29</v>
      </c>
      <c r="G3642" s="8">
        <v>3630051</v>
      </c>
      <c r="H3642" s="9">
        <v>269162989.43999898</v>
      </c>
      <c r="I3642" s="8">
        <v>2253789</v>
      </c>
      <c r="J3642" s="8">
        <v>1376262</v>
      </c>
      <c r="K3642" s="8">
        <v>151079254.35000011</v>
      </c>
      <c r="L3642" s="8">
        <v>118083735.09000029</v>
      </c>
      <c r="M3642" s="10">
        <v>0.62086978943271043</v>
      </c>
      <c r="N3642" s="8">
        <v>48.560042491909257</v>
      </c>
      <c r="O3642" s="8">
        <v>310857026.55000031</v>
      </c>
      <c r="P3642" s="8">
        <v>335994330.63999891</v>
      </c>
      <c r="Q3642" s="8">
        <v>151079254.35000011</v>
      </c>
      <c r="R3642" s="8">
        <v>184915076.28999981</v>
      </c>
    </row>
    <row r="3643" spans="1:18" ht="15" x14ac:dyDescent="0.2">
      <c r="A3643" s="1" t="str" cm="1">
        <f t="array" ref="A3643">_xlfn.LET(
  _xlpm.n, UPPER(TRIM(C3643)),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C3643
  )
)</f>
        <v>New South Wales</v>
      </c>
      <c r="B3643" s="1" t="str" cm="1">
        <f t="array" ref="B3643">_xlfn.LET(
  _xlpm.n, UPPER(TRIM(C3643)),
  _xlfn.XLOOKUP(
    _xlpm.n,
    {"AUSTRALIA","NSW","VIC","QLD","SA","WA","TAS","NT","ACT","UNK"},
    {"AU","NSW","VIC","QLD","SA","WA","TAS","NT","ACT","UNK"},
    C3643
  )
)</f>
        <v>NSW</v>
      </c>
      <c r="C3643" s="1" t="s">
        <v>18</v>
      </c>
      <c r="D3643" s="11">
        <f t="shared" si="56"/>
        <v>43252</v>
      </c>
      <c r="E3643" s="1" t="s">
        <v>67</v>
      </c>
      <c r="F3643" s="1" t="s">
        <v>29</v>
      </c>
      <c r="G3643" s="4">
        <v>1131639</v>
      </c>
      <c r="H3643" s="5">
        <v>82609121.540000066</v>
      </c>
      <c r="I3643" s="4">
        <v>667635</v>
      </c>
      <c r="J3643" s="4">
        <v>464004</v>
      </c>
      <c r="K3643" s="4">
        <v>44423996.249999963</v>
      </c>
      <c r="L3643" s="4">
        <v>38185125.290000021</v>
      </c>
      <c r="M3643" s="6">
        <v>0.58997171359417622</v>
      </c>
      <c r="N3643" s="4">
        <v>47.055863160662454</v>
      </c>
      <c r="O3643" s="4">
        <v>95180997.950000033</v>
      </c>
      <c r="P3643" s="4">
        <v>104443230.27000009</v>
      </c>
      <c r="Q3643" s="4">
        <v>44423996.249999963</v>
      </c>
      <c r="R3643" s="4">
        <v>60019234.020000033</v>
      </c>
    </row>
    <row r="3644" spans="1:18" ht="15" x14ac:dyDescent="0.2">
      <c r="A3644" s="1" t="str" cm="1">
        <f t="array" ref="A3644">_xlfn.LET(
  _xlpm.n, UPPER(TRIM(C3644)),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C3644
  )
)</f>
        <v>Victoria</v>
      </c>
      <c r="B3644" s="1" t="str" cm="1">
        <f t="array" ref="B3644">_xlfn.LET(
  _xlpm.n, UPPER(TRIM(C3644)),
  _xlfn.XLOOKUP(
    _xlpm.n,
    {"AUSTRALIA","NSW","VIC","QLD","SA","WA","TAS","NT","ACT","UNK"},
    {"AU","NSW","VIC","QLD","SA","WA","TAS","NT","ACT","UNK"},
    C3644
  )
)</f>
        <v>VIC</v>
      </c>
      <c r="C3644" s="1" t="s">
        <v>19</v>
      </c>
      <c r="D3644" s="11">
        <f t="shared" si="56"/>
        <v>43252</v>
      </c>
      <c r="E3644" s="1" t="s">
        <v>67</v>
      </c>
      <c r="F3644" s="1" t="s">
        <v>29</v>
      </c>
      <c r="G3644" s="4">
        <v>1051558</v>
      </c>
      <c r="H3644" s="5">
        <v>78689035.12000002</v>
      </c>
      <c r="I3644" s="4">
        <v>635270</v>
      </c>
      <c r="J3644" s="4">
        <v>416288</v>
      </c>
      <c r="K3644" s="4">
        <v>42815804.250000022</v>
      </c>
      <c r="L3644" s="4">
        <v>35873230.869999997</v>
      </c>
      <c r="M3644" s="6">
        <v>0.60412264468531451</v>
      </c>
      <c r="N3644" s="4">
        <v>48.655770067837679</v>
      </c>
      <c r="O3644" s="4">
        <v>90660323.249999955</v>
      </c>
      <c r="P3644" s="4">
        <v>98943848.330000013</v>
      </c>
      <c r="Q3644" s="4">
        <v>42815804.250000022</v>
      </c>
      <c r="R3644" s="4">
        <v>56128044.080000013</v>
      </c>
    </row>
    <row r="3645" spans="1:18" ht="15" x14ac:dyDescent="0.2">
      <c r="A3645" s="1" t="str" cm="1">
        <f t="array" ref="A3645">_xlfn.LET(
  _xlpm.n, UPPER(TRIM(C3645)),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C3645
  )
)</f>
        <v>Queensland</v>
      </c>
      <c r="B3645" s="1" t="str" cm="1">
        <f t="array" ref="B3645">_xlfn.LET(
  _xlpm.n, UPPER(TRIM(C3645)),
  _xlfn.XLOOKUP(
    _xlpm.n,
    {"AUSTRALIA","NSW","VIC","QLD","SA","WA","TAS","NT","ACT","UNK"},
    {"AU","NSW","VIC","QLD","SA","WA","TAS","NT","ACT","UNK"},
    C3645
  )
)</f>
        <v>QLD</v>
      </c>
      <c r="C3645" s="1" t="s">
        <v>20</v>
      </c>
      <c r="D3645" s="11">
        <f t="shared" si="56"/>
        <v>43252</v>
      </c>
      <c r="E3645" s="1" t="s">
        <v>67</v>
      </c>
      <c r="F3645" s="1" t="s">
        <v>29</v>
      </c>
      <c r="G3645" s="4">
        <v>735643</v>
      </c>
      <c r="H3645" s="5">
        <v>54100899.499999985</v>
      </c>
      <c r="I3645" s="4">
        <v>496203</v>
      </c>
      <c r="J3645" s="4">
        <v>239440</v>
      </c>
      <c r="K3645" s="4">
        <v>33519647.199999999</v>
      </c>
      <c r="L3645" s="4">
        <v>20581252.299999986</v>
      </c>
      <c r="M3645" s="6">
        <v>0.6745160356314136</v>
      </c>
      <c r="N3645" s="4">
        <v>48.075586535248888</v>
      </c>
      <c r="O3645" s="4">
        <v>62735440.150000021</v>
      </c>
      <c r="P3645" s="4">
        <v>65612117.940000005</v>
      </c>
      <c r="Q3645" s="4">
        <v>33519647.199999999</v>
      </c>
      <c r="R3645" s="4">
        <v>32092470.739999998</v>
      </c>
    </row>
    <row r="3646" spans="1:18" ht="15" x14ac:dyDescent="0.2">
      <c r="A3646" s="1" t="str" cm="1">
        <f t="array" ref="A3646">_xlfn.LET(
  _xlpm.n, UPPER(TRIM(C3646)),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C3646
  )
)</f>
        <v>South Australia</v>
      </c>
      <c r="B3646" s="1" t="str" cm="1">
        <f t="array" ref="B3646">_xlfn.LET(
  _xlpm.n, UPPER(TRIM(C3646)),
  _xlfn.XLOOKUP(
    _xlpm.n,
    {"AUSTRALIA","NSW","VIC","QLD","SA","WA","TAS","NT","ACT","UNK"},
    {"AU","NSW","VIC","QLD","SA","WA","TAS","NT","ACT","UNK"},
    C3646
  )
)</f>
        <v>SA</v>
      </c>
      <c r="C3646" s="1" t="s">
        <v>21</v>
      </c>
      <c r="D3646" s="11">
        <f t="shared" si="56"/>
        <v>43252</v>
      </c>
      <c r="E3646" s="1" t="s">
        <v>67</v>
      </c>
      <c r="F3646" s="1" t="s">
        <v>29</v>
      </c>
      <c r="G3646" s="4">
        <v>282965</v>
      </c>
      <c r="H3646" s="5">
        <v>20103598.229999974</v>
      </c>
      <c r="I3646" s="4">
        <v>208808</v>
      </c>
      <c r="J3646" s="4">
        <v>74157</v>
      </c>
      <c r="K3646" s="4">
        <v>13417694.949999992</v>
      </c>
      <c r="L3646" s="4">
        <v>6685903.2800000003</v>
      </c>
      <c r="M3646" s="6">
        <v>0.73792871909953528</v>
      </c>
      <c r="N3646" s="4">
        <v>48.631715684291457</v>
      </c>
      <c r="O3646" s="4">
        <v>23441770.200000007</v>
      </c>
      <c r="P3646" s="4">
        <v>23709980.369999979</v>
      </c>
      <c r="Q3646" s="4">
        <v>13417694.949999992</v>
      </c>
      <c r="R3646" s="4">
        <v>10292285.420000002</v>
      </c>
    </row>
    <row r="3647" spans="1:18" ht="15" x14ac:dyDescent="0.2">
      <c r="A3647" s="1" t="str" cm="1">
        <f t="array" ref="A3647">_xlfn.LET(
  _xlpm.n, UPPER(TRIM(C3647)),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C3647
  )
)</f>
        <v>Western Australia</v>
      </c>
      <c r="B3647" s="1" t="str" cm="1">
        <f t="array" ref="B3647">_xlfn.LET(
  _xlpm.n, UPPER(TRIM(C3647)),
  _xlfn.XLOOKUP(
    _xlpm.n,
    {"AUSTRALIA","NSW","VIC","QLD","SA","WA","TAS","NT","ACT","UNK"},
    {"AU","NSW","VIC","QLD","SA","WA","TAS","NT","ACT","UNK"},
    C3647
  )
)</f>
        <v>WA</v>
      </c>
      <c r="C3647" s="1" t="s">
        <v>22</v>
      </c>
      <c r="D3647" s="11">
        <f t="shared" si="56"/>
        <v>43252</v>
      </c>
      <c r="E3647" s="1" t="s">
        <v>67</v>
      </c>
      <c r="F3647" s="1" t="s">
        <v>29</v>
      </c>
      <c r="G3647" s="4">
        <v>311081</v>
      </c>
      <c r="H3647" s="5">
        <v>24106748.799999956</v>
      </c>
      <c r="I3647" s="4">
        <v>192517</v>
      </c>
      <c r="J3647" s="4">
        <v>118564</v>
      </c>
      <c r="K3647" s="4">
        <v>12867643.250000009</v>
      </c>
      <c r="L3647" s="4">
        <v>11239105.549999999</v>
      </c>
      <c r="M3647" s="6">
        <v>0.61886454010370284</v>
      </c>
      <c r="N3647" s="4">
        <v>53.857640093114263</v>
      </c>
      <c r="O3647" s="4">
        <v>27822143.649999991</v>
      </c>
      <c r="P3647" s="4">
        <v>30492326.039999973</v>
      </c>
      <c r="Q3647" s="4">
        <v>12867643.250000009</v>
      </c>
      <c r="R3647" s="4">
        <v>17624682.789999999</v>
      </c>
    </row>
    <row r="3648" spans="1:18" ht="15" x14ac:dyDescent="0.2">
      <c r="A3648" s="1" t="str" cm="1">
        <f t="array" ref="A3648">_xlfn.LET(
  _xlpm.n, UPPER(TRIM(C3648)),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C3648
  )
)</f>
        <v>Tasmania</v>
      </c>
      <c r="B3648" s="1" t="str" cm="1">
        <f t="array" ref="B3648">_xlfn.LET(
  _xlpm.n, UPPER(TRIM(C3648)),
  _xlfn.XLOOKUP(
    _xlpm.n,
    {"AUSTRALIA","NSW","VIC","QLD","SA","WA","TAS","NT","ACT","UNK"},
    {"AU","NSW","VIC","QLD","SA","WA","TAS","NT","ACT","UNK"},
    C3648
  )
)</f>
        <v>TAS</v>
      </c>
      <c r="C3648" s="1" t="s">
        <v>23</v>
      </c>
      <c r="D3648" s="11">
        <f t="shared" si="56"/>
        <v>43252</v>
      </c>
      <c r="E3648" s="1" t="s">
        <v>67</v>
      </c>
      <c r="F3648" s="1" t="s">
        <v>29</v>
      </c>
      <c r="G3648" s="4">
        <v>70391</v>
      </c>
      <c r="H3648" s="5">
        <v>5510225.2000000002</v>
      </c>
      <c r="I3648" s="4">
        <v>36428</v>
      </c>
      <c r="J3648" s="4">
        <v>33963</v>
      </c>
      <c r="K3648" s="4">
        <v>2799023.7499999991</v>
      </c>
      <c r="L3648" s="4">
        <v>2711201.45</v>
      </c>
      <c r="M3648" s="6">
        <v>0.51750934068275778</v>
      </c>
      <c r="N3648" s="4">
        <v>33.605225097900686</v>
      </c>
      <c r="O3648" s="4">
        <v>6433746.6500000013</v>
      </c>
      <c r="P3648" s="4">
        <v>6651559.4599999981</v>
      </c>
      <c r="Q3648" s="4">
        <v>2799023.7499999991</v>
      </c>
      <c r="R3648" s="4">
        <v>3852535.7099999995</v>
      </c>
    </row>
    <row r="3649" spans="1:18" ht="15" x14ac:dyDescent="0.2">
      <c r="A3649" s="1" t="str" cm="1">
        <f t="array" ref="A3649">_xlfn.LET(
  _xlpm.n, UPPER(TRIM(C3649)),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C3649
  )
)</f>
        <v>Northern Territory</v>
      </c>
      <c r="B3649" s="1" t="str" cm="1">
        <f t="array" ref="B3649">_xlfn.LET(
  _xlpm.n, UPPER(TRIM(C3649)),
  _xlfn.XLOOKUP(
    _xlpm.n,
    {"AUSTRALIA","NSW","VIC","QLD","SA","WA","TAS","NT","ACT","UNK"},
    {"AU","NSW","VIC","QLD","SA","WA","TAS","NT","ACT","UNK"},
    C3649
  )
)</f>
        <v>NT</v>
      </c>
      <c r="C3649" s="1" t="s">
        <v>24</v>
      </c>
      <c r="D3649" s="11">
        <f t="shared" si="56"/>
        <v>43252</v>
      </c>
      <c r="E3649" s="1" t="s">
        <v>67</v>
      </c>
      <c r="F3649" s="1" t="s">
        <v>29</v>
      </c>
      <c r="G3649" s="4">
        <v>10611</v>
      </c>
      <c r="H3649" s="5">
        <v>770150.69999999984</v>
      </c>
      <c r="I3649" s="4">
        <v>7307</v>
      </c>
      <c r="J3649" s="4">
        <v>3304</v>
      </c>
      <c r="K3649" s="4">
        <v>474549.80000000028</v>
      </c>
      <c r="L3649" s="4">
        <v>295600.90000000014</v>
      </c>
      <c r="M3649" s="6">
        <v>0.68862501178022806</v>
      </c>
      <c r="N3649" s="4">
        <v>69.381776634382575</v>
      </c>
      <c r="O3649" s="4">
        <v>887202.0499999997</v>
      </c>
      <c r="P3649" s="4">
        <v>999388.08999999962</v>
      </c>
      <c r="Q3649" s="4">
        <v>474549.80000000028</v>
      </c>
      <c r="R3649" s="4">
        <v>524838.29</v>
      </c>
    </row>
    <row r="3650" spans="1:18" ht="15" x14ac:dyDescent="0.2">
      <c r="A3650" s="1" t="str" cm="1">
        <f t="array" ref="A3650">_xlfn.LET(
  _xlpm.n, UPPER(TRIM(C3650)),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C3650
  )
)</f>
        <v>Australian Capital Territory</v>
      </c>
      <c r="B3650" s="1" t="str" cm="1">
        <f t="array" ref="B3650">_xlfn.LET(
  _xlpm.n, UPPER(TRIM(C3650)),
  _xlfn.XLOOKUP(
    _xlpm.n,
    {"AUSTRALIA","NSW","VIC","QLD","SA","WA","TAS","NT","ACT","UNK"},
    {"AU","NSW","VIC","QLD","SA","WA","TAS","NT","ACT","UNK"},
    C3650
  )
)</f>
        <v>ACT</v>
      </c>
      <c r="C3650" s="1" t="s">
        <v>25</v>
      </c>
      <c r="D3650" s="11">
        <f t="shared" ref="D3650:D3713" si="57">_xlfn.LET(
  _xlpm.s, TRIM(E3650),
  _xlpm.y, VALUE(LEFT(_xlpm.s,4)),
  _xlpm.q, VALUE(MID(_xlpm.s, FIND("Q",_xlpm.s)+1, 1)),
  _xlpm.m, CHOOSE(_xlpm.q, 9,12,3,6),
  DATE(_xlpm.y + (_xlpm.q&gt;=3), _xlpm.m, 1)
)</f>
        <v>43252</v>
      </c>
      <c r="E3650" s="1" t="s">
        <v>67</v>
      </c>
      <c r="F3650" s="1" t="s">
        <v>29</v>
      </c>
      <c r="G3650" s="4">
        <v>36148</v>
      </c>
      <c r="H3650" s="5">
        <v>3272372.4000000008</v>
      </c>
      <c r="I3650" s="4">
        <v>9606</v>
      </c>
      <c r="J3650" s="4">
        <v>26542</v>
      </c>
      <c r="K3650" s="4">
        <v>760056.95000000007</v>
      </c>
      <c r="L3650" s="4">
        <v>2512315.450000002</v>
      </c>
      <c r="M3650" s="6">
        <v>0.26574084320017705</v>
      </c>
      <c r="N3650" s="4">
        <v>70.404257026599367</v>
      </c>
      <c r="O3650" s="4">
        <v>3694417.5000000009</v>
      </c>
      <c r="P3650" s="4">
        <v>5141042.1899999976</v>
      </c>
      <c r="Q3650" s="4">
        <v>760056.95000000007</v>
      </c>
      <c r="R3650" s="4">
        <v>4380985.2400000021</v>
      </c>
    </row>
    <row r="3651" spans="1:18" ht="15" x14ac:dyDescent="0.2">
      <c r="A3651" s="1" t="str" cm="1">
        <f t="array" ref="A3651">_xlfn.LET(
  _xlpm.n, UPPER(TRIM(C3651)),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C3651
  )
)</f>
        <v>Unknown</v>
      </c>
      <c r="B3651" s="1" t="str" cm="1">
        <f t="array" ref="B3651">_xlfn.LET(
  _xlpm.n, UPPER(TRIM(C3651)),
  _xlfn.XLOOKUP(
    _xlpm.n,
    {"AUSTRALIA","NSW","VIC","QLD","SA","WA","TAS","NT","ACT","UNK"},
    {"AU","NSW","VIC","QLD","SA","WA","TAS","NT","ACT","UNK"},
    C3651
  )
)</f>
        <v>UNK</v>
      </c>
      <c r="C3651" s="1" t="s">
        <v>26</v>
      </c>
      <c r="D3651" s="11">
        <f t="shared" si="57"/>
        <v>43252</v>
      </c>
      <c r="E3651" s="1" t="s">
        <v>67</v>
      </c>
      <c r="F3651" s="1" t="s">
        <v>29</v>
      </c>
      <c r="G3651" s="4">
        <v>15</v>
      </c>
      <c r="H3651" s="5">
        <v>837.95000000000016</v>
      </c>
      <c r="I3651" s="4">
        <v>15</v>
      </c>
      <c r="J3651" s="4">
        <v>0</v>
      </c>
      <c r="K3651" s="4">
        <v>837.95000000000016</v>
      </c>
      <c r="L3651" s="4">
        <v>0</v>
      </c>
      <c r="M3651" s="6">
        <v>1</v>
      </c>
      <c r="N3651" s="4" t="s">
        <v>32</v>
      </c>
      <c r="O3651" s="4">
        <v>985.15</v>
      </c>
      <c r="P3651" s="4">
        <v>837.95000000000016</v>
      </c>
      <c r="Q3651" s="4">
        <v>837.95000000000016</v>
      </c>
      <c r="R3651" s="4">
        <v>0</v>
      </c>
    </row>
    <row r="3652" spans="1:18" ht="15" x14ac:dyDescent="0.2">
      <c r="A3652" s="1" t="str" cm="1">
        <f t="array" ref="A3652">_xlfn.LET(
  _xlpm.n, UPPER(TRIM(C3652)),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C3652
  )
)</f>
        <v>Australia</v>
      </c>
      <c r="B3652" s="1" t="str" cm="1">
        <f t="array" ref="B3652">_xlfn.LET(
  _xlpm.n, UPPER(TRIM(C3652)),
  _xlfn.XLOOKUP(
    _xlpm.n,
    {"AUSTRALIA","NSW","VIC","QLD","SA","WA","TAS","NT","ACT","UNK"},
    {"AU","NSW","VIC","QLD","SA","WA","TAS","NT","ACT","UNK"},
    C3652
  )
)</f>
        <v>AU</v>
      </c>
      <c r="C3652" s="2" t="s">
        <v>15</v>
      </c>
      <c r="D3652" s="12">
        <f t="shared" si="57"/>
        <v>43252</v>
      </c>
      <c r="E3652" s="3" t="s">
        <v>67</v>
      </c>
      <c r="F3652" s="3" t="s">
        <v>30</v>
      </c>
      <c r="G3652" s="8">
        <v>8042560</v>
      </c>
      <c r="H3652" s="9">
        <v>624277496.4100014</v>
      </c>
      <c r="I3652" s="8">
        <v>2538043</v>
      </c>
      <c r="J3652" s="8">
        <v>5504517</v>
      </c>
      <c r="K3652" s="8">
        <v>214369253.4999997</v>
      </c>
      <c r="L3652" s="8">
        <v>409908242.91000003</v>
      </c>
      <c r="M3652" s="10">
        <v>0.31557650797755937</v>
      </c>
      <c r="N3652" s="8">
        <v>84.748102638851947</v>
      </c>
      <c r="O3652" s="8">
        <v>728606115.84999669</v>
      </c>
      <c r="P3652" s="8">
        <v>1024052210.9000014</v>
      </c>
      <c r="Q3652" s="8">
        <v>214369253.4999997</v>
      </c>
      <c r="R3652" s="8">
        <v>809682957.4000001</v>
      </c>
    </row>
    <row r="3653" spans="1:18" ht="15" x14ac:dyDescent="0.2">
      <c r="A3653" s="1" t="str" cm="1">
        <f t="array" ref="A3653">_xlfn.LET(
  _xlpm.n, UPPER(TRIM(C3653)),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C3653
  )
)</f>
        <v>New South Wales</v>
      </c>
      <c r="B3653" s="1" t="str" cm="1">
        <f t="array" ref="B3653">_xlfn.LET(
  _xlpm.n, UPPER(TRIM(C3653)),
  _xlfn.XLOOKUP(
    _xlpm.n,
    {"AUSTRALIA","NSW","VIC","QLD","SA","WA","TAS","NT","ACT","UNK"},
    {"AU","NSW","VIC","QLD","SA","WA","TAS","NT","ACT","UNK"},
    C3653
  )
)</f>
        <v>NSW</v>
      </c>
      <c r="C3653" s="1" t="s">
        <v>18</v>
      </c>
      <c r="D3653" s="11">
        <f t="shared" si="57"/>
        <v>43252</v>
      </c>
      <c r="E3653" s="1" t="s">
        <v>67</v>
      </c>
      <c r="F3653" s="1" t="s">
        <v>30</v>
      </c>
      <c r="G3653" s="4">
        <v>2815389</v>
      </c>
      <c r="H3653" s="5">
        <v>227618389.35999998</v>
      </c>
      <c r="I3653" s="4">
        <v>1015711</v>
      </c>
      <c r="J3653" s="4">
        <v>1799678</v>
      </c>
      <c r="K3653" s="4">
        <v>88341179.300000131</v>
      </c>
      <c r="L3653" s="4">
        <v>139277210.05999997</v>
      </c>
      <c r="M3653" s="6">
        <v>0.36077110481002805</v>
      </c>
      <c r="N3653" s="4">
        <v>93.012232456203662</v>
      </c>
      <c r="O3653" s="4">
        <v>262585886.26000011</v>
      </c>
      <c r="P3653" s="4">
        <v>373510312.7099995</v>
      </c>
      <c r="Q3653" s="4">
        <v>88341179.300000131</v>
      </c>
      <c r="R3653" s="4">
        <v>285169133.40999997</v>
      </c>
    </row>
    <row r="3654" spans="1:18" ht="15" x14ac:dyDescent="0.2">
      <c r="A3654" s="1" t="str" cm="1">
        <f t="array" ref="A3654">_xlfn.LET(
  _xlpm.n, UPPER(TRIM(C3654)),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C3654
  )
)</f>
        <v>Victoria</v>
      </c>
      <c r="B3654" s="1" t="str" cm="1">
        <f t="array" ref="B3654">_xlfn.LET(
  _xlpm.n, UPPER(TRIM(C3654)),
  _xlfn.XLOOKUP(
    _xlpm.n,
    {"AUSTRALIA","NSW","VIC","QLD","SA","WA","TAS","NT","ACT","UNK"},
    {"AU","NSW","VIC","QLD","SA","WA","TAS","NT","ACT","UNK"},
    C3654
  )
)</f>
        <v>VIC</v>
      </c>
      <c r="C3654" s="1" t="s">
        <v>19</v>
      </c>
      <c r="D3654" s="11">
        <f t="shared" si="57"/>
        <v>43252</v>
      </c>
      <c r="E3654" s="1" t="s">
        <v>67</v>
      </c>
      <c r="F3654" s="1" t="s">
        <v>30</v>
      </c>
      <c r="G3654" s="4">
        <v>2265587</v>
      </c>
      <c r="H3654" s="5">
        <v>176316621.46999985</v>
      </c>
      <c r="I3654" s="4">
        <v>696883</v>
      </c>
      <c r="J3654" s="4">
        <v>1568704</v>
      </c>
      <c r="K3654" s="4">
        <v>58846551.500000082</v>
      </c>
      <c r="L3654" s="4">
        <v>117470069.96999991</v>
      </c>
      <c r="M3654" s="6">
        <v>0.30759489703992826</v>
      </c>
      <c r="N3654" s="4">
        <v>79.417551215507828</v>
      </c>
      <c r="O3654" s="4">
        <v>206767315.39999998</v>
      </c>
      <c r="P3654" s="4">
        <v>284648483.75000012</v>
      </c>
      <c r="Q3654" s="4">
        <v>58846551.500000082</v>
      </c>
      <c r="R3654" s="4">
        <v>225801932.24999988</v>
      </c>
    </row>
    <row r="3655" spans="1:18" ht="15" x14ac:dyDescent="0.2">
      <c r="A3655" s="1" t="str" cm="1">
        <f t="array" ref="A3655">_xlfn.LET(
  _xlpm.n, UPPER(TRIM(C3655)),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C3655
  )
)</f>
        <v>Queensland</v>
      </c>
      <c r="B3655" s="1" t="str" cm="1">
        <f t="array" ref="B3655">_xlfn.LET(
  _xlpm.n, UPPER(TRIM(C3655)),
  _xlfn.XLOOKUP(
    _xlpm.n,
    {"AUSTRALIA","NSW","VIC","QLD","SA","WA","TAS","NT","ACT","UNK"},
    {"AU","NSW","VIC","QLD","SA","WA","TAS","NT","ACT","UNK"},
    C3655
  )
)</f>
        <v>QLD</v>
      </c>
      <c r="C3655" s="1" t="s">
        <v>20</v>
      </c>
      <c r="D3655" s="11">
        <f t="shared" si="57"/>
        <v>43252</v>
      </c>
      <c r="E3655" s="1" t="s">
        <v>67</v>
      </c>
      <c r="F3655" s="1" t="s">
        <v>30</v>
      </c>
      <c r="G3655" s="4">
        <v>1463663</v>
      </c>
      <c r="H3655" s="5">
        <v>110781200.61000007</v>
      </c>
      <c r="I3655" s="4">
        <v>405386</v>
      </c>
      <c r="J3655" s="4">
        <v>1058277</v>
      </c>
      <c r="K3655" s="4">
        <v>33467422.75</v>
      </c>
      <c r="L3655" s="4">
        <v>77313777.860000119</v>
      </c>
      <c r="M3655" s="6">
        <v>0.27696676079124771</v>
      </c>
      <c r="N3655" s="4">
        <v>85.111211047667908</v>
      </c>
      <c r="O3655" s="4">
        <v>130310711.09000005</v>
      </c>
      <c r="P3655" s="4">
        <v>183560499.2599999</v>
      </c>
      <c r="Q3655" s="4">
        <v>33467422.75</v>
      </c>
      <c r="R3655" s="4">
        <v>150093076.50999993</v>
      </c>
    </row>
    <row r="3656" spans="1:18" ht="15" x14ac:dyDescent="0.2">
      <c r="A3656" s="1" t="str" cm="1">
        <f t="array" ref="A3656">_xlfn.LET(
  _xlpm.n, UPPER(TRIM(C3656)),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C3656
  )
)</f>
        <v>South Australia</v>
      </c>
      <c r="B3656" s="1" t="str" cm="1">
        <f t="array" ref="B3656">_xlfn.LET(
  _xlpm.n, UPPER(TRIM(C3656)),
  _xlfn.XLOOKUP(
    _xlpm.n,
    {"AUSTRALIA","NSW","VIC","QLD","SA","WA","TAS","NT","ACT","UNK"},
    {"AU","NSW","VIC","QLD","SA","WA","TAS","NT","ACT","UNK"},
    C3656
  )
)</f>
        <v>SA</v>
      </c>
      <c r="C3656" s="1" t="s">
        <v>21</v>
      </c>
      <c r="D3656" s="11">
        <f t="shared" si="57"/>
        <v>43252</v>
      </c>
      <c r="E3656" s="1" t="s">
        <v>67</v>
      </c>
      <c r="F3656" s="1" t="s">
        <v>30</v>
      </c>
      <c r="G3656" s="4">
        <v>570482</v>
      </c>
      <c r="H3656" s="5">
        <v>42150385.009999983</v>
      </c>
      <c r="I3656" s="4">
        <v>198052</v>
      </c>
      <c r="J3656" s="4">
        <v>372430</v>
      </c>
      <c r="K3656" s="4">
        <v>16239938.200000007</v>
      </c>
      <c r="L3656" s="4">
        <v>25910446.809999999</v>
      </c>
      <c r="M3656" s="6">
        <v>0.34716608061253468</v>
      </c>
      <c r="N3656" s="4">
        <v>64.740222599250657</v>
      </c>
      <c r="O3656" s="4">
        <v>49935149.649999984</v>
      </c>
      <c r="P3656" s="4">
        <v>64447989.669999987</v>
      </c>
      <c r="Q3656" s="4">
        <v>16239938.200000007</v>
      </c>
      <c r="R3656" s="4">
        <v>48208051.470000006</v>
      </c>
    </row>
    <row r="3657" spans="1:18" ht="15" x14ac:dyDescent="0.2">
      <c r="A3657" s="1" t="str" cm="1">
        <f t="array" ref="A3657">_xlfn.LET(
  _xlpm.n, UPPER(TRIM(C3657)),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C3657
  )
)</f>
        <v>Western Australia</v>
      </c>
      <c r="B3657" s="1" t="str" cm="1">
        <f t="array" ref="B3657">_xlfn.LET(
  _xlpm.n, UPPER(TRIM(C3657)),
  _xlfn.XLOOKUP(
    _xlpm.n,
    {"AUSTRALIA","NSW","VIC","QLD","SA","WA","TAS","NT","ACT","UNK"},
    {"AU","NSW","VIC","QLD","SA","WA","TAS","NT","ACT","UNK"},
    C3657
  )
)</f>
        <v>WA</v>
      </c>
      <c r="C3657" s="1" t="s">
        <v>22</v>
      </c>
      <c r="D3657" s="11">
        <f t="shared" si="57"/>
        <v>43252</v>
      </c>
      <c r="E3657" s="1" t="s">
        <v>67</v>
      </c>
      <c r="F3657" s="1" t="s">
        <v>30</v>
      </c>
      <c r="G3657" s="4">
        <v>635283</v>
      </c>
      <c r="H3657" s="5">
        <v>45878765.859999992</v>
      </c>
      <c r="I3657" s="4">
        <v>131992</v>
      </c>
      <c r="J3657" s="4">
        <v>503291</v>
      </c>
      <c r="K3657" s="4">
        <v>10009059.550000003</v>
      </c>
      <c r="L3657" s="4">
        <v>35869706.310000017</v>
      </c>
      <c r="M3657" s="6">
        <v>0.20776882113955514</v>
      </c>
      <c r="N3657" s="4">
        <v>83.321580366741344</v>
      </c>
      <c r="O3657" s="4">
        <v>53750176.699999981</v>
      </c>
      <c r="P3657" s="4">
        <v>81686809.250000104</v>
      </c>
      <c r="Q3657" s="4">
        <v>10009059.550000003</v>
      </c>
      <c r="R3657" s="4">
        <v>71677749.700000048</v>
      </c>
    </row>
    <row r="3658" spans="1:18" ht="15" x14ac:dyDescent="0.2">
      <c r="A3658" s="1" t="str" cm="1">
        <f t="array" ref="A3658">_xlfn.LET(
  _xlpm.n, UPPER(TRIM(C3658)),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C3658
  )
)</f>
        <v>Tasmania</v>
      </c>
      <c r="B3658" s="1" t="str" cm="1">
        <f t="array" ref="B3658">_xlfn.LET(
  _xlpm.n, UPPER(TRIM(C3658)),
  _xlfn.XLOOKUP(
    _xlpm.n,
    {"AUSTRALIA","NSW","VIC","QLD","SA","WA","TAS","NT","ACT","UNK"},
    {"AU","NSW","VIC","QLD","SA","WA","TAS","NT","ACT","UNK"},
    C3658
  )
)</f>
        <v>TAS</v>
      </c>
      <c r="C3658" s="1" t="s">
        <v>23</v>
      </c>
      <c r="D3658" s="11">
        <f t="shared" si="57"/>
        <v>43252</v>
      </c>
      <c r="E3658" s="1" t="s">
        <v>67</v>
      </c>
      <c r="F3658" s="1" t="s">
        <v>30</v>
      </c>
      <c r="G3658" s="4">
        <v>164952</v>
      </c>
      <c r="H3658" s="5">
        <v>11710811.16</v>
      </c>
      <c r="I3658" s="4">
        <v>52304</v>
      </c>
      <c r="J3658" s="4">
        <v>112648</v>
      </c>
      <c r="K3658" s="4">
        <v>4323539.5500000063</v>
      </c>
      <c r="L3658" s="4">
        <v>7387271.6100000013</v>
      </c>
      <c r="M3658" s="6">
        <v>0.31708618264707311</v>
      </c>
      <c r="N3658" s="4">
        <v>66.93628280007978</v>
      </c>
      <c r="O3658" s="4">
        <v>13979982.350000022</v>
      </c>
      <c r="P3658" s="4">
        <v>18339081.299999963</v>
      </c>
      <c r="Q3658" s="4">
        <v>4323539.5500000063</v>
      </c>
      <c r="R3658" s="4">
        <v>14015541.750000009</v>
      </c>
    </row>
    <row r="3659" spans="1:18" ht="15" x14ac:dyDescent="0.2">
      <c r="A3659" s="1" t="str" cm="1">
        <f t="array" ref="A3659">_xlfn.LET(
  _xlpm.n, UPPER(TRIM(C3659)),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C3659
  )
)</f>
        <v>Northern Territory</v>
      </c>
      <c r="B3659" s="1" t="str" cm="1">
        <f t="array" ref="B3659">_xlfn.LET(
  _xlpm.n, UPPER(TRIM(C3659)),
  _xlfn.XLOOKUP(
    _xlpm.n,
    {"AUSTRALIA","NSW","VIC","QLD","SA","WA","TAS","NT","ACT","UNK"},
    {"AU","NSW","VIC","QLD","SA","WA","TAS","NT","ACT","UNK"},
    C3659
  )
)</f>
        <v>NT</v>
      </c>
      <c r="C3659" s="1" t="s">
        <v>24</v>
      </c>
      <c r="D3659" s="11">
        <f t="shared" si="57"/>
        <v>43252</v>
      </c>
      <c r="E3659" s="1" t="s">
        <v>67</v>
      </c>
      <c r="F3659" s="1" t="s">
        <v>30</v>
      </c>
      <c r="G3659" s="4">
        <v>26767</v>
      </c>
      <c r="H3659" s="5">
        <v>1968042.4999999993</v>
      </c>
      <c r="I3659" s="4">
        <v>10232</v>
      </c>
      <c r="J3659" s="4">
        <v>16535</v>
      </c>
      <c r="K3659" s="4">
        <v>858880.25</v>
      </c>
      <c r="L3659" s="4">
        <v>1109162.2500000002</v>
      </c>
      <c r="M3659" s="6">
        <v>0.38226174020248815</v>
      </c>
      <c r="N3659" s="4">
        <v>93.205271891243513</v>
      </c>
      <c r="O3659" s="4">
        <v>2348822.8499999978</v>
      </c>
      <c r="P3659" s="4">
        <v>3198380.5900000003</v>
      </c>
      <c r="Q3659" s="4">
        <v>858880.25</v>
      </c>
      <c r="R3659" s="4">
        <v>2339500.3400000008</v>
      </c>
    </row>
    <row r="3660" spans="1:18" ht="15" x14ac:dyDescent="0.2">
      <c r="A3660" s="1" t="str" cm="1">
        <f t="array" ref="A3660">_xlfn.LET(
  _xlpm.n, UPPER(TRIM(C3660)),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C3660
  )
)</f>
        <v>Australian Capital Territory</v>
      </c>
      <c r="B3660" s="1" t="str" cm="1">
        <f t="array" ref="B3660">_xlfn.LET(
  _xlpm.n, UPPER(TRIM(C3660)),
  _xlfn.XLOOKUP(
    _xlpm.n,
    {"AUSTRALIA","NSW","VIC","QLD","SA","WA","TAS","NT","ACT","UNK"},
    {"AU","NSW","VIC","QLD","SA","WA","TAS","NT","ACT","UNK"},
    C3660
  )
)</f>
        <v>ACT</v>
      </c>
      <c r="C3660" s="1" t="s">
        <v>25</v>
      </c>
      <c r="D3660" s="11">
        <f t="shared" si="57"/>
        <v>43252</v>
      </c>
      <c r="E3660" s="1" t="s">
        <v>67</v>
      </c>
      <c r="F3660" s="1" t="s">
        <v>30</v>
      </c>
      <c r="G3660" s="4">
        <v>100406</v>
      </c>
      <c r="H3660" s="5">
        <v>7851137.1900000032</v>
      </c>
      <c r="I3660" s="4">
        <v>27475</v>
      </c>
      <c r="J3660" s="4">
        <v>72931</v>
      </c>
      <c r="K3660" s="4">
        <v>2281842.1500000018</v>
      </c>
      <c r="L3660" s="4">
        <v>5569295.0400000047</v>
      </c>
      <c r="M3660" s="6">
        <v>0.27363902555624164</v>
      </c>
      <c r="N3660" s="4">
        <v>105.73440846369688</v>
      </c>
      <c r="O3660" s="4">
        <v>8925445.2500000093</v>
      </c>
      <c r="P3660" s="4">
        <v>14657475.320000006</v>
      </c>
      <c r="Q3660" s="4">
        <v>2281842.1500000018</v>
      </c>
      <c r="R3660" s="4">
        <v>12375633.170000009</v>
      </c>
    </row>
    <row r="3661" spans="1:18" ht="15" x14ac:dyDescent="0.2">
      <c r="A3661" s="1" t="str" cm="1">
        <f t="array" ref="A3661">_xlfn.LET(
  _xlpm.n, UPPER(TRIM(C3661)),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C3661
  )
)</f>
        <v>Unknown</v>
      </c>
      <c r="B3661" s="1" t="str" cm="1">
        <f t="array" ref="B3661">_xlfn.LET(
  _xlpm.n, UPPER(TRIM(C3661)),
  _xlfn.XLOOKUP(
    _xlpm.n,
    {"AUSTRALIA","NSW","VIC","QLD","SA","WA","TAS","NT","ACT","UNK"},
    {"AU","NSW","VIC","QLD","SA","WA","TAS","NT","ACT","UNK"},
    C3661
  )
)</f>
        <v>UNK</v>
      </c>
      <c r="C3661" s="1" t="s">
        <v>26</v>
      </c>
      <c r="D3661" s="11">
        <f t="shared" si="57"/>
        <v>43252</v>
      </c>
      <c r="E3661" s="1" t="s">
        <v>67</v>
      </c>
      <c r="F3661" s="1" t="s">
        <v>30</v>
      </c>
      <c r="G3661" s="4">
        <v>31</v>
      </c>
      <c r="H3661" s="5">
        <v>2143.25</v>
      </c>
      <c r="I3661" s="4">
        <v>8</v>
      </c>
      <c r="J3661" s="4">
        <v>23</v>
      </c>
      <c r="K3661" s="4">
        <v>840.25</v>
      </c>
      <c r="L3661" s="4">
        <v>1303</v>
      </c>
      <c r="M3661" s="6">
        <v>0.25806451612903225</v>
      </c>
      <c r="N3661" s="4">
        <v>48.913636363636357</v>
      </c>
      <c r="O3661" s="4">
        <v>2626.3</v>
      </c>
      <c r="P3661" s="4">
        <v>3179.0499999999997</v>
      </c>
      <c r="Q3661" s="4">
        <v>840.25</v>
      </c>
      <c r="R3661" s="4">
        <v>2338.8000000000002</v>
      </c>
    </row>
    <row r="3662" spans="1:18" ht="15" x14ac:dyDescent="0.2">
      <c r="A3662" s="1" t="str" cm="1">
        <f t="array" ref="A3662">_xlfn.LET(
  _xlpm.n, UPPER(TRIM(C3662)),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C3662
  )
)</f>
        <v>Australia</v>
      </c>
      <c r="B3662" s="1" t="str" cm="1">
        <f t="array" ref="B3662">_xlfn.LET(
  _xlpm.n, UPPER(TRIM(C3662)),
  _xlfn.XLOOKUP(
    _xlpm.n,
    {"AUSTRALIA","NSW","VIC","QLD","SA","WA","TAS","NT","ACT","UNK"},
    {"AU","NSW","VIC","QLD","SA","WA","TAS","NT","ACT","UNK"},
    C3662
  )
)</f>
        <v>AU</v>
      </c>
      <c r="C3662" s="2" t="s">
        <v>15</v>
      </c>
      <c r="D3662" s="12">
        <f t="shared" si="57"/>
        <v>43252</v>
      </c>
      <c r="E3662" s="3" t="s">
        <v>67</v>
      </c>
      <c r="F3662" s="3" t="s">
        <v>31</v>
      </c>
      <c r="G3662" s="8">
        <v>488738</v>
      </c>
      <c r="H3662" s="9">
        <v>46559525.729999997</v>
      </c>
      <c r="I3662" s="8">
        <v>282689</v>
      </c>
      <c r="J3662" s="8">
        <v>206049</v>
      </c>
      <c r="K3662" s="8">
        <v>13830202.699999997</v>
      </c>
      <c r="L3662" s="8">
        <v>32729323.029999975</v>
      </c>
      <c r="M3662" s="10">
        <v>0.57840601712983231</v>
      </c>
      <c r="N3662" s="8">
        <v>265.57131239172725</v>
      </c>
      <c r="O3662" s="8">
        <v>51921037.599999979</v>
      </c>
      <c r="P3662" s="8">
        <v>115493681.71999992</v>
      </c>
      <c r="Q3662" s="8">
        <v>13830202.699999997</v>
      </c>
      <c r="R3662" s="8">
        <v>101663479.01999998</v>
      </c>
    </row>
    <row r="3663" spans="1:18" ht="15" x14ac:dyDescent="0.2">
      <c r="A3663" s="1" t="str" cm="1">
        <f t="array" ref="A3663">_xlfn.LET(
  _xlpm.n, UPPER(TRIM(C3663)),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C3663
  )
)</f>
        <v>New South Wales</v>
      </c>
      <c r="B3663" s="1" t="str" cm="1">
        <f t="array" ref="B3663">_xlfn.LET(
  _xlpm.n, UPPER(TRIM(C3663)),
  _xlfn.XLOOKUP(
    _xlpm.n,
    {"AUSTRALIA","NSW","VIC","QLD","SA","WA","TAS","NT","ACT","UNK"},
    {"AU","NSW","VIC","QLD","SA","WA","TAS","NT","ACT","UNK"},
    C3663
  )
)</f>
        <v>NSW</v>
      </c>
      <c r="C3663" s="1" t="s">
        <v>18</v>
      </c>
      <c r="D3663" s="11">
        <f t="shared" si="57"/>
        <v>43252</v>
      </c>
      <c r="E3663" s="1" t="s">
        <v>67</v>
      </c>
      <c r="F3663" s="1" t="s">
        <v>31</v>
      </c>
      <c r="G3663" s="4">
        <v>168582</v>
      </c>
      <c r="H3663" s="5">
        <v>16607242.950000009</v>
      </c>
      <c r="I3663" s="4">
        <v>101251</v>
      </c>
      <c r="J3663" s="4">
        <v>67331</v>
      </c>
      <c r="K3663" s="4">
        <v>4950357.9000000013</v>
      </c>
      <c r="L3663" s="4">
        <v>11656885.05000001</v>
      </c>
      <c r="M3663" s="6">
        <v>0.600603860435871</v>
      </c>
      <c r="N3663" s="4">
        <v>334.43656709041966</v>
      </c>
      <c r="O3663" s="4">
        <v>18312154.100000013</v>
      </c>
      <c r="P3663" s="4">
        <v>43348798.62000002</v>
      </c>
      <c r="Q3663" s="4">
        <v>4950357.9000000013</v>
      </c>
      <c r="R3663" s="4">
        <v>38398440.720000006</v>
      </c>
    </row>
    <row r="3664" spans="1:18" ht="15" x14ac:dyDescent="0.2">
      <c r="A3664" s="1" t="str" cm="1">
        <f t="array" ref="A3664">_xlfn.LET(
  _xlpm.n, UPPER(TRIM(C3664)),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C3664
  )
)</f>
        <v>Victoria</v>
      </c>
      <c r="B3664" s="1" t="str" cm="1">
        <f t="array" ref="B3664">_xlfn.LET(
  _xlpm.n, UPPER(TRIM(C3664)),
  _xlfn.XLOOKUP(
    _xlpm.n,
    {"AUSTRALIA","NSW","VIC","QLD","SA","WA","TAS","NT","ACT","UNK"},
    {"AU","NSW","VIC","QLD","SA","WA","TAS","NT","ACT","UNK"},
    C3664
  )
)</f>
        <v>VIC</v>
      </c>
      <c r="C3664" s="1" t="s">
        <v>19</v>
      </c>
      <c r="D3664" s="11">
        <f t="shared" si="57"/>
        <v>43252</v>
      </c>
      <c r="E3664" s="1" t="s">
        <v>67</v>
      </c>
      <c r="F3664" s="1" t="s">
        <v>31</v>
      </c>
      <c r="G3664" s="4">
        <v>128681</v>
      </c>
      <c r="H3664" s="5">
        <v>11822388.950000003</v>
      </c>
      <c r="I3664" s="4">
        <v>88335</v>
      </c>
      <c r="J3664" s="4">
        <v>40346</v>
      </c>
      <c r="K3664" s="4">
        <v>4135470.9499999988</v>
      </c>
      <c r="L3664" s="4">
        <v>7686918.0000000019</v>
      </c>
      <c r="M3664" s="6">
        <v>0.68646497928987182</v>
      </c>
      <c r="N3664" s="4">
        <v>376.48852040058256</v>
      </c>
      <c r="O3664" s="4">
        <v>13356141.450000001</v>
      </c>
      <c r="P3664" s="4">
        <v>29525020.030000005</v>
      </c>
      <c r="Q3664" s="4">
        <v>4135470.9499999988</v>
      </c>
      <c r="R3664" s="4">
        <v>25389549.080000002</v>
      </c>
    </row>
    <row r="3665" spans="1:18" ht="15" x14ac:dyDescent="0.2">
      <c r="A3665" s="1" t="str" cm="1">
        <f t="array" ref="A3665">_xlfn.LET(
  _xlpm.n, UPPER(TRIM(C3665)),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C3665
  )
)</f>
        <v>Queensland</v>
      </c>
      <c r="B3665" s="1" t="str" cm="1">
        <f t="array" ref="B3665">_xlfn.LET(
  _xlpm.n, UPPER(TRIM(C3665)),
  _xlfn.XLOOKUP(
    _xlpm.n,
    {"AUSTRALIA","NSW","VIC","QLD","SA","WA","TAS","NT","ACT","UNK"},
    {"AU","NSW","VIC","QLD","SA","WA","TAS","NT","ACT","UNK"},
    C3665
  )
)</f>
        <v>QLD</v>
      </c>
      <c r="C3665" s="1" t="s">
        <v>20</v>
      </c>
      <c r="D3665" s="11">
        <f t="shared" si="57"/>
        <v>43252</v>
      </c>
      <c r="E3665" s="1" t="s">
        <v>67</v>
      </c>
      <c r="F3665" s="1" t="s">
        <v>31</v>
      </c>
      <c r="G3665" s="4">
        <v>94822</v>
      </c>
      <c r="H3665" s="5">
        <v>8546411.2799999993</v>
      </c>
      <c r="I3665" s="4">
        <v>48178</v>
      </c>
      <c r="J3665" s="4">
        <v>46644</v>
      </c>
      <c r="K3665" s="4">
        <v>2412192.5500000007</v>
      </c>
      <c r="L3665" s="4">
        <v>6134218.7299999986</v>
      </c>
      <c r="M3665" s="6">
        <v>0.50808884014258293</v>
      </c>
      <c r="N3665" s="4">
        <v>155.34215188305254</v>
      </c>
      <c r="O3665" s="4">
        <v>9636288.9999999981</v>
      </c>
      <c r="P3665" s="4">
        <v>19098277.300000004</v>
      </c>
      <c r="Q3665" s="4">
        <v>2412192.5500000007</v>
      </c>
      <c r="R3665" s="4">
        <v>16686084.750000002</v>
      </c>
    </row>
    <row r="3666" spans="1:18" ht="15" x14ac:dyDescent="0.2">
      <c r="A3666" s="1" t="str" cm="1">
        <f t="array" ref="A3666">_xlfn.LET(
  _xlpm.n, UPPER(TRIM(C3666)),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C3666
  )
)</f>
        <v>South Australia</v>
      </c>
      <c r="B3666" s="1" t="str" cm="1">
        <f t="array" ref="B3666">_xlfn.LET(
  _xlpm.n, UPPER(TRIM(C3666)),
  _xlfn.XLOOKUP(
    _xlpm.n,
    {"AUSTRALIA","NSW","VIC","QLD","SA","WA","TAS","NT","ACT","UNK"},
    {"AU","NSW","VIC","QLD","SA","WA","TAS","NT","ACT","UNK"},
    C3666
  )
)</f>
        <v>SA</v>
      </c>
      <c r="C3666" s="1" t="s">
        <v>21</v>
      </c>
      <c r="D3666" s="11">
        <f t="shared" si="57"/>
        <v>43252</v>
      </c>
      <c r="E3666" s="1" t="s">
        <v>67</v>
      </c>
      <c r="F3666" s="1" t="s">
        <v>31</v>
      </c>
      <c r="G3666" s="4">
        <v>26437</v>
      </c>
      <c r="H3666" s="5">
        <v>2622587.4499999993</v>
      </c>
      <c r="I3666" s="4">
        <v>13412</v>
      </c>
      <c r="J3666" s="4">
        <v>13025</v>
      </c>
      <c r="K3666" s="4">
        <v>714397.95</v>
      </c>
      <c r="L3666" s="4">
        <v>1908189.4999999991</v>
      </c>
      <c r="M3666" s="6">
        <v>0.50731928736240872</v>
      </c>
      <c r="N3666" s="4">
        <v>204.43682030492639</v>
      </c>
      <c r="O3666" s="4">
        <v>2940661.850000001</v>
      </c>
      <c r="P3666" s="4">
        <v>6334340.0699999994</v>
      </c>
      <c r="Q3666" s="4">
        <v>714397.95</v>
      </c>
      <c r="R3666" s="4">
        <v>5619942.120000002</v>
      </c>
    </row>
    <row r="3667" spans="1:18" ht="15" x14ac:dyDescent="0.2">
      <c r="A3667" s="1" t="str" cm="1">
        <f t="array" ref="A3667">_xlfn.LET(
  _xlpm.n, UPPER(TRIM(C3667)),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C3667
  )
)</f>
        <v>Western Australia</v>
      </c>
      <c r="B3667" s="1" t="str" cm="1">
        <f t="array" ref="B3667">_xlfn.LET(
  _xlpm.n, UPPER(TRIM(C3667)),
  _xlfn.XLOOKUP(
    _xlpm.n,
    {"AUSTRALIA","NSW","VIC","QLD","SA","WA","TAS","NT","ACT","UNK"},
    {"AU","NSW","VIC","QLD","SA","WA","TAS","NT","ACT","UNK"},
    C3667
  )
)</f>
        <v>WA</v>
      </c>
      <c r="C3667" s="1" t="s">
        <v>22</v>
      </c>
      <c r="D3667" s="11">
        <f t="shared" si="57"/>
        <v>43252</v>
      </c>
      <c r="E3667" s="1" t="s">
        <v>67</v>
      </c>
      <c r="F3667" s="1" t="s">
        <v>31</v>
      </c>
      <c r="G3667" s="4">
        <v>53464</v>
      </c>
      <c r="H3667" s="5">
        <v>5342399.3999999976</v>
      </c>
      <c r="I3667" s="4">
        <v>23329</v>
      </c>
      <c r="J3667" s="4">
        <v>30135</v>
      </c>
      <c r="K3667" s="4">
        <v>1258841.2500000002</v>
      </c>
      <c r="L3667" s="4">
        <v>4083558.1500000004</v>
      </c>
      <c r="M3667" s="6">
        <v>0.43634969325153372</v>
      </c>
      <c r="N3667" s="4">
        <v>181.63402604166671</v>
      </c>
      <c r="O3667" s="4">
        <v>5850316.5000000009</v>
      </c>
      <c r="P3667" s="4">
        <v>13235973.919999996</v>
      </c>
      <c r="Q3667" s="4">
        <v>1258841.2500000002</v>
      </c>
      <c r="R3667" s="4">
        <v>11977132.669999996</v>
      </c>
    </row>
    <row r="3668" spans="1:18" ht="15" x14ac:dyDescent="0.2">
      <c r="A3668" s="1" t="str" cm="1">
        <f t="array" ref="A3668">_xlfn.LET(
  _xlpm.n, UPPER(TRIM(C3668)),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C3668
  )
)</f>
        <v>Tasmania</v>
      </c>
      <c r="B3668" s="1" t="str" cm="1">
        <f t="array" ref="B3668">_xlfn.LET(
  _xlpm.n, UPPER(TRIM(C3668)),
  _xlfn.XLOOKUP(
    _xlpm.n,
    {"AUSTRALIA","NSW","VIC","QLD","SA","WA","TAS","NT","ACT","UNK"},
    {"AU","NSW","VIC","QLD","SA","WA","TAS","NT","ACT","UNK"},
    C3668
  )
)</f>
        <v>TAS</v>
      </c>
      <c r="C3668" s="1" t="s">
        <v>23</v>
      </c>
      <c r="D3668" s="11">
        <f t="shared" si="57"/>
        <v>43252</v>
      </c>
      <c r="E3668" s="1" t="s">
        <v>67</v>
      </c>
      <c r="F3668" s="1" t="s">
        <v>31</v>
      </c>
      <c r="G3668" s="4">
        <v>7233</v>
      </c>
      <c r="H3668" s="5">
        <v>719389.64999999979</v>
      </c>
      <c r="I3668" s="4">
        <v>3160</v>
      </c>
      <c r="J3668" s="4">
        <v>4073</v>
      </c>
      <c r="K3668" s="4">
        <v>145457.55000000002</v>
      </c>
      <c r="L3668" s="4">
        <v>573932.09999999986</v>
      </c>
      <c r="M3668" s="6">
        <v>0.43688649246509054</v>
      </c>
      <c r="N3668" s="4">
        <v>147.49311934636708</v>
      </c>
      <c r="O3668" s="4">
        <v>845450.40000000049</v>
      </c>
      <c r="P3668" s="4">
        <v>1647169.57</v>
      </c>
      <c r="Q3668" s="4">
        <v>145457.55000000002</v>
      </c>
      <c r="R3668" s="4">
        <v>1501712.02</v>
      </c>
    </row>
    <row r="3669" spans="1:18" ht="15" x14ac:dyDescent="0.2">
      <c r="A3669" s="1" t="str" cm="1">
        <f t="array" ref="A3669">_xlfn.LET(
  _xlpm.n, UPPER(TRIM(C3669)),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C3669
  )
)</f>
        <v>Northern Territory</v>
      </c>
      <c r="B3669" s="1" t="str" cm="1">
        <f t="array" ref="B3669">_xlfn.LET(
  _xlpm.n, UPPER(TRIM(C3669)),
  _xlfn.XLOOKUP(
    _xlpm.n,
    {"AUSTRALIA","NSW","VIC","QLD","SA","WA","TAS","NT","ACT","UNK"},
    {"AU","NSW","VIC","QLD","SA","WA","TAS","NT","ACT","UNK"},
    C3669
  )
)</f>
        <v>NT</v>
      </c>
      <c r="C3669" s="1" t="s">
        <v>24</v>
      </c>
      <c r="D3669" s="11">
        <f t="shared" si="57"/>
        <v>43252</v>
      </c>
      <c r="E3669" s="1" t="s">
        <v>67</v>
      </c>
      <c r="F3669" s="1" t="s">
        <v>31</v>
      </c>
      <c r="G3669" s="4">
        <v>3712</v>
      </c>
      <c r="H3669" s="5">
        <v>277262.90000000008</v>
      </c>
      <c r="I3669" s="4">
        <v>2669</v>
      </c>
      <c r="J3669" s="4">
        <v>1043</v>
      </c>
      <c r="K3669" s="4">
        <v>100821.95</v>
      </c>
      <c r="L3669" s="4">
        <v>176440.95000000004</v>
      </c>
      <c r="M3669" s="6">
        <v>0.71901939655172409</v>
      </c>
      <c r="N3669" s="4">
        <v>256.34431438127092</v>
      </c>
      <c r="O3669" s="4">
        <v>317554.80000000005</v>
      </c>
      <c r="P3669" s="4">
        <v>547816.35</v>
      </c>
      <c r="Q3669" s="4">
        <v>100821.95</v>
      </c>
      <c r="R3669" s="4">
        <v>446994.39999999991</v>
      </c>
    </row>
    <row r="3670" spans="1:18" ht="15" x14ac:dyDescent="0.2">
      <c r="A3670" s="1" t="str" cm="1">
        <f t="array" ref="A3670">_xlfn.LET(
  _xlpm.n, UPPER(TRIM(C3670)),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C3670
  )
)</f>
        <v>Australian Capital Territory</v>
      </c>
      <c r="B3670" s="1" t="str" cm="1">
        <f t="array" ref="B3670">_xlfn.LET(
  _xlpm.n, UPPER(TRIM(C3670)),
  _xlfn.XLOOKUP(
    _xlpm.n,
    {"AUSTRALIA","NSW","VIC","QLD","SA","WA","TAS","NT","ACT","UNK"},
    {"AU","NSW","VIC","QLD","SA","WA","TAS","NT","ACT","UNK"},
    C3670
  )
)</f>
        <v>ACT</v>
      </c>
      <c r="C3670" s="1" t="s">
        <v>25</v>
      </c>
      <c r="D3670" s="11">
        <f t="shared" si="57"/>
        <v>43252</v>
      </c>
      <c r="E3670" s="1" t="s">
        <v>67</v>
      </c>
      <c r="F3670" s="1" t="s">
        <v>31</v>
      </c>
      <c r="G3670" s="4">
        <v>5807</v>
      </c>
      <c r="H3670" s="5">
        <v>621843.15000000014</v>
      </c>
      <c r="I3670" s="4">
        <v>2355</v>
      </c>
      <c r="J3670" s="4">
        <v>3452</v>
      </c>
      <c r="K3670" s="4">
        <v>112662.6</v>
      </c>
      <c r="L3670" s="4">
        <v>509180.55000000022</v>
      </c>
      <c r="M3670" s="6">
        <v>0.40554503185810231</v>
      </c>
      <c r="N3670" s="4">
        <v>277.75723199999993</v>
      </c>
      <c r="O3670" s="4">
        <v>662469.50000000023</v>
      </c>
      <c r="P3670" s="4">
        <v>1756285.86</v>
      </c>
      <c r="Q3670" s="4">
        <v>112662.6</v>
      </c>
      <c r="R3670" s="4">
        <v>1643623.26</v>
      </c>
    </row>
    <row r="3671" spans="1:18" ht="15" x14ac:dyDescent="0.2">
      <c r="A3671" s="1" t="str" cm="1">
        <f t="array" ref="A3671">_xlfn.LET(
  _xlpm.n, UPPER(TRIM(C3671)),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C3671
  )
)</f>
        <v>Australia</v>
      </c>
      <c r="B3671" s="1" t="str" cm="1">
        <f t="array" ref="B3671">_xlfn.LET(
  _xlpm.n, UPPER(TRIM(C3671)),
  _xlfn.XLOOKUP(
    _xlpm.n,
    {"AUSTRALIA","NSW","VIC","QLD","SA","WA","TAS","NT","ACT","UNK"},
    {"AU","NSW","VIC","QLD","SA","WA","TAS","NT","ACT","UNK"},
    C3671
  )
)</f>
        <v>AU</v>
      </c>
      <c r="C3671" s="2" t="s">
        <v>15</v>
      </c>
      <c r="D3671" s="12">
        <f t="shared" si="57"/>
        <v>43252</v>
      </c>
      <c r="E3671" s="3" t="s">
        <v>67</v>
      </c>
      <c r="F3671" s="3" t="s">
        <v>33</v>
      </c>
      <c r="G3671" s="8">
        <v>877776</v>
      </c>
      <c r="H3671" s="9">
        <v>121561295.0400005</v>
      </c>
      <c r="I3671" s="8">
        <v>93725</v>
      </c>
      <c r="J3671" s="8">
        <v>784051</v>
      </c>
      <c r="K3671" s="8">
        <v>9056903.6000000145</v>
      </c>
      <c r="L3671" s="8">
        <v>112504391.44000037</v>
      </c>
      <c r="M3671" s="10">
        <v>0.10677553270993967</v>
      </c>
      <c r="N3671" s="8">
        <v>136.8591211962225</v>
      </c>
      <c r="O3671" s="8">
        <v>158406900.35000134</v>
      </c>
      <c r="P3671" s="8">
        <v>300773083.08999991</v>
      </c>
      <c r="Q3671" s="8">
        <v>9056903.6000000145</v>
      </c>
      <c r="R3671" s="8">
        <v>291716179.49000067</v>
      </c>
    </row>
    <row r="3672" spans="1:18" ht="15" x14ac:dyDescent="0.2">
      <c r="A3672" s="1" t="str" cm="1">
        <f t="array" ref="A3672">_xlfn.LET(
  _xlpm.n, UPPER(TRIM(C3672)),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C3672
  )
)</f>
        <v>New South Wales</v>
      </c>
      <c r="B3672" s="1" t="str" cm="1">
        <f t="array" ref="B3672">_xlfn.LET(
  _xlpm.n, UPPER(TRIM(C3672)),
  _xlfn.XLOOKUP(
    _xlpm.n,
    {"AUSTRALIA","NSW","VIC","QLD","SA","WA","TAS","NT","ACT","UNK"},
    {"AU","NSW","VIC","QLD","SA","WA","TAS","NT","ACT","UNK"},
    C3672
  )
)</f>
        <v>NSW</v>
      </c>
      <c r="C3672" s="1" t="s">
        <v>18</v>
      </c>
      <c r="D3672" s="11">
        <f t="shared" si="57"/>
        <v>43252</v>
      </c>
      <c r="E3672" s="1" t="s">
        <v>67</v>
      </c>
      <c r="F3672" s="1" t="s">
        <v>33</v>
      </c>
      <c r="G3672" s="4">
        <v>281607</v>
      </c>
      <c r="H3672" s="5">
        <v>40802453.979999937</v>
      </c>
      <c r="I3672" s="4">
        <v>34670</v>
      </c>
      <c r="J3672" s="4">
        <v>246937</v>
      </c>
      <c r="K3672" s="4">
        <v>3291768.15</v>
      </c>
      <c r="L3672" s="4">
        <v>37510685.829999924</v>
      </c>
      <c r="M3672" s="6">
        <v>0.12311483734424215</v>
      </c>
      <c r="N3672" s="4">
        <v>154.89932901309572</v>
      </c>
      <c r="O3672" s="4">
        <v>52776450.999999948</v>
      </c>
      <c r="P3672" s="4">
        <v>103512786.54999979</v>
      </c>
      <c r="Q3672" s="4">
        <v>3291768.15</v>
      </c>
      <c r="R3672" s="4">
        <v>100221018.39999978</v>
      </c>
    </row>
    <row r="3673" spans="1:18" ht="15" x14ac:dyDescent="0.2">
      <c r="A3673" s="1" t="str" cm="1">
        <f t="array" ref="A3673">_xlfn.LET(
  _xlpm.n, UPPER(TRIM(C3673)),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C3673
  )
)</f>
        <v>Victoria</v>
      </c>
      <c r="B3673" s="1" t="str" cm="1">
        <f t="array" ref="B3673">_xlfn.LET(
  _xlpm.n, UPPER(TRIM(C3673)),
  _xlfn.XLOOKUP(
    _xlpm.n,
    {"AUSTRALIA","NSW","VIC","QLD","SA","WA","TAS","NT","ACT","UNK"},
    {"AU","NSW","VIC","QLD","SA","WA","TAS","NT","ACT","UNK"},
    C3673
  )
)</f>
        <v>VIC</v>
      </c>
      <c r="C3673" s="1" t="s">
        <v>19</v>
      </c>
      <c r="D3673" s="11">
        <f t="shared" si="57"/>
        <v>43252</v>
      </c>
      <c r="E3673" s="1" t="s">
        <v>67</v>
      </c>
      <c r="F3673" s="1" t="s">
        <v>33</v>
      </c>
      <c r="G3673" s="4">
        <v>227288</v>
      </c>
      <c r="H3673" s="5">
        <v>30669540.909999892</v>
      </c>
      <c r="I3673" s="4">
        <v>23938</v>
      </c>
      <c r="J3673" s="4">
        <v>203350</v>
      </c>
      <c r="K3673" s="4">
        <v>2342368.5999999978</v>
      </c>
      <c r="L3673" s="4">
        <v>28327172.309999954</v>
      </c>
      <c r="M3673" s="6">
        <v>0.10532012248776883</v>
      </c>
      <c r="N3673" s="4">
        <v>116.92629986702126</v>
      </c>
      <c r="O3673" s="4">
        <v>39863057.049999967</v>
      </c>
      <c r="P3673" s="4">
        <v>74874684.790000096</v>
      </c>
      <c r="Q3673" s="4">
        <v>2342368.5999999978</v>
      </c>
      <c r="R3673" s="4">
        <v>72532316.189999953</v>
      </c>
    </row>
    <row r="3674" spans="1:18" ht="15" x14ac:dyDescent="0.2">
      <c r="A3674" s="1" t="str" cm="1">
        <f t="array" ref="A3674">_xlfn.LET(
  _xlpm.n, UPPER(TRIM(C3674)),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C3674
  )
)</f>
        <v>Queensland</v>
      </c>
      <c r="B3674" s="1" t="str" cm="1">
        <f t="array" ref="B3674">_xlfn.LET(
  _xlpm.n, UPPER(TRIM(C3674)),
  _xlfn.XLOOKUP(
    _xlpm.n,
    {"AUSTRALIA","NSW","VIC","QLD","SA","WA","TAS","NT","ACT","UNK"},
    {"AU","NSW","VIC","QLD","SA","WA","TAS","NT","ACT","UNK"},
    C3674
  )
)</f>
        <v>QLD</v>
      </c>
      <c r="C3674" s="1" t="s">
        <v>20</v>
      </c>
      <c r="D3674" s="11">
        <f t="shared" si="57"/>
        <v>43252</v>
      </c>
      <c r="E3674" s="1" t="s">
        <v>67</v>
      </c>
      <c r="F3674" s="1" t="s">
        <v>33</v>
      </c>
      <c r="G3674" s="4">
        <v>178060</v>
      </c>
      <c r="H3674" s="5">
        <v>24187268.58999994</v>
      </c>
      <c r="I3674" s="4">
        <v>23070</v>
      </c>
      <c r="J3674" s="4">
        <v>154990</v>
      </c>
      <c r="K3674" s="4">
        <v>2202361.1999999979</v>
      </c>
      <c r="L3674" s="4">
        <v>21984907.389999945</v>
      </c>
      <c r="M3674" s="6">
        <v>0.12956306862855219</v>
      </c>
      <c r="N3674" s="4">
        <v>86.29835385489676</v>
      </c>
      <c r="O3674" s="4">
        <v>31770591.549999911</v>
      </c>
      <c r="P3674" s="4">
        <v>58414568.56000004</v>
      </c>
      <c r="Q3674" s="4">
        <v>2202361.1999999979</v>
      </c>
      <c r="R3674" s="4">
        <v>56212207.360000044</v>
      </c>
    </row>
    <row r="3675" spans="1:18" ht="15" x14ac:dyDescent="0.2">
      <c r="A3675" s="1" t="str" cm="1">
        <f t="array" ref="A3675">_xlfn.LET(
  _xlpm.n, UPPER(TRIM(C3675)),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C3675
  )
)</f>
        <v>South Australia</v>
      </c>
      <c r="B3675" s="1" t="str" cm="1">
        <f t="array" ref="B3675">_xlfn.LET(
  _xlpm.n, UPPER(TRIM(C3675)),
  _xlfn.XLOOKUP(
    _xlpm.n,
    {"AUSTRALIA","NSW","VIC","QLD","SA","WA","TAS","NT","ACT","UNK"},
    {"AU","NSW","VIC","QLD","SA","WA","TAS","NT","ACT","UNK"},
    C3675
  )
)</f>
        <v>SA</v>
      </c>
      <c r="C3675" s="1" t="s">
        <v>21</v>
      </c>
      <c r="D3675" s="11">
        <f t="shared" si="57"/>
        <v>43252</v>
      </c>
      <c r="E3675" s="1" t="s">
        <v>67</v>
      </c>
      <c r="F3675" s="1" t="s">
        <v>33</v>
      </c>
      <c r="G3675" s="4">
        <v>63393</v>
      </c>
      <c r="H3675" s="5">
        <v>8661742.5600000098</v>
      </c>
      <c r="I3675" s="4">
        <v>5918</v>
      </c>
      <c r="J3675" s="4">
        <v>57475</v>
      </c>
      <c r="K3675" s="4">
        <v>627947.65</v>
      </c>
      <c r="L3675" s="4">
        <v>8033794.9099999918</v>
      </c>
      <c r="M3675" s="6">
        <v>9.3354155821620682E-2</v>
      </c>
      <c r="N3675" s="4">
        <v>197.0021464330413</v>
      </c>
      <c r="O3675" s="4">
        <v>11384027.250000026</v>
      </c>
      <c r="P3675" s="4">
        <v>20881908.400000073</v>
      </c>
      <c r="Q3675" s="4">
        <v>627947.65</v>
      </c>
      <c r="R3675" s="4">
        <v>20253960.750000056</v>
      </c>
    </row>
    <row r="3676" spans="1:18" ht="15" x14ac:dyDescent="0.2">
      <c r="A3676" s="1" t="str" cm="1">
        <f t="array" ref="A3676">_xlfn.LET(
  _xlpm.n, UPPER(TRIM(C3676)),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C3676
  )
)</f>
        <v>Western Australia</v>
      </c>
      <c r="B3676" s="1" t="str" cm="1">
        <f t="array" ref="B3676">_xlfn.LET(
  _xlpm.n, UPPER(TRIM(C3676)),
  _xlfn.XLOOKUP(
    _xlpm.n,
    {"AUSTRALIA","NSW","VIC","QLD","SA","WA","TAS","NT","ACT","UNK"},
    {"AU","NSW","VIC","QLD","SA","WA","TAS","NT","ACT","UNK"},
    C3676
  )
)</f>
        <v>WA</v>
      </c>
      <c r="C3676" s="1" t="s">
        <v>22</v>
      </c>
      <c r="D3676" s="11">
        <f t="shared" si="57"/>
        <v>43252</v>
      </c>
      <c r="E3676" s="1" t="s">
        <v>67</v>
      </c>
      <c r="F3676" s="1" t="s">
        <v>33</v>
      </c>
      <c r="G3676" s="4">
        <v>93449</v>
      </c>
      <c r="H3676" s="5">
        <v>12413043.870000014</v>
      </c>
      <c r="I3676" s="4">
        <v>4465</v>
      </c>
      <c r="J3676" s="4">
        <v>88984</v>
      </c>
      <c r="K3676" s="4">
        <v>405253.35000000021</v>
      </c>
      <c r="L3676" s="4">
        <v>12007790.520000013</v>
      </c>
      <c r="M3676" s="6">
        <v>4.7780072552943316E-2</v>
      </c>
      <c r="N3676" s="4">
        <v>211.50845020325204</v>
      </c>
      <c r="O3676" s="4">
        <v>16294965.699999988</v>
      </c>
      <c r="P3676" s="4">
        <v>30712640.170000002</v>
      </c>
      <c r="Q3676" s="4">
        <v>405253.35000000021</v>
      </c>
      <c r="R3676" s="4">
        <v>30307386.820000015</v>
      </c>
    </row>
    <row r="3677" spans="1:18" ht="15" x14ac:dyDescent="0.2">
      <c r="A3677" s="1" t="str" cm="1">
        <f t="array" ref="A3677">_xlfn.LET(
  _xlpm.n, UPPER(TRIM(C3677)),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C3677
  )
)</f>
        <v>Tasmania</v>
      </c>
      <c r="B3677" s="1" t="str" cm="1">
        <f t="array" ref="B3677">_xlfn.LET(
  _xlpm.n, UPPER(TRIM(C3677)),
  _xlfn.XLOOKUP(
    _xlpm.n,
    {"AUSTRALIA","NSW","VIC","QLD","SA","WA","TAS","NT","ACT","UNK"},
    {"AU","NSW","VIC","QLD","SA","WA","TAS","NT","ACT","UNK"},
    C3677
  )
)</f>
        <v>TAS</v>
      </c>
      <c r="C3677" s="1" t="s">
        <v>23</v>
      </c>
      <c r="D3677" s="11">
        <f t="shared" si="57"/>
        <v>43252</v>
      </c>
      <c r="E3677" s="1" t="s">
        <v>67</v>
      </c>
      <c r="F3677" s="1" t="s">
        <v>33</v>
      </c>
      <c r="G3677" s="4">
        <v>19408</v>
      </c>
      <c r="H3677" s="5">
        <v>2750974.0500000003</v>
      </c>
      <c r="I3677" s="4">
        <v>1031</v>
      </c>
      <c r="J3677" s="4">
        <v>18377</v>
      </c>
      <c r="K3677" s="4">
        <v>123186.24999999999</v>
      </c>
      <c r="L3677" s="4">
        <v>2627787.7999999993</v>
      </c>
      <c r="M3677" s="6">
        <v>5.312242374278648E-2</v>
      </c>
      <c r="N3677" s="4">
        <v>98.866513761467886</v>
      </c>
      <c r="O3677" s="4">
        <v>3632391.0499999984</v>
      </c>
      <c r="P3677" s="4">
        <v>6489975.8100000024</v>
      </c>
      <c r="Q3677" s="4">
        <v>123186.24999999999</v>
      </c>
      <c r="R3677" s="4">
        <v>6366789.5600000024</v>
      </c>
    </row>
    <row r="3678" spans="1:18" ht="15" x14ac:dyDescent="0.2">
      <c r="A3678" s="1" t="str" cm="1">
        <f t="array" ref="A3678">_xlfn.LET(
  _xlpm.n, UPPER(TRIM(C3678)),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C3678
  )
)</f>
        <v>Northern Territory</v>
      </c>
      <c r="B3678" s="1" t="str" cm="1">
        <f t="array" ref="B3678">_xlfn.LET(
  _xlpm.n, UPPER(TRIM(C3678)),
  _xlfn.XLOOKUP(
    _xlpm.n,
    {"AUSTRALIA","NSW","VIC","QLD","SA","WA","TAS","NT","ACT","UNK"},
    {"AU","NSW","VIC","QLD","SA","WA","TAS","NT","ACT","UNK"},
    C3678
  )
)</f>
        <v>NT</v>
      </c>
      <c r="C3678" s="1" t="s">
        <v>24</v>
      </c>
      <c r="D3678" s="11">
        <f t="shared" si="57"/>
        <v>43252</v>
      </c>
      <c r="E3678" s="1" t="s">
        <v>67</v>
      </c>
      <c r="F3678" s="1" t="s">
        <v>33</v>
      </c>
      <c r="G3678" s="4">
        <v>3452</v>
      </c>
      <c r="H3678" s="5">
        <v>502170.65000000014</v>
      </c>
      <c r="I3678" s="4">
        <v>102</v>
      </c>
      <c r="J3678" s="4">
        <v>3350</v>
      </c>
      <c r="K3678" s="4">
        <v>10037.999999999998</v>
      </c>
      <c r="L3678" s="4">
        <v>492132.64999999991</v>
      </c>
      <c r="M3678" s="6">
        <v>2.954808806488992E-2</v>
      </c>
      <c r="N3678" s="4">
        <v>179.53228070175442</v>
      </c>
      <c r="O3678" s="4">
        <v>667331.00000000058</v>
      </c>
      <c r="P3678" s="4">
        <v>1221443.0199999982</v>
      </c>
      <c r="Q3678" s="4">
        <v>10037.999999999998</v>
      </c>
      <c r="R3678" s="4">
        <v>1211405.0199999986</v>
      </c>
    </row>
    <row r="3679" spans="1:18" ht="15" x14ac:dyDescent="0.2">
      <c r="A3679" s="1" t="str" cm="1">
        <f t="array" ref="A3679">_xlfn.LET(
  _xlpm.n, UPPER(TRIM(C3679)),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C3679
  )
)</f>
        <v>Australian Capital Territory</v>
      </c>
      <c r="B3679" s="1" t="str" cm="1">
        <f t="array" ref="B3679">_xlfn.LET(
  _xlpm.n, UPPER(TRIM(C3679)),
  _xlfn.XLOOKUP(
    _xlpm.n,
    {"AUSTRALIA","NSW","VIC","QLD","SA","WA","TAS","NT","ACT","UNK"},
    {"AU","NSW","VIC","QLD","SA","WA","TAS","NT","ACT","UNK"},
    C3679
  )
)</f>
        <v>ACT</v>
      </c>
      <c r="C3679" s="1" t="s">
        <v>25</v>
      </c>
      <c r="D3679" s="11">
        <f t="shared" si="57"/>
        <v>43252</v>
      </c>
      <c r="E3679" s="1" t="s">
        <v>67</v>
      </c>
      <c r="F3679" s="1" t="s">
        <v>33</v>
      </c>
      <c r="G3679" s="4">
        <v>11119</v>
      </c>
      <c r="H3679" s="5">
        <v>1574100.4300000027</v>
      </c>
      <c r="I3679" s="4">
        <v>531</v>
      </c>
      <c r="J3679" s="4">
        <v>10588</v>
      </c>
      <c r="K3679" s="4">
        <v>53980.399999999994</v>
      </c>
      <c r="L3679" s="4">
        <v>1520120.0300000014</v>
      </c>
      <c r="M3679" s="6">
        <v>4.7756093173846569E-2</v>
      </c>
      <c r="N3679" s="4">
        <v>185.59440729483288</v>
      </c>
      <c r="O3679" s="4">
        <v>2018085.7499999998</v>
      </c>
      <c r="P3679" s="4">
        <v>4665075.7899999954</v>
      </c>
      <c r="Q3679" s="4">
        <v>53980.399999999994</v>
      </c>
      <c r="R3679" s="4">
        <v>4611095.3899999969</v>
      </c>
    </row>
    <row r="3680" spans="1:18" ht="15" x14ac:dyDescent="0.2">
      <c r="A3680" s="1" t="str" cm="1">
        <f t="array" ref="A3680">_xlfn.LET(
  _xlpm.n, UPPER(TRIM(C3680)),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C3680
  )
)</f>
        <v>Australia</v>
      </c>
      <c r="B3680" s="1" t="str" cm="1">
        <f t="array" ref="B3680">_xlfn.LET(
  _xlpm.n, UPPER(TRIM(C3680)),
  _xlfn.XLOOKUP(
    _xlpm.n,
    {"AUSTRALIA","NSW","VIC","QLD","SA","WA","TAS","NT","ACT","UNK"},
    {"AU","NSW","VIC","QLD","SA","WA","TAS","NT","ACT","UNK"},
    C3680
  )
)</f>
        <v>AU</v>
      </c>
      <c r="C3680" s="2" t="s">
        <v>15</v>
      </c>
      <c r="D3680" s="12">
        <f t="shared" si="57"/>
        <v>43252</v>
      </c>
      <c r="E3680" s="3" t="s">
        <v>67</v>
      </c>
      <c r="F3680" s="3" t="s">
        <v>34</v>
      </c>
      <c r="G3680" s="8">
        <v>37551141</v>
      </c>
      <c r="H3680" s="9">
        <v>772069281.10000324</v>
      </c>
      <c r="I3680" s="8">
        <v>33453017</v>
      </c>
      <c r="J3680" s="8">
        <v>4098124</v>
      </c>
      <c r="K3680" s="8">
        <v>686685388.9500035</v>
      </c>
      <c r="L3680" s="8">
        <v>85383892.150000423</v>
      </c>
      <c r="M3680" s="10">
        <v>0.89086552656282803</v>
      </c>
      <c r="N3680" s="8">
        <v>26.321621306300784</v>
      </c>
      <c r="O3680" s="8">
        <v>916702278.92000651</v>
      </c>
      <c r="P3680" s="8">
        <v>826949050.54000771</v>
      </c>
      <c r="Q3680" s="8">
        <v>684379070.05000293</v>
      </c>
      <c r="R3680" s="8">
        <v>142569980.48999956</v>
      </c>
    </row>
    <row r="3681" spans="1:18" ht="15" x14ac:dyDescent="0.2">
      <c r="A3681" s="1" t="str" cm="1">
        <f t="array" ref="A3681">_xlfn.LET(
  _xlpm.n, UPPER(TRIM(C3681)),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C3681
  )
)</f>
        <v>New South Wales</v>
      </c>
      <c r="B3681" s="1" t="str" cm="1">
        <f t="array" ref="B3681">_xlfn.LET(
  _xlpm.n, UPPER(TRIM(C3681)),
  _xlfn.XLOOKUP(
    _xlpm.n,
    {"AUSTRALIA","NSW","VIC","QLD","SA","WA","TAS","NT","ACT","UNK"},
    {"AU","NSW","VIC","QLD","SA","WA","TAS","NT","ACT","UNK"},
    C3681
  )
)</f>
        <v>NSW</v>
      </c>
      <c r="C3681" s="1" t="s">
        <v>18</v>
      </c>
      <c r="D3681" s="11">
        <f t="shared" si="57"/>
        <v>43252</v>
      </c>
      <c r="E3681" s="1" t="s">
        <v>67</v>
      </c>
      <c r="F3681" s="1" t="s">
        <v>34</v>
      </c>
      <c r="G3681" s="4">
        <v>12887484</v>
      </c>
      <c r="H3681" s="5">
        <v>267050753.13999966</v>
      </c>
      <c r="I3681" s="4">
        <v>11307365</v>
      </c>
      <c r="J3681" s="4">
        <v>1580119</v>
      </c>
      <c r="K3681" s="4">
        <v>235853977.94999987</v>
      </c>
      <c r="L3681" s="4">
        <v>31196775.190000039</v>
      </c>
      <c r="M3681" s="6">
        <v>0.87739119598519</v>
      </c>
      <c r="N3681" s="4">
        <v>27.65873523034773</v>
      </c>
      <c r="O3681" s="4">
        <v>317160770.54000008</v>
      </c>
      <c r="P3681" s="4">
        <v>284703022.32999837</v>
      </c>
      <c r="Q3681" s="4">
        <v>234983196.44999969</v>
      </c>
      <c r="R3681" s="4">
        <v>49719825.880000077</v>
      </c>
    </row>
    <row r="3682" spans="1:18" ht="15" x14ac:dyDescent="0.2">
      <c r="A3682" s="1" t="str" cm="1">
        <f t="array" ref="A3682">_xlfn.LET(
  _xlpm.n, UPPER(TRIM(C3682)),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C3682
  )
)</f>
        <v>Victoria</v>
      </c>
      <c r="B3682" s="1" t="str" cm="1">
        <f t="array" ref="B3682">_xlfn.LET(
  _xlpm.n, UPPER(TRIM(C3682)),
  _xlfn.XLOOKUP(
    _xlpm.n,
    {"AUSTRALIA","NSW","VIC","QLD","SA","WA","TAS","NT","ACT","UNK"},
    {"AU","NSW","VIC","QLD","SA","WA","TAS","NT","ACT","UNK"},
    C3682
  )
)</f>
        <v>VIC</v>
      </c>
      <c r="C3682" s="1" t="s">
        <v>19</v>
      </c>
      <c r="D3682" s="11">
        <f t="shared" si="57"/>
        <v>43252</v>
      </c>
      <c r="E3682" s="1" t="s">
        <v>67</v>
      </c>
      <c r="F3682" s="1" t="s">
        <v>34</v>
      </c>
      <c r="G3682" s="4">
        <v>9293267</v>
      </c>
      <c r="H3682" s="5">
        <v>185905408.88999981</v>
      </c>
      <c r="I3682" s="4">
        <v>8360436</v>
      </c>
      <c r="J3682" s="4">
        <v>932831</v>
      </c>
      <c r="K3682" s="4">
        <v>166424131.84999961</v>
      </c>
      <c r="L3682" s="4">
        <v>19481277.039999966</v>
      </c>
      <c r="M3682" s="6">
        <v>0.89962292055097526</v>
      </c>
      <c r="N3682" s="4">
        <v>26.544528401306756</v>
      </c>
      <c r="O3682" s="4">
        <v>220607955.75999942</v>
      </c>
      <c r="P3682" s="4">
        <v>199878758.51999953</v>
      </c>
      <c r="Q3682" s="4">
        <v>165872462.94999951</v>
      </c>
      <c r="R3682" s="4">
        <v>34006295.569999985</v>
      </c>
    </row>
    <row r="3683" spans="1:18" ht="15" x14ac:dyDescent="0.2">
      <c r="A3683" s="1" t="str" cm="1">
        <f t="array" ref="A3683">_xlfn.LET(
  _xlpm.n, UPPER(TRIM(C3683)),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C3683
  )
)</f>
        <v>Queensland</v>
      </c>
      <c r="B3683" s="1" t="str" cm="1">
        <f t="array" ref="B3683">_xlfn.LET(
  _xlpm.n, UPPER(TRIM(C3683)),
  _xlfn.XLOOKUP(
    _xlpm.n,
    {"AUSTRALIA","NSW","VIC","QLD","SA","WA","TAS","NT","ACT","UNK"},
    {"AU","NSW","VIC","QLD","SA","WA","TAS","NT","ACT","UNK"},
    C3683
  )
)</f>
        <v>QLD</v>
      </c>
      <c r="C3683" s="1" t="s">
        <v>20</v>
      </c>
      <c r="D3683" s="11">
        <f t="shared" si="57"/>
        <v>43252</v>
      </c>
      <c r="E3683" s="1" t="s">
        <v>67</v>
      </c>
      <c r="F3683" s="1" t="s">
        <v>34</v>
      </c>
      <c r="G3683" s="4">
        <v>7661942</v>
      </c>
      <c r="H3683" s="5">
        <v>163511702.19999996</v>
      </c>
      <c r="I3683" s="4">
        <v>6788095</v>
      </c>
      <c r="J3683" s="4">
        <v>873847</v>
      </c>
      <c r="K3683" s="4">
        <v>144762878.09999996</v>
      </c>
      <c r="L3683" s="4">
        <v>18748824.099999968</v>
      </c>
      <c r="M3683" s="6">
        <v>0.88594967176728823</v>
      </c>
      <c r="N3683" s="4">
        <v>26.41386222732492</v>
      </c>
      <c r="O3683" s="4">
        <v>194464446.91</v>
      </c>
      <c r="P3683" s="4">
        <v>175560023.09999976</v>
      </c>
      <c r="Q3683" s="4">
        <v>144358031.44999987</v>
      </c>
      <c r="R3683" s="4">
        <v>31201991.649999928</v>
      </c>
    </row>
    <row r="3684" spans="1:18" ht="15" x14ac:dyDescent="0.2">
      <c r="A3684" s="1" t="str" cm="1">
        <f t="array" ref="A3684">_xlfn.LET(
  _xlpm.n, UPPER(TRIM(C3684)),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C3684
  )
)</f>
        <v>South Australia</v>
      </c>
      <c r="B3684" s="1" t="str" cm="1">
        <f t="array" ref="B3684">_xlfn.LET(
  _xlpm.n, UPPER(TRIM(C3684)),
  _xlfn.XLOOKUP(
    _xlpm.n,
    {"AUSTRALIA","NSW","VIC","QLD","SA","WA","TAS","NT","ACT","UNK"},
    {"AU","NSW","VIC","QLD","SA","WA","TAS","NT","ACT","UNK"},
    C3684
  )
)</f>
        <v>SA</v>
      </c>
      <c r="C3684" s="1" t="s">
        <v>21</v>
      </c>
      <c r="D3684" s="11">
        <f t="shared" si="57"/>
        <v>43252</v>
      </c>
      <c r="E3684" s="1" t="s">
        <v>67</v>
      </c>
      <c r="F3684" s="1" t="s">
        <v>34</v>
      </c>
      <c r="G3684" s="4">
        <v>2524907</v>
      </c>
      <c r="H3684" s="5">
        <v>48372590.02000013</v>
      </c>
      <c r="I3684" s="4">
        <v>2291769</v>
      </c>
      <c r="J3684" s="4">
        <v>233138</v>
      </c>
      <c r="K3684" s="4">
        <v>43227419.950000092</v>
      </c>
      <c r="L3684" s="4">
        <v>5145170.0700000059</v>
      </c>
      <c r="M3684" s="6">
        <v>0.90766471794802739</v>
      </c>
      <c r="N3684" s="4">
        <v>26.192654144548804</v>
      </c>
      <c r="O3684" s="4">
        <v>57301851.30999995</v>
      </c>
      <c r="P3684" s="4">
        <v>51574613.310000122</v>
      </c>
      <c r="Q3684" s="4">
        <v>42980353.500000082</v>
      </c>
      <c r="R3684" s="4">
        <v>8594259.8100000098</v>
      </c>
    </row>
    <row r="3685" spans="1:18" ht="15" x14ac:dyDescent="0.2">
      <c r="A3685" s="1" t="str" cm="1">
        <f t="array" ref="A3685">_xlfn.LET(
  _xlpm.n, UPPER(TRIM(C3685)),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C3685
  )
)</f>
        <v>Western Australia</v>
      </c>
      <c r="B3685" s="1" t="str" cm="1">
        <f t="array" ref="B3685">_xlfn.LET(
  _xlpm.n, UPPER(TRIM(C3685)),
  _xlfn.XLOOKUP(
    _xlpm.n,
    {"AUSTRALIA","NSW","VIC","QLD","SA","WA","TAS","NT","ACT","UNK"},
    {"AU","NSW","VIC","QLD","SA","WA","TAS","NT","ACT","UNK"},
    C3685
  )
)</f>
        <v>WA</v>
      </c>
      <c r="C3685" s="1" t="s">
        <v>22</v>
      </c>
      <c r="D3685" s="11">
        <f t="shared" si="57"/>
        <v>43252</v>
      </c>
      <c r="E3685" s="1" t="s">
        <v>67</v>
      </c>
      <c r="F3685" s="1" t="s">
        <v>34</v>
      </c>
      <c r="G3685" s="4">
        <v>3571197</v>
      </c>
      <c r="H3685" s="5">
        <v>74348105.120000303</v>
      </c>
      <c r="I3685" s="4">
        <v>3230135</v>
      </c>
      <c r="J3685" s="4">
        <v>341062</v>
      </c>
      <c r="K3685" s="4">
        <v>66805501.550000012</v>
      </c>
      <c r="L3685" s="4">
        <v>7542603.5700000171</v>
      </c>
      <c r="M3685" s="6">
        <v>0.90449644754965908</v>
      </c>
      <c r="N3685" s="4">
        <v>23.102992101595181</v>
      </c>
      <c r="O3685" s="4">
        <v>88219357.689999968</v>
      </c>
      <c r="P3685" s="4">
        <v>80238532.749999806</v>
      </c>
      <c r="Q3685" s="4">
        <v>66640661.749999963</v>
      </c>
      <c r="R3685" s="4">
        <v>13597870.999999998</v>
      </c>
    </row>
    <row r="3686" spans="1:18" ht="15" x14ac:dyDescent="0.2">
      <c r="A3686" s="1" t="str" cm="1">
        <f t="array" ref="A3686">_xlfn.LET(
  _xlpm.n, UPPER(TRIM(C3686)),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C3686
  )
)</f>
        <v>Tasmania</v>
      </c>
      <c r="B3686" s="1" t="str" cm="1">
        <f t="array" ref="B3686">_xlfn.LET(
  _xlpm.n, UPPER(TRIM(C3686)),
  _xlfn.XLOOKUP(
    _xlpm.n,
    {"AUSTRALIA","NSW","VIC","QLD","SA","WA","TAS","NT","ACT","UNK"},
    {"AU","NSW","VIC","QLD","SA","WA","TAS","NT","ACT","UNK"},
    C3686
  )
)</f>
        <v>TAS</v>
      </c>
      <c r="C3686" s="1" t="s">
        <v>23</v>
      </c>
      <c r="D3686" s="11">
        <f t="shared" si="57"/>
        <v>43252</v>
      </c>
      <c r="E3686" s="1" t="s">
        <v>67</v>
      </c>
      <c r="F3686" s="1" t="s">
        <v>34</v>
      </c>
      <c r="G3686" s="4">
        <v>771495</v>
      </c>
      <c r="H3686" s="5">
        <v>15378098.120000025</v>
      </c>
      <c r="I3686" s="4">
        <v>706011</v>
      </c>
      <c r="J3686" s="4">
        <v>65484</v>
      </c>
      <c r="K3686" s="4">
        <v>13846321.250000009</v>
      </c>
      <c r="L3686" s="4">
        <v>1531776.870000001</v>
      </c>
      <c r="M3686" s="6">
        <v>0.9151206423891276</v>
      </c>
      <c r="N3686" s="4">
        <v>31.67762947368421</v>
      </c>
      <c r="O3686" s="4">
        <v>18239692.789999958</v>
      </c>
      <c r="P3686" s="4">
        <v>16422601.170000013</v>
      </c>
      <c r="Q3686" s="4">
        <v>13818529.450000012</v>
      </c>
      <c r="R3686" s="4">
        <v>2604071.7200000021</v>
      </c>
    </row>
    <row r="3687" spans="1:18" ht="15" x14ac:dyDescent="0.2">
      <c r="A3687" s="1" t="str" cm="1">
        <f t="array" ref="A3687">_xlfn.LET(
  _xlpm.n, UPPER(TRIM(C3687)),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C3687
  )
)</f>
        <v>Northern Territory</v>
      </c>
      <c r="B3687" s="1" t="str" cm="1">
        <f t="array" ref="B3687">_xlfn.LET(
  _xlpm.n, UPPER(TRIM(C3687)),
  _xlfn.XLOOKUP(
    _xlpm.n,
    {"AUSTRALIA","NSW","VIC","QLD","SA","WA","TAS","NT","ACT","UNK"},
    {"AU","NSW","VIC","QLD","SA","WA","TAS","NT","ACT","UNK"},
    C3687
  )
)</f>
        <v>NT</v>
      </c>
      <c r="C3687" s="1" t="s">
        <v>24</v>
      </c>
      <c r="D3687" s="11">
        <f t="shared" si="57"/>
        <v>43252</v>
      </c>
      <c r="E3687" s="1" t="s">
        <v>67</v>
      </c>
      <c r="F3687" s="1" t="s">
        <v>34</v>
      </c>
      <c r="G3687" s="4">
        <v>296023</v>
      </c>
      <c r="H3687" s="5">
        <v>6172920.2000000048</v>
      </c>
      <c r="I3687" s="4">
        <v>288166</v>
      </c>
      <c r="J3687" s="4">
        <v>7857</v>
      </c>
      <c r="K3687" s="4">
        <v>5950136.0500000007</v>
      </c>
      <c r="L3687" s="4">
        <v>222784.15000000029</v>
      </c>
      <c r="M3687" s="6">
        <v>0.97345814345506942</v>
      </c>
      <c r="N3687" s="4">
        <v>39.922868217054273</v>
      </c>
      <c r="O3687" s="4">
        <v>7265364.100000008</v>
      </c>
      <c r="P3687" s="4">
        <v>6322179.3100000005</v>
      </c>
      <c r="Q3687" s="4">
        <v>5932925.3499999996</v>
      </c>
      <c r="R3687" s="4">
        <v>389253.95999999996</v>
      </c>
    </row>
    <row r="3688" spans="1:18" ht="15" x14ac:dyDescent="0.2">
      <c r="A3688" s="1" t="str" cm="1">
        <f t="array" ref="A3688">_xlfn.LET(
  _xlpm.n, UPPER(TRIM(C3688)),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C3688
  )
)</f>
        <v>Australian Capital Territory</v>
      </c>
      <c r="B3688" s="1" t="str" cm="1">
        <f t="array" ref="B3688">_xlfn.LET(
  _xlpm.n, UPPER(TRIM(C3688)),
  _xlfn.XLOOKUP(
    _xlpm.n,
    {"AUSTRALIA","NSW","VIC","QLD","SA","WA","TAS","NT","ACT","UNK"},
    {"AU","NSW","VIC","QLD","SA","WA","TAS","NT","ACT","UNK"},
    C3688
  )
)</f>
        <v>ACT</v>
      </c>
      <c r="C3688" s="1" t="s">
        <v>25</v>
      </c>
      <c r="D3688" s="11">
        <f t="shared" si="57"/>
        <v>43252</v>
      </c>
      <c r="E3688" s="1" t="s">
        <v>67</v>
      </c>
      <c r="F3688" s="1" t="s">
        <v>34</v>
      </c>
      <c r="G3688" s="4">
        <v>544688</v>
      </c>
      <c r="H3688" s="5">
        <v>11327242.310000027</v>
      </c>
      <c r="I3688" s="4">
        <v>480916</v>
      </c>
      <c r="J3688" s="4">
        <v>63772</v>
      </c>
      <c r="K3688" s="4">
        <v>9812773.9000000004</v>
      </c>
      <c r="L3688" s="4">
        <v>1514468.4099999997</v>
      </c>
      <c r="M3688" s="6">
        <v>0.88292013042328821</v>
      </c>
      <c r="N3688" s="4">
        <v>18.501753040989467</v>
      </c>
      <c r="O3688" s="4">
        <v>13439935.620000016</v>
      </c>
      <c r="P3688" s="4">
        <v>12246711.25000003</v>
      </c>
      <c r="Q3688" s="4">
        <v>9790660.8000000045</v>
      </c>
      <c r="R3688" s="4">
        <v>2456050.449999996</v>
      </c>
    </row>
    <row r="3689" spans="1:18" ht="15" x14ac:dyDescent="0.2">
      <c r="A3689" s="1" t="str" cm="1">
        <f t="array" ref="A3689">_xlfn.LET(
  _xlpm.n, UPPER(TRIM(C3689)),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C3689
  )
)</f>
        <v>Unknown</v>
      </c>
      <c r="B3689" s="1" t="str" cm="1">
        <f t="array" ref="B3689">_xlfn.LET(
  _xlpm.n, UPPER(TRIM(C3689)),
  _xlfn.XLOOKUP(
    _xlpm.n,
    {"AUSTRALIA","NSW","VIC","QLD","SA","WA","TAS","NT","ACT","UNK"},
    {"AU","NSW","VIC","QLD","SA","WA","TAS","NT","ACT","UNK"},
    C3689
  )
)</f>
        <v>UNK</v>
      </c>
      <c r="C3689" s="1" t="s">
        <v>26</v>
      </c>
      <c r="D3689" s="11">
        <f t="shared" si="57"/>
        <v>43252</v>
      </c>
      <c r="E3689" s="1" t="s">
        <v>67</v>
      </c>
      <c r="F3689" s="1" t="s">
        <v>34</v>
      </c>
      <c r="G3689" s="4">
        <v>138</v>
      </c>
      <c r="H3689" s="5">
        <v>2461.1</v>
      </c>
      <c r="I3689" s="4">
        <v>124</v>
      </c>
      <c r="J3689" s="4">
        <v>14</v>
      </c>
      <c r="K3689" s="4">
        <v>2248.35</v>
      </c>
      <c r="L3689" s="4">
        <v>212.75</v>
      </c>
      <c r="M3689" s="6">
        <v>0.89855072463768115</v>
      </c>
      <c r="N3689" s="4">
        <v>40</v>
      </c>
      <c r="O3689" s="4">
        <v>2904.2</v>
      </c>
      <c r="P3689" s="4">
        <v>2608.7999999999997</v>
      </c>
      <c r="Q3689" s="4">
        <v>2248.35</v>
      </c>
      <c r="R3689" s="4">
        <v>360.45</v>
      </c>
    </row>
    <row r="3690" spans="1:18" ht="15" x14ac:dyDescent="0.2">
      <c r="A3690" s="1" t="str" cm="1">
        <f t="array" ref="A3690">_xlfn.LET(
  _xlpm.n, UPPER(TRIM(C3690)),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C3690
  )
)</f>
        <v>Australia</v>
      </c>
      <c r="B3690" s="1" t="str" cm="1">
        <f t="array" ref="B3690">_xlfn.LET(
  _xlpm.n, UPPER(TRIM(C3690)),
  _xlfn.XLOOKUP(
    _xlpm.n,
    {"AUSTRALIA","NSW","VIC","QLD","SA","WA","TAS","NT","ACT","UNK"},
    {"AU","NSW","VIC","QLD","SA","WA","TAS","NT","ACT","UNK"},
    C3690
  )
)</f>
        <v>AU</v>
      </c>
      <c r="C3690" s="2" t="s">
        <v>15</v>
      </c>
      <c r="D3690" s="12">
        <f t="shared" si="57"/>
        <v>43252</v>
      </c>
      <c r="E3690" s="3" t="s">
        <v>67</v>
      </c>
      <c r="F3690" s="3" t="s">
        <v>35</v>
      </c>
      <c r="G3690" s="8">
        <v>6882767</v>
      </c>
      <c r="H3690" s="9">
        <v>931761304.5099957</v>
      </c>
      <c r="I3690" s="8">
        <v>5377373</v>
      </c>
      <c r="J3690" s="8">
        <v>1505394</v>
      </c>
      <c r="K3690" s="8">
        <v>748870690.10000145</v>
      </c>
      <c r="L3690" s="8">
        <v>182890614.41000172</v>
      </c>
      <c r="M3690" s="10">
        <v>0.78128069713822945</v>
      </c>
      <c r="N3690" s="8">
        <v>102.56003602820796</v>
      </c>
      <c r="O3690" s="8">
        <v>1003475516.1900036</v>
      </c>
      <c r="P3690" s="8">
        <v>1074719961.7199976</v>
      </c>
      <c r="Q3690" s="8">
        <v>748870690.10000145</v>
      </c>
      <c r="R3690" s="8">
        <v>325849271.61999834</v>
      </c>
    </row>
    <row r="3691" spans="1:18" ht="15" x14ac:dyDescent="0.2">
      <c r="A3691" s="1" t="str" cm="1">
        <f t="array" ref="A3691">_xlfn.LET(
  _xlpm.n, UPPER(TRIM(C3691)),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C3691
  )
)</f>
        <v>New South Wales</v>
      </c>
      <c r="B3691" s="1" t="str" cm="1">
        <f t="array" ref="B3691">_xlfn.LET(
  _xlpm.n, UPPER(TRIM(C3691)),
  _xlfn.XLOOKUP(
    _xlpm.n,
    {"AUSTRALIA","NSW","VIC","QLD","SA","WA","TAS","NT","ACT","UNK"},
    {"AU","NSW","VIC","QLD","SA","WA","TAS","NT","ACT","UNK"},
    C3691
  )
)</f>
        <v>NSW</v>
      </c>
      <c r="C3691" s="1" t="s">
        <v>18</v>
      </c>
      <c r="D3691" s="11">
        <f t="shared" si="57"/>
        <v>43252</v>
      </c>
      <c r="E3691" s="1" t="s">
        <v>67</v>
      </c>
      <c r="F3691" s="1" t="s">
        <v>35</v>
      </c>
      <c r="G3691" s="4">
        <v>2403707</v>
      </c>
      <c r="H3691" s="5">
        <v>331583286.05000025</v>
      </c>
      <c r="I3691" s="4">
        <v>1895667</v>
      </c>
      <c r="J3691" s="4">
        <v>508040</v>
      </c>
      <c r="K3691" s="4">
        <v>269690794.60000074</v>
      </c>
      <c r="L3691" s="4">
        <v>61892491.449999884</v>
      </c>
      <c r="M3691" s="6">
        <v>0.78864312497321842</v>
      </c>
      <c r="N3691" s="4">
        <v>94.176160815475981</v>
      </c>
      <c r="O3691" s="4">
        <v>356956743.03000021</v>
      </c>
      <c r="P3691" s="4">
        <v>374237766.26000017</v>
      </c>
      <c r="Q3691" s="4">
        <v>269690794.60000074</v>
      </c>
      <c r="R3691" s="4">
        <v>104546971.66000012</v>
      </c>
    </row>
    <row r="3692" spans="1:18" ht="15" x14ac:dyDescent="0.2">
      <c r="A3692" s="1" t="str" cm="1">
        <f t="array" ref="A3692">_xlfn.LET(
  _xlpm.n, UPPER(TRIM(C3692)),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C3692
  )
)</f>
        <v>Victoria</v>
      </c>
      <c r="B3692" s="1" t="str" cm="1">
        <f t="array" ref="B3692">_xlfn.LET(
  _xlpm.n, UPPER(TRIM(C3692)),
  _xlfn.XLOOKUP(
    _xlpm.n,
    {"AUSTRALIA","NSW","VIC","QLD","SA","WA","TAS","NT","ACT","UNK"},
    {"AU","NSW","VIC","QLD","SA","WA","TAS","NT","ACT","UNK"},
    C3692
  )
)</f>
        <v>VIC</v>
      </c>
      <c r="C3692" s="1" t="s">
        <v>19</v>
      </c>
      <c r="D3692" s="11">
        <f t="shared" si="57"/>
        <v>43252</v>
      </c>
      <c r="E3692" s="1" t="s">
        <v>67</v>
      </c>
      <c r="F3692" s="1" t="s">
        <v>35</v>
      </c>
      <c r="G3692" s="4">
        <v>1751662</v>
      </c>
      <c r="H3692" s="5">
        <v>231889554.73000002</v>
      </c>
      <c r="I3692" s="4">
        <v>1369849</v>
      </c>
      <c r="J3692" s="4">
        <v>381813</v>
      </c>
      <c r="K3692" s="4">
        <v>186588133.7999998</v>
      </c>
      <c r="L3692" s="4">
        <v>45301420.929999933</v>
      </c>
      <c r="M3692" s="6">
        <v>0.78202815383333091</v>
      </c>
      <c r="N3692" s="4">
        <v>104.73807686076786</v>
      </c>
      <c r="O3692" s="4">
        <v>249422579.54999959</v>
      </c>
      <c r="P3692" s="4">
        <v>269606741.93999994</v>
      </c>
      <c r="Q3692" s="4">
        <v>186588133.7999998</v>
      </c>
      <c r="R3692" s="4">
        <v>83018608.139999941</v>
      </c>
    </row>
    <row r="3693" spans="1:18" ht="15" x14ac:dyDescent="0.2">
      <c r="A3693" s="1" t="str" cm="1">
        <f t="array" ref="A3693">_xlfn.LET(
  _xlpm.n, UPPER(TRIM(C3693)),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C3693
  )
)</f>
        <v>Queensland</v>
      </c>
      <c r="B3693" s="1" t="str" cm="1">
        <f t="array" ref="B3693">_xlfn.LET(
  _xlpm.n, UPPER(TRIM(C3693)),
  _xlfn.XLOOKUP(
    _xlpm.n,
    {"AUSTRALIA","NSW","VIC","QLD","SA","WA","TAS","NT","ACT","UNK"},
    {"AU","NSW","VIC","QLD","SA","WA","TAS","NT","ACT","UNK"},
    C3693
  )
)</f>
        <v>QLD</v>
      </c>
      <c r="C3693" s="1" t="s">
        <v>20</v>
      </c>
      <c r="D3693" s="11">
        <f t="shared" si="57"/>
        <v>43252</v>
      </c>
      <c r="E3693" s="1" t="s">
        <v>67</v>
      </c>
      <c r="F3693" s="1" t="s">
        <v>35</v>
      </c>
      <c r="G3693" s="4">
        <v>1410758</v>
      </c>
      <c r="H3693" s="5">
        <v>192450348.15000072</v>
      </c>
      <c r="I3693" s="4">
        <v>1148913</v>
      </c>
      <c r="J3693" s="4">
        <v>261845</v>
      </c>
      <c r="K3693" s="4">
        <v>161093154.25000033</v>
      </c>
      <c r="L3693" s="4">
        <v>31357193.900000013</v>
      </c>
      <c r="M3693" s="6">
        <v>0.81439410586365624</v>
      </c>
      <c r="N3693" s="4">
        <v>100.93878879558613</v>
      </c>
      <c r="O3693" s="4">
        <v>206624792.45000044</v>
      </c>
      <c r="P3693" s="4">
        <v>217799336.53000069</v>
      </c>
      <c r="Q3693" s="4">
        <v>161093154.25000033</v>
      </c>
      <c r="R3693" s="4">
        <v>56706182.279999845</v>
      </c>
    </row>
    <row r="3694" spans="1:18" ht="15" x14ac:dyDescent="0.2">
      <c r="A3694" s="1" t="str" cm="1">
        <f t="array" ref="A3694">_xlfn.LET(
  _xlpm.n, UPPER(TRIM(C3694)),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C3694
  )
)</f>
        <v>South Australia</v>
      </c>
      <c r="B3694" s="1" t="str" cm="1">
        <f t="array" ref="B3694">_xlfn.LET(
  _xlpm.n, UPPER(TRIM(C3694)),
  _xlfn.XLOOKUP(
    _xlpm.n,
    {"AUSTRALIA","NSW","VIC","QLD","SA","WA","TAS","NT","ACT","UNK"},
    {"AU","NSW","VIC","QLD","SA","WA","TAS","NT","ACT","UNK"},
    C3694
  )
)</f>
        <v>SA</v>
      </c>
      <c r="C3694" s="1" t="s">
        <v>21</v>
      </c>
      <c r="D3694" s="11">
        <f t="shared" si="57"/>
        <v>43252</v>
      </c>
      <c r="E3694" s="1" t="s">
        <v>67</v>
      </c>
      <c r="F3694" s="1" t="s">
        <v>35</v>
      </c>
      <c r="G3694" s="4">
        <v>476052</v>
      </c>
      <c r="H3694" s="5">
        <v>62370228.870000057</v>
      </c>
      <c r="I3694" s="4">
        <v>358534</v>
      </c>
      <c r="J3694" s="4">
        <v>117518</v>
      </c>
      <c r="K3694" s="4">
        <v>48099170.250000075</v>
      </c>
      <c r="L3694" s="4">
        <v>14271058.620000005</v>
      </c>
      <c r="M3694" s="6">
        <v>0.75314041323216796</v>
      </c>
      <c r="N3694" s="4">
        <v>95.282359210480124</v>
      </c>
      <c r="O3694" s="4">
        <v>67525196.699999884</v>
      </c>
      <c r="P3694" s="4">
        <v>72809245.720000014</v>
      </c>
      <c r="Q3694" s="4">
        <v>48099170.250000075</v>
      </c>
      <c r="R3694" s="4">
        <v>24710075.469999991</v>
      </c>
    </row>
    <row r="3695" spans="1:18" ht="15" x14ac:dyDescent="0.2">
      <c r="A3695" s="1" t="str" cm="1">
        <f t="array" ref="A3695">_xlfn.LET(
  _xlpm.n, UPPER(TRIM(C3695)),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C3695
  )
)</f>
        <v>Western Australia</v>
      </c>
      <c r="B3695" s="1" t="str" cm="1">
        <f t="array" ref="B3695">_xlfn.LET(
  _xlpm.n, UPPER(TRIM(C3695)),
  _xlfn.XLOOKUP(
    _xlpm.n,
    {"AUSTRALIA","NSW","VIC","QLD","SA","WA","TAS","NT","ACT","UNK"},
    {"AU","NSW","VIC","QLD","SA","WA","TAS","NT","ACT","UNK"},
    C3695
  )
)</f>
        <v>WA</v>
      </c>
      <c r="C3695" s="1" t="s">
        <v>22</v>
      </c>
      <c r="D3695" s="11">
        <f t="shared" si="57"/>
        <v>43252</v>
      </c>
      <c r="E3695" s="1" t="s">
        <v>67</v>
      </c>
      <c r="F3695" s="1" t="s">
        <v>35</v>
      </c>
      <c r="G3695" s="4">
        <v>592324</v>
      </c>
      <c r="H3695" s="5">
        <v>79957143.939999625</v>
      </c>
      <c r="I3695" s="4">
        <v>423954</v>
      </c>
      <c r="J3695" s="4">
        <v>168370</v>
      </c>
      <c r="K3695" s="4">
        <v>58101444.500000075</v>
      </c>
      <c r="L3695" s="4">
        <v>21855699.440000039</v>
      </c>
      <c r="M3695" s="6">
        <v>0.71574678723131258</v>
      </c>
      <c r="N3695" s="4">
        <v>119.70791353245593</v>
      </c>
      <c r="O3695" s="4">
        <v>86651178.109999985</v>
      </c>
      <c r="P3695" s="4">
        <v>99424503.25000003</v>
      </c>
      <c r="Q3695" s="4">
        <v>58101444.500000075</v>
      </c>
      <c r="R3695" s="4">
        <v>41323058.749999993</v>
      </c>
    </row>
    <row r="3696" spans="1:18" ht="15" x14ac:dyDescent="0.2">
      <c r="A3696" s="1" t="str" cm="1">
        <f t="array" ref="A3696">_xlfn.LET(
  _xlpm.n, UPPER(TRIM(C3696)),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C3696
  )
)</f>
        <v>Tasmania</v>
      </c>
      <c r="B3696" s="1" t="str" cm="1">
        <f t="array" ref="B3696">_xlfn.LET(
  _xlpm.n, UPPER(TRIM(C3696)),
  _xlfn.XLOOKUP(
    _xlpm.n,
    {"AUSTRALIA","NSW","VIC","QLD","SA","WA","TAS","NT","ACT","UNK"},
    {"AU","NSW","VIC","QLD","SA","WA","TAS","NT","ACT","UNK"},
    C3696
  )
)</f>
        <v>TAS</v>
      </c>
      <c r="C3696" s="1" t="s">
        <v>23</v>
      </c>
      <c r="D3696" s="11">
        <f t="shared" si="57"/>
        <v>43252</v>
      </c>
      <c r="E3696" s="1" t="s">
        <v>67</v>
      </c>
      <c r="F3696" s="1" t="s">
        <v>35</v>
      </c>
      <c r="G3696" s="4">
        <v>125823</v>
      </c>
      <c r="H3696" s="5">
        <v>17061317.949999973</v>
      </c>
      <c r="I3696" s="4">
        <v>94198</v>
      </c>
      <c r="J3696" s="4">
        <v>31625</v>
      </c>
      <c r="K3696" s="4">
        <v>13218482.849999998</v>
      </c>
      <c r="L3696" s="4">
        <v>3842835.1000000015</v>
      </c>
      <c r="M3696" s="6">
        <v>0.74865485642529583</v>
      </c>
      <c r="N3696" s="4">
        <v>115.83047885985754</v>
      </c>
      <c r="O3696" s="4">
        <v>18474395.099999983</v>
      </c>
      <c r="P3696" s="4">
        <v>20255298.710000016</v>
      </c>
      <c r="Q3696" s="4">
        <v>13218482.849999998</v>
      </c>
      <c r="R3696" s="4">
        <v>7036815.8600000059</v>
      </c>
    </row>
    <row r="3697" spans="1:18" ht="15" x14ac:dyDescent="0.2">
      <c r="A3697" s="1" t="str" cm="1">
        <f t="array" ref="A3697">_xlfn.LET(
  _xlpm.n, UPPER(TRIM(C3697)),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C3697
  )
)</f>
        <v>Northern Territory</v>
      </c>
      <c r="B3697" s="1" t="str" cm="1">
        <f t="array" ref="B3697">_xlfn.LET(
  _xlpm.n, UPPER(TRIM(C3697)),
  _xlfn.XLOOKUP(
    _xlpm.n,
    {"AUSTRALIA","NSW","VIC","QLD","SA","WA","TAS","NT","ACT","UNK"},
    {"AU","NSW","VIC","QLD","SA","WA","TAS","NT","ACT","UNK"},
    C3697
  )
)</f>
        <v>NT</v>
      </c>
      <c r="C3697" s="1" t="s">
        <v>24</v>
      </c>
      <c r="D3697" s="11">
        <f t="shared" si="57"/>
        <v>43252</v>
      </c>
      <c r="E3697" s="1" t="s">
        <v>67</v>
      </c>
      <c r="F3697" s="1" t="s">
        <v>35</v>
      </c>
      <c r="G3697" s="4">
        <v>38941</v>
      </c>
      <c r="H3697" s="5">
        <v>5010780.4500000067</v>
      </c>
      <c r="I3697" s="4">
        <v>32609</v>
      </c>
      <c r="J3697" s="4">
        <v>6332</v>
      </c>
      <c r="K3697" s="4">
        <v>4259796.0000000019</v>
      </c>
      <c r="L3697" s="4">
        <v>750984.45</v>
      </c>
      <c r="M3697" s="6">
        <v>0.83739503351223643</v>
      </c>
      <c r="N3697" s="4">
        <v>123.53785589191892</v>
      </c>
      <c r="O3697" s="4">
        <v>5379502.2000000104</v>
      </c>
      <c r="P3697" s="4">
        <v>5676329.6799999969</v>
      </c>
      <c r="Q3697" s="4">
        <v>4259796.0000000019</v>
      </c>
      <c r="R3697" s="4">
        <v>1416533.6799999995</v>
      </c>
    </row>
    <row r="3698" spans="1:18" ht="15" x14ac:dyDescent="0.2">
      <c r="A3698" s="1" t="str" cm="1">
        <f t="array" ref="A3698">_xlfn.LET(
  _xlpm.n, UPPER(TRIM(C3698)),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C3698
  )
)</f>
        <v>Australian Capital Territory</v>
      </c>
      <c r="B3698" s="1" t="str" cm="1">
        <f t="array" ref="B3698">_xlfn.LET(
  _xlpm.n, UPPER(TRIM(C3698)),
  _xlfn.XLOOKUP(
    _xlpm.n,
    {"AUSTRALIA","NSW","VIC","QLD","SA","WA","TAS","NT","ACT","UNK"},
    {"AU","NSW","VIC","QLD","SA","WA","TAS","NT","ACT","UNK"},
    C3698
  )
)</f>
        <v>ACT</v>
      </c>
      <c r="C3698" s="1" t="s">
        <v>25</v>
      </c>
      <c r="D3698" s="11">
        <f t="shared" si="57"/>
        <v>43252</v>
      </c>
      <c r="E3698" s="1" t="s">
        <v>67</v>
      </c>
      <c r="F3698" s="1" t="s">
        <v>35</v>
      </c>
      <c r="G3698" s="4">
        <v>83486</v>
      </c>
      <c r="H3698" s="5">
        <v>11436848.420000011</v>
      </c>
      <c r="I3698" s="4">
        <v>53638</v>
      </c>
      <c r="J3698" s="4">
        <v>29848</v>
      </c>
      <c r="K3698" s="4">
        <v>7818444.8499999987</v>
      </c>
      <c r="L3698" s="4">
        <v>3618403.5699999975</v>
      </c>
      <c r="M3698" s="6">
        <v>0.64247897851136715</v>
      </c>
      <c r="N3698" s="4">
        <v>119.87338835794944</v>
      </c>
      <c r="O3698" s="4">
        <v>12439173.649999982</v>
      </c>
      <c r="P3698" s="4">
        <v>14908478.679999998</v>
      </c>
      <c r="Q3698" s="4">
        <v>7818444.8499999987</v>
      </c>
      <c r="R3698" s="4">
        <v>7090033.8300000085</v>
      </c>
    </row>
    <row r="3699" spans="1:18" ht="15" x14ac:dyDescent="0.2">
      <c r="A3699" s="1" t="str" cm="1">
        <f t="array" ref="A3699">_xlfn.LET(
  _xlpm.n, UPPER(TRIM(C3699)),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C3699
  )
)</f>
        <v>Unknown</v>
      </c>
      <c r="B3699" s="1" t="str" cm="1">
        <f t="array" ref="B3699">_xlfn.LET(
  _xlpm.n, UPPER(TRIM(C3699)),
  _xlfn.XLOOKUP(
    _xlpm.n,
    {"AUSTRALIA","NSW","VIC","QLD","SA","WA","TAS","NT","ACT","UNK"},
    {"AU","NSW","VIC","QLD","SA","WA","TAS","NT","ACT","UNK"},
    C3699
  )
)</f>
        <v>UNK</v>
      </c>
      <c r="C3699" s="1" t="s">
        <v>26</v>
      </c>
      <c r="D3699" s="11">
        <f t="shared" si="57"/>
        <v>43252</v>
      </c>
      <c r="E3699" s="1" t="s">
        <v>67</v>
      </c>
      <c r="F3699" s="1" t="s">
        <v>35</v>
      </c>
      <c r="G3699" s="4">
        <v>14</v>
      </c>
      <c r="H3699" s="5">
        <v>1795.9499999999998</v>
      </c>
      <c r="I3699" s="4">
        <v>11</v>
      </c>
      <c r="J3699" s="4">
        <v>3</v>
      </c>
      <c r="K3699" s="4">
        <v>1269</v>
      </c>
      <c r="L3699" s="4">
        <v>526.95000000000005</v>
      </c>
      <c r="M3699" s="6">
        <v>0.7857142857142857</v>
      </c>
      <c r="N3699" s="4">
        <v>155</v>
      </c>
      <c r="O3699" s="4">
        <v>1955.4000000000003</v>
      </c>
      <c r="P3699" s="4">
        <v>2260.9499999999998</v>
      </c>
      <c r="Q3699" s="4">
        <v>1269</v>
      </c>
      <c r="R3699" s="4">
        <v>991.95</v>
      </c>
    </row>
    <row r="3700" spans="1:18" ht="15" x14ac:dyDescent="0.2">
      <c r="A3700" s="1" t="str" cm="1">
        <f t="array" ref="A3700">_xlfn.LET(
  _xlpm.n, UPPER(TRIM(C3700)),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C3700
  )
)</f>
        <v>Australia</v>
      </c>
      <c r="B3700" s="1" t="str" cm="1">
        <f t="array" ref="B3700">_xlfn.LET(
  _xlpm.n, UPPER(TRIM(C3700)),
  _xlfn.XLOOKUP(
    _xlpm.n,
    {"AUSTRALIA","NSW","VIC","QLD","SA","WA","TAS","NT","ACT","UNK"},
    {"AU","NSW","VIC","QLD","SA","WA","TAS","NT","ACT","UNK"},
    C3700
  )
)</f>
        <v>AU</v>
      </c>
      <c r="C3700" s="2" t="s">
        <v>15</v>
      </c>
      <c r="D3700" s="12">
        <f t="shared" si="57"/>
        <v>43252</v>
      </c>
      <c r="E3700" s="3" t="s">
        <v>67</v>
      </c>
      <c r="F3700" s="3" t="s">
        <v>36</v>
      </c>
      <c r="G3700" s="8">
        <v>2897944</v>
      </c>
      <c r="H3700" s="9">
        <v>509028287.52999508</v>
      </c>
      <c r="I3700" s="8">
        <v>1226816</v>
      </c>
      <c r="J3700" s="8">
        <v>1671128</v>
      </c>
      <c r="K3700" s="8">
        <v>122458608.59999962</v>
      </c>
      <c r="L3700" s="8">
        <v>386569678.92999387</v>
      </c>
      <c r="M3700" s="10">
        <v>0.42334013355675609</v>
      </c>
      <c r="N3700" s="8">
        <v>96.941279817531978</v>
      </c>
      <c r="O3700" s="8">
        <v>636364631.15999031</v>
      </c>
      <c r="P3700" s="8">
        <v>1005926073.8899943</v>
      </c>
      <c r="Q3700" s="8">
        <v>122458608.59999962</v>
      </c>
      <c r="R3700" s="8">
        <v>883467465.28999484</v>
      </c>
    </row>
    <row r="3701" spans="1:18" ht="15" x14ac:dyDescent="0.2">
      <c r="A3701" s="1" t="str" cm="1">
        <f t="array" ref="A3701">_xlfn.LET(
  _xlpm.n, UPPER(TRIM(C3701)),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C3701
  )
)</f>
        <v>New South Wales</v>
      </c>
      <c r="B3701" s="1" t="str" cm="1">
        <f t="array" ref="B3701">_xlfn.LET(
  _xlpm.n, UPPER(TRIM(C3701)),
  _xlfn.XLOOKUP(
    _xlpm.n,
    {"AUSTRALIA","NSW","VIC","QLD","SA","WA","TAS","NT","ACT","UNK"},
    {"AU","NSW","VIC","QLD","SA","WA","TAS","NT","ACT","UNK"},
    C3701
  )
)</f>
        <v>NSW</v>
      </c>
      <c r="C3701" s="1" t="s">
        <v>18</v>
      </c>
      <c r="D3701" s="11">
        <f t="shared" si="57"/>
        <v>43252</v>
      </c>
      <c r="E3701" s="1" t="s">
        <v>67</v>
      </c>
      <c r="F3701" s="1" t="s">
        <v>36</v>
      </c>
      <c r="G3701" s="4">
        <v>972310</v>
      </c>
      <c r="H3701" s="5">
        <v>172525234.90000042</v>
      </c>
      <c r="I3701" s="4">
        <v>449132</v>
      </c>
      <c r="J3701" s="4">
        <v>523178</v>
      </c>
      <c r="K3701" s="4">
        <v>46509244.300000072</v>
      </c>
      <c r="L3701" s="4">
        <v>126015990.59999986</v>
      </c>
      <c r="M3701" s="6">
        <v>0.46192263784184057</v>
      </c>
      <c r="N3701" s="4">
        <v>112.61651746479338</v>
      </c>
      <c r="O3701" s="4">
        <v>212406506.42000049</v>
      </c>
      <c r="P3701" s="4">
        <v>352469069.61999977</v>
      </c>
      <c r="Q3701" s="4">
        <v>46509244.300000072</v>
      </c>
      <c r="R3701" s="4">
        <v>305959825.31999958</v>
      </c>
    </row>
    <row r="3702" spans="1:18" ht="15" x14ac:dyDescent="0.2">
      <c r="A3702" s="1" t="str" cm="1">
        <f t="array" ref="A3702">_xlfn.LET(
  _xlpm.n, UPPER(TRIM(C3702)),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C3702
  )
)</f>
        <v>Victoria</v>
      </c>
      <c r="B3702" s="1" t="str" cm="1">
        <f t="array" ref="B3702">_xlfn.LET(
  _xlpm.n, UPPER(TRIM(C3702)),
  _xlfn.XLOOKUP(
    _xlpm.n,
    {"AUSTRALIA","NSW","VIC","QLD","SA","WA","TAS","NT","ACT","UNK"},
    {"AU","NSW","VIC","QLD","SA","WA","TAS","NT","ACT","UNK"},
    C3702
  )
)</f>
        <v>VIC</v>
      </c>
      <c r="C3702" s="1" t="s">
        <v>19</v>
      </c>
      <c r="D3702" s="11">
        <f t="shared" si="57"/>
        <v>43252</v>
      </c>
      <c r="E3702" s="1" t="s">
        <v>67</v>
      </c>
      <c r="F3702" s="1" t="s">
        <v>36</v>
      </c>
      <c r="G3702" s="4">
        <v>605763</v>
      </c>
      <c r="H3702" s="5">
        <v>114744067.48000009</v>
      </c>
      <c r="I3702" s="4">
        <v>196348</v>
      </c>
      <c r="J3702" s="4">
        <v>409415</v>
      </c>
      <c r="K3702" s="4">
        <v>20660607.950000014</v>
      </c>
      <c r="L3702" s="4">
        <v>94083459.530000195</v>
      </c>
      <c r="M3702" s="6">
        <v>0.32413336568922169</v>
      </c>
      <c r="N3702" s="4">
        <v>96.655341200217421</v>
      </c>
      <c r="O3702" s="4">
        <v>146110633.18000048</v>
      </c>
      <c r="P3702" s="4">
        <v>225119851.7199986</v>
      </c>
      <c r="Q3702" s="4">
        <v>20660607.950000014</v>
      </c>
      <c r="R3702" s="4">
        <v>204459243.76999921</v>
      </c>
    </row>
    <row r="3703" spans="1:18" ht="15" x14ac:dyDescent="0.2">
      <c r="A3703" s="1" t="str" cm="1">
        <f t="array" ref="A3703">_xlfn.LET(
  _xlpm.n, UPPER(TRIM(C3703)),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C3703
  )
)</f>
        <v>Queensland</v>
      </c>
      <c r="B3703" s="1" t="str" cm="1">
        <f t="array" ref="B3703">_xlfn.LET(
  _xlpm.n, UPPER(TRIM(C3703)),
  _xlfn.XLOOKUP(
    _xlpm.n,
    {"AUSTRALIA","NSW","VIC","QLD","SA","WA","TAS","NT","ACT","UNK"},
    {"AU","NSW","VIC","QLD","SA","WA","TAS","NT","ACT","UNK"},
    C3703
  )
)</f>
        <v>QLD</v>
      </c>
      <c r="C3703" s="1" t="s">
        <v>20</v>
      </c>
      <c r="D3703" s="11">
        <f t="shared" si="57"/>
        <v>43252</v>
      </c>
      <c r="E3703" s="1" t="s">
        <v>67</v>
      </c>
      <c r="F3703" s="1" t="s">
        <v>36</v>
      </c>
      <c r="G3703" s="4">
        <v>725153</v>
      </c>
      <c r="H3703" s="5">
        <v>112368118.76000039</v>
      </c>
      <c r="I3703" s="4">
        <v>379747</v>
      </c>
      <c r="J3703" s="4">
        <v>345406</v>
      </c>
      <c r="K3703" s="4">
        <v>35639075.799999967</v>
      </c>
      <c r="L3703" s="4">
        <v>76729042.960000291</v>
      </c>
      <c r="M3703" s="6">
        <v>0.5236784513061381</v>
      </c>
      <c r="N3703" s="4">
        <v>92.787677997467711</v>
      </c>
      <c r="O3703" s="4">
        <v>138783481.91000053</v>
      </c>
      <c r="P3703" s="4">
        <v>214150568.00000072</v>
      </c>
      <c r="Q3703" s="4">
        <v>35639075.799999967</v>
      </c>
      <c r="R3703" s="4">
        <v>178511492.20000002</v>
      </c>
    </row>
    <row r="3704" spans="1:18" ht="15" x14ac:dyDescent="0.2">
      <c r="A3704" s="1" t="str" cm="1">
        <f t="array" ref="A3704">_xlfn.LET(
  _xlpm.n, UPPER(TRIM(C3704)),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C3704
  )
)</f>
        <v>South Australia</v>
      </c>
      <c r="B3704" s="1" t="str" cm="1">
        <f t="array" ref="B3704">_xlfn.LET(
  _xlpm.n, UPPER(TRIM(C3704)),
  _xlfn.XLOOKUP(
    _xlpm.n,
    {"AUSTRALIA","NSW","VIC","QLD","SA","WA","TAS","NT","ACT","UNK"},
    {"AU","NSW","VIC","QLD","SA","WA","TAS","NT","ACT","UNK"},
    C3704
  )
)</f>
        <v>SA</v>
      </c>
      <c r="C3704" s="1" t="s">
        <v>21</v>
      </c>
      <c r="D3704" s="11">
        <f t="shared" si="57"/>
        <v>43252</v>
      </c>
      <c r="E3704" s="1" t="s">
        <v>67</v>
      </c>
      <c r="F3704" s="1" t="s">
        <v>36</v>
      </c>
      <c r="G3704" s="4">
        <v>198294</v>
      </c>
      <c r="H3704" s="5">
        <v>36567159.349999726</v>
      </c>
      <c r="I3704" s="4">
        <v>68389</v>
      </c>
      <c r="J3704" s="4">
        <v>129905</v>
      </c>
      <c r="K3704" s="4">
        <v>6979647.6999999983</v>
      </c>
      <c r="L3704" s="4">
        <v>29587511.649999864</v>
      </c>
      <c r="M3704" s="6">
        <v>0.34488688513016025</v>
      </c>
      <c r="N3704" s="4">
        <v>62.937869100786138</v>
      </c>
      <c r="O3704" s="4">
        <v>46648482.739999868</v>
      </c>
      <c r="P3704" s="4">
        <v>68660016.769999951</v>
      </c>
      <c r="Q3704" s="4">
        <v>6979647.6999999983</v>
      </c>
      <c r="R3704" s="4">
        <v>61680369.069999821</v>
      </c>
    </row>
    <row r="3705" spans="1:18" ht="15" x14ac:dyDescent="0.2">
      <c r="A3705" s="1" t="str" cm="1">
        <f t="array" ref="A3705">_xlfn.LET(
  _xlpm.n, UPPER(TRIM(C3705)),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C3705
  )
)</f>
        <v>Western Australia</v>
      </c>
      <c r="B3705" s="1" t="str" cm="1">
        <f t="array" ref="B3705">_xlfn.LET(
  _xlpm.n, UPPER(TRIM(C3705)),
  _xlfn.XLOOKUP(
    _xlpm.n,
    {"AUSTRALIA","NSW","VIC","QLD","SA","WA","TAS","NT","ACT","UNK"},
    {"AU","NSW","VIC","QLD","SA","WA","TAS","NT","ACT","UNK"},
    C3705
  )
)</f>
        <v>WA</v>
      </c>
      <c r="C3705" s="1" t="s">
        <v>22</v>
      </c>
      <c r="D3705" s="11">
        <f t="shared" si="57"/>
        <v>43252</v>
      </c>
      <c r="E3705" s="1" t="s">
        <v>67</v>
      </c>
      <c r="F3705" s="1" t="s">
        <v>36</v>
      </c>
      <c r="G3705" s="4">
        <v>287057</v>
      </c>
      <c r="H3705" s="5">
        <v>51957648.539999947</v>
      </c>
      <c r="I3705" s="4">
        <v>99798</v>
      </c>
      <c r="J3705" s="4">
        <v>187259</v>
      </c>
      <c r="K3705" s="4">
        <v>9035202.150000006</v>
      </c>
      <c r="L3705" s="4">
        <v>42922446.389999963</v>
      </c>
      <c r="M3705" s="6">
        <v>0.34765917570378008</v>
      </c>
      <c r="N3705" s="4">
        <v>84.33442929591159</v>
      </c>
      <c r="O3705" s="4">
        <v>66106300.109999992</v>
      </c>
      <c r="P3705" s="4">
        <v>101750480.63000029</v>
      </c>
      <c r="Q3705" s="4">
        <v>9035202.150000006</v>
      </c>
      <c r="R3705" s="4">
        <v>92715278.480000257</v>
      </c>
    </row>
    <row r="3706" spans="1:18" ht="15" x14ac:dyDescent="0.2">
      <c r="A3706" s="1" t="str" cm="1">
        <f t="array" ref="A3706">_xlfn.LET(
  _xlpm.n, UPPER(TRIM(C3706)),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C3706
  )
)</f>
        <v>Tasmania</v>
      </c>
      <c r="B3706" s="1" t="str" cm="1">
        <f t="array" ref="B3706">_xlfn.LET(
  _xlpm.n, UPPER(TRIM(C3706)),
  _xlfn.XLOOKUP(
    _xlpm.n,
    {"AUSTRALIA","NSW","VIC","QLD","SA","WA","TAS","NT","ACT","UNK"},
    {"AU","NSW","VIC","QLD","SA","WA","TAS","NT","ACT","UNK"},
    C3706
  )
)</f>
        <v>TAS</v>
      </c>
      <c r="C3706" s="1" t="s">
        <v>23</v>
      </c>
      <c r="D3706" s="11">
        <f t="shared" si="57"/>
        <v>43252</v>
      </c>
      <c r="E3706" s="1" t="s">
        <v>67</v>
      </c>
      <c r="F3706" s="1" t="s">
        <v>36</v>
      </c>
      <c r="G3706" s="4">
        <v>61641</v>
      </c>
      <c r="H3706" s="5">
        <v>12019824.94000002</v>
      </c>
      <c r="I3706" s="4">
        <v>18154</v>
      </c>
      <c r="J3706" s="4">
        <v>43487</v>
      </c>
      <c r="K3706" s="4">
        <v>2042804.9500000002</v>
      </c>
      <c r="L3706" s="4">
        <v>9977019.9900000207</v>
      </c>
      <c r="M3706" s="6">
        <v>0.29451176976363136</v>
      </c>
      <c r="N3706" s="4">
        <v>57.10693679599499</v>
      </c>
      <c r="O3706" s="4">
        <v>15309366.820000004</v>
      </c>
      <c r="P3706" s="4">
        <v>22576882.799999978</v>
      </c>
      <c r="Q3706" s="4">
        <v>2042804.9500000002</v>
      </c>
      <c r="R3706" s="4">
        <v>20534077.849999979</v>
      </c>
    </row>
    <row r="3707" spans="1:18" ht="15" x14ac:dyDescent="0.2">
      <c r="A3707" s="1" t="str" cm="1">
        <f t="array" ref="A3707">_xlfn.LET(
  _xlpm.n, UPPER(TRIM(C3707)),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C3707
  )
)</f>
        <v>Northern Territory</v>
      </c>
      <c r="B3707" s="1" t="str" cm="1">
        <f t="array" ref="B3707">_xlfn.LET(
  _xlpm.n, UPPER(TRIM(C3707)),
  _xlfn.XLOOKUP(
    _xlpm.n,
    {"AUSTRALIA","NSW","VIC","QLD","SA","WA","TAS","NT","ACT","UNK"},
    {"AU","NSW","VIC","QLD","SA","WA","TAS","NT","ACT","UNK"},
    C3707
  )
)</f>
        <v>NT</v>
      </c>
      <c r="C3707" s="1" t="s">
        <v>24</v>
      </c>
      <c r="D3707" s="11">
        <f t="shared" si="57"/>
        <v>43252</v>
      </c>
      <c r="E3707" s="1" t="s">
        <v>67</v>
      </c>
      <c r="F3707" s="1" t="s">
        <v>36</v>
      </c>
      <c r="G3707" s="4">
        <v>15021</v>
      </c>
      <c r="H3707" s="5">
        <v>2381688.3299999898</v>
      </c>
      <c r="I3707" s="4">
        <v>7176</v>
      </c>
      <c r="J3707" s="4">
        <v>7845</v>
      </c>
      <c r="K3707" s="4">
        <v>667020.00000000105</v>
      </c>
      <c r="L3707" s="4">
        <v>1714668.329999997</v>
      </c>
      <c r="M3707" s="6">
        <v>0.47773117635310564</v>
      </c>
      <c r="N3707" s="4">
        <v>71.678543607112658</v>
      </c>
      <c r="O3707" s="4">
        <v>3032951.0999999987</v>
      </c>
      <c r="P3707" s="4">
        <v>4591531.5899999905</v>
      </c>
      <c r="Q3707" s="4">
        <v>667020.00000000105</v>
      </c>
      <c r="R3707" s="4">
        <v>3924511.5899999994</v>
      </c>
    </row>
    <row r="3708" spans="1:18" ht="15" x14ac:dyDescent="0.2">
      <c r="A3708" s="1" t="str" cm="1">
        <f t="array" ref="A3708">_xlfn.LET(
  _xlpm.n, UPPER(TRIM(C3708)),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C3708
  )
)</f>
        <v>Australian Capital Territory</v>
      </c>
      <c r="B3708" s="1" t="str" cm="1">
        <f t="array" ref="B3708">_xlfn.LET(
  _xlpm.n, UPPER(TRIM(C3708)),
  _xlfn.XLOOKUP(
    _xlpm.n,
    {"AUSTRALIA","NSW","VIC","QLD","SA","WA","TAS","NT","ACT","UNK"},
    {"AU","NSW","VIC","QLD","SA","WA","TAS","NT","ACT","UNK"},
    C3708
  )
)</f>
        <v>ACT</v>
      </c>
      <c r="C3708" s="1" t="s">
        <v>25</v>
      </c>
      <c r="D3708" s="11">
        <f t="shared" si="57"/>
        <v>43252</v>
      </c>
      <c r="E3708" s="1" t="s">
        <v>67</v>
      </c>
      <c r="F3708" s="1" t="s">
        <v>36</v>
      </c>
      <c r="G3708" s="4">
        <v>32692</v>
      </c>
      <c r="H3708" s="5">
        <v>6463125.4800000051</v>
      </c>
      <c r="I3708" s="4">
        <v>8068</v>
      </c>
      <c r="J3708" s="4">
        <v>24624</v>
      </c>
      <c r="K3708" s="4">
        <v>924478.30000000063</v>
      </c>
      <c r="L3708" s="4">
        <v>5538647.1800000081</v>
      </c>
      <c r="M3708" s="6">
        <v>0.24678820506545943</v>
      </c>
      <c r="N3708" s="4">
        <v>138.22355175499649</v>
      </c>
      <c r="O3708" s="4">
        <v>7965124.1300000045</v>
      </c>
      <c r="P3708" s="4">
        <v>16604999.409999996</v>
      </c>
      <c r="Q3708" s="4">
        <v>924478.30000000063</v>
      </c>
      <c r="R3708" s="4">
        <v>15680521.109999999</v>
      </c>
    </row>
    <row r="3709" spans="1:18" ht="15" x14ac:dyDescent="0.2">
      <c r="A3709" s="1" t="str" cm="1">
        <f t="array" ref="A3709">_xlfn.LET(
  _xlpm.n, UPPER(TRIM(C3709)),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C3709
  )
)</f>
        <v>Unknown</v>
      </c>
      <c r="B3709" s="1" t="str" cm="1">
        <f t="array" ref="B3709">_xlfn.LET(
  _xlpm.n, UPPER(TRIM(C3709)),
  _xlfn.XLOOKUP(
    _xlpm.n,
    {"AUSTRALIA","NSW","VIC","QLD","SA","WA","TAS","NT","ACT","UNK"},
    {"AU","NSW","VIC","QLD","SA","WA","TAS","NT","ACT","UNK"},
    C3709
  )
)</f>
        <v>UNK</v>
      </c>
      <c r="C3709" s="1" t="s">
        <v>26</v>
      </c>
      <c r="D3709" s="11">
        <f t="shared" si="57"/>
        <v>43252</v>
      </c>
      <c r="E3709" s="1" t="s">
        <v>67</v>
      </c>
      <c r="F3709" s="1" t="s">
        <v>36</v>
      </c>
      <c r="G3709" s="4">
        <v>13</v>
      </c>
      <c r="H3709" s="5">
        <v>1419.75</v>
      </c>
      <c r="I3709" s="4">
        <v>4</v>
      </c>
      <c r="J3709" s="4">
        <v>9</v>
      </c>
      <c r="K3709" s="4">
        <v>527.45000000000005</v>
      </c>
      <c r="L3709" s="4">
        <v>892.3</v>
      </c>
      <c r="M3709" s="6">
        <v>0.30769230769230771</v>
      </c>
      <c r="N3709" s="4">
        <v>148.78333333333333</v>
      </c>
      <c r="O3709" s="4">
        <v>1784.75</v>
      </c>
      <c r="P3709" s="4">
        <v>2673.35</v>
      </c>
      <c r="Q3709" s="4">
        <v>527.45000000000005</v>
      </c>
      <c r="R3709" s="4">
        <v>2145.9</v>
      </c>
    </row>
    <row r="3710" spans="1:18" ht="15" x14ac:dyDescent="0.2">
      <c r="A3710" s="1" t="str" cm="1">
        <f t="array" ref="A3710">_xlfn.LET(
  _xlpm.n, UPPER(TRIM(C3710)),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C3710
  )
)</f>
        <v>Australia</v>
      </c>
      <c r="B3710" s="1" t="str" cm="1">
        <f t="array" ref="B3710">_xlfn.LET(
  _xlpm.n, UPPER(TRIM(C3710)),
  _xlfn.XLOOKUP(
    _xlpm.n,
    {"AUSTRALIA","NSW","VIC","QLD","SA","WA","TAS","NT","ACT","UNK"},
    {"AU","NSW","VIC","QLD","SA","WA","TAS","NT","ACT","UNK"},
    C3710
  )
)</f>
        <v>AU</v>
      </c>
      <c r="C3710" s="2" t="s">
        <v>15</v>
      </c>
      <c r="D3710" s="12">
        <f t="shared" si="57"/>
        <v>43252</v>
      </c>
      <c r="E3710" s="3" t="s">
        <v>67</v>
      </c>
      <c r="F3710" s="3" t="s">
        <v>37</v>
      </c>
      <c r="G3710" s="8">
        <v>2331475</v>
      </c>
      <c r="H3710" s="9">
        <v>109101170.66999991</v>
      </c>
      <c r="I3710" s="8">
        <v>2200108</v>
      </c>
      <c r="J3710" s="8">
        <v>131367</v>
      </c>
      <c r="K3710" s="8">
        <v>103068656.09999998</v>
      </c>
      <c r="L3710" s="8">
        <v>6032514.5699999975</v>
      </c>
      <c r="M3710" s="10">
        <v>0.9436549823609518</v>
      </c>
      <c r="N3710" s="8">
        <v>27.130958383764579</v>
      </c>
      <c r="O3710" s="8">
        <v>128201986.34999999</v>
      </c>
      <c r="P3710" s="8">
        <v>112665283.28000003</v>
      </c>
      <c r="Q3710" s="8">
        <v>103068656.09999998</v>
      </c>
      <c r="R3710" s="8">
        <v>9596627.1800000053</v>
      </c>
    </row>
    <row r="3711" spans="1:18" ht="15" x14ac:dyDescent="0.2">
      <c r="A3711" s="1" t="str" cm="1">
        <f t="array" ref="A3711">_xlfn.LET(
  _xlpm.n, UPPER(TRIM(C3711)),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C3711
  )
)</f>
        <v>New South Wales</v>
      </c>
      <c r="B3711" s="1" t="str" cm="1">
        <f t="array" ref="B3711">_xlfn.LET(
  _xlpm.n, UPPER(TRIM(C3711)),
  _xlfn.XLOOKUP(
    _xlpm.n,
    {"AUSTRALIA","NSW","VIC","QLD","SA","WA","TAS","NT","ACT","UNK"},
    {"AU","NSW","VIC","QLD","SA","WA","TAS","NT","ACT","UNK"},
    C3711
  )
)</f>
        <v>NSW</v>
      </c>
      <c r="C3711" s="1" t="s">
        <v>18</v>
      </c>
      <c r="D3711" s="11">
        <f t="shared" si="57"/>
        <v>43252</v>
      </c>
      <c r="E3711" s="1" t="s">
        <v>67</v>
      </c>
      <c r="F3711" s="1" t="s">
        <v>37</v>
      </c>
      <c r="G3711" s="4">
        <v>754852</v>
      </c>
      <c r="H3711" s="5">
        <v>35111625.920000039</v>
      </c>
      <c r="I3711" s="4">
        <v>717670</v>
      </c>
      <c r="J3711" s="4">
        <v>37182</v>
      </c>
      <c r="K3711" s="4">
        <v>33379976.449999996</v>
      </c>
      <c r="L3711" s="4">
        <v>1731649.4700000002</v>
      </c>
      <c r="M3711" s="6">
        <v>0.95074266213774361</v>
      </c>
      <c r="N3711" s="4">
        <v>27.269742079500837</v>
      </c>
      <c r="O3711" s="4">
        <v>41259134.349999994</v>
      </c>
      <c r="P3711" s="4">
        <v>36125569.470000029</v>
      </c>
      <c r="Q3711" s="4">
        <v>33379976.449999996</v>
      </c>
      <c r="R3711" s="4">
        <v>2745593.0200000005</v>
      </c>
    </row>
    <row r="3712" spans="1:18" ht="15" x14ac:dyDescent="0.2">
      <c r="A3712" s="1" t="str" cm="1">
        <f t="array" ref="A3712">_xlfn.LET(
  _xlpm.n, UPPER(TRIM(C3712)),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C3712
  )
)</f>
        <v>Victoria</v>
      </c>
      <c r="B3712" s="1" t="str" cm="1">
        <f t="array" ref="B3712">_xlfn.LET(
  _xlpm.n, UPPER(TRIM(C3712)),
  _xlfn.XLOOKUP(
    _xlpm.n,
    {"AUSTRALIA","NSW","VIC","QLD","SA","WA","TAS","NT","ACT","UNK"},
    {"AU","NSW","VIC","QLD","SA","WA","TAS","NT","ACT","UNK"},
    C3712
  )
)</f>
        <v>VIC</v>
      </c>
      <c r="C3712" s="1" t="s">
        <v>19</v>
      </c>
      <c r="D3712" s="11">
        <f t="shared" si="57"/>
        <v>43252</v>
      </c>
      <c r="E3712" s="1" t="s">
        <v>67</v>
      </c>
      <c r="F3712" s="1" t="s">
        <v>37</v>
      </c>
      <c r="G3712" s="4">
        <v>595168</v>
      </c>
      <c r="H3712" s="5">
        <v>27948417.449999984</v>
      </c>
      <c r="I3712" s="4">
        <v>555548</v>
      </c>
      <c r="J3712" s="4">
        <v>39620</v>
      </c>
      <c r="K3712" s="4">
        <v>26090381.449999992</v>
      </c>
      <c r="L3712" s="4">
        <v>1858035.9999999998</v>
      </c>
      <c r="M3712" s="6">
        <v>0.93343056078283781</v>
      </c>
      <c r="N3712" s="4">
        <v>26.970144623927307</v>
      </c>
      <c r="O3712" s="4">
        <v>32842357.799999982</v>
      </c>
      <c r="P3712" s="4">
        <v>29016974.579999991</v>
      </c>
      <c r="Q3712" s="4">
        <v>26090381.449999992</v>
      </c>
      <c r="R3712" s="4">
        <v>2926593.13</v>
      </c>
    </row>
    <row r="3713" spans="1:18" ht="15" x14ac:dyDescent="0.2">
      <c r="A3713" s="1" t="str" cm="1">
        <f t="array" ref="A3713">_xlfn.LET(
  _xlpm.n, UPPER(TRIM(C3713)),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C3713
  )
)</f>
        <v>Queensland</v>
      </c>
      <c r="B3713" s="1" t="str" cm="1">
        <f t="array" ref="B3713">_xlfn.LET(
  _xlpm.n, UPPER(TRIM(C3713)),
  _xlfn.XLOOKUP(
    _xlpm.n,
    {"AUSTRALIA","NSW","VIC","QLD","SA","WA","TAS","NT","ACT","UNK"},
    {"AU","NSW","VIC","QLD","SA","WA","TAS","NT","ACT","UNK"},
    C3713
  )
)</f>
        <v>QLD</v>
      </c>
      <c r="C3713" s="1" t="s">
        <v>20</v>
      </c>
      <c r="D3713" s="11">
        <f t="shared" si="57"/>
        <v>43252</v>
      </c>
      <c r="E3713" s="1" t="s">
        <v>67</v>
      </c>
      <c r="F3713" s="1" t="s">
        <v>37</v>
      </c>
      <c r="G3713" s="4">
        <v>491379</v>
      </c>
      <c r="H3713" s="5">
        <v>22858642.200000007</v>
      </c>
      <c r="I3713" s="4">
        <v>464375</v>
      </c>
      <c r="J3713" s="4">
        <v>27004</v>
      </c>
      <c r="K3713" s="4">
        <v>21666224.999999996</v>
      </c>
      <c r="L3713" s="4">
        <v>1192417.2000000004</v>
      </c>
      <c r="M3713" s="6">
        <v>0.94504445651930591</v>
      </c>
      <c r="N3713" s="4">
        <v>26.218502073766842</v>
      </c>
      <c r="O3713" s="4">
        <v>26852666.050000019</v>
      </c>
      <c r="P3713" s="4">
        <v>23566646.629999992</v>
      </c>
      <c r="Q3713" s="4">
        <v>21666224.999999996</v>
      </c>
      <c r="R3713" s="4">
        <v>1900421.63</v>
      </c>
    </row>
    <row r="3714" spans="1:18" ht="15" x14ac:dyDescent="0.2">
      <c r="A3714" s="1" t="str" cm="1">
        <f t="array" ref="A3714">_xlfn.LET(
  _xlpm.n, UPPER(TRIM(C3714)),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C3714
  )
)</f>
        <v>South Australia</v>
      </c>
      <c r="B3714" s="1" t="str" cm="1">
        <f t="array" ref="B3714">_xlfn.LET(
  _xlpm.n, UPPER(TRIM(C3714)),
  _xlfn.XLOOKUP(
    _xlpm.n,
    {"AUSTRALIA","NSW","VIC","QLD","SA","WA","TAS","NT","ACT","UNK"},
    {"AU","NSW","VIC","QLD","SA","WA","TAS","NT","ACT","UNK"},
    C3714
  )
)</f>
        <v>SA</v>
      </c>
      <c r="C3714" s="1" t="s">
        <v>21</v>
      </c>
      <c r="D3714" s="11">
        <f t="shared" ref="D3714:D3777" si="58">_xlfn.LET(
  _xlpm.s, TRIM(E3714),
  _xlpm.y, VALUE(LEFT(_xlpm.s,4)),
  _xlpm.q, VALUE(MID(_xlpm.s, FIND("Q",_xlpm.s)+1, 1)),
  _xlpm.m, CHOOSE(_xlpm.q, 9,12,3,6),
  DATE(_xlpm.y + (_xlpm.q&gt;=3), _xlpm.m, 1)
)</f>
        <v>43252</v>
      </c>
      <c r="E3714" s="1" t="s">
        <v>67</v>
      </c>
      <c r="F3714" s="1" t="s">
        <v>37</v>
      </c>
      <c r="G3714" s="4">
        <v>167153</v>
      </c>
      <c r="H3714" s="5">
        <v>7825131.2500000037</v>
      </c>
      <c r="I3714" s="4">
        <v>159724</v>
      </c>
      <c r="J3714" s="4">
        <v>7429</v>
      </c>
      <c r="K3714" s="4">
        <v>7492207.1500000004</v>
      </c>
      <c r="L3714" s="4">
        <v>332924.10000000015</v>
      </c>
      <c r="M3714" s="6">
        <v>0.95555568850095418</v>
      </c>
      <c r="N3714" s="4">
        <v>27.091136088302598</v>
      </c>
      <c r="O3714" s="4">
        <v>9198776.3499999996</v>
      </c>
      <c r="P3714" s="4">
        <v>8026391.3000000026</v>
      </c>
      <c r="Q3714" s="4">
        <v>7492207.1500000004</v>
      </c>
      <c r="R3714" s="4">
        <v>534184.15000000037</v>
      </c>
    </row>
    <row r="3715" spans="1:18" ht="15" x14ac:dyDescent="0.2">
      <c r="A3715" s="1" t="str" cm="1">
        <f t="array" ref="A3715">_xlfn.LET(
  _xlpm.n, UPPER(TRIM(C3715)),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C3715
  )
)</f>
        <v>Western Australia</v>
      </c>
      <c r="B3715" s="1" t="str" cm="1">
        <f t="array" ref="B3715">_xlfn.LET(
  _xlpm.n, UPPER(TRIM(C3715)),
  _xlfn.XLOOKUP(
    _xlpm.n,
    {"AUSTRALIA","NSW","VIC","QLD","SA","WA","TAS","NT","ACT","UNK"},
    {"AU","NSW","VIC","QLD","SA","WA","TAS","NT","ACT","UNK"},
    C3715
  )
)</f>
        <v>WA</v>
      </c>
      <c r="C3715" s="1" t="s">
        <v>22</v>
      </c>
      <c r="D3715" s="11">
        <f t="shared" si="58"/>
        <v>43252</v>
      </c>
      <c r="E3715" s="1" t="s">
        <v>67</v>
      </c>
      <c r="F3715" s="1" t="s">
        <v>37</v>
      </c>
      <c r="G3715" s="4">
        <v>217031</v>
      </c>
      <c r="H3715" s="5">
        <v>10362581.049999995</v>
      </c>
      <c r="I3715" s="4">
        <v>205533</v>
      </c>
      <c r="J3715" s="4">
        <v>11498</v>
      </c>
      <c r="K3715" s="4">
        <v>9841456.6499999985</v>
      </c>
      <c r="L3715" s="4">
        <v>521124.39999999997</v>
      </c>
      <c r="M3715" s="6">
        <v>0.94702139325718449</v>
      </c>
      <c r="N3715" s="4">
        <v>28.011506348930244</v>
      </c>
      <c r="O3715" s="4">
        <v>12181254.550000006</v>
      </c>
      <c r="P3715" s="4">
        <v>10684657.349999996</v>
      </c>
      <c r="Q3715" s="4">
        <v>9841456.6499999985</v>
      </c>
      <c r="R3715" s="4">
        <v>843200.7</v>
      </c>
    </row>
    <row r="3716" spans="1:18" ht="15" x14ac:dyDescent="0.2">
      <c r="A3716" s="1" t="str" cm="1">
        <f t="array" ref="A3716">_xlfn.LET(
  _xlpm.n, UPPER(TRIM(C3716)),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C3716
  )
)</f>
        <v>Tasmania</v>
      </c>
      <c r="B3716" s="1" t="str" cm="1">
        <f t="array" ref="B3716">_xlfn.LET(
  _xlpm.n, UPPER(TRIM(C3716)),
  _xlfn.XLOOKUP(
    _xlpm.n,
    {"AUSTRALIA","NSW","VIC","QLD","SA","WA","TAS","NT","ACT","UNK"},
    {"AU","NSW","VIC","QLD","SA","WA","TAS","NT","ACT","UNK"},
    C3716
  )
)</f>
        <v>TAS</v>
      </c>
      <c r="C3716" s="1" t="s">
        <v>23</v>
      </c>
      <c r="D3716" s="11">
        <f t="shared" si="58"/>
        <v>43252</v>
      </c>
      <c r="E3716" s="1" t="s">
        <v>67</v>
      </c>
      <c r="F3716" s="1" t="s">
        <v>37</v>
      </c>
      <c r="G3716" s="4">
        <v>50746</v>
      </c>
      <c r="H3716" s="5">
        <v>2380471.4000000004</v>
      </c>
      <c r="I3716" s="4">
        <v>47546</v>
      </c>
      <c r="J3716" s="4">
        <v>3200</v>
      </c>
      <c r="K3716" s="4">
        <v>2229517.35</v>
      </c>
      <c r="L3716" s="4">
        <v>150954.05000000002</v>
      </c>
      <c r="M3716" s="6">
        <v>0.93694084262799038</v>
      </c>
      <c r="N3716" s="4">
        <v>19.128515624999999</v>
      </c>
      <c r="O3716" s="4">
        <v>2798377.3999999994</v>
      </c>
      <c r="P3716" s="4">
        <v>2441682.6500000004</v>
      </c>
      <c r="Q3716" s="4">
        <v>2229517.35</v>
      </c>
      <c r="R3716" s="4">
        <v>212165.3</v>
      </c>
    </row>
    <row r="3717" spans="1:18" ht="15" x14ac:dyDescent="0.2">
      <c r="A3717" s="1" t="str" cm="1">
        <f t="array" ref="A3717">_xlfn.LET(
  _xlpm.n, UPPER(TRIM(C3717)),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C3717
  )
)</f>
        <v>Northern Territory</v>
      </c>
      <c r="B3717" s="1" t="str" cm="1">
        <f t="array" ref="B3717">_xlfn.LET(
  _xlpm.n, UPPER(TRIM(C3717)),
  _xlfn.XLOOKUP(
    _xlpm.n,
    {"AUSTRALIA","NSW","VIC","QLD","SA","WA","TAS","NT","ACT","UNK"},
    {"AU","NSW","VIC","QLD","SA","WA","TAS","NT","ACT","UNK"},
    C3717
  )
)</f>
        <v>NT</v>
      </c>
      <c r="C3717" s="1" t="s">
        <v>24</v>
      </c>
      <c r="D3717" s="11">
        <f t="shared" si="58"/>
        <v>43252</v>
      </c>
      <c r="E3717" s="1" t="s">
        <v>67</v>
      </c>
      <c r="F3717" s="1" t="s">
        <v>37</v>
      </c>
      <c r="G3717" s="4">
        <v>17257</v>
      </c>
      <c r="H3717" s="5">
        <v>816183.65</v>
      </c>
      <c r="I3717" s="4">
        <v>16436</v>
      </c>
      <c r="J3717" s="4">
        <v>821</v>
      </c>
      <c r="K3717" s="4">
        <v>780336.8</v>
      </c>
      <c r="L3717" s="4">
        <v>35846.850000000006</v>
      </c>
      <c r="M3717" s="6">
        <v>0.9524251028568117</v>
      </c>
      <c r="N3717" s="4">
        <v>29.589403166869666</v>
      </c>
      <c r="O3717" s="4">
        <v>959731.24999999988</v>
      </c>
      <c r="P3717" s="4">
        <v>840476.55</v>
      </c>
      <c r="Q3717" s="4">
        <v>780336.8</v>
      </c>
      <c r="R3717" s="4">
        <v>60139.749999999993</v>
      </c>
    </row>
    <row r="3718" spans="1:18" ht="15" x14ac:dyDescent="0.2">
      <c r="A3718" s="1" t="str" cm="1">
        <f t="array" ref="A3718">_xlfn.LET(
  _xlpm.n, UPPER(TRIM(C3718)),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C3718
  )
)</f>
        <v>Australian Capital Territory</v>
      </c>
      <c r="B3718" s="1" t="str" cm="1">
        <f t="array" ref="B3718">_xlfn.LET(
  _xlpm.n, UPPER(TRIM(C3718)),
  _xlfn.XLOOKUP(
    _xlpm.n,
    {"AUSTRALIA","NSW","VIC","QLD","SA","WA","TAS","NT","ACT","UNK"},
    {"AU","NSW","VIC","QLD","SA","WA","TAS","NT","ACT","UNK"},
    C3718
  )
)</f>
        <v>ACT</v>
      </c>
      <c r="C3718" s="1" t="s">
        <v>25</v>
      </c>
      <c r="D3718" s="11">
        <f t="shared" si="58"/>
        <v>43252</v>
      </c>
      <c r="E3718" s="1" t="s">
        <v>67</v>
      </c>
      <c r="F3718" s="1" t="s">
        <v>37</v>
      </c>
      <c r="G3718" s="4">
        <v>37875</v>
      </c>
      <c r="H3718" s="5">
        <v>1797438.5500000003</v>
      </c>
      <c r="I3718" s="4">
        <v>33263</v>
      </c>
      <c r="J3718" s="4">
        <v>4612</v>
      </c>
      <c r="K3718" s="4">
        <v>1587904.5000000002</v>
      </c>
      <c r="L3718" s="4">
        <v>209534.05</v>
      </c>
      <c r="M3718" s="6">
        <v>0.87823102310231027</v>
      </c>
      <c r="N3718" s="4">
        <v>35.721259757155245</v>
      </c>
      <c r="O3718" s="4">
        <v>2108889.8499999996</v>
      </c>
      <c r="P3718" s="4">
        <v>1962185.0000000005</v>
      </c>
      <c r="Q3718" s="4">
        <v>1587904.5000000002</v>
      </c>
      <c r="R3718" s="4">
        <v>374280.5</v>
      </c>
    </row>
    <row r="3719" spans="1:18" ht="15" x14ac:dyDescent="0.2">
      <c r="A3719" s="1" t="str" cm="1">
        <f t="array" ref="A3719">_xlfn.LET(
  _xlpm.n, UPPER(TRIM(C3719)),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C3719
  )
)</f>
        <v>Unknown</v>
      </c>
      <c r="B3719" s="1" t="str" cm="1">
        <f t="array" ref="B3719">_xlfn.LET(
  _xlpm.n, UPPER(TRIM(C3719)),
  _xlfn.XLOOKUP(
    _xlpm.n,
    {"AUSTRALIA","NSW","VIC","QLD","SA","WA","TAS","NT","ACT","UNK"},
    {"AU","NSW","VIC","QLD","SA","WA","TAS","NT","ACT","UNK"},
    C3719
  )
)</f>
        <v>UNK</v>
      </c>
      <c r="C3719" s="1" t="s">
        <v>26</v>
      </c>
      <c r="D3719" s="11">
        <f t="shared" si="58"/>
        <v>43252</v>
      </c>
      <c r="E3719" s="1" t="s">
        <v>67</v>
      </c>
      <c r="F3719" s="1" t="s">
        <v>37</v>
      </c>
      <c r="G3719" s="4">
        <v>14</v>
      </c>
      <c r="H3719" s="5">
        <v>679.2</v>
      </c>
      <c r="I3719" s="4">
        <v>13</v>
      </c>
      <c r="J3719" s="4">
        <v>1</v>
      </c>
      <c r="K3719" s="4">
        <v>650.75</v>
      </c>
      <c r="L3719" s="4">
        <v>28.45</v>
      </c>
      <c r="M3719" s="6">
        <v>0.9285714285714286</v>
      </c>
      <c r="N3719" s="4">
        <v>20.55</v>
      </c>
      <c r="O3719" s="4">
        <v>798.75</v>
      </c>
      <c r="P3719" s="4">
        <v>699.75</v>
      </c>
      <c r="Q3719" s="4">
        <v>650.75</v>
      </c>
      <c r="R3719" s="4">
        <v>49</v>
      </c>
    </row>
    <row r="3720" spans="1:18" ht="15" x14ac:dyDescent="0.2">
      <c r="A3720" s="1" t="str" cm="1">
        <f t="array" ref="A3720">_xlfn.LET(
  _xlpm.n, UPPER(TRIM(C3720)),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C3720
  )
)</f>
        <v>Australia</v>
      </c>
      <c r="B3720" s="1" t="str" cm="1">
        <f t="array" ref="B3720">_xlfn.LET(
  _xlpm.n, UPPER(TRIM(C3720)),
  _xlfn.XLOOKUP(
    _xlpm.n,
    {"AUSTRALIA","NSW","VIC","QLD","SA","WA","TAS","NT","ACT","UNK"},
    {"AU","NSW","VIC","QLD","SA","WA","TAS","NT","ACT","UNK"},
    C3720
  )
)</f>
        <v>AU</v>
      </c>
      <c r="C3720" s="2" t="s">
        <v>15</v>
      </c>
      <c r="D3720" s="12">
        <f t="shared" si="58"/>
        <v>43252</v>
      </c>
      <c r="E3720" s="3" t="s">
        <v>67</v>
      </c>
      <c r="F3720" s="3" t="s">
        <v>38</v>
      </c>
      <c r="G3720" s="8">
        <v>607824</v>
      </c>
      <c r="H3720" s="9">
        <v>131110634.73000039</v>
      </c>
      <c r="I3720" s="8">
        <v>452751</v>
      </c>
      <c r="J3720" s="8">
        <v>155073</v>
      </c>
      <c r="K3720" s="8">
        <v>79074078.650000021</v>
      </c>
      <c r="L3720" s="8">
        <v>52036556.08000005</v>
      </c>
      <c r="M3720" s="10">
        <v>0.74487187080470663</v>
      </c>
      <c r="N3720" s="8">
        <v>58.574564307232059</v>
      </c>
      <c r="O3720" s="8">
        <v>122326955.60999967</v>
      </c>
      <c r="P3720" s="8">
        <v>140920571.24000034</v>
      </c>
      <c r="Q3720" s="8">
        <v>79074078.650000021</v>
      </c>
      <c r="R3720" s="8">
        <v>61846492.589999996</v>
      </c>
    </row>
    <row r="3721" spans="1:18" ht="15" x14ac:dyDescent="0.2">
      <c r="A3721" s="1" t="str" cm="1">
        <f t="array" ref="A3721">_xlfn.LET(
  _xlpm.n, UPPER(TRIM(C3721)),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C3721
  )
)</f>
        <v>New South Wales</v>
      </c>
      <c r="B3721" s="1" t="str" cm="1">
        <f t="array" ref="B3721">_xlfn.LET(
  _xlpm.n, UPPER(TRIM(C3721)),
  _xlfn.XLOOKUP(
    _xlpm.n,
    {"AUSTRALIA","NSW","VIC","QLD","SA","WA","TAS","NT","ACT","UNK"},
    {"AU","NSW","VIC","QLD","SA","WA","TAS","NT","ACT","UNK"},
    C3721
  )
)</f>
        <v>NSW</v>
      </c>
      <c r="C3721" s="1" t="s">
        <v>18</v>
      </c>
      <c r="D3721" s="11">
        <f t="shared" si="58"/>
        <v>43252</v>
      </c>
      <c r="E3721" s="1" t="s">
        <v>67</v>
      </c>
      <c r="F3721" s="1" t="s">
        <v>38</v>
      </c>
      <c r="G3721" s="4">
        <v>185650</v>
      </c>
      <c r="H3721" s="5">
        <v>38690169.100000009</v>
      </c>
      <c r="I3721" s="4">
        <v>147455</v>
      </c>
      <c r="J3721" s="4">
        <v>38195</v>
      </c>
      <c r="K3721" s="4">
        <v>25523443.799999997</v>
      </c>
      <c r="L3721" s="4">
        <v>13166725.299999999</v>
      </c>
      <c r="M3721" s="6">
        <v>0.79426339886883923</v>
      </c>
      <c r="N3721" s="4">
        <v>60.939987729361093</v>
      </c>
      <c r="O3721" s="4">
        <v>36942120.399999939</v>
      </c>
      <c r="P3721" s="4">
        <v>41168985.480000012</v>
      </c>
      <c r="Q3721" s="4">
        <v>25523443.799999997</v>
      </c>
      <c r="R3721" s="4">
        <v>15645541.680000002</v>
      </c>
    </row>
    <row r="3722" spans="1:18" ht="15" x14ac:dyDescent="0.2">
      <c r="A3722" s="1" t="str" cm="1">
        <f t="array" ref="A3722">_xlfn.LET(
  _xlpm.n, UPPER(TRIM(C3722)),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C3722
  )
)</f>
        <v>Victoria</v>
      </c>
      <c r="B3722" s="1" t="str" cm="1">
        <f t="array" ref="B3722">_xlfn.LET(
  _xlpm.n, UPPER(TRIM(C3722)),
  _xlfn.XLOOKUP(
    _xlpm.n,
    {"AUSTRALIA","NSW","VIC","QLD","SA","WA","TAS","NT","ACT","UNK"},
    {"AU","NSW","VIC","QLD","SA","WA","TAS","NT","ACT","UNK"},
    C3722
  )
)</f>
        <v>VIC</v>
      </c>
      <c r="C3722" s="1" t="s">
        <v>19</v>
      </c>
      <c r="D3722" s="11">
        <f t="shared" si="58"/>
        <v>43252</v>
      </c>
      <c r="E3722" s="1" t="s">
        <v>67</v>
      </c>
      <c r="F3722" s="1" t="s">
        <v>38</v>
      </c>
      <c r="G3722" s="4">
        <v>154312</v>
      </c>
      <c r="H3722" s="5">
        <v>32311944.669999972</v>
      </c>
      <c r="I3722" s="4">
        <v>116188</v>
      </c>
      <c r="J3722" s="4">
        <v>38124</v>
      </c>
      <c r="K3722" s="4">
        <v>20390344.349999983</v>
      </c>
      <c r="L3722" s="4">
        <v>11921600.319999998</v>
      </c>
      <c r="M3722" s="6">
        <v>0.75294209134740009</v>
      </c>
      <c r="N3722" s="4">
        <v>55.895587900569026</v>
      </c>
      <c r="O3722" s="4">
        <v>31346154.000000007</v>
      </c>
      <c r="P3722" s="4">
        <v>34757962.619999982</v>
      </c>
      <c r="Q3722" s="4">
        <v>20390344.349999983</v>
      </c>
      <c r="R3722" s="4">
        <v>14367618.27</v>
      </c>
    </row>
    <row r="3723" spans="1:18" ht="15" x14ac:dyDescent="0.2">
      <c r="A3723" s="1" t="str" cm="1">
        <f t="array" ref="A3723">_xlfn.LET(
  _xlpm.n, UPPER(TRIM(C3723)),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C3723
  )
)</f>
        <v>Queensland</v>
      </c>
      <c r="B3723" s="1" t="str" cm="1">
        <f t="array" ref="B3723">_xlfn.LET(
  _xlpm.n, UPPER(TRIM(C3723)),
  _xlfn.XLOOKUP(
    _xlpm.n,
    {"AUSTRALIA","NSW","VIC","QLD","SA","WA","TAS","NT","ACT","UNK"},
    {"AU","NSW","VIC","QLD","SA","WA","TAS","NT","ACT","UNK"},
    C3723
  )
)</f>
        <v>QLD</v>
      </c>
      <c r="C3723" s="1" t="s">
        <v>20</v>
      </c>
      <c r="D3723" s="11">
        <f t="shared" si="58"/>
        <v>43252</v>
      </c>
      <c r="E3723" s="1" t="s">
        <v>67</v>
      </c>
      <c r="F3723" s="1" t="s">
        <v>38</v>
      </c>
      <c r="G3723" s="4">
        <v>131997</v>
      </c>
      <c r="H3723" s="5">
        <v>29610672.989999976</v>
      </c>
      <c r="I3723" s="4">
        <v>91966</v>
      </c>
      <c r="J3723" s="4">
        <v>40031</v>
      </c>
      <c r="K3723" s="4">
        <v>16465890.999999991</v>
      </c>
      <c r="L3723" s="4">
        <v>13144781.989999996</v>
      </c>
      <c r="M3723" s="6">
        <v>0.69672795593839254</v>
      </c>
      <c r="N3723" s="4">
        <v>55.833725892712437</v>
      </c>
      <c r="O3723" s="4">
        <v>26887777.400000013</v>
      </c>
      <c r="P3723" s="4">
        <v>32060391.039999988</v>
      </c>
      <c r="Q3723" s="4">
        <v>16465890.999999991</v>
      </c>
      <c r="R3723" s="4">
        <v>15594500.040000003</v>
      </c>
    </row>
    <row r="3724" spans="1:18" ht="15" x14ac:dyDescent="0.2">
      <c r="A3724" s="1" t="str" cm="1">
        <f t="array" ref="A3724">_xlfn.LET(
  _xlpm.n, UPPER(TRIM(C3724)),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C3724
  )
)</f>
        <v>South Australia</v>
      </c>
      <c r="B3724" s="1" t="str" cm="1">
        <f t="array" ref="B3724">_xlfn.LET(
  _xlpm.n, UPPER(TRIM(C3724)),
  _xlfn.XLOOKUP(
    _xlpm.n,
    {"AUSTRALIA","NSW","VIC","QLD","SA","WA","TAS","NT","ACT","UNK"},
    {"AU","NSW","VIC","QLD","SA","WA","TAS","NT","ACT","UNK"},
    C3724
  )
)</f>
        <v>SA</v>
      </c>
      <c r="C3724" s="1" t="s">
        <v>21</v>
      </c>
      <c r="D3724" s="11">
        <f t="shared" si="58"/>
        <v>43252</v>
      </c>
      <c r="E3724" s="1" t="s">
        <v>67</v>
      </c>
      <c r="F3724" s="1" t="s">
        <v>38</v>
      </c>
      <c r="G3724" s="4">
        <v>41002</v>
      </c>
      <c r="H3724" s="5">
        <v>10895095.450000009</v>
      </c>
      <c r="I3724" s="4">
        <v>21354</v>
      </c>
      <c r="J3724" s="4">
        <v>19648</v>
      </c>
      <c r="K3724" s="4">
        <v>3847490.0500000003</v>
      </c>
      <c r="L3724" s="4">
        <v>7047605.4000000004</v>
      </c>
      <c r="M3724" s="6">
        <v>0.5208038632261841</v>
      </c>
      <c r="N3724" s="4">
        <v>60.970834221180482</v>
      </c>
      <c r="O3724" s="4">
        <v>8683451.2999999914</v>
      </c>
      <c r="P3724" s="4">
        <v>12130502.759999998</v>
      </c>
      <c r="Q3724" s="4">
        <v>3847490.0500000003</v>
      </c>
      <c r="R3724" s="4">
        <v>8283012.7099999981</v>
      </c>
    </row>
    <row r="3725" spans="1:18" ht="15" x14ac:dyDescent="0.2">
      <c r="A3725" s="1" t="str" cm="1">
        <f t="array" ref="A3725">_xlfn.LET(
  _xlpm.n, UPPER(TRIM(C3725)),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C3725
  )
)</f>
        <v>Western Australia</v>
      </c>
      <c r="B3725" s="1" t="str" cm="1">
        <f t="array" ref="B3725">_xlfn.LET(
  _xlpm.n, UPPER(TRIM(C3725)),
  _xlfn.XLOOKUP(
    _xlpm.n,
    {"AUSTRALIA","NSW","VIC","QLD","SA","WA","TAS","NT","ACT","UNK"},
    {"AU","NSW","VIC","QLD","SA","WA","TAS","NT","ACT","UNK"},
    C3725
  )
)</f>
        <v>WA</v>
      </c>
      <c r="C3725" s="1" t="s">
        <v>22</v>
      </c>
      <c r="D3725" s="11">
        <f t="shared" si="58"/>
        <v>43252</v>
      </c>
      <c r="E3725" s="1" t="s">
        <v>67</v>
      </c>
      <c r="F3725" s="1" t="s">
        <v>38</v>
      </c>
      <c r="G3725" s="4">
        <v>66691</v>
      </c>
      <c r="H3725" s="5">
        <v>15011551.119999994</v>
      </c>
      <c r="I3725" s="4">
        <v>49863</v>
      </c>
      <c r="J3725" s="4">
        <v>16828</v>
      </c>
      <c r="K3725" s="4">
        <v>8903396.3999999966</v>
      </c>
      <c r="L3725" s="4">
        <v>6108154.7200000025</v>
      </c>
      <c r="M3725" s="6">
        <v>0.74767209968361548</v>
      </c>
      <c r="N3725" s="4">
        <v>62.820063219419097</v>
      </c>
      <c r="O3725" s="4">
        <v>13508012.160000011</v>
      </c>
      <c r="P3725" s="4">
        <v>16076304.470000004</v>
      </c>
      <c r="Q3725" s="4">
        <v>8903396.3999999966</v>
      </c>
      <c r="R3725" s="4">
        <v>7172908.0699999975</v>
      </c>
    </row>
    <row r="3726" spans="1:18" ht="15" x14ac:dyDescent="0.2">
      <c r="A3726" s="1" t="str" cm="1">
        <f t="array" ref="A3726">_xlfn.LET(
  _xlpm.n, UPPER(TRIM(C3726)),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C3726
  )
)</f>
        <v>Tasmania</v>
      </c>
      <c r="B3726" s="1" t="str" cm="1">
        <f t="array" ref="B3726">_xlfn.LET(
  _xlpm.n, UPPER(TRIM(C3726)),
  _xlfn.XLOOKUP(
    _xlpm.n,
    {"AUSTRALIA","NSW","VIC","QLD","SA","WA","TAS","NT","ACT","UNK"},
    {"AU","NSW","VIC","QLD","SA","WA","TAS","NT","ACT","UNK"},
    C3726
  )
)</f>
        <v>TAS</v>
      </c>
      <c r="C3726" s="1" t="s">
        <v>23</v>
      </c>
      <c r="D3726" s="11">
        <f t="shared" si="58"/>
        <v>43252</v>
      </c>
      <c r="E3726" s="1" t="s">
        <v>67</v>
      </c>
      <c r="F3726" s="1" t="s">
        <v>38</v>
      </c>
      <c r="G3726" s="4">
        <v>16771</v>
      </c>
      <c r="H3726" s="5">
        <v>2719206.8499999996</v>
      </c>
      <c r="I3726" s="4">
        <v>15270</v>
      </c>
      <c r="J3726" s="4">
        <v>1501</v>
      </c>
      <c r="K3726" s="4">
        <v>2373103.2499999991</v>
      </c>
      <c r="L3726" s="4">
        <v>346103.60000000015</v>
      </c>
      <c r="M3726" s="6">
        <v>0.91050026832031483</v>
      </c>
      <c r="N3726" s="4">
        <v>37.445557924662396</v>
      </c>
      <c r="O3726" s="4">
        <v>3003440.0999999987</v>
      </c>
      <c r="P3726" s="4">
        <v>2788830.8499999987</v>
      </c>
      <c r="Q3726" s="4">
        <v>2373103.2499999991</v>
      </c>
      <c r="R3726" s="4">
        <v>415727.59999999992</v>
      </c>
    </row>
    <row r="3727" spans="1:18" ht="15" x14ac:dyDescent="0.2">
      <c r="A3727" s="1" t="str" cm="1">
        <f t="array" ref="A3727">_xlfn.LET(
  _xlpm.n, UPPER(TRIM(C3727)),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C3727
  )
)</f>
        <v>Northern Territory</v>
      </c>
      <c r="B3727" s="1" t="str" cm="1">
        <f t="array" ref="B3727">_xlfn.LET(
  _xlpm.n, UPPER(TRIM(C3727)),
  _xlfn.XLOOKUP(
    _xlpm.n,
    {"AUSTRALIA","NSW","VIC","QLD","SA","WA","TAS","NT","ACT","UNK"},
    {"AU","NSW","VIC","QLD","SA","WA","TAS","NT","ACT","UNK"},
    C3727
  )
)</f>
        <v>NT</v>
      </c>
      <c r="C3727" s="1" t="s">
        <v>24</v>
      </c>
      <c r="D3727" s="11">
        <f t="shared" si="58"/>
        <v>43252</v>
      </c>
      <c r="E3727" s="1" t="s">
        <v>67</v>
      </c>
      <c r="F3727" s="1" t="s">
        <v>38</v>
      </c>
      <c r="G3727" s="4">
        <v>3545</v>
      </c>
      <c r="H3727" s="5">
        <v>620735.39999999967</v>
      </c>
      <c r="I3727" s="4">
        <v>3233</v>
      </c>
      <c r="J3727" s="4">
        <v>312</v>
      </c>
      <c r="K3727" s="4">
        <v>490771.84999999992</v>
      </c>
      <c r="L3727" s="4">
        <v>129963.54999999997</v>
      </c>
      <c r="M3727" s="6">
        <v>0.91198871650211566</v>
      </c>
      <c r="N3727" s="4">
        <v>77.173051948051963</v>
      </c>
      <c r="O3727" s="4">
        <v>629992.09999999974</v>
      </c>
      <c r="P3727" s="4">
        <v>645569.74999999988</v>
      </c>
      <c r="Q3727" s="4">
        <v>490771.84999999992</v>
      </c>
      <c r="R3727" s="4">
        <v>154797.90000000002</v>
      </c>
    </row>
    <row r="3728" spans="1:18" ht="15" x14ac:dyDescent="0.2">
      <c r="A3728" s="1" t="str" cm="1">
        <f t="array" ref="A3728">_xlfn.LET(
  _xlpm.n, UPPER(TRIM(C3728)),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C3728
  )
)</f>
        <v>Australian Capital Territory</v>
      </c>
      <c r="B3728" s="1" t="str" cm="1">
        <f t="array" ref="B3728">_xlfn.LET(
  _xlpm.n, UPPER(TRIM(C3728)),
  _xlfn.XLOOKUP(
    _xlpm.n,
    {"AUSTRALIA","NSW","VIC","QLD","SA","WA","TAS","NT","ACT","UNK"},
    {"AU","NSW","VIC","QLD","SA","WA","TAS","NT","ACT","UNK"},
    C3728
  )
)</f>
        <v>ACT</v>
      </c>
      <c r="C3728" s="1" t="s">
        <v>25</v>
      </c>
      <c r="D3728" s="11">
        <f t="shared" si="58"/>
        <v>43252</v>
      </c>
      <c r="E3728" s="1" t="s">
        <v>67</v>
      </c>
      <c r="F3728" s="1" t="s">
        <v>38</v>
      </c>
      <c r="G3728" s="4">
        <v>7856</v>
      </c>
      <c r="H3728" s="5">
        <v>1251259.1500000001</v>
      </c>
      <c r="I3728" s="4">
        <v>7422</v>
      </c>
      <c r="J3728" s="4">
        <v>434</v>
      </c>
      <c r="K3728" s="4">
        <v>1079637.9500000002</v>
      </c>
      <c r="L3728" s="4">
        <v>171621.20000000004</v>
      </c>
      <c r="M3728" s="6">
        <v>0.94475560081466392</v>
      </c>
      <c r="N3728" s="4">
        <v>102.39756906077349</v>
      </c>
      <c r="O3728" s="4">
        <v>1326008.1500000006</v>
      </c>
      <c r="P3728" s="4">
        <v>1292024.2700000005</v>
      </c>
      <c r="Q3728" s="4">
        <v>1079637.9500000002</v>
      </c>
      <c r="R3728" s="4">
        <v>212386.32</v>
      </c>
    </row>
    <row r="3729" spans="1:18" ht="15" x14ac:dyDescent="0.2">
      <c r="A3729" s="1" t="str" cm="1">
        <f t="array" ref="A3729">_xlfn.LET(
  _xlpm.n, UPPER(TRIM(C3729)),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C3729
  )
)</f>
        <v>Australia</v>
      </c>
      <c r="B3729" s="1" t="str" cm="1">
        <f t="array" ref="B3729">_xlfn.LET(
  _xlpm.n, UPPER(TRIM(C3729)),
  _xlfn.XLOOKUP(
    _xlpm.n,
    {"AUSTRALIA","NSW","VIC","QLD","SA","WA","TAS","NT","ACT","UNK"},
    {"AU","NSW","VIC","QLD","SA","WA","TAS","NT","ACT","UNK"},
    C3729
  )
)</f>
        <v>AU</v>
      </c>
      <c r="C3729" s="2" t="s">
        <v>15</v>
      </c>
      <c r="D3729" s="12">
        <f t="shared" si="58"/>
        <v>43252</v>
      </c>
      <c r="E3729" s="3" t="s">
        <v>67</v>
      </c>
      <c r="F3729" s="3" t="s">
        <v>39</v>
      </c>
      <c r="G3729" s="8">
        <v>3032649</v>
      </c>
      <c r="H3729" s="9">
        <v>442767589.02000302</v>
      </c>
      <c r="I3729" s="8">
        <v>1804869</v>
      </c>
      <c r="J3729" s="8">
        <v>1227780</v>
      </c>
      <c r="K3729" s="8">
        <v>297011391.50000131</v>
      </c>
      <c r="L3729" s="8">
        <v>145756197.52000087</v>
      </c>
      <c r="M3729" s="10">
        <v>0.59514602580120546</v>
      </c>
      <c r="N3729" s="8">
        <v>117.30078907261814</v>
      </c>
      <c r="O3729" s="8">
        <v>497599501.25999737</v>
      </c>
      <c r="P3729" s="8">
        <v>548518908.27999842</v>
      </c>
      <c r="Q3729" s="8">
        <v>297011391.50000131</v>
      </c>
      <c r="R3729" s="8">
        <v>251507516.78000045</v>
      </c>
    </row>
    <row r="3730" spans="1:18" ht="15" x14ac:dyDescent="0.2">
      <c r="A3730" s="1" t="str" cm="1">
        <f t="array" ref="A3730">_xlfn.LET(
  _xlpm.n, UPPER(TRIM(C3730)),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C3730
  )
)</f>
        <v>New South Wales</v>
      </c>
      <c r="B3730" s="1" t="str" cm="1">
        <f t="array" ref="B3730">_xlfn.LET(
  _xlpm.n, UPPER(TRIM(C3730)),
  _xlfn.XLOOKUP(
    _xlpm.n,
    {"AUSTRALIA","NSW","VIC","QLD","SA","WA","TAS","NT","ACT","UNK"},
    {"AU","NSW","VIC","QLD","SA","WA","TAS","NT","ACT","UNK"},
    C3730
  )
)</f>
        <v>NSW</v>
      </c>
      <c r="C3730" s="1" t="s">
        <v>18</v>
      </c>
      <c r="D3730" s="11">
        <f t="shared" si="58"/>
        <v>43252</v>
      </c>
      <c r="E3730" s="1" t="s">
        <v>67</v>
      </c>
      <c r="F3730" s="1" t="s">
        <v>39</v>
      </c>
      <c r="G3730" s="4">
        <v>1014831</v>
      </c>
      <c r="H3730" s="5">
        <v>151754310.84999996</v>
      </c>
      <c r="I3730" s="4">
        <v>635512</v>
      </c>
      <c r="J3730" s="4">
        <v>379319</v>
      </c>
      <c r="K3730" s="4">
        <v>103900965.79999997</v>
      </c>
      <c r="L3730" s="4">
        <v>47853345.049999923</v>
      </c>
      <c r="M3730" s="6">
        <v>0.62622446496017559</v>
      </c>
      <c r="N3730" s="4">
        <v>119.48457320476167</v>
      </c>
      <c r="O3730" s="4">
        <v>170500585.77000019</v>
      </c>
      <c r="P3730" s="4">
        <v>186591578.48999998</v>
      </c>
      <c r="Q3730" s="4">
        <v>103900965.79999997</v>
      </c>
      <c r="R3730" s="4">
        <v>82690612.689999953</v>
      </c>
    </row>
    <row r="3731" spans="1:18" ht="15" x14ac:dyDescent="0.2">
      <c r="A3731" s="1" t="str" cm="1">
        <f t="array" ref="A3731">_xlfn.LET(
  _xlpm.n, UPPER(TRIM(C3731)),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C3731
  )
)</f>
        <v>Victoria</v>
      </c>
      <c r="B3731" s="1" t="str" cm="1">
        <f t="array" ref="B3731">_xlfn.LET(
  _xlpm.n, UPPER(TRIM(C3731)),
  _xlfn.XLOOKUP(
    _xlpm.n,
    {"AUSTRALIA","NSW","VIC","QLD","SA","WA","TAS","NT","ACT","UNK"},
    {"AU","NSW","VIC","QLD","SA","WA","TAS","NT","ACT","UNK"},
    C3731
  )
)</f>
        <v>VIC</v>
      </c>
      <c r="C3731" s="1" t="s">
        <v>19</v>
      </c>
      <c r="D3731" s="11">
        <f t="shared" si="58"/>
        <v>43252</v>
      </c>
      <c r="E3731" s="1" t="s">
        <v>67</v>
      </c>
      <c r="F3731" s="1" t="s">
        <v>39</v>
      </c>
      <c r="G3731" s="4">
        <v>751979</v>
      </c>
      <c r="H3731" s="5">
        <v>111203693.88999985</v>
      </c>
      <c r="I3731" s="4">
        <v>462486</v>
      </c>
      <c r="J3731" s="4">
        <v>289493</v>
      </c>
      <c r="K3731" s="4">
        <v>74434495.799999952</v>
      </c>
      <c r="L3731" s="4">
        <v>36769198.089999966</v>
      </c>
      <c r="M3731" s="6">
        <v>0.6150251536279604</v>
      </c>
      <c r="N3731" s="4">
        <v>142.39314454329906</v>
      </c>
      <c r="O3731" s="4">
        <v>123918481.85000022</v>
      </c>
      <c r="P3731" s="4">
        <v>138964241.96999979</v>
      </c>
      <c r="Q3731" s="4">
        <v>74434495.799999952</v>
      </c>
      <c r="R3731" s="4">
        <v>64529746.169999965</v>
      </c>
    </row>
    <row r="3732" spans="1:18" ht="15" x14ac:dyDescent="0.2">
      <c r="A3732" s="1" t="str" cm="1">
        <f t="array" ref="A3732">_xlfn.LET(
  _xlpm.n, UPPER(TRIM(C3732)),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C3732
  )
)</f>
        <v>Queensland</v>
      </c>
      <c r="B3732" s="1" t="str" cm="1">
        <f t="array" ref="B3732">_xlfn.LET(
  _xlpm.n, UPPER(TRIM(C3732)),
  _xlfn.XLOOKUP(
    _xlpm.n,
    {"AUSTRALIA","NSW","VIC","QLD","SA","WA","TAS","NT","ACT","UNK"},
    {"AU","NSW","VIC","QLD","SA","WA","TAS","NT","ACT","UNK"},
    C3732
  )
)</f>
        <v>QLD</v>
      </c>
      <c r="C3732" s="1" t="s">
        <v>20</v>
      </c>
      <c r="D3732" s="11">
        <f t="shared" si="58"/>
        <v>43252</v>
      </c>
      <c r="E3732" s="1" t="s">
        <v>67</v>
      </c>
      <c r="F3732" s="1" t="s">
        <v>39</v>
      </c>
      <c r="G3732" s="4">
        <v>634161</v>
      </c>
      <c r="H3732" s="5">
        <v>89505429.309999943</v>
      </c>
      <c r="I3732" s="4">
        <v>342842</v>
      </c>
      <c r="J3732" s="4">
        <v>291319</v>
      </c>
      <c r="K3732" s="4">
        <v>59966001.54999996</v>
      </c>
      <c r="L3732" s="4">
        <v>29539427.759999994</v>
      </c>
      <c r="M3732" s="6">
        <v>0.54062296483069761</v>
      </c>
      <c r="N3732" s="4">
        <v>105.52894657198478</v>
      </c>
      <c r="O3732" s="4">
        <v>101324484.49000031</v>
      </c>
      <c r="P3732" s="4">
        <v>110340684.85999995</v>
      </c>
      <c r="Q3732" s="4">
        <v>59966001.54999996</v>
      </c>
      <c r="R3732" s="4">
        <v>50374683.310000032</v>
      </c>
    </row>
    <row r="3733" spans="1:18" ht="15" x14ac:dyDescent="0.2">
      <c r="A3733" s="1" t="str" cm="1">
        <f t="array" ref="A3733">_xlfn.LET(
  _xlpm.n, UPPER(TRIM(C3733)),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C3733
  )
)</f>
        <v>South Australia</v>
      </c>
      <c r="B3733" s="1" t="str" cm="1">
        <f t="array" ref="B3733">_xlfn.LET(
  _xlpm.n, UPPER(TRIM(C3733)),
  _xlfn.XLOOKUP(
    _xlpm.n,
    {"AUSTRALIA","NSW","VIC","QLD","SA","WA","TAS","NT","ACT","UNK"},
    {"AU","NSW","VIC","QLD","SA","WA","TAS","NT","ACT","UNK"},
    C3733
  )
)</f>
        <v>SA</v>
      </c>
      <c r="C3733" s="1" t="s">
        <v>21</v>
      </c>
      <c r="D3733" s="11">
        <f t="shared" si="58"/>
        <v>43252</v>
      </c>
      <c r="E3733" s="1" t="s">
        <v>67</v>
      </c>
      <c r="F3733" s="1" t="s">
        <v>39</v>
      </c>
      <c r="G3733" s="4">
        <v>219049</v>
      </c>
      <c r="H3733" s="5">
        <v>32631816.939999994</v>
      </c>
      <c r="I3733" s="4">
        <v>118393</v>
      </c>
      <c r="J3733" s="4">
        <v>100656</v>
      </c>
      <c r="K3733" s="4">
        <v>21385204.749999993</v>
      </c>
      <c r="L3733" s="4">
        <v>11246612.190000013</v>
      </c>
      <c r="M3733" s="6">
        <v>0.5404863751945912</v>
      </c>
      <c r="N3733" s="4">
        <v>85.436637374251333</v>
      </c>
      <c r="O3733" s="4">
        <v>37052781.150000021</v>
      </c>
      <c r="P3733" s="4">
        <v>40116166.709999971</v>
      </c>
      <c r="Q3733" s="4">
        <v>21385204.749999993</v>
      </c>
      <c r="R3733" s="4">
        <v>18730961.960000027</v>
      </c>
    </row>
    <row r="3734" spans="1:18" ht="15" x14ac:dyDescent="0.2">
      <c r="A3734" s="1" t="str" cm="1">
        <f t="array" ref="A3734">_xlfn.LET(
  _xlpm.n, UPPER(TRIM(C3734)),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C3734
  )
)</f>
        <v>Western Australia</v>
      </c>
      <c r="B3734" s="1" t="str" cm="1">
        <f t="array" ref="B3734">_xlfn.LET(
  _xlpm.n, UPPER(TRIM(C3734)),
  _xlfn.XLOOKUP(
    _xlpm.n,
    {"AUSTRALIA","NSW","VIC","QLD","SA","WA","TAS","NT","ACT","UNK"},
    {"AU","NSW","VIC","QLD","SA","WA","TAS","NT","ACT","UNK"},
    C3734
  )
)</f>
        <v>WA</v>
      </c>
      <c r="C3734" s="1" t="s">
        <v>22</v>
      </c>
      <c r="D3734" s="11">
        <f t="shared" si="58"/>
        <v>43252</v>
      </c>
      <c r="E3734" s="1" t="s">
        <v>67</v>
      </c>
      <c r="F3734" s="1" t="s">
        <v>39</v>
      </c>
      <c r="G3734" s="4">
        <v>285228</v>
      </c>
      <c r="H3734" s="5">
        <v>37896298.079999976</v>
      </c>
      <c r="I3734" s="4">
        <v>165537</v>
      </c>
      <c r="J3734" s="4">
        <v>119691</v>
      </c>
      <c r="K3734" s="4">
        <v>24187137.699999984</v>
      </c>
      <c r="L3734" s="4">
        <v>13709160.380000001</v>
      </c>
      <c r="M3734" s="6">
        <v>0.58036728511927305</v>
      </c>
      <c r="N3734" s="4">
        <v>105.93199550056241</v>
      </c>
      <c r="O3734" s="4">
        <v>42809270.54999999</v>
      </c>
      <c r="P3734" s="4">
        <v>48405384.049999952</v>
      </c>
      <c r="Q3734" s="4">
        <v>24187137.699999984</v>
      </c>
      <c r="R3734" s="4">
        <v>24218246.350000009</v>
      </c>
    </row>
    <row r="3735" spans="1:18" ht="15" x14ac:dyDescent="0.2">
      <c r="A3735" s="1" t="str" cm="1">
        <f t="array" ref="A3735">_xlfn.LET(
  _xlpm.n, UPPER(TRIM(C3735)),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C3735
  )
)</f>
        <v>Tasmania</v>
      </c>
      <c r="B3735" s="1" t="str" cm="1">
        <f t="array" ref="B3735">_xlfn.LET(
  _xlpm.n, UPPER(TRIM(C3735)),
  _xlfn.XLOOKUP(
    _xlpm.n,
    {"AUSTRALIA","NSW","VIC","QLD","SA","WA","TAS","NT","ACT","UNK"},
    {"AU","NSW","VIC","QLD","SA","WA","TAS","NT","ACT","UNK"},
    C3735
  )
)</f>
        <v>TAS</v>
      </c>
      <c r="C3735" s="1" t="s">
        <v>23</v>
      </c>
      <c r="D3735" s="11">
        <f t="shared" si="58"/>
        <v>43252</v>
      </c>
      <c r="E3735" s="1" t="s">
        <v>67</v>
      </c>
      <c r="F3735" s="1" t="s">
        <v>39</v>
      </c>
      <c r="G3735" s="4">
        <v>69068</v>
      </c>
      <c r="H3735" s="5">
        <v>10614502.100000007</v>
      </c>
      <c r="I3735" s="4">
        <v>41569</v>
      </c>
      <c r="J3735" s="4">
        <v>27499</v>
      </c>
      <c r="K3735" s="4">
        <v>7345335.6999999983</v>
      </c>
      <c r="L3735" s="4">
        <v>3269166.4000000008</v>
      </c>
      <c r="M3735" s="6">
        <v>0.6018561417733248</v>
      </c>
      <c r="N3735" s="4">
        <v>80.301475553754756</v>
      </c>
      <c r="O3735" s="4">
        <v>12071666.399999982</v>
      </c>
      <c r="P3735" s="4">
        <v>12444970.000000022</v>
      </c>
      <c r="Q3735" s="4">
        <v>7345335.6999999983</v>
      </c>
      <c r="R3735" s="4">
        <v>5099634.2999999989</v>
      </c>
    </row>
    <row r="3736" spans="1:18" ht="15" x14ac:dyDescent="0.2">
      <c r="A3736" s="1" t="str" cm="1">
        <f t="array" ref="A3736">_xlfn.LET(
  _xlpm.n, UPPER(TRIM(C3736)),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C3736
  )
)</f>
        <v>Northern Territory</v>
      </c>
      <c r="B3736" s="1" t="str" cm="1">
        <f t="array" ref="B3736">_xlfn.LET(
  _xlpm.n, UPPER(TRIM(C3736)),
  _xlfn.XLOOKUP(
    _xlpm.n,
    {"AUSTRALIA","NSW","VIC","QLD","SA","WA","TAS","NT","ACT","UNK"},
    {"AU","NSW","VIC","QLD","SA","WA","TAS","NT","ACT","UNK"},
    C3736
  )
)</f>
        <v>NT</v>
      </c>
      <c r="C3736" s="1" t="s">
        <v>24</v>
      </c>
      <c r="D3736" s="11">
        <f t="shared" si="58"/>
        <v>43252</v>
      </c>
      <c r="E3736" s="1" t="s">
        <v>67</v>
      </c>
      <c r="F3736" s="1" t="s">
        <v>39</v>
      </c>
      <c r="G3736" s="4">
        <v>16258</v>
      </c>
      <c r="H3736" s="5">
        <v>3231474.7499999972</v>
      </c>
      <c r="I3736" s="4">
        <v>12679</v>
      </c>
      <c r="J3736" s="4">
        <v>3579</v>
      </c>
      <c r="K3736" s="4">
        <v>2342973.6999999974</v>
      </c>
      <c r="L3736" s="4">
        <v>888501.04999999958</v>
      </c>
      <c r="M3736" s="6">
        <v>0.7798622216754828</v>
      </c>
      <c r="N3736" s="4">
        <v>301.22973700688794</v>
      </c>
      <c r="O3736" s="4">
        <v>3545302.2999999975</v>
      </c>
      <c r="P3736" s="4">
        <v>3849104.4199999976</v>
      </c>
      <c r="Q3736" s="4">
        <v>2342973.6999999974</v>
      </c>
      <c r="R3736" s="4">
        <v>1506130.72</v>
      </c>
    </row>
    <row r="3737" spans="1:18" ht="15" x14ac:dyDescent="0.2">
      <c r="A3737" s="1" t="str" cm="1">
        <f t="array" ref="A3737">_xlfn.LET(
  _xlpm.n, UPPER(TRIM(C3737)),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C3737
  )
)</f>
        <v>Australian Capital Territory</v>
      </c>
      <c r="B3737" s="1" t="str" cm="1">
        <f t="array" ref="B3737">_xlfn.LET(
  _xlpm.n, UPPER(TRIM(C3737)),
  _xlfn.XLOOKUP(
    _xlpm.n,
    {"AUSTRALIA","NSW","VIC","QLD","SA","WA","TAS","NT","ACT","UNK"},
    {"AU","NSW","VIC","QLD","SA","WA","TAS","NT","ACT","UNK"},
    C3737
  )
)</f>
        <v>ACT</v>
      </c>
      <c r="C3737" s="1" t="s">
        <v>25</v>
      </c>
      <c r="D3737" s="11">
        <f t="shared" si="58"/>
        <v>43252</v>
      </c>
      <c r="E3737" s="1" t="s">
        <v>67</v>
      </c>
      <c r="F3737" s="1" t="s">
        <v>39</v>
      </c>
      <c r="G3737" s="4">
        <v>42062</v>
      </c>
      <c r="H3737" s="5">
        <v>5928631.7500000009</v>
      </c>
      <c r="I3737" s="4">
        <v>25840</v>
      </c>
      <c r="J3737" s="4">
        <v>16222</v>
      </c>
      <c r="K3737" s="4">
        <v>3447895.2</v>
      </c>
      <c r="L3737" s="4">
        <v>2480736.5499999989</v>
      </c>
      <c r="M3737" s="6">
        <v>0.61433122533403073</v>
      </c>
      <c r="N3737" s="4">
        <v>148.50257799837922</v>
      </c>
      <c r="O3737" s="4">
        <v>6375243.8000000045</v>
      </c>
      <c r="P3737" s="4">
        <v>7805316.1799999913</v>
      </c>
      <c r="Q3737" s="4">
        <v>3447895.2</v>
      </c>
      <c r="R3737" s="4">
        <v>4357420.9799999977</v>
      </c>
    </row>
    <row r="3738" spans="1:18" ht="15" x14ac:dyDescent="0.2">
      <c r="A3738" s="1" t="str" cm="1">
        <f t="array" ref="A3738">_xlfn.LET(
  _xlpm.n, UPPER(TRIM(C3738)),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C3738
  )
)</f>
        <v>Unknown</v>
      </c>
      <c r="B3738" s="1" t="str" cm="1">
        <f t="array" ref="B3738">_xlfn.LET(
  _xlpm.n, UPPER(TRIM(C3738)),
  _xlfn.XLOOKUP(
    _xlpm.n,
    {"AUSTRALIA","NSW","VIC","QLD","SA","WA","TAS","NT","ACT","UNK"},
    {"AU","NSW","VIC","QLD","SA","WA","TAS","NT","ACT","UNK"},
    C3738
  )
)</f>
        <v>UNK</v>
      </c>
      <c r="C3738" s="1" t="s">
        <v>26</v>
      </c>
      <c r="D3738" s="11">
        <f t="shared" si="58"/>
        <v>43252</v>
      </c>
      <c r="E3738" s="1" t="s">
        <v>67</v>
      </c>
      <c r="F3738" s="1" t="s">
        <v>39</v>
      </c>
      <c r="G3738" s="4">
        <v>13</v>
      </c>
      <c r="H3738" s="5">
        <v>1431.35</v>
      </c>
      <c r="I3738" s="4">
        <v>11</v>
      </c>
      <c r="J3738" s="4">
        <v>2</v>
      </c>
      <c r="K3738" s="4">
        <v>1381.3</v>
      </c>
      <c r="L3738" s="4">
        <v>50.05</v>
      </c>
      <c r="M3738" s="6">
        <v>0.84615384615384615</v>
      </c>
      <c r="N3738" s="4">
        <v>10</v>
      </c>
      <c r="O3738" s="4">
        <v>1684.95</v>
      </c>
      <c r="P3738" s="4">
        <v>1461.6</v>
      </c>
      <c r="Q3738" s="4">
        <v>1381.3</v>
      </c>
      <c r="R3738" s="4">
        <v>80.300000000000011</v>
      </c>
    </row>
    <row r="3739" spans="1:18" ht="15" x14ac:dyDescent="0.2">
      <c r="A3739" s="1" t="str" cm="1">
        <f t="array" ref="A3739">_xlfn.LET(
  _xlpm.n, UPPER(TRIM(C3739)),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C3739
  )
)</f>
        <v>Australia</v>
      </c>
      <c r="B3739" s="1" t="str" cm="1">
        <f t="array" ref="B3739">_xlfn.LET(
  _xlpm.n, UPPER(TRIM(C3739)),
  _xlfn.XLOOKUP(
    _xlpm.n,
    {"AUSTRALIA","NSW","VIC","QLD","SA","WA","TAS","NT","ACT","UNK"},
    {"AU","NSW","VIC","QLD","SA","WA","TAS","NT","ACT","UNK"},
    C3739
  )
)</f>
        <v>AU</v>
      </c>
      <c r="C3739" s="2" t="s">
        <v>15</v>
      </c>
      <c r="D3739" s="12">
        <f t="shared" si="58"/>
        <v>43160</v>
      </c>
      <c r="E3739" s="3" t="s">
        <v>68</v>
      </c>
      <c r="F3739" s="2" t="s">
        <v>17</v>
      </c>
      <c r="G3739" s="8">
        <v>99727540</v>
      </c>
      <c r="H3739" s="9">
        <v>5594534265.5999355</v>
      </c>
      <c r="I3739" s="8">
        <v>78613480</v>
      </c>
      <c r="J3739" s="8">
        <v>21114060</v>
      </c>
      <c r="K3739" s="8">
        <v>3952246880.9500098</v>
      </c>
      <c r="L3739" s="8">
        <v>1642287384.6500154</v>
      </c>
      <c r="M3739" s="10">
        <v>0.78828255464839503</v>
      </c>
      <c r="N3739" s="8">
        <v>68.198333086813591</v>
      </c>
      <c r="O3739" s="8">
        <v>6183720340.2599363</v>
      </c>
      <c r="P3739" s="8">
        <v>7259374088.3399067</v>
      </c>
      <c r="Q3739" s="8">
        <v>3950329751.4000158</v>
      </c>
      <c r="R3739" s="8">
        <v>3309044336.9400373</v>
      </c>
    </row>
    <row r="3740" spans="1:18" ht="15" x14ac:dyDescent="0.2">
      <c r="A3740" s="1" t="str" cm="1">
        <f t="array" ref="A3740">_xlfn.LET(
  _xlpm.n, UPPER(TRIM(C3740)),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C3740
  )
)</f>
        <v>New South Wales</v>
      </c>
      <c r="B3740" s="1" t="str" cm="1">
        <f t="array" ref="B3740">_xlfn.LET(
  _xlpm.n, UPPER(TRIM(C3740)),
  _xlfn.XLOOKUP(
    _xlpm.n,
    {"AUSTRALIA","NSW","VIC","QLD","SA","WA","TAS","NT","ACT","UNK"},
    {"AU","NSW","VIC","QLD","SA","WA","TAS","NT","ACT","UNK"},
    C3740
  )
)</f>
        <v>NSW</v>
      </c>
      <c r="C3740" s="1" t="s">
        <v>18</v>
      </c>
      <c r="D3740" s="11">
        <f t="shared" si="58"/>
        <v>43160</v>
      </c>
      <c r="E3740" s="1" t="s">
        <v>68</v>
      </c>
      <c r="F3740" s="1" t="s">
        <v>17</v>
      </c>
      <c r="G3740" s="4">
        <v>33765685</v>
      </c>
      <c r="H3740" s="5">
        <v>1906357685.699995</v>
      </c>
      <c r="I3740" s="4">
        <v>26991903</v>
      </c>
      <c r="J3740" s="4">
        <v>6773782</v>
      </c>
      <c r="K3740" s="4">
        <v>1379406441.9499972</v>
      </c>
      <c r="L3740" s="4">
        <v>526951243.75000095</v>
      </c>
      <c r="M3740" s="6">
        <v>0.79938858044787187</v>
      </c>
      <c r="N3740" s="4">
        <v>74.771433522290309</v>
      </c>
      <c r="O3740" s="4">
        <v>2103470619.9600043</v>
      </c>
      <c r="P3740" s="4">
        <v>2466207283.4400406</v>
      </c>
      <c r="Q3740" s="4">
        <v>1378644996.5499995</v>
      </c>
      <c r="R3740" s="4">
        <v>1087562286.8899958</v>
      </c>
    </row>
    <row r="3741" spans="1:18" ht="15" x14ac:dyDescent="0.2">
      <c r="A3741" s="1" t="str" cm="1">
        <f t="array" ref="A3741">_xlfn.LET(
  _xlpm.n, UPPER(TRIM(C3741)),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C3741
  )
)</f>
        <v>Victoria</v>
      </c>
      <c r="B3741" s="1" t="str" cm="1">
        <f t="array" ref="B3741">_xlfn.LET(
  _xlpm.n, UPPER(TRIM(C3741)),
  _xlfn.XLOOKUP(
    _xlpm.n,
    {"AUSTRALIA","NSW","VIC","QLD","SA","WA","TAS","NT","ACT","UNK"},
    {"AU","NSW","VIC","QLD","SA","WA","TAS","NT","ACT","UNK"},
    C3741
  )
)</f>
        <v>VIC</v>
      </c>
      <c r="C3741" s="1" t="s">
        <v>19</v>
      </c>
      <c r="D3741" s="11">
        <f t="shared" si="58"/>
        <v>43160</v>
      </c>
      <c r="E3741" s="1" t="s">
        <v>68</v>
      </c>
      <c r="F3741" s="1" t="s">
        <v>17</v>
      </c>
      <c r="G3741" s="4">
        <v>24805723</v>
      </c>
      <c r="H3741" s="5">
        <v>1392367061.3100176</v>
      </c>
      <c r="I3741" s="4">
        <v>19377923</v>
      </c>
      <c r="J3741" s="4">
        <v>5427800</v>
      </c>
      <c r="K3741" s="4">
        <v>966738597.80000305</v>
      </c>
      <c r="L3741" s="4">
        <v>425628463.50999677</v>
      </c>
      <c r="M3741" s="6">
        <v>0.7811875912667412</v>
      </c>
      <c r="N3741" s="4">
        <v>66.76633254445116</v>
      </c>
      <c r="O3741" s="4">
        <v>1540524184.6699924</v>
      </c>
      <c r="P3741" s="4">
        <v>1811124006.05001</v>
      </c>
      <c r="Q3741" s="4">
        <v>966279217.95000279</v>
      </c>
      <c r="R3741" s="4">
        <v>844844788.09999716</v>
      </c>
    </row>
    <row r="3742" spans="1:18" ht="15" x14ac:dyDescent="0.2">
      <c r="A3742" s="1" t="str" cm="1">
        <f t="array" ref="A3742">_xlfn.LET(
  _xlpm.n, UPPER(TRIM(C3742)),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C3742
  )
)</f>
        <v>Queensland</v>
      </c>
      <c r="B3742" s="1" t="str" cm="1">
        <f t="array" ref="B3742">_xlfn.LET(
  _xlpm.n, UPPER(TRIM(C3742)),
  _xlfn.XLOOKUP(
    _xlpm.n,
    {"AUSTRALIA","NSW","VIC","QLD","SA","WA","TAS","NT","ACT","UNK"},
    {"AU","NSW","VIC","QLD","SA","WA","TAS","NT","ACT","UNK"},
    C3742
  )
)</f>
        <v>QLD</v>
      </c>
      <c r="C3742" s="1" t="s">
        <v>20</v>
      </c>
      <c r="D3742" s="11">
        <f t="shared" si="58"/>
        <v>43160</v>
      </c>
      <c r="E3742" s="1" t="s">
        <v>68</v>
      </c>
      <c r="F3742" s="1" t="s">
        <v>17</v>
      </c>
      <c r="G3742" s="4">
        <v>20768433</v>
      </c>
      <c r="H3742" s="5">
        <v>1171573154.51</v>
      </c>
      <c r="I3742" s="4">
        <v>16434701</v>
      </c>
      <c r="J3742" s="4">
        <v>4333732</v>
      </c>
      <c r="K3742" s="4">
        <v>844606678.94999552</v>
      </c>
      <c r="L3742" s="4">
        <v>326966475.55999976</v>
      </c>
      <c r="M3742" s="6">
        <v>0.7913308144143566</v>
      </c>
      <c r="N3742" s="4">
        <v>65.407328831608936</v>
      </c>
      <c r="O3742" s="4">
        <v>1294567450.6500015</v>
      </c>
      <c r="P3742" s="4">
        <v>1503193286.9299965</v>
      </c>
      <c r="Q3742" s="4">
        <v>844243874.2999953</v>
      </c>
      <c r="R3742" s="4">
        <v>658949412.62999964</v>
      </c>
    </row>
    <row r="3743" spans="1:18" ht="15" x14ac:dyDescent="0.2">
      <c r="A3743" s="1" t="str" cm="1">
        <f t="array" ref="A3743">_xlfn.LET(
  _xlpm.n, UPPER(TRIM(C3743)),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C3743
  )
)</f>
        <v>South Australia</v>
      </c>
      <c r="B3743" s="1" t="str" cm="1">
        <f t="array" ref="B3743">_xlfn.LET(
  _xlpm.n, UPPER(TRIM(C3743)),
  _xlfn.XLOOKUP(
    _xlpm.n,
    {"AUSTRALIA","NSW","VIC","QLD","SA","WA","TAS","NT","ACT","UNK"},
    {"AU","NSW","VIC","QLD","SA","WA","TAS","NT","ACT","UNK"},
    C3743
  )
)</f>
        <v>SA</v>
      </c>
      <c r="C3743" s="1" t="s">
        <v>21</v>
      </c>
      <c r="D3743" s="11">
        <f t="shared" si="58"/>
        <v>43160</v>
      </c>
      <c r="E3743" s="1" t="s">
        <v>68</v>
      </c>
      <c r="F3743" s="1" t="s">
        <v>17</v>
      </c>
      <c r="G3743" s="4">
        <v>6977337</v>
      </c>
      <c r="H3743" s="5">
        <v>390612574.5600009</v>
      </c>
      <c r="I3743" s="4">
        <v>5473104</v>
      </c>
      <c r="J3743" s="4">
        <v>1504233</v>
      </c>
      <c r="K3743" s="4">
        <v>269833352.55000001</v>
      </c>
      <c r="L3743" s="4">
        <v>120779222.00999993</v>
      </c>
      <c r="M3743" s="6">
        <v>0.78441158854732118</v>
      </c>
      <c r="N3743" s="4">
        <v>55.987726804461516</v>
      </c>
      <c r="O3743" s="4">
        <v>431685999.5299989</v>
      </c>
      <c r="P3743" s="4">
        <v>495818296.55999899</v>
      </c>
      <c r="Q3743" s="4">
        <v>269686421.90000015</v>
      </c>
      <c r="R3743" s="4">
        <v>226131874.66000015</v>
      </c>
    </row>
    <row r="3744" spans="1:18" ht="15" x14ac:dyDescent="0.2">
      <c r="A3744" s="1" t="str" cm="1">
        <f t="array" ref="A3744">_xlfn.LET(
  _xlpm.n, UPPER(TRIM(C3744)),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C3744
  )
)</f>
        <v>Western Australia</v>
      </c>
      <c r="B3744" s="1" t="str" cm="1">
        <f t="array" ref="B3744">_xlfn.LET(
  _xlpm.n, UPPER(TRIM(C3744)),
  _xlfn.XLOOKUP(
    _xlpm.n,
    {"AUSTRALIA","NSW","VIC","QLD","SA","WA","TAS","NT","ACT","UNK"},
    {"AU","NSW","VIC","QLD","SA","WA","TAS","NT","ACT","UNK"},
    C3744
  )
)</f>
        <v>WA</v>
      </c>
      <c r="C3744" s="1" t="s">
        <v>22</v>
      </c>
      <c r="D3744" s="11">
        <f t="shared" si="58"/>
        <v>43160</v>
      </c>
      <c r="E3744" s="1" t="s">
        <v>68</v>
      </c>
      <c r="F3744" s="1" t="s">
        <v>17</v>
      </c>
      <c r="G3744" s="4">
        <v>9441299</v>
      </c>
      <c r="H3744" s="5">
        <v>516442635.36000031</v>
      </c>
      <c r="I3744" s="4">
        <v>7336556</v>
      </c>
      <c r="J3744" s="4">
        <v>2104743</v>
      </c>
      <c r="K3744" s="4">
        <v>346224402.5</v>
      </c>
      <c r="L3744" s="4">
        <v>170218232.86000115</v>
      </c>
      <c r="M3744" s="6">
        <v>0.77707061284681267</v>
      </c>
      <c r="N3744" s="4">
        <v>68.845035257792375</v>
      </c>
      <c r="O3744" s="4">
        <v>572845350.74000049</v>
      </c>
      <c r="P3744" s="4">
        <v>689391375.87000072</v>
      </c>
      <c r="Q3744" s="4">
        <v>346096883.45000011</v>
      </c>
      <c r="R3744" s="4">
        <v>343294492.41999876</v>
      </c>
    </row>
    <row r="3745" spans="1:18" ht="15" x14ac:dyDescent="0.2">
      <c r="A3745" s="1" t="str" cm="1">
        <f t="array" ref="A3745">_xlfn.LET(
  _xlpm.n, UPPER(TRIM(C3745)),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C3745
  )
)</f>
        <v>Tasmania</v>
      </c>
      <c r="B3745" s="1" t="str" cm="1">
        <f t="array" ref="B3745">_xlfn.LET(
  _xlpm.n, UPPER(TRIM(C3745)),
  _xlfn.XLOOKUP(
    _xlpm.n,
    {"AUSTRALIA","NSW","VIC","QLD","SA","WA","TAS","NT","ACT","UNK"},
    {"AU","NSW","VIC","QLD","SA","WA","TAS","NT","ACT","UNK"},
    C3745
  )
)</f>
        <v>TAS</v>
      </c>
      <c r="C3745" s="1" t="s">
        <v>23</v>
      </c>
      <c r="D3745" s="11">
        <f t="shared" si="58"/>
        <v>43160</v>
      </c>
      <c r="E3745" s="1" t="s">
        <v>68</v>
      </c>
      <c r="F3745" s="1" t="s">
        <v>17</v>
      </c>
      <c r="G3745" s="4">
        <v>1954379</v>
      </c>
      <c r="H3745" s="5">
        <v>109780447.95000024</v>
      </c>
      <c r="I3745" s="4">
        <v>1476575</v>
      </c>
      <c r="J3745" s="4">
        <v>477804</v>
      </c>
      <c r="K3745" s="4">
        <v>73764806.5</v>
      </c>
      <c r="L3745" s="4">
        <v>36015641.450000033</v>
      </c>
      <c r="M3745" s="6">
        <v>0.75552131904814779</v>
      </c>
      <c r="N3745" s="4">
        <v>52.273236702605971</v>
      </c>
      <c r="O3745" s="4">
        <v>122657568.02999958</v>
      </c>
      <c r="P3745" s="4">
        <v>142484092.56000009</v>
      </c>
      <c r="Q3745" s="4">
        <v>73740264.900000006</v>
      </c>
      <c r="R3745" s="4">
        <v>68743827.659999788</v>
      </c>
    </row>
    <row r="3746" spans="1:18" ht="15" x14ac:dyDescent="0.2">
      <c r="A3746" s="1" t="str" cm="1">
        <f t="array" ref="A3746">_xlfn.LET(
  _xlpm.n, UPPER(TRIM(C3746)),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C3746
  )
)</f>
        <v>Northern Territory</v>
      </c>
      <c r="B3746" s="1" t="str" cm="1">
        <f t="array" ref="B3746">_xlfn.LET(
  _xlpm.n, UPPER(TRIM(C3746)),
  _xlfn.XLOOKUP(
    _xlpm.n,
    {"AUSTRALIA","NSW","VIC","QLD","SA","WA","TAS","NT","ACT","UNK"},
    {"AU","NSW","VIC","QLD","SA","WA","TAS","NT","ACT","UNK"},
    C3746
  )
)</f>
        <v>NT</v>
      </c>
      <c r="C3746" s="1" t="s">
        <v>24</v>
      </c>
      <c r="D3746" s="11">
        <f t="shared" si="58"/>
        <v>43160</v>
      </c>
      <c r="E3746" s="1" t="s">
        <v>68</v>
      </c>
      <c r="F3746" s="1" t="s">
        <v>17</v>
      </c>
      <c r="G3746" s="4">
        <v>702711</v>
      </c>
      <c r="H3746" s="5">
        <v>36462893.289999865</v>
      </c>
      <c r="I3746" s="4">
        <v>626235</v>
      </c>
      <c r="J3746" s="4">
        <v>76476</v>
      </c>
      <c r="K3746" s="4">
        <v>29817538.350000065</v>
      </c>
      <c r="L3746" s="4">
        <v>6645354.9400000097</v>
      </c>
      <c r="M3746" s="6">
        <v>0.89117005426128237</v>
      </c>
      <c r="N3746" s="4">
        <v>76.073509766976954</v>
      </c>
      <c r="O3746" s="4">
        <v>39611865.279999971</v>
      </c>
      <c r="P3746" s="4">
        <v>43927484.839999974</v>
      </c>
      <c r="Q3746" s="4">
        <v>29804018.500000093</v>
      </c>
      <c r="R3746" s="4">
        <v>14123466.340000002</v>
      </c>
    </row>
    <row r="3747" spans="1:18" ht="15" x14ac:dyDescent="0.2">
      <c r="A3747" s="1" t="str" cm="1">
        <f t="array" ref="A3747">_xlfn.LET(
  _xlpm.n, UPPER(TRIM(C3747)),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C3747
  )
)</f>
        <v>Australian Capital Territory</v>
      </c>
      <c r="B3747" s="1" t="str" cm="1">
        <f t="array" ref="B3747">_xlfn.LET(
  _xlpm.n, UPPER(TRIM(C3747)),
  _xlfn.XLOOKUP(
    _xlpm.n,
    {"AUSTRALIA","NSW","VIC","QLD","SA","WA","TAS","NT","ACT","UNK"},
    {"AU","NSW","VIC","QLD","SA","WA","TAS","NT","ACT","UNK"},
    C3747
  )
)</f>
        <v>ACT</v>
      </c>
      <c r="C3747" s="1" t="s">
        <v>25</v>
      </c>
      <c r="D3747" s="11">
        <f t="shared" si="58"/>
        <v>43160</v>
      </c>
      <c r="E3747" s="1" t="s">
        <v>68</v>
      </c>
      <c r="F3747" s="1" t="s">
        <v>17</v>
      </c>
      <c r="G3747" s="4">
        <v>1311394</v>
      </c>
      <c r="H3747" s="5">
        <v>70906858.119999588</v>
      </c>
      <c r="I3747" s="4">
        <v>896017</v>
      </c>
      <c r="J3747" s="4">
        <v>415377</v>
      </c>
      <c r="K3747" s="4">
        <v>41832964.850000143</v>
      </c>
      <c r="L3747" s="4">
        <v>29073893.270000082</v>
      </c>
      <c r="M3747" s="6">
        <v>0.68325537557743898</v>
      </c>
      <c r="N3747" s="4">
        <v>71.812432275900804</v>
      </c>
      <c r="O3747" s="4">
        <v>78322962.350000367</v>
      </c>
      <c r="P3747" s="4">
        <v>107186445.28999999</v>
      </c>
      <c r="Q3747" s="4">
        <v>41811976.350000143</v>
      </c>
      <c r="R3747" s="4">
        <v>65374468.940000072</v>
      </c>
    </row>
    <row r="3748" spans="1:18" ht="15" x14ac:dyDescent="0.2">
      <c r="A3748" s="1" t="str" cm="1">
        <f t="array" ref="A3748">_xlfn.LET(
  _xlpm.n, UPPER(TRIM(C3748)),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C3748
  )
)</f>
        <v>Unknown</v>
      </c>
      <c r="B3748" s="1" t="str" cm="1">
        <f t="array" ref="B3748">_xlfn.LET(
  _xlpm.n, UPPER(TRIM(C3748)),
  _xlfn.XLOOKUP(
    _xlpm.n,
    {"AUSTRALIA","NSW","VIC","QLD","SA","WA","TAS","NT","ACT","UNK"},
    {"AU","NSW","VIC","QLD","SA","WA","TAS","NT","ACT","UNK"},
    C3748
  )
)</f>
        <v>UNK</v>
      </c>
      <c r="C3748" s="1" t="s">
        <v>26</v>
      </c>
      <c r="D3748" s="11">
        <f t="shared" si="58"/>
        <v>43160</v>
      </c>
      <c r="E3748" s="1" t="s">
        <v>68</v>
      </c>
      <c r="F3748" s="1" t="s">
        <v>17</v>
      </c>
      <c r="G3748" s="4">
        <v>579</v>
      </c>
      <c r="H3748" s="5">
        <v>30954.799999999996</v>
      </c>
      <c r="I3748" s="4">
        <v>466</v>
      </c>
      <c r="J3748" s="4">
        <v>113</v>
      </c>
      <c r="K3748" s="4">
        <v>22097.499999999993</v>
      </c>
      <c r="L3748" s="4">
        <v>8857.2999999999993</v>
      </c>
      <c r="M3748" s="6">
        <v>0.80483592400690851</v>
      </c>
      <c r="N3748" s="4">
        <v>81.164534883720933</v>
      </c>
      <c r="O3748" s="4">
        <v>34339.049999999996</v>
      </c>
      <c r="P3748" s="4">
        <v>41816.80000000001</v>
      </c>
      <c r="Q3748" s="4">
        <v>22097.499999999993</v>
      </c>
      <c r="R3748" s="4">
        <v>19719.299999999996</v>
      </c>
    </row>
    <row r="3749" spans="1:18" ht="15" x14ac:dyDescent="0.2">
      <c r="A3749" s="1" t="str" cm="1">
        <f t="array" ref="A3749">_xlfn.LET(
  _xlpm.n, UPPER(TRIM(C3749)),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C3749
  )
)</f>
        <v>Australia</v>
      </c>
      <c r="B3749" s="1" t="str" cm="1">
        <f t="array" ref="B3749">_xlfn.LET(
  _xlpm.n, UPPER(TRIM(C3749)),
  _xlfn.XLOOKUP(
    _xlpm.n,
    {"AUSTRALIA","NSW","VIC","QLD","SA","WA","TAS","NT","ACT","UNK"},
    {"AU","NSW","VIC","QLD","SA","WA","TAS","NT","ACT","UNK"},
    C3749
  )
)</f>
        <v>AU</v>
      </c>
      <c r="C3749" s="2" t="s">
        <v>15</v>
      </c>
      <c r="D3749" s="12">
        <f t="shared" si="58"/>
        <v>43160</v>
      </c>
      <c r="E3749" s="3" t="s">
        <v>68</v>
      </c>
      <c r="F3749" s="3" t="s">
        <v>27</v>
      </c>
      <c r="G3749" s="8">
        <v>37163104</v>
      </c>
      <c r="H3749" s="9">
        <v>1903670725.559999</v>
      </c>
      <c r="I3749" s="8">
        <v>31872959</v>
      </c>
      <c r="J3749" s="8">
        <v>5290145</v>
      </c>
      <c r="K3749" s="8">
        <v>1669229716.4000003</v>
      </c>
      <c r="L3749" s="8">
        <v>234441009.15999976</v>
      </c>
      <c r="M3749" s="10">
        <v>0.85765061497554129</v>
      </c>
      <c r="N3749" s="8">
        <v>39.436322698617104</v>
      </c>
      <c r="O3749" s="8">
        <v>1903813111.3099988</v>
      </c>
      <c r="P3749" s="8">
        <v>2111626117.2499964</v>
      </c>
      <c r="Q3749" s="8">
        <v>1669229716.4000003</v>
      </c>
      <c r="R3749" s="8">
        <v>442396400.85000116</v>
      </c>
    </row>
    <row r="3750" spans="1:18" ht="15" x14ac:dyDescent="0.2">
      <c r="A3750" s="1" t="str" cm="1">
        <f t="array" ref="A3750">_xlfn.LET(
  _xlpm.n, UPPER(TRIM(C3750)),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C3750
  )
)</f>
        <v>New South Wales</v>
      </c>
      <c r="B3750" s="1" t="str" cm="1">
        <f t="array" ref="B3750">_xlfn.LET(
  _xlpm.n, UPPER(TRIM(C3750)),
  _xlfn.XLOOKUP(
    _xlpm.n,
    {"AUSTRALIA","NSW","VIC","QLD","SA","WA","TAS","NT","ACT","UNK"},
    {"AU","NSW","VIC","QLD","SA","WA","TAS","NT","ACT","UNK"},
    C3750
  )
)</f>
        <v>NSW</v>
      </c>
      <c r="C3750" s="1" t="s">
        <v>18</v>
      </c>
      <c r="D3750" s="11">
        <f t="shared" si="58"/>
        <v>43160</v>
      </c>
      <c r="E3750" s="1" t="s">
        <v>68</v>
      </c>
      <c r="F3750" s="1" t="s">
        <v>27</v>
      </c>
      <c r="G3750" s="4">
        <v>12394437</v>
      </c>
      <c r="H3750" s="5">
        <v>634566028.99000025</v>
      </c>
      <c r="I3750" s="4">
        <v>10979064</v>
      </c>
      <c r="J3750" s="4">
        <v>1415373</v>
      </c>
      <c r="K3750" s="4">
        <v>571561531.6500001</v>
      </c>
      <c r="L3750" s="4">
        <v>63004497.340000018</v>
      </c>
      <c r="M3750" s="6">
        <v>0.88580578528899701</v>
      </c>
      <c r="N3750" s="4">
        <v>38.930512595868088</v>
      </c>
      <c r="O3750" s="4">
        <v>634514669.6099993</v>
      </c>
      <c r="P3750" s="4">
        <v>689305027.55999947</v>
      </c>
      <c r="Q3750" s="4">
        <v>571561531.6500001</v>
      </c>
      <c r="R3750" s="4">
        <v>117743495.90999994</v>
      </c>
    </row>
    <row r="3751" spans="1:18" ht="15" x14ac:dyDescent="0.2">
      <c r="A3751" s="1" t="str" cm="1">
        <f t="array" ref="A3751">_xlfn.LET(
  _xlpm.n, UPPER(TRIM(C3751)),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C3751
  )
)</f>
        <v>Victoria</v>
      </c>
      <c r="B3751" s="1" t="str" cm="1">
        <f t="array" ref="B3751">_xlfn.LET(
  _xlpm.n, UPPER(TRIM(C3751)),
  _xlfn.XLOOKUP(
    _xlpm.n,
    {"AUSTRALIA","NSW","VIC","QLD","SA","WA","TAS","NT","ACT","UNK"},
    {"AU","NSW","VIC","QLD","SA","WA","TAS","NT","ACT","UNK"},
    C3751
  )
)</f>
        <v>VIC</v>
      </c>
      <c r="C3751" s="1" t="s">
        <v>19</v>
      </c>
      <c r="D3751" s="11">
        <f t="shared" si="58"/>
        <v>43160</v>
      </c>
      <c r="E3751" s="1" t="s">
        <v>68</v>
      </c>
      <c r="F3751" s="1" t="s">
        <v>27</v>
      </c>
      <c r="G3751" s="4">
        <v>9462126</v>
      </c>
      <c r="H3751" s="5">
        <v>478725675.29999977</v>
      </c>
      <c r="I3751" s="4">
        <v>8048716</v>
      </c>
      <c r="J3751" s="4">
        <v>1413410</v>
      </c>
      <c r="K3751" s="4">
        <v>415688215.30000031</v>
      </c>
      <c r="L3751" s="4">
        <v>63037460.00000006</v>
      </c>
      <c r="M3751" s="6">
        <v>0.85062447910754946</v>
      </c>
      <c r="N3751" s="4">
        <v>39.323432433292254</v>
      </c>
      <c r="O3751" s="4">
        <v>478806835.1000002</v>
      </c>
      <c r="P3751" s="4">
        <v>534150416.53000057</v>
      </c>
      <c r="Q3751" s="4">
        <v>415688215.30000031</v>
      </c>
      <c r="R3751" s="4">
        <v>118462201.22999997</v>
      </c>
    </row>
    <row r="3752" spans="1:18" ht="15" x14ac:dyDescent="0.2">
      <c r="A3752" s="1" t="str" cm="1">
        <f t="array" ref="A3752">_xlfn.LET(
  _xlpm.n, UPPER(TRIM(C3752)),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C3752
  )
)</f>
        <v>Queensland</v>
      </c>
      <c r="B3752" s="1" t="str" cm="1">
        <f t="array" ref="B3752">_xlfn.LET(
  _xlpm.n, UPPER(TRIM(C3752)),
  _xlfn.XLOOKUP(
    _xlpm.n,
    {"AUSTRALIA","NSW","VIC","QLD","SA","WA","TAS","NT","ACT","UNK"},
    {"AU","NSW","VIC","QLD","SA","WA","TAS","NT","ACT","UNK"},
    C3752
  )
)</f>
        <v>QLD</v>
      </c>
      <c r="C3752" s="1" t="s">
        <v>20</v>
      </c>
      <c r="D3752" s="11">
        <f t="shared" si="58"/>
        <v>43160</v>
      </c>
      <c r="E3752" s="1" t="s">
        <v>68</v>
      </c>
      <c r="F3752" s="1" t="s">
        <v>27</v>
      </c>
      <c r="G3752" s="4">
        <v>7727642</v>
      </c>
      <c r="H3752" s="5">
        <v>402090042.65999973</v>
      </c>
      <c r="I3752" s="4">
        <v>6620937</v>
      </c>
      <c r="J3752" s="4">
        <v>1106705</v>
      </c>
      <c r="K3752" s="4">
        <v>353155631.44999963</v>
      </c>
      <c r="L3752" s="4">
        <v>48934411.209999986</v>
      </c>
      <c r="M3752" s="6">
        <v>0.85678619687609747</v>
      </c>
      <c r="N3752" s="4">
        <v>40.086257107735769</v>
      </c>
      <c r="O3752" s="4">
        <v>402141487.44999975</v>
      </c>
      <c r="P3752" s="4">
        <v>446405498.34999949</v>
      </c>
      <c r="Q3752" s="4">
        <v>353155631.44999963</v>
      </c>
      <c r="R3752" s="4">
        <v>93249866.900000036</v>
      </c>
    </row>
    <row r="3753" spans="1:18" ht="15" x14ac:dyDescent="0.2">
      <c r="A3753" s="1" t="str" cm="1">
        <f t="array" ref="A3753">_xlfn.LET(
  _xlpm.n, UPPER(TRIM(C3753)),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C3753
  )
)</f>
        <v>South Australia</v>
      </c>
      <c r="B3753" s="1" t="str" cm="1">
        <f t="array" ref="B3753">_xlfn.LET(
  _xlpm.n, UPPER(TRIM(C3753)),
  _xlfn.XLOOKUP(
    _xlpm.n,
    {"AUSTRALIA","NSW","VIC","QLD","SA","WA","TAS","NT","ACT","UNK"},
    {"AU","NSW","VIC","QLD","SA","WA","TAS","NT","ACT","UNK"},
    C3753
  )
)</f>
        <v>SA</v>
      </c>
      <c r="C3753" s="1" t="s">
        <v>21</v>
      </c>
      <c r="D3753" s="11">
        <f t="shared" si="58"/>
        <v>43160</v>
      </c>
      <c r="E3753" s="1" t="s">
        <v>68</v>
      </c>
      <c r="F3753" s="1" t="s">
        <v>27</v>
      </c>
      <c r="G3753" s="4">
        <v>2583334</v>
      </c>
      <c r="H3753" s="5">
        <v>133570473.98000006</v>
      </c>
      <c r="I3753" s="4">
        <v>2184091</v>
      </c>
      <c r="J3753" s="4">
        <v>399243</v>
      </c>
      <c r="K3753" s="4">
        <v>115554159.60000005</v>
      </c>
      <c r="L3753" s="4">
        <v>18016314.379999984</v>
      </c>
      <c r="M3753" s="6">
        <v>0.84545436246339034</v>
      </c>
      <c r="N3753" s="4">
        <v>33.685430032053844</v>
      </c>
      <c r="O3753" s="4">
        <v>133673678.00000003</v>
      </c>
      <c r="P3753" s="4">
        <v>147017962.03000009</v>
      </c>
      <c r="Q3753" s="4">
        <v>115554159.60000005</v>
      </c>
      <c r="R3753" s="4">
        <v>31463802.43</v>
      </c>
    </row>
    <row r="3754" spans="1:18" ht="15" x14ac:dyDescent="0.2">
      <c r="A3754" s="1" t="str" cm="1">
        <f t="array" ref="A3754">_xlfn.LET(
  _xlpm.n, UPPER(TRIM(C3754)),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C3754
  )
)</f>
        <v>Western Australia</v>
      </c>
      <c r="B3754" s="1" t="str" cm="1">
        <f t="array" ref="B3754">_xlfn.LET(
  _xlpm.n, UPPER(TRIM(C3754)),
  _xlfn.XLOOKUP(
    _xlpm.n,
    {"AUSTRALIA","NSW","VIC","QLD","SA","WA","TAS","NT","ACT","UNK"},
    {"AU","NSW","VIC","QLD","SA","WA","TAS","NT","ACT","UNK"},
    C3754
  )
)</f>
        <v>WA</v>
      </c>
      <c r="C3754" s="1" t="s">
        <v>22</v>
      </c>
      <c r="D3754" s="11">
        <f t="shared" si="58"/>
        <v>43160</v>
      </c>
      <c r="E3754" s="1" t="s">
        <v>68</v>
      </c>
      <c r="F3754" s="1" t="s">
        <v>27</v>
      </c>
      <c r="G3754" s="4">
        <v>3537561</v>
      </c>
      <c r="H3754" s="5">
        <v>179204765.94000006</v>
      </c>
      <c r="I3754" s="4">
        <v>2960640</v>
      </c>
      <c r="J3754" s="4">
        <v>576921</v>
      </c>
      <c r="K3754" s="4">
        <v>154276530.20000008</v>
      </c>
      <c r="L3754" s="4">
        <v>24928235.739999995</v>
      </c>
      <c r="M3754" s="6">
        <v>0.83691560371679807</v>
      </c>
      <c r="N3754" s="4">
        <v>41.021914136692864</v>
      </c>
      <c r="O3754" s="4">
        <v>179196893.00000006</v>
      </c>
      <c r="P3754" s="4">
        <v>202832922.49000034</v>
      </c>
      <c r="Q3754" s="4">
        <v>154276530.20000008</v>
      </c>
      <c r="R3754" s="4">
        <v>48556392.289999969</v>
      </c>
    </row>
    <row r="3755" spans="1:18" ht="15" x14ac:dyDescent="0.2">
      <c r="A3755" s="1" t="str" cm="1">
        <f t="array" ref="A3755">_xlfn.LET(
  _xlpm.n, UPPER(TRIM(C3755)),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C3755
  )
)</f>
        <v>Tasmania</v>
      </c>
      <c r="B3755" s="1" t="str" cm="1">
        <f t="array" ref="B3755">_xlfn.LET(
  _xlpm.n, UPPER(TRIM(C3755)),
  _xlfn.XLOOKUP(
    _xlpm.n,
    {"AUSTRALIA","NSW","VIC","QLD","SA","WA","TAS","NT","ACT","UNK"},
    {"AU","NSW","VIC","QLD","SA","WA","TAS","NT","ACT","UNK"},
    C3755
  )
)</f>
        <v>TAS</v>
      </c>
      <c r="C3755" s="1" t="s">
        <v>23</v>
      </c>
      <c r="D3755" s="11">
        <f t="shared" si="58"/>
        <v>43160</v>
      </c>
      <c r="E3755" s="1" t="s">
        <v>68</v>
      </c>
      <c r="F3755" s="1" t="s">
        <v>27</v>
      </c>
      <c r="G3755" s="4">
        <v>701959</v>
      </c>
      <c r="H3755" s="5">
        <v>36118935.260000013</v>
      </c>
      <c r="I3755" s="4">
        <v>531928</v>
      </c>
      <c r="J3755" s="4">
        <v>170031</v>
      </c>
      <c r="K3755" s="4">
        <v>28648709.350000001</v>
      </c>
      <c r="L3755" s="4">
        <v>7470225.9099999992</v>
      </c>
      <c r="M3755" s="6">
        <v>0.75777645133120308</v>
      </c>
      <c r="N3755" s="4">
        <v>39.154217014785416</v>
      </c>
      <c r="O3755" s="4">
        <v>36125463.649999999</v>
      </c>
      <c r="P3755" s="4">
        <v>42767229.56999997</v>
      </c>
      <c r="Q3755" s="4">
        <v>28648709.350000001</v>
      </c>
      <c r="R3755" s="4">
        <v>14118520.220000006</v>
      </c>
    </row>
    <row r="3756" spans="1:18" ht="15" x14ac:dyDescent="0.2">
      <c r="A3756" s="1" t="str" cm="1">
        <f t="array" ref="A3756">_xlfn.LET(
  _xlpm.n, UPPER(TRIM(C3756)),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C3756
  )
)</f>
        <v>Northern Territory</v>
      </c>
      <c r="B3756" s="1" t="str" cm="1">
        <f t="array" ref="B3756">_xlfn.LET(
  _xlpm.n, UPPER(TRIM(C3756)),
  _xlfn.XLOOKUP(
    _xlpm.n,
    {"AUSTRALIA","NSW","VIC","QLD","SA","WA","TAS","NT","ACT","UNK"},
    {"AU","NSW","VIC","QLD","SA","WA","TAS","NT","ACT","UNK"},
    C3756
  )
)</f>
        <v>NT</v>
      </c>
      <c r="C3756" s="1" t="s">
        <v>24</v>
      </c>
      <c r="D3756" s="11">
        <f t="shared" si="58"/>
        <v>43160</v>
      </c>
      <c r="E3756" s="1" t="s">
        <v>68</v>
      </c>
      <c r="F3756" s="1" t="s">
        <v>27</v>
      </c>
      <c r="G3756" s="4">
        <v>281941</v>
      </c>
      <c r="H3756" s="5">
        <v>15803855.30000001</v>
      </c>
      <c r="I3756" s="4">
        <v>252703</v>
      </c>
      <c r="J3756" s="4">
        <v>29238</v>
      </c>
      <c r="K3756" s="4">
        <v>14513331.450000012</v>
      </c>
      <c r="L3756" s="4">
        <v>1290523.8499999996</v>
      </c>
      <c r="M3756" s="6">
        <v>0.89629745230385083</v>
      </c>
      <c r="N3756" s="4">
        <v>47.000952774051491</v>
      </c>
      <c r="O3756" s="4">
        <v>15803788.650000021</v>
      </c>
      <c r="P3756" s="4">
        <v>17176536.670000002</v>
      </c>
      <c r="Q3756" s="4">
        <v>14513331.450000012</v>
      </c>
      <c r="R3756" s="4">
        <v>2663205.2200000011</v>
      </c>
    </row>
    <row r="3757" spans="1:18" ht="15" x14ac:dyDescent="0.2">
      <c r="A3757" s="1" t="str" cm="1">
        <f t="array" ref="A3757">_xlfn.LET(
  _xlpm.n, UPPER(TRIM(C3757)),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C3757
  )
)</f>
        <v>Australian Capital Territory</v>
      </c>
      <c r="B3757" s="1" t="str" cm="1">
        <f t="array" ref="B3757">_xlfn.LET(
  _xlpm.n, UPPER(TRIM(C3757)),
  _xlfn.XLOOKUP(
    _xlpm.n,
    {"AUSTRALIA","NSW","VIC","QLD","SA","WA","TAS","NT","ACT","UNK"},
    {"AU","NSW","VIC","QLD","SA","WA","TAS","NT","ACT","UNK"},
    C3757
  )
)</f>
        <v>ACT</v>
      </c>
      <c r="C3757" s="1" t="s">
        <v>25</v>
      </c>
      <c r="D3757" s="11">
        <f t="shared" si="58"/>
        <v>43160</v>
      </c>
      <c r="E3757" s="1" t="s">
        <v>68</v>
      </c>
      <c r="F3757" s="1" t="s">
        <v>27</v>
      </c>
      <c r="G3757" s="4">
        <v>473887</v>
      </c>
      <c r="H3757" s="5">
        <v>23580040.480000008</v>
      </c>
      <c r="I3757" s="4">
        <v>294714</v>
      </c>
      <c r="J3757" s="4">
        <v>179173</v>
      </c>
      <c r="K3757" s="4">
        <v>15822739.850000011</v>
      </c>
      <c r="L3757" s="4">
        <v>7757300.6299999962</v>
      </c>
      <c r="M3757" s="6">
        <v>0.62190775438026369</v>
      </c>
      <c r="N3757" s="4">
        <v>46.746702663424735</v>
      </c>
      <c r="O3757" s="4">
        <v>23539388.199999996</v>
      </c>
      <c r="P3757" s="4">
        <v>31957836.399999995</v>
      </c>
      <c r="Q3757" s="4">
        <v>15822739.850000011</v>
      </c>
      <c r="R3757" s="4">
        <v>16135096.550000008</v>
      </c>
    </row>
    <row r="3758" spans="1:18" ht="15" x14ac:dyDescent="0.2">
      <c r="A3758" s="1" t="str" cm="1">
        <f t="array" ref="A3758">_xlfn.LET(
  _xlpm.n, UPPER(TRIM(C3758)),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C3758
  )
)</f>
        <v>Unknown</v>
      </c>
      <c r="B3758" s="1" t="str" cm="1">
        <f t="array" ref="B3758">_xlfn.LET(
  _xlpm.n, UPPER(TRIM(C3758)),
  _xlfn.XLOOKUP(
    _xlpm.n,
    {"AUSTRALIA","NSW","VIC","QLD","SA","WA","TAS","NT","ACT","UNK"},
    {"AU","NSW","VIC","QLD","SA","WA","TAS","NT","ACT","UNK"},
    C3758
  )
)</f>
        <v>UNK</v>
      </c>
      <c r="C3758" s="1" t="s">
        <v>26</v>
      </c>
      <c r="D3758" s="11">
        <f t="shared" si="58"/>
        <v>43160</v>
      </c>
      <c r="E3758" s="1" t="s">
        <v>68</v>
      </c>
      <c r="F3758" s="1" t="s">
        <v>27</v>
      </c>
      <c r="G3758" s="4">
        <v>217</v>
      </c>
      <c r="H3758" s="5">
        <v>10907.650000000001</v>
      </c>
      <c r="I3758" s="4">
        <v>166</v>
      </c>
      <c r="J3758" s="4">
        <v>51</v>
      </c>
      <c r="K3758" s="4">
        <v>8867.5500000000011</v>
      </c>
      <c r="L3758" s="4">
        <v>2040.1</v>
      </c>
      <c r="M3758" s="6">
        <v>0.76497695852534564</v>
      </c>
      <c r="N3758" s="4">
        <v>34.901960784313722</v>
      </c>
      <c r="O3758" s="4">
        <v>10907.650000000001</v>
      </c>
      <c r="P3758" s="4">
        <v>12687.65</v>
      </c>
      <c r="Q3758" s="4">
        <v>8867.5500000000011</v>
      </c>
      <c r="R3758" s="4">
        <v>3820.1</v>
      </c>
    </row>
    <row r="3759" spans="1:18" ht="15" x14ac:dyDescent="0.2">
      <c r="A3759" s="1" t="str" cm="1">
        <f t="array" ref="A3759">_xlfn.LET(
  _xlpm.n, UPPER(TRIM(C3759)),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C3759
  )
)</f>
        <v>Australia</v>
      </c>
      <c r="B3759" s="1" t="str" cm="1">
        <f t="array" ref="B3759">_xlfn.LET(
  _xlpm.n, UPPER(TRIM(C3759)),
  _xlfn.XLOOKUP(
    _xlpm.n,
    {"AUSTRALIA","NSW","VIC","QLD","SA","WA","TAS","NT","ACT","UNK"},
    {"AU","NSW","VIC","QLD","SA","WA","TAS","NT","ACT","UNK"},
    C3759
  )
)</f>
        <v>AU</v>
      </c>
      <c r="C3759" s="2" t="s">
        <v>15</v>
      </c>
      <c r="D3759" s="12">
        <f t="shared" si="58"/>
        <v>43160</v>
      </c>
      <c r="E3759" s="3" t="s">
        <v>68</v>
      </c>
      <c r="F3759" s="3" t="s">
        <v>28</v>
      </c>
      <c r="G3759" s="8">
        <v>659464</v>
      </c>
      <c r="H3759" s="9">
        <v>8809134.3000000007</v>
      </c>
      <c r="I3759" s="8">
        <v>656879</v>
      </c>
      <c r="J3759" s="8">
        <v>2585</v>
      </c>
      <c r="K3759" s="8">
        <v>8777698.8000000007</v>
      </c>
      <c r="L3759" s="8">
        <v>31435.5</v>
      </c>
      <c r="M3759" s="10">
        <v>0.9960801499399512</v>
      </c>
      <c r="N3759" s="8">
        <v>4.4201740812379127</v>
      </c>
      <c r="O3759" s="8">
        <v>8809126.6500000041</v>
      </c>
      <c r="P3759" s="8">
        <v>8820560.4500000011</v>
      </c>
      <c r="Q3759" s="8">
        <v>8777698.8000000007</v>
      </c>
      <c r="R3759" s="8">
        <v>42861.65</v>
      </c>
    </row>
    <row r="3760" spans="1:18" ht="15" x14ac:dyDescent="0.2">
      <c r="A3760" s="1" t="str" cm="1">
        <f t="array" ref="A3760">_xlfn.LET(
  _xlpm.n, UPPER(TRIM(C3760)),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C3760
  )
)</f>
        <v>New South Wales</v>
      </c>
      <c r="B3760" s="1" t="str" cm="1">
        <f t="array" ref="B3760">_xlfn.LET(
  _xlpm.n, UPPER(TRIM(C3760)),
  _xlfn.XLOOKUP(
    _xlpm.n,
    {"AUSTRALIA","NSW","VIC","QLD","SA","WA","TAS","NT","ACT","UNK"},
    {"AU","NSW","VIC","QLD","SA","WA","TAS","NT","ACT","UNK"},
    C3760
  )
)</f>
        <v>NSW</v>
      </c>
      <c r="C3760" s="1" t="s">
        <v>18</v>
      </c>
      <c r="D3760" s="11">
        <f t="shared" si="58"/>
        <v>43160</v>
      </c>
      <c r="E3760" s="1" t="s">
        <v>68</v>
      </c>
      <c r="F3760" s="1" t="s">
        <v>28</v>
      </c>
      <c r="G3760" s="4">
        <v>187644</v>
      </c>
      <c r="H3760" s="5">
        <v>2436105.5499999998</v>
      </c>
      <c r="I3760" s="4">
        <v>187063</v>
      </c>
      <c r="J3760" s="4">
        <v>581</v>
      </c>
      <c r="K3760" s="4">
        <v>2429090.4</v>
      </c>
      <c r="L3760" s="4">
        <v>7015.1500000000005</v>
      </c>
      <c r="M3760" s="6">
        <v>0.99690371128306798</v>
      </c>
      <c r="N3760" s="4">
        <v>5.7716006884681574</v>
      </c>
      <c r="O3760" s="4">
        <v>2436073.9499999997</v>
      </c>
      <c r="P3760" s="4">
        <v>2439458.85</v>
      </c>
      <c r="Q3760" s="4">
        <v>2429090.4</v>
      </c>
      <c r="R3760" s="4">
        <v>10368.450000000001</v>
      </c>
    </row>
    <row r="3761" spans="1:18" ht="15" x14ac:dyDescent="0.2">
      <c r="A3761" s="1" t="str" cm="1">
        <f t="array" ref="A3761">_xlfn.LET(
  _xlpm.n, UPPER(TRIM(C3761)),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C3761
  )
)</f>
        <v>Victoria</v>
      </c>
      <c r="B3761" s="1" t="str" cm="1">
        <f t="array" ref="B3761">_xlfn.LET(
  _xlpm.n, UPPER(TRIM(C3761)),
  _xlfn.XLOOKUP(
    _xlpm.n,
    {"AUSTRALIA","NSW","VIC","QLD","SA","WA","TAS","NT","ACT","UNK"},
    {"AU","NSW","VIC","QLD","SA","WA","TAS","NT","ACT","UNK"},
    C3761
  )
)</f>
        <v>VIC</v>
      </c>
      <c r="C3761" s="1" t="s">
        <v>19</v>
      </c>
      <c r="D3761" s="11">
        <f t="shared" si="58"/>
        <v>43160</v>
      </c>
      <c r="E3761" s="1" t="s">
        <v>68</v>
      </c>
      <c r="F3761" s="1" t="s">
        <v>28</v>
      </c>
      <c r="G3761" s="4">
        <v>120915</v>
      </c>
      <c r="H3761" s="5">
        <v>1489012.5499999998</v>
      </c>
      <c r="I3761" s="4">
        <v>120522</v>
      </c>
      <c r="J3761" s="4">
        <v>393</v>
      </c>
      <c r="K3761" s="4">
        <v>1484074.7999999998</v>
      </c>
      <c r="L3761" s="4">
        <v>4937.75</v>
      </c>
      <c r="M3761" s="6">
        <v>0.99674978290534677</v>
      </c>
      <c r="N3761" s="4">
        <v>2.2767175572519083</v>
      </c>
      <c r="O3761" s="4">
        <v>1489026.7499999998</v>
      </c>
      <c r="P3761" s="4">
        <v>1489907.2999999998</v>
      </c>
      <c r="Q3761" s="4">
        <v>1484074.7999999998</v>
      </c>
      <c r="R3761" s="4">
        <v>5832.5</v>
      </c>
    </row>
    <row r="3762" spans="1:18" ht="15" x14ac:dyDescent="0.2">
      <c r="A3762" s="1" t="str" cm="1">
        <f t="array" ref="A3762">_xlfn.LET(
  _xlpm.n, UPPER(TRIM(C3762)),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C3762
  )
)</f>
        <v>Queensland</v>
      </c>
      <c r="B3762" s="1" t="str" cm="1">
        <f t="array" ref="B3762">_xlfn.LET(
  _xlpm.n, UPPER(TRIM(C3762)),
  _xlfn.XLOOKUP(
    _xlpm.n,
    {"AUSTRALIA","NSW","VIC","QLD","SA","WA","TAS","NT","ACT","UNK"},
    {"AU","NSW","VIC","QLD","SA","WA","TAS","NT","ACT","UNK"},
    C3762
  )
)</f>
        <v>QLD</v>
      </c>
      <c r="C3762" s="1" t="s">
        <v>20</v>
      </c>
      <c r="D3762" s="11">
        <f t="shared" si="58"/>
        <v>43160</v>
      </c>
      <c r="E3762" s="1" t="s">
        <v>68</v>
      </c>
      <c r="F3762" s="1" t="s">
        <v>28</v>
      </c>
      <c r="G3762" s="4">
        <v>165292</v>
      </c>
      <c r="H3762" s="5">
        <v>2289868.9000000004</v>
      </c>
      <c r="I3762" s="4">
        <v>164675</v>
      </c>
      <c r="J3762" s="4">
        <v>617</v>
      </c>
      <c r="K3762" s="4">
        <v>2282386.8000000003</v>
      </c>
      <c r="L3762" s="4">
        <v>7482.0999999999985</v>
      </c>
      <c r="M3762" s="6">
        <v>0.99626721196428136</v>
      </c>
      <c r="N3762" s="4">
        <v>8.1034035656401944</v>
      </c>
      <c r="O3762" s="4">
        <v>2289855.6</v>
      </c>
      <c r="P3762" s="4">
        <v>2294868.7000000002</v>
      </c>
      <c r="Q3762" s="4">
        <v>2282386.8000000003</v>
      </c>
      <c r="R3762" s="4">
        <v>12481.9</v>
      </c>
    </row>
    <row r="3763" spans="1:18" ht="15" x14ac:dyDescent="0.2">
      <c r="A3763" s="1" t="str" cm="1">
        <f t="array" ref="A3763">_xlfn.LET(
  _xlpm.n, UPPER(TRIM(C3763)),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C3763
  )
)</f>
        <v>South Australia</v>
      </c>
      <c r="B3763" s="1" t="str" cm="1">
        <f t="array" ref="B3763">_xlfn.LET(
  _xlpm.n, UPPER(TRIM(C3763)),
  _xlfn.XLOOKUP(
    _xlpm.n,
    {"AUSTRALIA","NSW","VIC","QLD","SA","WA","TAS","NT","ACT","UNK"},
    {"AU","NSW","VIC","QLD","SA","WA","TAS","NT","ACT","UNK"},
    C3763
  )
)</f>
        <v>SA</v>
      </c>
      <c r="C3763" s="1" t="s">
        <v>21</v>
      </c>
      <c r="D3763" s="11">
        <f t="shared" si="58"/>
        <v>43160</v>
      </c>
      <c r="E3763" s="1" t="s">
        <v>68</v>
      </c>
      <c r="F3763" s="1" t="s">
        <v>28</v>
      </c>
      <c r="G3763" s="4">
        <v>67552</v>
      </c>
      <c r="H3763" s="5">
        <v>842139.6</v>
      </c>
      <c r="I3763" s="4">
        <v>66962</v>
      </c>
      <c r="J3763" s="4">
        <v>590</v>
      </c>
      <c r="K3763" s="4">
        <v>835062</v>
      </c>
      <c r="L3763" s="4">
        <v>7077.6</v>
      </c>
      <c r="M3763" s="6">
        <v>0.99126598768356233</v>
      </c>
      <c r="N3763" s="4">
        <v>0.54474576271186437</v>
      </c>
      <c r="O3763" s="4">
        <v>842142</v>
      </c>
      <c r="P3763" s="4">
        <v>842461</v>
      </c>
      <c r="Q3763" s="4">
        <v>835062</v>
      </c>
      <c r="R3763" s="4">
        <v>7399</v>
      </c>
    </row>
    <row r="3764" spans="1:18" ht="15" x14ac:dyDescent="0.2">
      <c r="A3764" s="1" t="str" cm="1">
        <f t="array" ref="A3764">_xlfn.LET(
  _xlpm.n, UPPER(TRIM(C3764)),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C3764
  )
)</f>
        <v>Western Australia</v>
      </c>
      <c r="B3764" s="1" t="str" cm="1">
        <f t="array" ref="B3764">_xlfn.LET(
  _xlpm.n, UPPER(TRIM(C3764)),
  _xlfn.XLOOKUP(
    _xlpm.n,
    {"AUSTRALIA","NSW","VIC","QLD","SA","WA","TAS","NT","ACT","UNK"},
    {"AU","NSW","VIC","QLD","SA","WA","TAS","NT","ACT","UNK"},
    C3764
  )
)</f>
        <v>WA</v>
      </c>
      <c r="C3764" s="1" t="s">
        <v>22</v>
      </c>
      <c r="D3764" s="11">
        <f t="shared" si="58"/>
        <v>43160</v>
      </c>
      <c r="E3764" s="1" t="s">
        <v>68</v>
      </c>
      <c r="F3764" s="1" t="s">
        <v>28</v>
      </c>
      <c r="G3764" s="4">
        <v>66263</v>
      </c>
      <c r="H3764" s="5">
        <v>866665.3</v>
      </c>
      <c r="I3764" s="4">
        <v>65954</v>
      </c>
      <c r="J3764" s="4">
        <v>309</v>
      </c>
      <c r="K3764" s="4">
        <v>862874.39999999991</v>
      </c>
      <c r="L3764" s="4">
        <v>3790.9</v>
      </c>
      <c r="M3764" s="6">
        <v>0.99533676410666583</v>
      </c>
      <c r="N3764" s="4">
        <v>4.3281553398058259</v>
      </c>
      <c r="O3764" s="4">
        <v>866665.95</v>
      </c>
      <c r="P3764" s="4">
        <v>868002.7</v>
      </c>
      <c r="Q3764" s="4">
        <v>862874.39999999991</v>
      </c>
      <c r="R3764" s="4">
        <v>5128.2999999999993</v>
      </c>
    </row>
    <row r="3765" spans="1:18" ht="15" x14ac:dyDescent="0.2">
      <c r="A3765" s="1" t="str" cm="1">
        <f t="array" ref="A3765">_xlfn.LET(
  _xlpm.n, UPPER(TRIM(C3765)),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C3765
  )
)</f>
        <v>Tasmania</v>
      </c>
      <c r="B3765" s="1" t="str" cm="1">
        <f t="array" ref="B3765">_xlfn.LET(
  _xlpm.n, UPPER(TRIM(C3765)),
  _xlfn.XLOOKUP(
    _xlpm.n,
    {"AUSTRALIA","NSW","VIC","QLD","SA","WA","TAS","NT","ACT","UNK"},
    {"AU","NSW","VIC","QLD","SA","WA","TAS","NT","ACT","UNK"},
    C3765
  )
)</f>
        <v>TAS</v>
      </c>
      <c r="C3765" s="1" t="s">
        <v>23</v>
      </c>
      <c r="D3765" s="11">
        <f t="shared" si="58"/>
        <v>43160</v>
      </c>
      <c r="E3765" s="1" t="s">
        <v>68</v>
      </c>
      <c r="F3765" s="1" t="s">
        <v>28</v>
      </c>
      <c r="G3765" s="4">
        <v>17493</v>
      </c>
      <c r="H3765" s="5">
        <v>213764.75</v>
      </c>
      <c r="I3765" s="4">
        <v>17409</v>
      </c>
      <c r="J3765" s="4">
        <v>84</v>
      </c>
      <c r="K3765" s="4">
        <v>212763.6</v>
      </c>
      <c r="L3765" s="4">
        <v>1001.15</v>
      </c>
      <c r="M3765" s="6">
        <v>0.99519807923169268</v>
      </c>
      <c r="N3765" s="4">
        <v>5.1726190476190474</v>
      </c>
      <c r="O3765" s="4">
        <v>213783.6</v>
      </c>
      <c r="P3765" s="4">
        <v>214199.25</v>
      </c>
      <c r="Q3765" s="4">
        <v>212763.6</v>
      </c>
      <c r="R3765" s="4">
        <v>1435.65</v>
      </c>
    </row>
    <row r="3766" spans="1:18" ht="15" x14ac:dyDescent="0.2">
      <c r="A3766" s="1" t="str" cm="1">
        <f t="array" ref="A3766">_xlfn.LET(
  _xlpm.n, UPPER(TRIM(C3766)),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C3766
  )
)</f>
        <v>Northern Territory</v>
      </c>
      <c r="B3766" s="1" t="str" cm="1">
        <f t="array" ref="B3766">_xlfn.LET(
  _xlpm.n, UPPER(TRIM(C3766)),
  _xlfn.XLOOKUP(
    _xlpm.n,
    {"AUSTRALIA","NSW","VIC","QLD","SA","WA","TAS","NT","ACT","UNK"},
    {"AU","NSW","VIC","QLD","SA","WA","TAS","NT","ACT","UNK"},
    C3766
  )
)</f>
        <v>NT</v>
      </c>
      <c r="C3766" s="1" t="s">
        <v>24</v>
      </c>
      <c r="D3766" s="11">
        <f t="shared" si="58"/>
        <v>43160</v>
      </c>
      <c r="E3766" s="1" t="s">
        <v>68</v>
      </c>
      <c r="F3766" s="1" t="s">
        <v>28</v>
      </c>
      <c r="G3766" s="4">
        <v>30698</v>
      </c>
      <c r="H3766" s="5">
        <v>627598.80000000005</v>
      </c>
      <c r="I3766" s="4">
        <v>30696</v>
      </c>
      <c r="J3766" s="4">
        <v>2</v>
      </c>
      <c r="K3766" s="4">
        <v>627574.80000000005</v>
      </c>
      <c r="L3766" s="4">
        <v>24</v>
      </c>
      <c r="M3766" s="6">
        <v>0.99993484917584208</v>
      </c>
      <c r="N3766" s="4">
        <v>38</v>
      </c>
      <c r="O3766" s="4">
        <v>627598.80000000005</v>
      </c>
      <c r="P3766" s="4">
        <v>627674.80000000005</v>
      </c>
      <c r="Q3766" s="4">
        <v>627574.80000000005</v>
      </c>
      <c r="R3766" s="4">
        <v>100</v>
      </c>
    </row>
    <row r="3767" spans="1:18" ht="15" x14ac:dyDescent="0.2">
      <c r="A3767" s="1" t="str" cm="1">
        <f t="array" ref="A3767">_xlfn.LET(
  _xlpm.n, UPPER(TRIM(C3767)),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C3767
  )
)</f>
        <v>Australian Capital Territory</v>
      </c>
      <c r="B3767" s="1" t="str" cm="1">
        <f t="array" ref="B3767">_xlfn.LET(
  _xlpm.n, UPPER(TRIM(C3767)),
  _xlfn.XLOOKUP(
    _xlpm.n,
    {"AUSTRALIA","NSW","VIC","QLD","SA","WA","TAS","NT","ACT","UNK"},
    {"AU","NSW","VIC","QLD","SA","WA","TAS","NT","ACT","UNK"},
    C3767
  )
)</f>
        <v>ACT</v>
      </c>
      <c r="C3767" s="1" t="s">
        <v>25</v>
      </c>
      <c r="D3767" s="11">
        <f t="shared" si="58"/>
        <v>43160</v>
      </c>
      <c r="E3767" s="1" t="s">
        <v>68</v>
      </c>
      <c r="F3767" s="1" t="s">
        <v>28</v>
      </c>
      <c r="G3767" s="4">
        <v>3600</v>
      </c>
      <c r="H3767" s="5">
        <v>43894.85</v>
      </c>
      <c r="I3767" s="4">
        <v>3591</v>
      </c>
      <c r="J3767" s="4">
        <v>9</v>
      </c>
      <c r="K3767" s="4">
        <v>43788</v>
      </c>
      <c r="L3767" s="4">
        <v>106.85</v>
      </c>
      <c r="M3767" s="6">
        <v>0.99750000000000005</v>
      </c>
      <c r="N3767" s="4">
        <v>1</v>
      </c>
      <c r="O3767" s="4">
        <v>43896</v>
      </c>
      <c r="P3767" s="4">
        <v>43903.85</v>
      </c>
      <c r="Q3767" s="4">
        <v>43788</v>
      </c>
      <c r="R3767" s="4">
        <v>115.85</v>
      </c>
    </row>
    <row r="3768" spans="1:18" ht="15" x14ac:dyDescent="0.2">
      <c r="A3768" s="1" t="str" cm="1">
        <f t="array" ref="A3768">_xlfn.LET(
  _xlpm.n, UPPER(TRIM(C3768)),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C3768
  )
)</f>
        <v>Unknown</v>
      </c>
      <c r="B3768" s="1" t="str" cm="1">
        <f t="array" ref="B3768">_xlfn.LET(
  _xlpm.n, UPPER(TRIM(C3768)),
  _xlfn.XLOOKUP(
    _xlpm.n,
    {"AUSTRALIA","NSW","VIC","QLD","SA","WA","TAS","NT","ACT","UNK"},
    {"AU","NSW","VIC","QLD","SA","WA","TAS","NT","ACT","UNK"},
    C3768
  )
)</f>
        <v>UNK</v>
      </c>
      <c r="C3768" s="1" t="s">
        <v>26</v>
      </c>
      <c r="D3768" s="11">
        <f t="shared" si="58"/>
        <v>43160</v>
      </c>
      <c r="E3768" s="1" t="s">
        <v>68</v>
      </c>
      <c r="F3768" s="1" t="s">
        <v>28</v>
      </c>
      <c r="G3768" s="4">
        <v>7</v>
      </c>
      <c r="H3768" s="5">
        <v>84</v>
      </c>
      <c r="I3768" s="4">
        <v>7</v>
      </c>
      <c r="J3768" s="4">
        <v>0</v>
      </c>
      <c r="K3768" s="4">
        <v>84</v>
      </c>
      <c r="L3768" s="4">
        <v>0</v>
      </c>
      <c r="M3768" s="6">
        <v>1</v>
      </c>
      <c r="N3768" s="4" t="s">
        <v>32</v>
      </c>
      <c r="O3768" s="4">
        <v>84</v>
      </c>
      <c r="P3768" s="4">
        <v>84</v>
      </c>
      <c r="Q3768" s="4">
        <v>84</v>
      </c>
      <c r="R3768" s="4">
        <v>0</v>
      </c>
    </row>
    <row r="3769" spans="1:18" ht="15" x14ac:dyDescent="0.2">
      <c r="A3769" s="1" t="str" cm="1">
        <f t="array" ref="A3769">_xlfn.LET(
  _xlpm.n, UPPER(TRIM(C3769)),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C3769
  )
)</f>
        <v>Australia</v>
      </c>
      <c r="B3769" s="1" t="str" cm="1">
        <f t="array" ref="B3769">_xlfn.LET(
  _xlpm.n, UPPER(TRIM(C3769)),
  _xlfn.XLOOKUP(
    _xlpm.n,
    {"AUSTRALIA","NSW","VIC","QLD","SA","WA","TAS","NT","ACT","UNK"},
    {"AU","NSW","VIC","QLD","SA","WA","TAS","NT","ACT","UNK"},
    C3769
  )
)</f>
        <v>AU</v>
      </c>
      <c r="C3769" s="2" t="s">
        <v>15</v>
      </c>
      <c r="D3769" s="12">
        <f t="shared" si="58"/>
        <v>43160</v>
      </c>
      <c r="E3769" s="3" t="s">
        <v>68</v>
      </c>
      <c r="F3769" s="3" t="s">
        <v>29</v>
      </c>
      <c r="G3769" s="8">
        <v>3249722</v>
      </c>
      <c r="H3769" s="9">
        <v>238357266.23999947</v>
      </c>
      <c r="I3769" s="8">
        <v>2028671</v>
      </c>
      <c r="J3769" s="8">
        <v>1221051</v>
      </c>
      <c r="K3769" s="8">
        <v>136210214.49999985</v>
      </c>
      <c r="L3769" s="8">
        <v>102147051.73999999</v>
      </c>
      <c r="M3769" s="10">
        <v>0.62425985976646614</v>
      </c>
      <c r="N3769" s="8">
        <v>49.167065560734109</v>
      </c>
      <c r="O3769" s="8">
        <v>278052122.09999913</v>
      </c>
      <c r="P3769" s="8">
        <v>298392760.80999923</v>
      </c>
      <c r="Q3769" s="8">
        <v>136210214.49999985</v>
      </c>
      <c r="R3769" s="8">
        <v>162182546.30999994</v>
      </c>
    </row>
    <row r="3770" spans="1:18" ht="15" x14ac:dyDescent="0.2">
      <c r="A3770" s="1" t="str" cm="1">
        <f t="array" ref="A3770">_xlfn.LET(
  _xlpm.n, UPPER(TRIM(C3770)),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C3770
  )
)</f>
        <v>New South Wales</v>
      </c>
      <c r="B3770" s="1" t="str" cm="1">
        <f t="array" ref="B3770">_xlfn.LET(
  _xlpm.n, UPPER(TRIM(C3770)),
  _xlfn.XLOOKUP(
    _xlpm.n,
    {"AUSTRALIA","NSW","VIC","QLD","SA","WA","TAS","NT","ACT","UNK"},
    {"AU","NSW","VIC","QLD","SA","WA","TAS","NT","ACT","UNK"},
    C3770
  )
)</f>
        <v>NSW</v>
      </c>
      <c r="C3770" s="1" t="s">
        <v>18</v>
      </c>
      <c r="D3770" s="11">
        <f t="shared" si="58"/>
        <v>43160</v>
      </c>
      <c r="E3770" s="1" t="s">
        <v>68</v>
      </c>
      <c r="F3770" s="1" t="s">
        <v>29</v>
      </c>
      <c r="G3770" s="4">
        <v>1026225</v>
      </c>
      <c r="H3770" s="5">
        <v>73853422.429999948</v>
      </c>
      <c r="I3770" s="4">
        <v>612769</v>
      </c>
      <c r="J3770" s="4">
        <v>413456</v>
      </c>
      <c r="K3770" s="4">
        <v>40747501.599999994</v>
      </c>
      <c r="L3770" s="4">
        <v>33105920.829999998</v>
      </c>
      <c r="M3770" s="6">
        <v>0.59710979561012445</v>
      </c>
      <c r="N3770" s="4">
        <v>47.313967701520809</v>
      </c>
      <c r="O3770" s="4">
        <v>85964128.900000006</v>
      </c>
      <c r="P3770" s="4">
        <v>93415666.259999916</v>
      </c>
      <c r="Q3770" s="4">
        <v>40747501.599999994</v>
      </c>
      <c r="R3770" s="4">
        <v>52668164.660000004</v>
      </c>
    </row>
    <row r="3771" spans="1:18" ht="15" x14ac:dyDescent="0.2">
      <c r="A3771" s="1" t="str" cm="1">
        <f t="array" ref="A3771">_xlfn.LET(
  _xlpm.n, UPPER(TRIM(C3771)),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C3771
  )
)</f>
        <v>Victoria</v>
      </c>
      <c r="B3771" s="1" t="str" cm="1">
        <f t="array" ref="B3771">_xlfn.LET(
  _xlpm.n, UPPER(TRIM(C3771)),
  _xlfn.XLOOKUP(
    _xlpm.n,
    {"AUSTRALIA","NSW","VIC","QLD","SA","WA","TAS","NT","ACT","UNK"},
    {"AU","NSW","VIC","QLD","SA","WA","TAS","NT","ACT","UNK"},
    C3771
  )
)</f>
        <v>VIC</v>
      </c>
      <c r="C3771" s="1" t="s">
        <v>19</v>
      </c>
      <c r="D3771" s="11">
        <f t="shared" si="58"/>
        <v>43160</v>
      </c>
      <c r="E3771" s="1" t="s">
        <v>68</v>
      </c>
      <c r="F3771" s="1" t="s">
        <v>29</v>
      </c>
      <c r="G3771" s="4">
        <v>919132</v>
      </c>
      <c r="H3771" s="5">
        <v>67739648.270000085</v>
      </c>
      <c r="I3771" s="4">
        <v>560451</v>
      </c>
      <c r="J3771" s="4">
        <v>358681</v>
      </c>
      <c r="K3771" s="4">
        <v>37623186.900000051</v>
      </c>
      <c r="L3771" s="4">
        <v>30116461.369999994</v>
      </c>
      <c r="M3771" s="6">
        <v>0.60976116596963226</v>
      </c>
      <c r="N3771" s="4">
        <v>49.444134788293844</v>
      </c>
      <c r="O3771" s="4">
        <v>78925372.800000012</v>
      </c>
      <c r="P3771" s="4">
        <v>85474319.980000094</v>
      </c>
      <c r="Q3771" s="4">
        <v>37623186.900000051</v>
      </c>
      <c r="R3771" s="4">
        <v>47851133.079999991</v>
      </c>
    </row>
    <row r="3772" spans="1:18" ht="15" x14ac:dyDescent="0.2">
      <c r="A3772" s="1" t="str" cm="1">
        <f t="array" ref="A3772">_xlfn.LET(
  _xlpm.n, UPPER(TRIM(C3772)),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C3772
  )
)</f>
        <v>Queensland</v>
      </c>
      <c r="B3772" s="1" t="str" cm="1">
        <f t="array" ref="B3772">_xlfn.LET(
  _xlpm.n, UPPER(TRIM(C3772)),
  _xlfn.XLOOKUP(
    _xlpm.n,
    {"AUSTRALIA","NSW","VIC","QLD","SA","WA","TAS","NT","ACT","UNK"},
    {"AU","NSW","VIC","QLD","SA","WA","TAS","NT","ACT","UNK"},
    C3772
  )
)</f>
        <v>QLD</v>
      </c>
      <c r="C3772" s="1" t="s">
        <v>20</v>
      </c>
      <c r="D3772" s="11">
        <f t="shared" si="58"/>
        <v>43160</v>
      </c>
      <c r="E3772" s="1" t="s">
        <v>68</v>
      </c>
      <c r="F3772" s="1" t="s">
        <v>29</v>
      </c>
      <c r="G3772" s="4">
        <v>669641</v>
      </c>
      <c r="H3772" s="5">
        <v>49079242.539999977</v>
      </c>
      <c r="I3772" s="4">
        <v>449636</v>
      </c>
      <c r="J3772" s="4">
        <v>220005</v>
      </c>
      <c r="K3772" s="4">
        <v>30675644.199999996</v>
      </c>
      <c r="L3772" s="4">
        <v>18403598.340000004</v>
      </c>
      <c r="M3772" s="6">
        <v>0.67145828884432102</v>
      </c>
      <c r="N3772" s="4">
        <v>48.845082293584262</v>
      </c>
      <c r="O3772" s="4">
        <v>57460411.149999984</v>
      </c>
      <c r="P3772" s="4">
        <v>59825404.86999999</v>
      </c>
      <c r="Q3772" s="4">
        <v>30675644.199999996</v>
      </c>
      <c r="R3772" s="4">
        <v>29149760.669999994</v>
      </c>
    </row>
    <row r="3773" spans="1:18" ht="15" x14ac:dyDescent="0.2">
      <c r="A3773" s="1" t="str" cm="1">
        <f t="array" ref="A3773">_xlfn.LET(
  _xlpm.n, UPPER(TRIM(C3773)),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C3773
  )
)</f>
        <v>South Australia</v>
      </c>
      <c r="B3773" s="1" t="str" cm="1">
        <f t="array" ref="B3773">_xlfn.LET(
  _xlpm.n, UPPER(TRIM(C3773)),
  _xlfn.XLOOKUP(
    _xlpm.n,
    {"AUSTRALIA","NSW","VIC","QLD","SA","WA","TAS","NT","ACT","UNK"},
    {"AU","NSW","VIC","QLD","SA","WA","TAS","NT","ACT","UNK"},
    C3773
  )
)</f>
        <v>SA</v>
      </c>
      <c r="C3773" s="1" t="s">
        <v>21</v>
      </c>
      <c r="D3773" s="11">
        <f t="shared" si="58"/>
        <v>43160</v>
      </c>
      <c r="E3773" s="1" t="s">
        <v>68</v>
      </c>
      <c r="F3773" s="1" t="s">
        <v>29</v>
      </c>
      <c r="G3773" s="4">
        <v>247335</v>
      </c>
      <c r="H3773" s="5">
        <v>17585198.749999993</v>
      </c>
      <c r="I3773" s="4">
        <v>182837</v>
      </c>
      <c r="J3773" s="4">
        <v>64498</v>
      </c>
      <c r="K3773" s="4">
        <v>11847971.899999999</v>
      </c>
      <c r="L3773" s="4">
        <v>5737226.8500000006</v>
      </c>
      <c r="M3773" s="6">
        <v>0.73922817231689808</v>
      </c>
      <c r="N3773" s="4">
        <v>49.455324971316955</v>
      </c>
      <c r="O3773" s="4">
        <v>20621248.899999995</v>
      </c>
      <c r="P3773" s="4">
        <v>20774968.299999982</v>
      </c>
      <c r="Q3773" s="4">
        <v>11847971.899999999</v>
      </c>
      <c r="R3773" s="4">
        <v>8926996.3999999966</v>
      </c>
    </row>
    <row r="3774" spans="1:18" ht="15" x14ac:dyDescent="0.2">
      <c r="A3774" s="1" t="str" cm="1">
        <f t="array" ref="A3774">_xlfn.LET(
  _xlpm.n, UPPER(TRIM(C3774)),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C3774
  )
)</f>
        <v>Western Australia</v>
      </c>
      <c r="B3774" s="1" t="str" cm="1">
        <f t="array" ref="B3774">_xlfn.LET(
  _xlpm.n, UPPER(TRIM(C3774)),
  _xlfn.XLOOKUP(
    _xlpm.n,
    {"AUSTRALIA","NSW","VIC","QLD","SA","WA","TAS","NT","ACT","UNK"},
    {"AU","NSW","VIC","QLD","SA","WA","TAS","NT","ACT","UNK"},
    C3774
  )
)</f>
        <v>WA</v>
      </c>
      <c r="C3774" s="1" t="s">
        <v>22</v>
      </c>
      <c r="D3774" s="11">
        <f t="shared" si="58"/>
        <v>43160</v>
      </c>
      <c r="E3774" s="1" t="s">
        <v>68</v>
      </c>
      <c r="F3774" s="1" t="s">
        <v>29</v>
      </c>
      <c r="G3774" s="4">
        <v>282566</v>
      </c>
      <c r="H3774" s="5">
        <v>21656225.899999965</v>
      </c>
      <c r="I3774" s="4">
        <v>174555</v>
      </c>
      <c r="J3774" s="4">
        <v>108011</v>
      </c>
      <c r="K3774" s="4">
        <v>11639741.25</v>
      </c>
      <c r="L3774" s="4">
        <v>10016484.65000001</v>
      </c>
      <c r="M3774" s="6">
        <v>0.61774948153705678</v>
      </c>
      <c r="N3774" s="4">
        <v>55.141178213330122</v>
      </c>
      <c r="O3774" s="4">
        <v>25232250.549999993</v>
      </c>
      <c r="P3774" s="4">
        <v>27612079.699999977</v>
      </c>
      <c r="Q3774" s="4">
        <v>11639741.25</v>
      </c>
      <c r="R3774" s="4">
        <v>15972338.449999997</v>
      </c>
    </row>
    <row r="3775" spans="1:18" ht="15" x14ac:dyDescent="0.2">
      <c r="A3775" s="1" t="str" cm="1">
        <f t="array" ref="A3775">_xlfn.LET(
  _xlpm.n, UPPER(TRIM(C3775)),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C3775
  )
)</f>
        <v>Tasmania</v>
      </c>
      <c r="B3775" s="1" t="str" cm="1">
        <f t="array" ref="B3775">_xlfn.LET(
  _xlpm.n, UPPER(TRIM(C3775)),
  _xlfn.XLOOKUP(
    _xlpm.n,
    {"AUSTRALIA","NSW","VIC","QLD","SA","WA","TAS","NT","ACT","UNK"},
    {"AU","NSW","VIC","QLD","SA","WA","TAS","NT","ACT","UNK"},
    C3775
  )
)</f>
        <v>TAS</v>
      </c>
      <c r="C3775" s="1" t="s">
        <v>23</v>
      </c>
      <c r="D3775" s="11">
        <f t="shared" si="58"/>
        <v>43160</v>
      </c>
      <c r="E3775" s="1" t="s">
        <v>68</v>
      </c>
      <c r="F3775" s="1" t="s">
        <v>29</v>
      </c>
      <c r="G3775" s="4">
        <v>63584</v>
      </c>
      <c r="H3775" s="5">
        <v>4951727.3000000063</v>
      </c>
      <c r="I3775" s="4">
        <v>32722</v>
      </c>
      <c r="J3775" s="4">
        <v>30862</v>
      </c>
      <c r="K3775" s="4">
        <v>2531773.9500000011</v>
      </c>
      <c r="L3775" s="4">
        <v>2419953.3500000015</v>
      </c>
      <c r="M3775" s="6">
        <v>0.51462632108706596</v>
      </c>
      <c r="N3775" s="4">
        <v>33.641948998768733</v>
      </c>
      <c r="O3775" s="4">
        <v>5811756.0000000028</v>
      </c>
      <c r="P3775" s="4">
        <v>5989985.1300000064</v>
      </c>
      <c r="Q3775" s="4">
        <v>2531773.9500000011</v>
      </c>
      <c r="R3775" s="4">
        <v>3458211.18</v>
      </c>
    </row>
    <row r="3776" spans="1:18" ht="15" x14ac:dyDescent="0.2">
      <c r="A3776" s="1" t="str" cm="1">
        <f t="array" ref="A3776">_xlfn.LET(
  _xlpm.n, UPPER(TRIM(C3776)),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C3776
  )
)</f>
        <v>Northern Territory</v>
      </c>
      <c r="B3776" s="1" t="str" cm="1">
        <f t="array" ref="B3776">_xlfn.LET(
  _xlpm.n, UPPER(TRIM(C3776)),
  _xlfn.XLOOKUP(
    _xlpm.n,
    {"AUSTRALIA","NSW","VIC","QLD","SA","WA","TAS","NT","ACT","UNK"},
    {"AU","NSW","VIC","QLD","SA","WA","TAS","NT","ACT","UNK"},
    C3776
  )
)</f>
        <v>NT</v>
      </c>
      <c r="C3776" s="1" t="s">
        <v>24</v>
      </c>
      <c r="D3776" s="11">
        <f t="shared" si="58"/>
        <v>43160</v>
      </c>
      <c r="E3776" s="1" t="s">
        <v>68</v>
      </c>
      <c r="F3776" s="1" t="s">
        <v>29</v>
      </c>
      <c r="G3776" s="4">
        <v>9377</v>
      </c>
      <c r="H3776" s="5">
        <v>662431.84999999974</v>
      </c>
      <c r="I3776" s="4">
        <v>6613</v>
      </c>
      <c r="J3776" s="4">
        <v>2764</v>
      </c>
      <c r="K3776" s="4">
        <v>424199.74999999983</v>
      </c>
      <c r="L3776" s="4">
        <v>238232.10000000003</v>
      </c>
      <c r="M3776" s="6">
        <v>0.70523621627386157</v>
      </c>
      <c r="N3776" s="4">
        <v>67.387235890014466</v>
      </c>
      <c r="O3776" s="4">
        <v>770157.30000000016</v>
      </c>
      <c r="P3776" s="4">
        <v>848690.16999999958</v>
      </c>
      <c r="Q3776" s="4">
        <v>424199.74999999983</v>
      </c>
      <c r="R3776" s="4">
        <v>424490.41999999993</v>
      </c>
    </row>
    <row r="3777" spans="1:18" ht="15" x14ac:dyDescent="0.2">
      <c r="A3777" s="1" t="str" cm="1">
        <f t="array" ref="A3777">_xlfn.LET(
  _xlpm.n, UPPER(TRIM(C3777)),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C3777
  )
)</f>
        <v>Australian Capital Territory</v>
      </c>
      <c r="B3777" s="1" t="str" cm="1">
        <f t="array" ref="B3777">_xlfn.LET(
  _xlpm.n, UPPER(TRIM(C3777)),
  _xlfn.XLOOKUP(
    _xlpm.n,
    {"AUSTRALIA","NSW","VIC","QLD","SA","WA","TAS","NT","ACT","UNK"},
    {"AU","NSW","VIC","QLD","SA","WA","TAS","NT","ACT","UNK"},
    C3777
  )
)</f>
        <v>ACT</v>
      </c>
      <c r="C3777" s="1" t="s">
        <v>25</v>
      </c>
      <c r="D3777" s="11">
        <f t="shared" si="58"/>
        <v>43160</v>
      </c>
      <c r="E3777" s="1" t="s">
        <v>68</v>
      </c>
      <c r="F3777" s="1" t="s">
        <v>29</v>
      </c>
      <c r="G3777" s="4">
        <v>31844</v>
      </c>
      <c r="H3777" s="5">
        <v>2828416.0999999996</v>
      </c>
      <c r="I3777" s="4">
        <v>9070</v>
      </c>
      <c r="J3777" s="4">
        <v>22774</v>
      </c>
      <c r="K3777" s="4">
        <v>719241.85000000009</v>
      </c>
      <c r="L3777" s="4">
        <v>2109174.2500000005</v>
      </c>
      <c r="M3777" s="6">
        <v>0.28482602688104508</v>
      </c>
      <c r="N3777" s="4">
        <v>71.233740230086923</v>
      </c>
      <c r="O3777" s="4">
        <v>3265675.9999999995</v>
      </c>
      <c r="P3777" s="4">
        <v>4450693.3000000007</v>
      </c>
      <c r="Q3777" s="4">
        <v>719241.85000000009</v>
      </c>
      <c r="R3777" s="4">
        <v>3731451.4500000007</v>
      </c>
    </row>
    <row r="3778" spans="1:18" ht="15" x14ac:dyDescent="0.2">
      <c r="A3778" s="1" t="str" cm="1">
        <f t="array" ref="A3778">_xlfn.LET(
  _xlpm.n, UPPER(TRIM(C3778)),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C3778
  )
)</f>
        <v>Unknown</v>
      </c>
      <c r="B3778" s="1" t="str" cm="1">
        <f t="array" ref="B3778">_xlfn.LET(
  _xlpm.n, UPPER(TRIM(C3778)),
  _xlfn.XLOOKUP(
    _xlpm.n,
    {"AUSTRALIA","NSW","VIC","QLD","SA","WA","TAS","NT","ACT","UNK"},
    {"AU","NSW","VIC","QLD","SA","WA","TAS","NT","ACT","UNK"},
    C3778
  )
)</f>
        <v>UNK</v>
      </c>
      <c r="C3778" s="1" t="s">
        <v>26</v>
      </c>
      <c r="D3778" s="11">
        <f t="shared" ref="D3778:D3841" si="59">_xlfn.LET(
  _xlpm.s, TRIM(E3778),
  _xlpm.y, VALUE(LEFT(_xlpm.s,4)),
  _xlpm.q, VALUE(MID(_xlpm.s, FIND("Q",_xlpm.s)+1, 1)),
  _xlpm.m, CHOOSE(_xlpm.q, 9,12,3,6),
  DATE(_xlpm.y + (_xlpm.q&gt;=3), _xlpm.m, 1)
)</f>
        <v>43160</v>
      </c>
      <c r="E3778" s="1" t="s">
        <v>68</v>
      </c>
      <c r="F3778" s="1" t="s">
        <v>29</v>
      </c>
      <c r="G3778" s="4">
        <v>18</v>
      </c>
      <c r="H3778" s="5">
        <v>953.10000000000014</v>
      </c>
      <c r="I3778" s="4">
        <v>18</v>
      </c>
      <c r="J3778" s="4">
        <v>0</v>
      </c>
      <c r="K3778" s="4">
        <v>953.10000000000014</v>
      </c>
      <c r="L3778" s="4">
        <v>0</v>
      </c>
      <c r="M3778" s="6">
        <v>1</v>
      </c>
      <c r="N3778" s="4" t="s">
        <v>32</v>
      </c>
      <c r="O3778" s="4">
        <v>1120.5</v>
      </c>
      <c r="P3778" s="4">
        <v>953.10000000000014</v>
      </c>
      <c r="Q3778" s="4">
        <v>953.10000000000014</v>
      </c>
      <c r="R3778" s="4">
        <v>0</v>
      </c>
    </row>
    <row r="3779" spans="1:18" ht="15" x14ac:dyDescent="0.2">
      <c r="A3779" s="1" t="str" cm="1">
        <f t="array" ref="A3779">_xlfn.LET(
  _xlpm.n, UPPER(TRIM(C3779)),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C3779
  )
)</f>
        <v>Australia</v>
      </c>
      <c r="B3779" s="1" t="str" cm="1">
        <f t="array" ref="B3779">_xlfn.LET(
  _xlpm.n, UPPER(TRIM(C3779)),
  _xlfn.XLOOKUP(
    _xlpm.n,
    {"AUSTRALIA","NSW","VIC","QLD","SA","WA","TAS","NT","ACT","UNK"},
    {"AU","NSW","VIC","QLD","SA","WA","TAS","NT","ACT","UNK"},
    C3779
  )
)</f>
        <v>AU</v>
      </c>
      <c r="C3779" s="2" t="s">
        <v>15</v>
      </c>
      <c r="D3779" s="12">
        <f t="shared" si="59"/>
        <v>43160</v>
      </c>
      <c r="E3779" s="3" t="s">
        <v>68</v>
      </c>
      <c r="F3779" s="3" t="s">
        <v>30</v>
      </c>
      <c r="G3779" s="8">
        <v>7599640</v>
      </c>
      <c r="H3779" s="9">
        <v>576763812.02999818</v>
      </c>
      <c r="I3779" s="8">
        <v>2339844</v>
      </c>
      <c r="J3779" s="8">
        <v>5259796</v>
      </c>
      <c r="K3779" s="8">
        <v>197283809.10000035</v>
      </c>
      <c r="L3779" s="8">
        <v>379480002.92999983</v>
      </c>
      <c r="M3779" s="10">
        <v>0.30788879473238207</v>
      </c>
      <c r="N3779" s="8">
        <v>87.618454086963538</v>
      </c>
      <c r="O3779" s="8">
        <v>687254165.5699954</v>
      </c>
      <c r="P3779" s="8">
        <v>967745621.37999797</v>
      </c>
      <c r="Q3779" s="8">
        <v>197283809.10000035</v>
      </c>
      <c r="R3779" s="8">
        <v>770461812.27999985</v>
      </c>
    </row>
    <row r="3780" spans="1:18" ht="15" x14ac:dyDescent="0.2">
      <c r="A3780" s="1" t="str" cm="1">
        <f t="array" ref="A3780">_xlfn.LET(
  _xlpm.n, UPPER(TRIM(C3780)),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C3780
  )
)</f>
        <v>New South Wales</v>
      </c>
      <c r="B3780" s="1" t="str" cm="1">
        <f t="array" ref="B3780">_xlfn.LET(
  _xlpm.n, UPPER(TRIM(C3780)),
  _xlfn.XLOOKUP(
    _xlpm.n,
    {"AUSTRALIA","NSW","VIC","QLD","SA","WA","TAS","NT","ACT","UNK"},
    {"AU","NSW","VIC","QLD","SA","WA","TAS","NT","ACT","UNK"},
    C3780
  )
)</f>
        <v>NSW</v>
      </c>
      <c r="C3780" s="1" t="s">
        <v>18</v>
      </c>
      <c r="D3780" s="11">
        <f t="shared" si="59"/>
        <v>43160</v>
      </c>
      <c r="E3780" s="1" t="s">
        <v>68</v>
      </c>
      <c r="F3780" s="1" t="s">
        <v>30</v>
      </c>
      <c r="G3780" s="4">
        <v>2635613</v>
      </c>
      <c r="H3780" s="5">
        <v>207834002.25999999</v>
      </c>
      <c r="I3780" s="4">
        <v>926333</v>
      </c>
      <c r="J3780" s="4">
        <v>1709280</v>
      </c>
      <c r="K3780" s="4">
        <v>80502214.600000069</v>
      </c>
      <c r="L3780" s="4">
        <v>127331787.66000007</v>
      </c>
      <c r="M3780" s="6">
        <v>0.35146776101043664</v>
      </c>
      <c r="N3780" s="4">
        <v>96.335085886473152</v>
      </c>
      <c r="O3780" s="4">
        <v>245549960.5500001</v>
      </c>
      <c r="P3780" s="4">
        <v>349858340.24000001</v>
      </c>
      <c r="Q3780" s="4">
        <v>80502214.600000069</v>
      </c>
      <c r="R3780" s="4">
        <v>269356125.63999993</v>
      </c>
    </row>
    <row r="3781" spans="1:18" ht="15" x14ac:dyDescent="0.2">
      <c r="A3781" s="1" t="str" cm="1">
        <f t="array" ref="A3781">_xlfn.LET(
  _xlpm.n, UPPER(TRIM(C3781)),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C3781
  )
)</f>
        <v>Victoria</v>
      </c>
      <c r="B3781" s="1" t="str" cm="1">
        <f t="array" ref="B3781">_xlfn.LET(
  _xlpm.n, UPPER(TRIM(C3781)),
  _xlfn.XLOOKUP(
    _xlpm.n,
    {"AUSTRALIA","NSW","VIC","QLD","SA","WA","TAS","NT","ACT","UNK"},
    {"AU","NSW","VIC","QLD","SA","WA","TAS","NT","ACT","UNK"},
    C3781
  )
)</f>
        <v>VIC</v>
      </c>
      <c r="C3781" s="1" t="s">
        <v>19</v>
      </c>
      <c r="D3781" s="11">
        <f t="shared" si="59"/>
        <v>43160</v>
      </c>
      <c r="E3781" s="1" t="s">
        <v>68</v>
      </c>
      <c r="F3781" s="1" t="s">
        <v>30</v>
      </c>
      <c r="G3781" s="4">
        <v>2115972</v>
      </c>
      <c r="H3781" s="5">
        <v>161127255.48999968</v>
      </c>
      <c r="I3781" s="4">
        <v>629547</v>
      </c>
      <c r="J3781" s="4">
        <v>1486425</v>
      </c>
      <c r="K3781" s="4">
        <v>52978760.20000004</v>
      </c>
      <c r="L3781" s="4">
        <v>108148495.28999998</v>
      </c>
      <c r="M3781" s="6">
        <v>0.29752142277875132</v>
      </c>
      <c r="N3781" s="4">
        <v>82.092857875739099</v>
      </c>
      <c r="O3781" s="4">
        <v>192464807.70000017</v>
      </c>
      <c r="P3781" s="4">
        <v>266166606.60999963</v>
      </c>
      <c r="Q3781" s="4">
        <v>52978760.20000004</v>
      </c>
      <c r="R3781" s="4">
        <v>213187846.40999988</v>
      </c>
    </row>
    <row r="3782" spans="1:18" ht="15" x14ac:dyDescent="0.2">
      <c r="A3782" s="1" t="str" cm="1">
        <f t="array" ref="A3782">_xlfn.LET(
  _xlpm.n, UPPER(TRIM(C3782)),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C3782
  )
)</f>
        <v>Queensland</v>
      </c>
      <c r="B3782" s="1" t="str" cm="1">
        <f t="array" ref="B3782">_xlfn.LET(
  _xlpm.n, UPPER(TRIM(C3782)),
  _xlfn.XLOOKUP(
    _xlpm.n,
    {"AUSTRALIA","NSW","VIC","QLD","SA","WA","TAS","NT","ACT","UNK"},
    {"AU","NSW","VIC","QLD","SA","WA","TAS","NT","ACT","UNK"},
    C3782
  )
)</f>
        <v>QLD</v>
      </c>
      <c r="C3782" s="1" t="s">
        <v>20</v>
      </c>
      <c r="D3782" s="11">
        <f t="shared" si="59"/>
        <v>43160</v>
      </c>
      <c r="E3782" s="1" t="s">
        <v>68</v>
      </c>
      <c r="F3782" s="1" t="s">
        <v>30</v>
      </c>
      <c r="G3782" s="4">
        <v>1415101</v>
      </c>
      <c r="H3782" s="5">
        <v>104565946.20000006</v>
      </c>
      <c r="I3782" s="4">
        <v>382873</v>
      </c>
      <c r="J3782" s="4">
        <v>1032228</v>
      </c>
      <c r="K3782" s="4">
        <v>31621177.550000001</v>
      </c>
      <c r="L3782" s="4">
        <v>72944768.649999976</v>
      </c>
      <c r="M3782" s="6">
        <v>0.27056231322004576</v>
      </c>
      <c r="N3782" s="4">
        <v>88.949163845879454</v>
      </c>
      <c r="O3782" s="4">
        <v>125914430.31000006</v>
      </c>
      <c r="P3782" s="4">
        <v>177908622.31000021</v>
      </c>
      <c r="Q3782" s="4">
        <v>31621177.550000001</v>
      </c>
      <c r="R3782" s="4">
        <v>146287444.75999999</v>
      </c>
    </row>
    <row r="3783" spans="1:18" ht="15" x14ac:dyDescent="0.2">
      <c r="A3783" s="1" t="str" cm="1">
        <f t="array" ref="A3783">_xlfn.LET(
  _xlpm.n, UPPER(TRIM(C3783)),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C3783
  )
)</f>
        <v>South Australia</v>
      </c>
      <c r="B3783" s="1" t="str" cm="1">
        <f t="array" ref="B3783">_xlfn.LET(
  _xlpm.n, UPPER(TRIM(C3783)),
  _xlfn.XLOOKUP(
    _xlpm.n,
    {"AUSTRALIA","NSW","VIC","QLD","SA","WA","TAS","NT","ACT","UNK"},
    {"AU","NSW","VIC","QLD","SA","WA","TAS","NT","ACT","UNK"},
    C3783
  )
)</f>
        <v>SA</v>
      </c>
      <c r="C3783" s="1" t="s">
        <v>21</v>
      </c>
      <c r="D3783" s="11">
        <f t="shared" si="59"/>
        <v>43160</v>
      </c>
      <c r="E3783" s="1" t="s">
        <v>68</v>
      </c>
      <c r="F3783" s="1" t="s">
        <v>30</v>
      </c>
      <c r="G3783" s="4">
        <v>544991</v>
      </c>
      <c r="H3783" s="5">
        <v>40257761.769999973</v>
      </c>
      <c r="I3783" s="4">
        <v>188770</v>
      </c>
      <c r="J3783" s="4">
        <v>356221</v>
      </c>
      <c r="K3783" s="4">
        <v>15627958.700000001</v>
      </c>
      <c r="L3783" s="4">
        <v>24629803.070000019</v>
      </c>
      <c r="M3783" s="6">
        <v>0.34637269239308538</v>
      </c>
      <c r="N3783" s="4">
        <v>65.529924367802309</v>
      </c>
      <c r="O3783" s="4">
        <v>47977331.549999997</v>
      </c>
      <c r="P3783" s="4">
        <v>61568450.869999953</v>
      </c>
      <c r="Q3783" s="4">
        <v>15627958.700000001</v>
      </c>
      <c r="R3783" s="4">
        <v>45940492.16999995</v>
      </c>
    </row>
    <row r="3784" spans="1:18" ht="15" x14ac:dyDescent="0.2">
      <c r="A3784" s="1" t="str" cm="1">
        <f t="array" ref="A3784">_xlfn.LET(
  _xlpm.n, UPPER(TRIM(C3784)),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C3784
  )
)</f>
        <v>Western Australia</v>
      </c>
      <c r="B3784" s="1" t="str" cm="1">
        <f t="array" ref="B3784">_xlfn.LET(
  _xlpm.n, UPPER(TRIM(C3784)),
  _xlfn.XLOOKUP(
    _xlpm.n,
    {"AUSTRALIA","NSW","VIC","QLD","SA","WA","TAS","NT","ACT","UNK"},
    {"AU","NSW","VIC","QLD","SA","WA","TAS","NT","ACT","UNK"},
    C3784
  )
)</f>
        <v>WA</v>
      </c>
      <c r="C3784" s="1" t="s">
        <v>22</v>
      </c>
      <c r="D3784" s="11">
        <f t="shared" si="59"/>
        <v>43160</v>
      </c>
      <c r="E3784" s="1" t="s">
        <v>68</v>
      </c>
      <c r="F3784" s="1" t="s">
        <v>30</v>
      </c>
      <c r="G3784" s="4">
        <v>612658</v>
      </c>
      <c r="H3784" s="5">
        <v>43188751.739999965</v>
      </c>
      <c r="I3784" s="4">
        <v>125404</v>
      </c>
      <c r="J3784" s="4">
        <v>487254</v>
      </c>
      <c r="K3784" s="4">
        <v>9426326.3000000045</v>
      </c>
      <c r="L3784" s="4">
        <v>33762425.439999983</v>
      </c>
      <c r="M3784" s="6">
        <v>0.20468842323123179</v>
      </c>
      <c r="N3784" s="4">
        <v>85.633256246719057</v>
      </c>
      <c r="O3784" s="4">
        <v>51714225.659999907</v>
      </c>
      <c r="P3784" s="4">
        <v>78575843.350000009</v>
      </c>
      <c r="Q3784" s="4">
        <v>9426326.3000000045</v>
      </c>
      <c r="R3784" s="4">
        <v>69149517.050000072</v>
      </c>
    </row>
    <row r="3785" spans="1:18" ht="15" x14ac:dyDescent="0.2">
      <c r="A3785" s="1" t="str" cm="1">
        <f t="array" ref="A3785">_xlfn.LET(
  _xlpm.n, UPPER(TRIM(C3785)),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C3785
  )
)</f>
        <v>Tasmania</v>
      </c>
      <c r="B3785" s="1" t="str" cm="1">
        <f t="array" ref="B3785">_xlfn.LET(
  _xlpm.n, UPPER(TRIM(C3785)),
  _xlfn.XLOOKUP(
    _xlpm.n,
    {"AUSTRALIA","NSW","VIC","QLD","SA","WA","TAS","NT","ACT","UNK"},
    {"AU","NSW","VIC","QLD","SA","WA","TAS","NT","ACT","UNK"},
    C3785
  )
)</f>
        <v>TAS</v>
      </c>
      <c r="C3785" s="1" t="s">
        <v>23</v>
      </c>
      <c r="D3785" s="11">
        <f t="shared" si="59"/>
        <v>43160</v>
      </c>
      <c r="E3785" s="1" t="s">
        <v>68</v>
      </c>
      <c r="F3785" s="1" t="s">
        <v>30</v>
      </c>
      <c r="G3785" s="4">
        <v>155271</v>
      </c>
      <c r="H3785" s="5">
        <v>10851392.590000002</v>
      </c>
      <c r="I3785" s="4">
        <v>50470</v>
      </c>
      <c r="J3785" s="4">
        <v>104801</v>
      </c>
      <c r="K3785" s="4">
        <v>4089134.1999999993</v>
      </c>
      <c r="L3785" s="4">
        <v>6762258.3899999969</v>
      </c>
      <c r="M3785" s="6">
        <v>0.32504459944226544</v>
      </c>
      <c r="N3785" s="4">
        <v>67.410650298410474</v>
      </c>
      <c r="O3785" s="4">
        <v>13050490.750000004</v>
      </c>
      <c r="P3785" s="4">
        <v>17059558.660000015</v>
      </c>
      <c r="Q3785" s="4">
        <v>4089134.1999999993</v>
      </c>
      <c r="R3785" s="4">
        <v>12970424.460000005</v>
      </c>
    </row>
    <row r="3786" spans="1:18" ht="15" x14ac:dyDescent="0.2">
      <c r="A3786" s="1" t="str" cm="1">
        <f t="array" ref="A3786">_xlfn.LET(
  _xlpm.n, UPPER(TRIM(C3786)),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C3786
  )
)</f>
        <v>Northern Territory</v>
      </c>
      <c r="B3786" s="1" t="str" cm="1">
        <f t="array" ref="B3786">_xlfn.LET(
  _xlpm.n, UPPER(TRIM(C3786)),
  _xlfn.XLOOKUP(
    _xlpm.n,
    {"AUSTRALIA","NSW","VIC","QLD","SA","WA","TAS","NT","ACT","UNK"},
    {"AU","NSW","VIC","QLD","SA","WA","TAS","NT","ACT","UNK"},
    C3786
  )
)</f>
        <v>NT</v>
      </c>
      <c r="C3786" s="1" t="s">
        <v>24</v>
      </c>
      <c r="D3786" s="11">
        <f t="shared" si="59"/>
        <v>43160</v>
      </c>
      <c r="E3786" s="1" t="s">
        <v>68</v>
      </c>
      <c r="F3786" s="1" t="s">
        <v>30</v>
      </c>
      <c r="G3786" s="4">
        <v>26262</v>
      </c>
      <c r="H3786" s="5">
        <v>1948810.5200000005</v>
      </c>
      <c r="I3786" s="4">
        <v>10123</v>
      </c>
      <c r="J3786" s="4">
        <v>16139</v>
      </c>
      <c r="K3786" s="4">
        <v>872616.85000000033</v>
      </c>
      <c r="L3786" s="4">
        <v>1076193.669999999</v>
      </c>
      <c r="M3786" s="6">
        <v>0.38546188409108217</v>
      </c>
      <c r="N3786" s="4">
        <v>93.204716210698223</v>
      </c>
      <c r="O3786" s="4">
        <v>2335629.3499999987</v>
      </c>
      <c r="P3786" s="4">
        <v>3166524.819999998</v>
      </c>
      <c r="Q3786" s="4">
        <v>872616.85000000033</v>
      </c>
      <c r="R3786" s="4">
        <v>2293907.9699999993</v>
      </c>
    </row>
    <row r="3787" spans="1:18" ht="15" x14ac:dyDescent="0.2">
      <c r="A3787" s="1" t="str" cm="1">
        <f t="array" ref="A3787">_xlfn.LET(
  _xlpm.n, UPPER(TRIM(C3787)),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C3787
  )
)</f>
        <v>Australian Capital Territory</v>
      </c>
      <c r="B3787" s="1" t="str" cm="1">
        <f t="array" ref="B3787">_xlfn.LET(
  _xlpm.n, UPPER(TRIM(C3787)),
  _xlfn.XLOOKUP(
    _xlpm.n,
    {"AUSTRALIA","NSW","VIC","QLD","SA","WA","TAS","NT","ACT","UNK"},
    {"AU","NSW","VIC","QLD","SA","WA","TAS","NT","ACT","UNK"},
    C3787
  )
)</f>
        <v>ACT</v>
      </c>
      <c r="C3787" s="1" t="s">
        <v>25</v>
      </c>
      <c r="D3787" s="11">
        <f t="shared" si="59"/>
        <v>43160</v>
      </c>
      <c r="E3787" s="1" t="s">
        <v>68</v>
      </c>
      <c r="F3787" s="1" t="s">
        <v>30</v>
      </c>
      <c r="G3787" s="4">
        <v>93732</v>
      </c>
      <c r="H3787" s="5">
        <v>6986681.410000002</v>
      </c>
      <c r="I3787" s="4">
        <v>26310</v>
      </c>
      <c r="J3787" s="4">
        <v>67422</v>
      </c>
      <c r="K3787" s="4">
        <v>2164221.0500000003</v>
      </c>
      <c r="L3787" s="4">
        <v>4822460.3599999985</v>
      </c>
      <c r="M3787" s="6">
        <v>0.28069389322749966</v>
      </c>
      <c r="N3787" s="4">
        <v>108.95908178916393</v>
      </c>
      <c r="O3787" s="4">
        <v>8243442.4000000041</v>
      </c>
      <c r="P3787" s="4">
        <v>13436674.220000004</v>
      </c>
      <c r="Q3787" s="4">
        <v>2164221.0500000003</v>
      </c>
      <c r="R3787" s="4">
        <v>11272453.170000007</v>
      </c>
    </row>
    <row r="3788" spans="1:18" ht="15" x14ac:dyDescent="0.2">
      <c r="A3788" s="1" t="str" cm="1">
        <f t="array" ref="A3788">_xlfn.LET(
  _xlpm.n, UPPER(TRIM(C3788)),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C3788
  )
)</f>
        <v>Unknown</v>
      </c>
      <c r="B3788" s="1" t="str" cm="1">
        <f t="array" ref="B3788">_xlfn.LET(
  _xlpm.n, UPPER(TRIM(C3788)),
  _xlfn.XLOOKUP(
    _xlpm.n,
    {"AUSTRALIA","NSW","VIC","QLD","SA","WA","TAS","NT","ACT","UNK"},
    {"AU","NSW","VIC","QLD","SA","WA","TAS","NT","ACT","UNK"},
    C3788
  )
)</f>
        <v>UNK</v>
      </c>
      <c r="C3788" s="1" t="s">
        <v>26</v>
      </c>
      <c r="D3788" s="11">
        <f t="shared" si="59"/>
        <v>43160</v>
      </c>
      <c r="E3788" s="1" t="s">
        <v>68</v>
      </c>
      <c r="F3788" s="1" t="s">
        <v>30</v>
      </c>
      <c r="G3788" s="4">
        <v>40</v>
      </c>
      <c r="H3788" s="5">
        <v>3210.0499999999997</v>
      </c>
      <c r="I3788" s="4">
        <v>14</v>
      </c>
      <c r="J3788" s="4">
        <v>26</v>
      </c>
      <c r="K3788" s="4">
        <v>1399.65</v>
      </c>
      <c r="L3788" s="4">
        <v>1810.4</v>
      </c>
      <c r="M3788" s="6">
        <v>0.35</v>
      </c>
      <c r="N3788" s="4">
        <v>73.257894736842104</v>
      </c>
      <c r="O3788" s="4">
        <v>3847.3000000000006</v>
      </c>
      <c r="P3788" s="4">
        <v>5000.3</v>
      </c>
      <c r="Q3788" s="4">
        <v>1399.65</v>
      </c>
      <c r="R3788" s="4">
        <v>3600.6499999999996</v>
      </c>
    </row>
    <row r="3789" spans="1:18" ht="15" x14ac:dyDescent="0.2">
      <c r="A3789" s="1" t="str" cm="1">
        <f t="array" ref="A3789">_xlfn.LET(
  _xlpm.n, UPPER(TRIM(C3789)),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C3789
  )
)</f>
        <v>Australia</v>
      </c>
      <c r="B3789" s="1" t="str" cm="1">
        <f t="array" ref="B3789">_xlfn.LET(
  _xlpm.n, UPPER(TRIM(C3789)),
  _xlfn.XLOOKUP(
    _xlpm.n,
    {"AUSTRALIA","NSW","VIC","QLD","SA","WA","TAS","NT","ACT","UNK"},
    {"AU","NSW","VIC","QLD","SA","WA","TAS","NT","ACT","UNK"},
    C3789
  )
)</f>
        <v>AU</v>
      </c>
      <c r="C3789" s="2" t="s">
        <v>15</v>
      </c>
      <c r="D3789" s="12">
        <f t="shared" si="59"/>
        <v>43160</v>
      </c>
      <c r="E3789" s="3" t="s">
        <v>68</v>
      </c>
      <c r="F3789" s="3" t="s">
        <v>31</v>
      </c>
      <c r="G3789" s="8">
        <v>492604</v>
      </c>
      <c r="H3789" s="9">
        <v>45558323.560000047</v>
      </c>
      <c r="I3789" s="8">
        <v>284324</v>
      </c>
      <c r="J3789" s="8">
        <v>208280</v>
      </c>
      <c r="K3789" s="8">
        <v>13811262.949999996</v>
      </c>
      <c r="L3789" s="8">
        <v>31747060.609999999</v>
      </c>
      <c r="M3789" s="10">
        <v>0.57718573133795092</v>
      </c>
      <c r="N3789" s="8">
        <v>274.44021095433556</v>
      </c>
      <c r="O3789" s="8">
        <v>52399889.099999905</v>
      </c>
      <c r="P3789" s="8">
        <v>117155105.16000016</v>
      </c>
      <c r="Q3789" s="8">
        <v>13811262.949999996</v>
      </c>
      <c r="R3789" s="8">
        <v>103343842.21000007</v>
      </c>
    </row>
    <row r="3790" spans="1:18" ht="15" x14ac:dyDescent="0.2">
      <c r="A3790" s="1" t="str" cm="1">
        <f t="array" ref="A3790">_xlfn.LET(
  _xlpm.n, UPPER(TRIM(C3790)),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C3790
  )
)</f>
        <v>New South Wales</v>
      </c>
      <c r="B3790" s="1" t="str" cm="1">
        <f t="array" ref="B3790">_xlfn.LET(
  _xlpm.n, UPPER(TRIM(C3790)),
  _xlfn.XLOOKUP(
    _xlpm.n,
    {"AUSTRALIA","NSW","VIC","QLD","SA","WA","TAS","NT","ACT","UNK"},
    {"AU","NSW","VIC","QLD","SA","WA","TAS","NT","ACT","UNK"},
    C3790
  )
)</f>
        <v>NSW</v>
      </c>
      <c r="C3790" s="1" t="s">
        <v>18</v>
      </c>
      <c r="D3790" s="11">
        <f t="shared" si="59"/>
        <v>43160</v>
      </c>
      <c r="E3790" s="1" t="s">
        <v>68</v>
      </c>
      <c r="F3790" s="1" t="s">
        <v>31</v>
      </c>
      <c r="G3790" s="4">
        <v>169477</v>
      </c>
      <c r="H3790" s="5">
        <v>16316631.959999993</v>
      </c>
      <c r="I3790" s="4">
        <v>101008</v>
      </c>
      <c r="J3790" s="4">
        <v>68469</v>
      </c>
      <c r="K3790" s="4">
        <v>4866061.5500000045</v>
      </c>
      <c r="L3790" s="4">
        <v>11450570.409999995</v>
      </c>
      <c r="M3790" s="6">
        <v>0.59599827705234343</v>
      </c>
      <c r="N3790" s="4">
        <v>341.54358509617794</v>
      </c>
      <c r="O3790" s="4">
        <v>18372319.149999991</v>
      </c>
      <c r="P3790" s="4">
        <v>43839453.669999987</v>
      </c>
      <c r="Q3790" s="4">
        <v>4866061.5500000045</v>
      </c>
      <c r="R3790" s="4">
        <v>38973392.11999999</v>
      </c>
    </row>
    <row r="3791" spans="1:18" ht="15" x14ac:dyDescent="0.2">
      <c r="A3791" s="1" t="str" cm="1">
        <f t="array" ref="A3791">_xlfn.LET(
  _xlpm.n, UPPER(TRIM(C3791)),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C3791
  )
)</f>
        <v>Victoria</v>
      </c>
      <c r="B3791" s="1" t="str" cm="1">
        <f t="array" ref="B3791">_xlfn.LET(
  _xlpm.n, UPPER(TRIM(C3791)),
  _xlfn.XLOOKUP(
    _xlpm.n,
    {"AUSTRALIA","NSW","VIC","QLD","SA","WA","TAS","NT","ACT","UNK"},
    {"AU","NSW","VIC","QLD","SA","WA","TAS","NT","ACT","UNK"},
    C3791
  )
)</f>
        <v>VIC</v>
      </c>
      <c r="C3791" s="1" t="s">
        <v>19</v>
      </c>
      <c r="D3791" s="11">
        <f t="shared" si="59"/>
        <v>43160</v>
      </c>
      <c r="E3791" s="1" t="s">
        <v>68</v>
      </c>
      <c r="F3791" s="1" t="s">
        <v>31</v>
      </c>
      <c r="G3791" s="4">
        <v>129713</v>
      </c>
      <c r="H3791" s="5">
        <v>11544862.649999991</v>
      </c>
      <c r="I3791" s="4">
        <v>89292</v>
      </c>
      <c r="J3791" s="4">
        <v>40421</v>
      </c>
      <c r="K3791" s="4">
        <v>4167506.8000000031</v>
      </c>
      <c r="L3791" s="4">
        <v>7377355.8499999996</v>
      </c>
      <c r="M3791" s="6">
        <v>0.68838127250159964</v>
      </c>
      <c r="N3791" s="4">
        <v>385.64175352382074</v>
      </c>
      <c r="O3791" s="4">
        <v>13383017.000000002</v>
      </c>
      <c r="P3791" s="4">
        <v>29838261.229999993</v>
      </c>
      <c r="Q3791" s="4">
        <v>4167506.8000000031</v>
      </c>
      <c r="R3791" s="4">
        <v>25670754.429999992</v>
      </c>
    </row>
    <row r="3792" spans="1:18" ht="15" x14ac:dyDescent="0.2">
      <c r="A3792" s="1" t="str" cm="1">
        <f t="array" ref="A3792">_xlfn.LET(
  _xlpm.n, UPPER(TRIM(C3792)),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C3792
  )
)</f>
        <v>Queensland</v>
      </c>
      <c r="B3792" s="1" t="str" cm="1">
        <f t="array" ref="B3792">_xlfn.LET(
  _xlpm.n, UPPER(TRIM(C3792)),
  _xlfn.XLOOKUP(
    _xlpm.n,
    {"AUSTRALIA","NSW","VIC","QLD","SA","WA","TAS","NT","ACT","UNK"},
    {"AU","NSW","VIC","QLD","SA","WA","TAS","NT","ACT","UNK"},
    C3792
  )
)</f>
        <v>QLD</v>
      </c>
      <c r="C3792" s="1" t="s">
        <v>20</v>
      </c>
      <c r="D3792" s="11">
        <f t="shared" si="59"/>
        <v>43160</v>
      </c>
      <c r="E3792" s="1" t="s">
        <v>68</v>
      </c>
      <c r="F3792" s="1" t="s">
        <v>31</v>
      </c>
      <c r="G3792" s="4">
        <v>97704</v>
      </c>
      <c r="H3792" s="5">
        <v>8331896.2499999981</v>
      </c>
      <c r="I3792" s="4">
        <v>50169</v>
      </c>
      <c r="J3792" s="4">
        <v>47535</v>
      </c>
      <c r="K3792" s="4">
        <v>2461268.4500000007</v>
      </c>
      <c r="L3792" s="4">
        <v>5870627.799999997</v>
      </c>
      <c r="M3792" s="6">
        <v>0.51347948906902485</v>
      </c>
      <c r="N3792" s="4">
        <v>162.51345480130044</v>
      </c>
      <c r="O3792" s="4">
        <v>9871865.4500000048</v>
      </c>
      <c r="P3792" s="4">
        <v>19293125.059999995</v>
      </c>
      <c r="Q3792" s="4">
        <v>2461268.4500000007</v>
      </c>
      <c r="R3792" s="4">
        <v>16831856.609999988</v>
      </c>
    </row>
    <row r="3793" spans="1:18" ht="15" x14ac:dyDescent="0.2">
      <c r="A3793" s="1" t="str" cm="1">
        <f t="array" ref="A3793">_xlfn.LET(
  _xlpm.n, UPPER(TRIM(C3793)),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C3793
  )
)</f>
        <v>South Australia</v>
      </c>
      <c r="B3793" s="1" t="str" cm="1">
        <f t="array" ref="B3793">_xlfn.LET(
  _xlpm.n, UPPER(TRIM(C3793)),
  _xlfn.XLOOKUP(
    _xlpm.n,
    {"AUSTRALIA","NSW","VIC","QLD","SA","WA","TAS","NT","ACT","UNK"},
    {"AU","NSW","VIC","QLD","SA","WA","TAS","NT","ACT","UNK"},
    C3793
  )
)</f>
        <v>SA</v>
      </c>
      <c r="C3793" s="1" t="s">
        <v>21</v>
      </c>
      <c r="D3793" s="11">
        <f t="shared" si="59"/>
        <v>43160</v>
      </c>
      <c r="E3793" s="1" t="s">
        <v>68</v>
      </c>
      <c r="F3793" s="1" t="s">
        <v>31</v>
      </c>
      <c r="G3793" s="4">
        <v>25687</v>
      </c>
      <c r="H3793" s="5">
        <v>2609687.2499999995</v>
      </c>
      <c r="I3793" s="4">
        <v>12521</v>
      </c>
      <c r="J3793" s="4">
        <v>13166</v>
      </c>
      <c r="K3793" s="4">
        <v>680042.60000000009</v>
      </c>
      <c r="L3793" s="4">
        <v>1929644.65</v>
      </c>
      <c r="M3793" s="6">
        <v>0.48744501109510646</v>
      </c>
      <c r="N3793" s="4">
        <v>212.51247194890382</v>
      </c>
      <c r="O3793" s="4">
        <v>3008088.9000000004</v>
      </c>
      <c r="P3793" s="4">
        <v>6543926.580000001</v>
      </c>
      <c r="Q3793" s="4">
        <v>680042.60000000009</v>
      </c>
      <c r="R3793" s="4">
        <v>5863883.9799999995</v>
      </c>
    </row>
    <row r="3794" spans="1:18" ht="15" x14ac:dyDescent="0.2">
      <c r="A3794" s="1" t="str" cm="1">
        <f t="array" ref="A3794">_xlfn.LET(
  _xlpm.n, UPPER(TRIM(C3794)),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C3794
  )
)</f>
        <v>Western Australia</v>
      </c>
      <c r="B3794" s="1" t="str" cm="1">
        <f t="array" ref="B3794">_xlfn.LET(
  _xlpm.n, UPPER(TRIM(C3794)),
  _xlfn.XLOOKUP(
    _xlpm.n,
    {"AUSTRALIA","NSW","VIC","QLD","SA","WA","TAS","NT","ACT","UNK"},
    {"AU","NSW","VIC","QLD","SA","WA","TAS","NT","ACT","UNK"},
    C3794
  )
)</f>
        <v>WA</v>
      </c>
      <c r="C3794" s="1" t="s">
        <v>22</v>
      </c>
      <c r="D3794" s="11">
        <f t="shared" si="59"/>
        <v>43160</v>
      </c>
      <c r="E3794" s="1" t="s">
        <v>68</v>
      </c>
      <c r="F3794" s="1" t="s">
        <v>31</v>
      </c>
      <c r="G3794" s="4">
        <v>53513</v>
      </c>
      <c r="H3794" s="5">
        <v>5229260.0999999987</v>
      </c>
      <c r="I3794" s="4">
        <v>23432</v>
      </c>
      <c r="J3794" s="4">
        <v>30081</v>
      </c>
      <c r="K3794" s="4">
        <v>1292718.8999999999</v>
      </c>
      <c r="L3794" s="4">
        <v>3936541.2</v>
      </c>
      <c r="M3794" s="6">
        <v>0.43787490890064096</v>
      </c>
      <c r="N3794" s="4">
        <v>196.89864965960945</v>
      </c>
      <c r="O3794" s="4">
        <v>6012147.5</v>
      </c>
      <c r="P3794" s="4">
        <v>13695412.780000005</v>
      </c>
      <c r="Q3794" s="4">
        <v>1292718.8999999999</v>
      </c>
      <c r="R3794" s="4">
        <v>12402693.880000003</v>
      </c>
    </row>
    <row r="3795" spans="1:18" ht="15" x14ac:dyDescent="0.2">
      <c r="A3795" s="1" t="str" cm="1">
        <f t="array" ref="A3795">_xlfn.LET(
  _xlpm.n, UPPER(TRIM(C3795)),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C3795
  )
)</f>
        <v>Tasmania</v>
      </c>
      <c r="B3795" s="1" t="str" cm="1">
        <f t="array" ref="B3795">_xlfn.LET(
  _xlpm.n, UPPER(TRIM(C3795)),
  _xlfn.XLOOKUP(
    _xlpm.n,
    {"AUSTRALIA","NSW","VIC","QLD","SA","WA","TAS","NT","ACT","UNK"},
    {"AU","NSW","VIC","QLD","SA","WA","TAS","NT","ACT","UNK"},
    C3795
  )
)</f>
        <v>TAS</v>
      </c>
      <c r="C3795" s="1" t="s">
        <v>23</v>
      </c>
      <c r="D3795" s="11">
        <f t="shared" si="59"/>
        <v>43160</v>
      </c>
      <c r="E3795" s="1" t="s">
        <v>68</v>
      </c>
      <c r="F3795" s="1" t="s">
        <v>31</v>
      </c>
      <c r="G3795" s="4">
        <v>6845</v>
      </c>
      <c r="H3795" s="5">
        <v>636655.69999999995</v>
      </c>
      <c r="I3795" s="4">
        <v>2905</v>
      </c>
      <c r="J3795" s="4">
        <v>3940</v>
      </c>
      <c r="K3795" s="4">
        <v>133563.69999999998</v>
      </c>
      <c r="L3795" s="4">
        <v>503092</v>
      </c>
      <c r="M3795" s="6">
        <v>0.42439737034331632</v>
      </c>
      <c r="N3795" s="4">
        <v>147.16500738552438</v>
      </c>
      <c r="O3795" s="4">
        <v>764137.25</v>
      </c>
      <c r="P3795" s="4">
        <v>1513145.4</v>
      </c>
      <c r="Q3795" s="4">
        <v>133563.69999999998</v>
      </c>
      <c r="R3795" s="4">
        <v>1379581.7</v>
      </c>
    </row>
    <row r="3796" spans="1:18" ht="15" x14ac:dyDescent="0.2">
      <c r="A3796" s="1" t="str" cm="1">
        <f t="array" ref="A3796">_xlfn.LET(
  _xlpm.n, UPPER(TRIM(C3796)),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C3796
  )
)</f>
        <v>Northern Territory</v>
      </c>
      <c r="B3796" s="1" t="str" cm="1">
        <f t="array" ref="B3796">_xlfn.LET(
  _xlpm.n, UPPER(TRIM(C3796)),
  _xlfn.XLOOKUP(
    _xlpm.n,
    {"AUSTRALIA","NSW","VIC","QLD","SA","WA","TAS","NT","ACT","UNK"},
    {"AU","NSW","VIC","QLD","SA","WA","TAS","NT","ACT","UNK"},
    C3796
  )
)</f>
        <v>NT</v>
      </c>
      <c r="C3796" s="1" t="s">
        <v>24</v>
      </c>
      <c r="D3796" s="11">
        <f t="shared" si="59"/>
        <v>43160</v>
      </c>
      <c r="E3796" s="1" t="s">
        <v>68</v>
      </c>
      <c r="F3796" s="1" t="s">
        <v>31</v>
      </c>
      <c r="G3796" s="4">
        <v>3869</v>
      </c>
      <c r="H3796" s="5">
        <v>279866.65000000002</v>
      </c>
      <c r="I3796" s="4">
        <v>2711</v>
      </c>
      <c r="J3796" s="4">
        <v>1158</v>
      </c>
      <c r="K3796" s="4">
        <v>98222.8</v>
      </c>
      <c r="L3796" s="4">
        <v>181643.84999999998</v>
      </c>
      <c r="M3796" s="6">
        <v>0.70069785474282764</v>
      </c>
      <c r="N3796" s="4">
        <v>315.26996124031007</v>
      </c>
      <c r="O3796" s="4">
        <v>312052.20000000007</v>
      </c>
      <c r="P3796" s="4">
        <v>649462.35000000009</v>
      </c>
      <c r="Q3796" s="4">
        <v>98222.8</v>
      </c>
      <c r="R3796" s="4">
        <v>551239.54999999993</v>
      </c>
    </row>
    <row r="3797" spans="1:18" ht="15" x14ac:dyDescent="0.2">
      <c r="A3797" s="1" t="str" cm="1">
        <f t="array" ref="A3797">_xlfn.LET(
  _xlpm.n, UPPER(TRIM(C3797)),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C3797
  )
)</f>
        <v>Australian Capital Territory</v>
      </c>
      <c r="B3797" s="1" t="str" cm="1">
        <f t="array" ref="B3797">_xlfn.LET(
  _xlpm.n, UPPER(TRIM(C3797)),
  _xlfn.XLOOKUP(
    _xlpm.n,
    {"AUSTRALIA","NSW","VIC","QLD","SA","WA","TAS","NT","ACT","UNK"},
    {"AU","NSW","VIC","QLD","SA","WA","TAS","NT","ACT","UNK"},
    C3797
  )
)</f>
        <v>ACT</v>
      </c>
      <c r="C3797" s="1" t="s">
        <v>25</v>
      </c>
      <c r="D3797" s="11">
        <f t="shared" si="59"/>
        <v>43160</v>
      </c>
      <c r="E3797" s="1" t="s">
        <v>68</v>
      </c>
      <c r="F3797" s="1" t="s">
        <v>31</v>
      </c>
      <c r="G3797" s="4">
        <v>5795</v>
      </c>
      <c r="H3797" s="5">
        <v>609108.65</v>
      </c>
      <c r="I3797" s="4">
        <v>2286</v>
      </c>
      <c r="J3797" s="4">
        <v>3509</v>
      </c>
      <c r="K3797" s="4">
        <v>111878.15000000001</v>
      </c>
      <c r="L3797" s="4">
        <v>497230.50000000012</v>
      </c>
      <c r="M3797" s="6">
        <v>0.39447799827437446</v>
      </c>
      <c r="N3797" s="4">
        <v>282.24083095464641</v>
      </c>
      <c r="O3797" s="4">
        <v>675888.89999999991</v>
      </c>
      <c r="P3797" s="4">
        <v>1780018.09</v>
      </c>
      <c r="Q3797" s="4">
        <v>111878.15000000001</v>
      </c>
      <c r="R3797" s="4">
        <v>1668139.9400000002</v>
      </c>
    </row>
    <row r="3798" spans="1:18" ht="15" x14ac:dyDescent="0.2">
      <c r="A3798" s="1" t="str" cm="1">
        <f t="array" ref="A3798">_xlfn.LET(
  _xlpm.n, UPPER(TRIM(C3798)),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C3798
  )
)</f>
        <v>Unknown</v>
      </c>
      <c r="B3798" s="1" t="str" cm="1">
        <f t="array" ref="B3798">_xlfn.LET(
  _xlpm.n, UPPER(TRIM(C3798)),
  _xlfn.XLOOKUP(
    _xlpm.n,
    {"AUSTRALIA","NSW","VIC","QLD","SA","WA","TAS","NT","ACT","UNK"},
    {"AU","NSW","VIC","QLD","SA","WA","TAS","NT","ACT","UNK"},
    C3798
  )
)</f>
        <v>UNK</v>
      </c>
      <c r="C3798" s="1" t="s">
        <v>26</v>
      </c>
      <c r="D3798" s="11">
        <f t="shared" si="59"/>
        <v>43160</v>
      </c>
      <c r="E3798" s="1" t="s">
        <v>68</v>
      </c>
      <c r="F3798" s="1" t="s">
        <v>31</v>
      </c>
      <c r="G3798" s="4">
        <v>1</v>
      </c>
      <c r="H3798" s="5">
        <v>354.35</v>
      </c>
      <c r="I3798" s="4">
        <v>0</v>
      </c>
      <c r="J3798" s="4">
        <v>1</v>
      </c>
      <c r="K3798" s="4">
        <v>0</v>
      </c>
      <c r="L3798" s="4">
        <v>354.35</v>
      </c>
      <c r="M3798" s="6">
        <v>0</v>
      </c>
      <c r="N3798" s="4">
        <v>1945.65</v>
      </c>
      <c r="O3798" s="4">
        <v>372.75</v>
      </c>
      <c r="P3798" s="4">
        <v>2300</v>
      </c>
      <c r="Q3798" s="4">
        <v>0</v>
      </c>
      <c r="R3798" s="4">
        <v>2300</v>
      </c>
    </row>
    <row r="3799" spans="1:18" ht="15" x14ac:dyDescent="0.2">
      <c r="A3799" s="1" t="str" cm="1">
        <f t="array" ref="A3799">_xlfn.LET(
  _xlpm.n, UPPER(TRIM(C3799)),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C3799
  )
)</f>
        <v>Australia</v>
      </c>
      <c r="B3799" s="1" t="str" cm="1">
        <f t="array" ref="B3799">_xlfn.LET(
  _xlpm.n, UPPER(TRIM(C3799)),
  _xlfn.XLOOKUP(
    _xlpm.n,
    {"AUSTRALIA","NSW","VIC","QLD","SA","WA","TAS","NT","ACT","UNK"},
    {"AU","NSW","VIC","QLD","SA","WA","TAS","NT","ACT","UNK"},
    C3799
  )
)</f>
        <v>AU</v>
      </c>
      <c r="C3799" s="2" t="s">
        <v>15</v>
      </c>
      <c r="D3799" s="12">
        <f t="shared" si="59"/>
        <v>43160</v>
      </c>
      <c r="E3799" s="3" t="s">
        <v>68</v>
      </c>
      <c r="F3799" s="3" t="s">
        <v>33</v>
      </c>
      <c r="G3799" s="8">
        <v>814433</v>
      </c>
      <c r="H3799" s="9">
        <v>112605402.5100003</v>
      </c>
      <c r="I3799" s="8">
        <v>89750</v>
      </c>
      <c r="J3799" s="8">
        <v>724683</v>
      </c>
      <c r="K3799" s="8">
        <v>8615497.1000000276</v>
      </c>
      <c r="L3799" s="8">
        <v>103989905.41000025</v>
      </c>
      <c r="M3799" s="10">
        <v>0.11019936569367891</v>
      </c>
      <c r="N3799" s="8">
        <v>146.30835982228751</v>
      </c>
      <c r="O3799" s="8">
        <v>146626637.3999998</v>
      </c>
      <c r="P3799" s="8">
        <v>277367482.640001</v>
      </c>
      <c r="Q3799" s="8">
        <v>8615497.1000000276</v>
      </c>
      <c r="R3799" s="8">
        <v>268751985.53999996</v>
      </c>
    </row>
    <row r="3800" spans="1:18" ht="15" x14ac:dyDescent="0.2">
      <c r="A3800" s="1" t="str" cm="1">
        <f t="array" ref="A3800">_xlfn.LET(
  _xlpm.n, UPPER(TRIM(C3800)),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C3800
  )
)</f>
        <v>New South Wales</v>
      </c>
      <c r="B3800" s="1" t="str" cm="1">
        <f t="array" ref="B3800">_xlfn.LET(
  _xlpm.n, UPPER(TRIM(C3800)),
  _xlfn.XLOOKUP(
    _xlpm.n,
    {"AUSTRALIA","NSW","VIC","QLD","SA","WA","TAS","NT","ACT","UNK"},
    {"AU","NSW","VIC","QLD","SA","WA","TAS","NT","ACT","UNK"},
    C3800
  )
)</f>
        <v>NSW</v>
      </c>
      <c r="C3800" s="1" t="s">
        <v>18</v>
      </c>
      <c r="D3800" s="11">
        <f t="shared" si="59"/>
        <v>43160</v>
      </c>
      <c r="E3800" s="1" t="s">
        <v>68</v>
      </c>
      <c r="F3800" s="1" t="s">
        <v>33</v>
      </c>
      <c r="G3800" s="4">
        <v>257498</v>
      </c>
      <c r="H3800" s="5">
        <v>37250712.069999978</v>
      </c>
      <c r="I3800" s="4">
        <v>33651</v>
      </c>
      <c r="J3800" s="4">
        <v>223847</v>
      </c>
      <c r="K3800" s="4">
        <v>3145269.2499999995</v>
      </c>
      <c r="L3800" s="4">
        <v>34105442.819999978</v>
      </c>
      <c r="M3800" s="6">
        <v>0.13068451017095278</v>
      </c>
      <c r="N3800" s="4">
        <v>168.87749964523911</v>
      </c>
      <c r="O3800" s="4">
        <v>48037121.75</v>
      </c>
      <c r="P3800" s="4">
        <v>93409509.300000027</v>
      </c>
      <c r="Q3800" s="4">
        <v>3145269.2499999995</v>
      </c>
      <c r="R3800" s="4">
        <v>90264240.050000042</v>
      </c>
    </row>
    <row r="3801" spans="1:18" ht="15" x14ac:dyDescent="0.2">
      <c r="A3801" s="1" t="str" cm="1">
        <f t="array" ref="A3801">_xlfn.LET(
  _xlpm.n, UPPER(TRIM(C3801)),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C3801
  )
)</f>
        <v>Victoria</v>
      </c>
      <c r="B3801" s="1" t="str" cm="1">
        <f t="array" ref="B3801">_xlfn.LET(
  _xlpm.n, UPPER(TRIM(C3801)),
  _xlfn.XLOOKUP(
    _xlpm.n,
    {"AUSTRALIA","NSW","VIC","QLD","SA","WA","TAS","NT","ACT","UNK"},
    {"AU","NSW","VIC","QLD","SA","WA","TAS","NT","ACT","UNK"},
    C3801
  )
)</f>
        <v>VIC</v>
      </c>
      <c r="C3801" s="1" t="s">
        <v>19</v>
      </c>
      <c r="D3801" s="11">
        <f t="shared" si="59"/>
        <v>43160</v>
      </c>
      <c r="E3801" s="1" t="s">
        <v>68</v>
      </c>
      <c r="F3801" s="1" t="s">
        <v>33</v>
      </c>
      <c r="G3801" s="4">
        <v>208987</v>
      </c>
      <c r="H3801" s="5">
        <v>28039499.120000005</v>
      </c>
      <c r="I3801" s="4">
        <v>21990</v>
      </c>
      <c r="J3801" s="4">
        <v>186997</v>
      </c>
      <c r="K3801" s="4">
        <v>2167599.75</v>
      </c>
      <c r="L3801" s="4">
        <v>25871899.370000001</v>
      </c>
      <c r="M3801" s="6">
        <v>0.10522185590491274</v>
      </c>
      <c r="N3801" s="4">
        <v>121.96313725490195</v>
      </c>
      <c r="O3801" s="4">
        <v>36490394.299999952</v>
      </c>
      <c r="P3801" s="4">
        <v>68398929.059999973</v>
      </c>
      <c r="Q3801" s="4">
        <v>2167599.75</v>
      </c>
      <c r="R3801" s="4">
        <v>66231329.31000001</v>
      </c>
    </row>
    <row r="3802" spans="1:18" ht="15" x14ac:dyDescent="0.2">
      <c r="A3802" s="1" t="str" cm="1">
        <f t="array" ref="A3802">_xlfn.LET(
  _xlpm.n, UPPER(TRIM(C3802)),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C3802
  )
)</f>
        <v>Queensland</v>
      </c>
      <c r="B3802" s="1" t="str" cm="1">
        <f t="array" ref="B3802">_xlfn.LET(
  _xlpm.n, UPPER(TRIM(C3802)),
  _xlfn.XLOOKUP(
    _xlpm.n,
    {"AUSTRALIA","NSW","VIC","QLD","SA","WA","TAS","NT","ACT","UNK"},
    {"AU","NSW","VIC","QLD","SA","WA","TAS","NT","ACT","UNK"},
    C3802
  )
)</f>
        <v>QLD</v>
      </c>
      <c r="C3802" s="1" t="s">
        <v>20</v>
      </c>
      <c r="D3802" s="11">
        <f t="shared" si="59"/>
        <v>43160</v>
      </c>
      <c r="E3802" s="1" t="s">
        <v>68</v>
      </c>
      <c r="F3802" s="1" t="s">
        <v>33</v>
      </c>
      <c r="G3802" s="4">
        <v>169055</v>
      </c>
      <c r="H3802" s="5">
        <v>22913628.059999995</v>
      </c>
      <c r="I3802" s="4">
        <v>22172</v>
      </c>
      <c r="J3802" s="4">
        <v>146883</v>
      </c>
      <c r="K3802" s="4">
        <v>2086025.0499999998</v>
      </c>
      <c r="L3802" s="4">
        <v>20827603.010000005</v>
      </c>
      <c r="M3802" s="6">
        <v>0.13115258347874953</v>
      </c>
      <c r="N3802" s="4">
        <v>99.702156940063148</v>
      </c>
      <c r="O3802" s="4">
        <v>30122436.299999993</v>
      </c>
      <c r="P3802" s="4">
        <v>55736200.969999962</v>
      </c>
      <c r="Q3802" s="4">
        <v>2086025.0499999998</v>
      </c>
      <c r="R3802" s="4">
        <v>53650175.920000002</v>
      </c>
    </row>
    <row r="3803" spans="1:18" ht="15" x14ac:dyDescent="0.2">
      <c r="A3803" s="1" t="str" cm="1">
        <f t="array" ref="A3803">_xlfn.LET(
  _xlpm.n, UPPER(TRIM(C3803)),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C3803
  )
)</f>
        <v>South Australia</v>
      </c>
      <c r="B3803" s="1" t="str" cm="1">
        <f t="array" ref="B3803">_xlfn.LET(
  _xlpm.n, UPPER(TRIM(C3803)),
  _xlfn.XLOOKUP(
    _xlpm.n,
    {"AUSTRALIA","NSW","VIC","QLD","SA","WA","TAS","NT","ACT","UNK"},
    {"AU","NSW","VIC","QLD","SA","WA","TAS","NT","ACT","UNK"},
    C3803
  )
)</f>
        <v>SA</v>
      </c>
      <c r="C3803" s="1" t="s">
        <v>21</v>
      </c>
      <c r="D3803" s="11">
        <f t="shared" si="59"/>
        <v>43160</v>
      </c>
      <c r="E3803" s="1" t="s">
        <v>68</v>
      </c>
      <c r="F3803" s="1" t="s">
        <v>33</v>
      </c>
      <c r="G3803" s="4">
        <v>59265</v>
      </c>
      <c r="H3803" s="5">
        <v>8123908.4499999993</v>
      </c>
      <c r="I3803" s="4">
        <v>5791</v>
      </c>
      <c r="J3803" s="4">
        <v>53474</v>
      </c>
      <c r="K3803" s="4">
        <v>620428.69999999995</v>
      </c>
      <c r="L3803" s="4">
        <v>7503479.7499999963</v>
      </c>
      <c r="M3803" s="6">
        <v>9.7713658989285412E-2</v>
      </c>
      <c r="N3803" s="4">
        <v>214.29887396033266</v>
      </c>
      <c r="O3803" s="4">
        <v>10641606.050000001</v>
      </c>
      <c r="P3803" s="4">
        <v>19543029.639999989</v>
      </c>
      <c r="Q3803" s="4">
        <v>620428.69999999995</v>
      </c>
      <c r="R3803" s="4">
        <v>18922600.940000005</v>
      </c>
    </row>
    <row r="3804" spans="1:18" ht="15" x14ac:dyDescent="0.2">
      <c r="A3804" s="1" t="str" cm="1">
        <f t="array" ref="A3804">_xlfn.LET(
  _xlpm.n, UPPER(TRIM(C3804)),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C3804
  )
)</f>
        <v>Western Australia</v>
      </c>
      <c r="B3804" s="1" t="str" cm="1">
        <f t="array" ref="B3804">_xlfn.LET(
  _xlpm.n, UPPER(TRIM(C3804)),
  _xlfn.XLOOKUP(
    _xlpm.n,
    {"AUSTRALIA","NSW","VIC","QLD","SA","WA","TAS","NT","ACT","UNK"},
    {"AU","NSW","VIC","QLD","SA","WA","TAS","NT","ACT","UNK"},
    C3804
  )
)</f>
        <v>WA</v>
      </c>
      <c r="C3804" s="1" t="s">
        <v>22</v>
      </c>
      <c r="D3804" s="11">
        <f t="shared" si="59"/>
        <v>43160</v>
      </c>
      <c r="E3804" s="1" t="s">
        <v>68</v>
      </c>
      <c r="F3804" s="1" t="s">
        <v>33</v>
      </c>
      <c r="G3804" s="4">
        <v>89632</v>
      </c>
      <c r="H3804" s="5">
        <v>11973500.140000001</v>
      </c>
      <c r="I3804" s="4">
        <v>4420</v>
      </c>
      <c r="J3804" s="4">
        <v>85212</v>
      </c>
      <c r="K3804" s="4">
        <v>403700.45000000019</v>
      </c>
      <c r="L3804" s="4">
        <v>11569799.689999998</v>
      </c>
      <c r="M3804" s="6">
        <v>4.9312745448054265E-2</v>
      </c>
      <c r="N3804" s="4">
        <v>193.5779336188437</v>
      </c>
      <c r="O3804" s="4">
        <v>15749418.999999996</v>
      </c>
      <c r="P3804" s="4">
        <v>29412143.000000015</v>
      </c>
      <c r="Q3804" s="4">
        <v>403700.45000000019</v>
      </c>
      <c r="R3804" s="4">
        <v>29008442.550000027</v>
      </c>
    </row>
    <row r="3805" spans="1:18" ht="15" x14ac:dyDescent="0.2">
      <c r="A3805" s="1" t="str" cm="1">
        <f t="array" ref="A3805">_xlfn.LET(
  _xlpm.n, UPPER(TRIM(C3805)),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C3805
  )
)</f>
        <v>Tasmania</v>
      </c>
      <c r="B3805" s="1" t="str" cm="1">
        <f t="array" ref="B3805">_xlfn.LET(
  _xlpm.n, UPPER(TRIM(C3805)),
  _xlfn.XLOOKUP(
    _xlpm.n,
    {"AUSTRALIA","NSW","VIC","QLD","SA","WA","TAS","NT","ACT","UNK"},
    {"AU","NSW","VIC","QLD","SA","WA","TAS","NT","ACT","UNK"},
    C3805
  )
)</f>
        <v>TAS</v>
      </c>
      <c r="C3805" s="1" t="s">
        <v>23</v>
      </c>
      <c r="D3805" s="11">
        <f t="shared" si="59"/>
        <v>43160</v>
      </c>
      <c r="E3805" s="1" t="s">
        <v>68</v>
      </c>
      <c r="F3805" s="1" t="s">
        <v>33</v>
      </c>
      <c r="G3805" s="4">
        <v>16316</v>
      </c>
      <c r="H3805" s="5">
        <v>2305088.3499999987</v>
      </c>
      <c r="I3805" s="4">
        <v>1113</v>
      </c>
      <c r="J3805" s="4">
        <v>15203</v>
      </c>
      <c r="K3805" s="4">
        <v>131058.94999999997</v>
      </c>
      <c r="L3805" s="4">
        <v>2174029.3999999976</v>
      </c>
      <c r="M3805" s="6">
        <v>6.8215248835498898E-2</v>
      </c>
      <c r="N3805" s="4">
        <v>82.404692982456154</v>
      </c>
      <c r="O3805" s="4">
        <v>3046249.2500000005</v>
      </c>
      <c r="P3805" s="4">
        <v>5320466.200000002</v>
      </c>
      <c r="Q3805" s="4">
        <v>131058.94999999997</v>
      </c>
      <c r="R3805" s="4">
        <v>5189407.25</v>
      </c>
    </row>
    <row r="3806" spans="1:18" ht="15" x14ac:dyDescent="0.2">
      <c r="A3806" s="1" t="str" cm="1">
        <f t="array" ref="A3806">_xlfn.LET(
  _xlpm.n, UPPER(TRIM(C3806)),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C3806
  )
)</f>
        <v>Northern Territory</v>
      </c>
      <c r="B3806" s="1" t="str" cm="1">
        <f t="array" ref="B3806">_xlfn.LET(
  _xlpm.n, UPPER(TRIM(C3806)),
  _xlfn.XLOOKUP(
    _xlpm.n,
    {"AUSTRALIA","NSW","VIC","QLD","SA","WA","TAS","NT","ACT","UNK"},
    {"AU","NSW","VIC","QLD","SA","WA","TAS","NT","ACT","UNK"},
    C3806
  )
)</f>
        <v>NT</v>
      </c>
      <c r="C3806" s="1" t="s">
        <v>24</v>
      </c>
      <c r="D3806" s="11">
        <f t="shared" si="59"/>
        <v>43160</v>
      </c>
      <c r="E3806" s="1" t="s">
        <v>68</v>
      </c>
      <c r="F3806" s="1" t="s">
        <v>33</v>
      </c>
      <c r="G3806" s="4">
        <v>3512</v>
      </c>
      <c r="H3806" s="5">
        <v>513344.60000000015</v>
      </c>
      <c r="I3806" s="4">
        <v>128</v>
      </c>
      <c r="J3806" s="4">
        <v>3384</v>
      </c>
      <c r="K3806" s="4">
        <v>12043.600000000002</v>
      </c>
      <c r="L3806" s="4">
        <v>501301</v>
      </c>
      <c r="M3806" s="6">
        <v>3.644646924829157E-2</v>
      </c>
      <c r="N3806" s="4">
        <v>122.13074626865674</v>
      </c>
      <c r="O3806" s="4">
        <v>681862.25000000023</v>
      </c>
      <c r="P3806" s="4">
        <v>1235330.7399999995</v>
      </c>
      <c r="Q3806" s="4">
        <v>12043.600000000002</v>
      </c>
      <c r="R3806" s="4">
        <v>1223287.1399999997</v>
      </c>
    </row>
    <row r="3807" spans="1:18" ht="15" x14ac:dyDescent="0.2">
      <c r="A3807" s="1" t="str" cm="1">
        <f t="array" ref="A3807">_xlfn.LET(
  _xlpm.n, UPPER(TRIM(C3807)),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C3807
  )
)</f>
        <v>Australian Capital Territory</v>
      </c>
      <c r="B3807" s="1" t="str" cm="1">
        <f t="array" ref="B3807">_xlfn.LET(
  _xlpm.n, UPPER(TRIM(C3807)),
  _xlfn.XLOOKUP(
    _xlpm.n,
    {"AUSTRALIA","NSW","VIC","QLD","SA","WA","TAS","NT","ACT","UNK"},
    {"AU","NSW","VIC","QLD","SA","WA","TAS","NT","ACT","UNK"},
    C3807
  )
)</f>
        <v>ACT</v>
      </c>
      <c r="C3807" s="1" t="s">
        <v>25</v>
      </c>
      <c r="D3807" s="11">
        <f t="shared" si="59"/>
        <v>43160</v>
      </c>
      <c r="E3807" s="1" t="s">
        <v>68</v>
      </c>
      <c r="F3807" s="1" t="s">
        <v>33</v>
      </c>
      <c r="G3807" s="4">
        <v>10163</v>
      </c>
      <c r="H3807" s="5">
        <v>1485038.62</v>
      </c>
      <c r="I3807" s="4">
        <v>485</v>
      </c>
      <c r="J3807" s="4">
        <v>9678</v>
      </c>
      <c r="K3807" s="4">
        <v>49371.350000000028</v>
      </c>
      <c r="L3807" s="4">
        <v>1435667.2699999996</v>
      </c>
      <c r="M3807" s="6">
        <v>4.772212929253173E-2</v>
      </c>
      <c r="N3807" s="4">
        <v>240.32907407407421</v>
      </c>
      <c r="O3807" s="4">
        <v>1856637.6999999981</v>
      </c>
      <c r="P3807" s="4">
        <v>4310249.9299999913</v>
      </c>
      <c r="Q3807" s="4">
        <v>49371.350000000028</v>
      </c>
      <c r="R3807" s="4">
        <v>4260878.5799999973</v>
      </c>
    </row>
    <row r="3808" spans="1:18" ht="15" x14ac:dyDescent="0.2">
      <c r="A3808" s="1" t="str" cm="1">
        <f t="array" ref="A3808">_xlfn.LET(
  _xlpm.n, UPPER(TRIM(C3808)),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C3808
  )
)</f>
        <v>Unknown</v>
      </c>
      <c r="B3808" s="1" t="str" cm="1">
        <f t="array" ref="B3808">_xlfn.LET(
  _xlpm.n, UPPER(TRIM(C3808)),
  _xlfn.XLOOKUP(
    _xlpm.n,
    {"AUSTRALIA","NSW","VIC","QLD","SA","WA","TAS","NT","ACT","UNK"},
    {"AU","NSW","VIC","QLD","SA","WA","TAS","NT","ACT","UNK"},
    C3808
  )
)</f>
        <v>UNK</v>
      </c>
      <c r="C3808" s="1" t="s">
        <v>26</v>
      </c>
      <c r="D3808" s="11">
        <f t="shared" si="59"/>
        <v>43160</v>
      </c>
      <c r="E3808" s="1" t="s">
        <v>68</v>
      </c>
      <c r="F3808" s="1" t="s">
        <v>33</v>
      </c>
      <c r="G3808" s="4">
        <v>5</v>
      </c>
      <c r="H3808" s="5">
        <v>683.09999999999991</v>
      </c>
      <c r="I3808" s="4">
        <v>0</v>
      </c>
      <c r="J3808" s="4">
        <v>5</v>
      </c>
      <c r="K3808" s="4">
        <v>0</v>
      </c>
      <c r="L3808" s="4">
        <v>683.09999999999991</v>
      </c>
      <c r="M3808" s="6">
        <v>0</v>
      </c>
      <c r="N3808" s="4" t="s">
        <v>32</v>
      </c>
      <c r="O3808" s="4">
        <v>910.8</v>
      </c>
      <c r="P3808" s="4">
        <v>1623.8000000000002</v>
      </c>
      <c r="Q3808" s="4">
        <v>0</v>
      </c>
      <c r="R3808" s="4">
        <v>1623.8000000000002</v>
      </c>
    </row>
    <row r="3809" spans="1:18" ht="15" x14ac:dyDescent="0.2">
      <c r="A3809" s="1" t="str" cm="1">
        <f t="array" ref="A3809">_xlfn.LET(
  _xlpm.n, UPPER(TRIM(C3809)),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C3809
  )
)</f>
        <v>Australia</v>
      </c>
      <c r="B3809" s="1" t="str" cm="1">
        <f t="array" ref="B3809">_xlfn.LET(
  _xlpm.n, UPPER(TRIM(C3809)),
  _xlfn.XLOOKUP(
    _xlpm.n,
    {"AUSTRALIA","NSW","VIC","QLD","SA","WA","TAS","NT","ACT","UNK"},
    {"AU","NSW","VIC","QLD","SA","WA","TAS","NT","ACT","UNK"},
    C3809
  )
)</f>
        <v>AU</v>
      </c>
      <c r="C3809" s="2" t="s">
        <v>15</v>
      </c>
      <c r="D3809" s="12">
        <f t="shared" si="59"/>
        <v>43160</v>
      </c>
      <c r="E3809" s="3" t="s">
        <v>68</v>
      </c>
      <c r="F3809" s="3" t="s">
        <v>34</v>
      </c>
      <c r="G3809" s="8">
        <v>34414786</v>
      </c>
      <c r="H3809" s="9">
        <v>702431440.42999864</v>
      </c>
      <c r="I3809" s="8">
        <v>30481966</v>
      </c>
      <c r="J3809" s="8">
        <v>3932820</v>
      </c>
      <c r="K3809" s="8">
        <v>621869795.99999905</v>
      </c>
      <c r="L3809" s="8">
        <v>80561644.429999873</v>
      </c>
      <c r="M3809" s="10">
        <v>0.88572295640600529</v>
      </c>
      <c r="N3809" s="8">
        <v>25.461693403824135</v>
      </c>
      <c r="O3809" s="8">
        <v>834356084.17000091</v>
      </c>
      <c r="P3809" s="8">
        <v>753684945.70999372</v>
      </c>
      <c r="Q3809" s="8">
        <v>619952666.44999707</v>
      </c>
      <c r="R3809" s="8">
        <v>133732279.26000044</v>
      </c>
    </row>
    <row r="3810" spans="1:18" ht="15" x14ac:dyDescent="0.2">
      <c r="A3810" s="1" t="str" cm="1">
        <f t="array" ref="A3810">_xlfn.LET(
  _xlpm.n, UPPER(TRIM(C3810)),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C3810
  )
)</f>
        <v>New South Wales</v>
      </c>
      <c r="B3810" s="1" t="str" cm="1">
        <f t="array" ref="B3810">_xlfn.LET(
  _xlpm.n, UPPER(TRIM(C3810)),
  _xlfn.XLOOKUP(
    _xlpm.n,
    {"AUSTRALIA","NSW","VIC","QLD","SA","WA","TAS","NT","ACT","UNK"},
    {"AU","NSW","VIC","QLD","SA","WA","TAS","NT","ACT","UNK"},
    C3810
  )
)</f>
        <v>NSW</v>
      </c>
      <c r="C3810" s="1" t="s">
        <v>18</v>
      </c>
      <c r="D3810" s="11">
        <f t="shared" si="59"/>
        <v>43160</v>
      </c>
      <c r="E3810" s="1" t="s">
        <v>68</v>
      </c>
      <c r="F3810" s="1" t="s">
        <v>34</v>
      </c>
      <c r="G3810" s="4">
        <v>11856796</v>
      </c>
      <c r="H3810" s="5">
        <v>242309415.19000021</v>
      </c>
      <c r="I3810" s="4">
        <v>10333333</v>
      </c>
      <c r="J3810" s="4">
        <v>1523463</v>
      </c>
      <c r="K3810" s="4">
        <v>212863615.30000046</v>
      </c>
      <c r="L3810" s="4">
        <v>29445799.890000008</v>
      </c>
      <c r="M3810" s="6">
        <v>0.8715114099964274</v>
      </c>
      <c r="N3810" s="4">
        <v>27.317695565781182</v>
      </c>
      <c r="O3810" s="4">
        <v>287848444.17999852</v>
      </c>
      <c r="P3810" s="4">
        <v>258715514.09000084</v>
      </c>
      <c r="Q3810" s="4">
        <v>212102169.90000042</v>
      </c>
      <c r="R3810" s="4">
        <v>46613344.189999856</v>
      </c>
    </row>
    <row r="3811" spans="1:18" ht="15" x14ac:dyDescent="0.2">
      <c r="A3811" s="1" t="str" cm="1">
        <f t="array" ref="A3811">_xlfn.LET(
  _xlpm.n, UPPER(TRIM(C3811)),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C3811
  )
)</f>
        <v>Victoria</v>
      </c>
      <c r="B3811" s="1" t="str" cm="1">
        <f t="array" ref="B3811">_xlfn.LET(
  _xlpm.n, UPPER(TRIM(C3811)),
  _xlfn.XLOOKUP(
    _xlpm.n,
    {"AUSTRALIA","NSW","VIC","QLD","SA","WA","TAS","NT","ACT","UNK"},
    {"AU","NSW","VIC","QLD","SA","WA","TAS","NT","ACT","UNK"},
    C3811
  )
)</f>
        <v>VIC</v>
      </c>
      <c r="C3811" s="1" t="s">
        <v>19</v>
      </c>
      <c r="D3811" s="11">
        <f t="shared" si="59"/>
        <v>43160</v>
      </c>
      <c r="E3811" s="1" t="s">
        <v>68</v>
      </c>
      <c r="F3811" s="1" t="s">
        <v>34</v>
      </c>
      <c r="G3811" s="4">
        <v>8183124</v>
      </c>
      <c r="H3811" s="5">
        <v>163452300.63000059</v>
      </c>
      <c r="I3811" s="4">
        <v>7341214</v>
      </c>
      <c r="J3811" s="4">
        <v>841910</v>
      </c>
      <c r="K3811" s="4">
        <v>145747963.30000037</v>
      </c>
      <c r="L3811" s="4">
        <v>17704337.330000002</v>
      </c>
      <c r="M3811" s="6">
        <v>0.89711630912595242</v>
      </c>
      <c r="N3811" s="4">
        <v>25.643367207448886</v>
      </c>
      <c r="O3811" s="4">
        <v>194018248.42000046</v>
      </c>
      <c r="P3811" s="4">
        <v>176337651.73000017</v>
      </c>
      <c r="Q3811" s="4">
        <v>145288583.45000046</v>
      </c>
      <c r="R3811" s="4">
        <v>31049068.27999999</v>
      </c>
    </row>
    <row r="3812" spans="1:18" ht="15" x14ac:dyDescent="0.2">
      <c r="A3812" s="1" t="str" cm="1">
        <f t="array" ref="A3812">_xlfn.LET(
  _xlpm.n, UPPER(TRIM(C3812)),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C3812
  )
)</f>
        <v>Queensland</v>
      </c>
      <c r="B3812" s="1" t="str" cm="1">
        <f t="array" ref="B3812">_xlfn.LET(
  _xlpm.n, UPPER(TRIM(C3812)),
  _xlfn.XLOOKUP(
    _xlpm.n,
    {"AUSTRALIA","NSW","VIC","QLD","SA","WA","TAS","NT","ACT","UNK"},
    {"AU","NSW","VIC","QLD","SA","WA","TAS","NT","ACT","UNK"},
    C3812
  )
)</f>
        <v>QLD</v>
      </c>
      <c r="C3812" s="1" t="s">
        <v>20</v>
      </c>
      <c r="D3812" s="11">
        <f t="shared" si="59"/>
        <v>43160</v>
      </c>
      <c r="E3812" s="1" t="s">
        <v>68</v>
      </c>
      <c r="F3812" s="1" t="s">
        <v>34</v>
      </c>
      <c r="G3812" s="4">
        <v>7153155</v>
      </c>
      <c r="H3812" s="5">
        <v>151801223.0999999</v>
      </c>
      <c r="I3812" s="4">
        <v>6314038</v>
      </c>
      <c r="J3812" s="4">
        <v>839117</v>
      </c>
      <c r="K3812" s="4">
        <v>134076590.10000002</v>
      </c>
      <c r="L3812" s="4">
        <v>17724632.99999997</v>
      </c>
      <c r="M3812" s="6">
        <v>0.88269274187404023</v>
      </c>
      <c r="N3812" s="4">
        <v>25.302070307318139</v>
      </c>
      <c r="O3812" s="4">
        <v>180541689.35999975</v>
      </c>
      <c r="P3812" s="4">
        <v>163146903.30999961</v>
      </c>
      <c r="Q3812" s="4">
        <v>133713785.44999996</v>
      </c>
      <c r="R3812" s="4">
        <v>29433117.860000055</v>
      </c>
    </row>
    <row r="3813" spans="1:18" ht="15" x14ac:dyDescent="0.2">
      <c r="A3813" s="1" t="str" cm="1">
        <f t="array" ref="A3813">_xlfn.LET(
  _xlpm.n, UPPER(TRIM(C3813)),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C3813
  )
)</f>
        <v>South Australia</v>
      </c>
      <c r="B3813" s="1" t="str" cm="1">
        <f t="array" ref="B3813">_xlfn.LET(
  _xlpm.n, UPPER(TRIM(C3813)),
  _xlfn.XLOOKUP(
    _xlpm.n,
    {"AUSTRALIA","NSW","VIC","QLD","SA","WA","TAS","NT","ACT","UNK"},
    {"AU","NSW","VIC","QLD","SA","WA","TAS","NT","ACT","UNK"},
    C3813
  )
)</f>
        <v>SA</v>
      </c>
      <c r="C3813" s="1" t="s">
        <v>21</v>
      </c>
      <c r="D3813" s="11">
        <f t="shared" si="59"/>
        <v>43160</v>
      </c>
      <c r="E3813" s="1" t="s">
        <v>68</v>
      </c>
      <c r="F3813" s="1" t="s">
        <v>34</v>
      </c>
      <c r="G3813" s="4">
        <v>2379328</v>
      </c>
      <c r="H3813" s="5">
        <v>45234088.700000085</v>
      </c>
      <c r="I3813" s="4">
        <v>2112505</v>
      </c>
      <c r="J3813" s="4">
        <v>266823</v>
      </c>
      <c r="K3813" s="4">
        <v>39677908.900000095</v>
      </c>
      <c r="L3813" s="4">
        <v>5556179.8000000045</v>
      </c>
      <c r="M3813" s="6">
        <v>0.88785783212739056</v>
      </c>
      <c r="N3813" s="4">
        <v>26.187883152173882</v>
      </c>
      <c r="O3813" s="4">
        <v>53793199.230000004</v>
      </c>
      <c r="P3813" s="4">
        <v>48515815.719999999</v>
      </c>
      <c r="Q3813" s="4">
        <v>39530978.24999997</v>
      </c>
      <c r="R3813" s="4">
        <v>8984837.4699999839</v>
      </c>
    </row>
    <row r="3814" spans="1:18" ht="15" x14ac:dyDescent="0.2">
      <c r="A3814" s="1" t="str" cm="1">
        <f t="array" ref="A3814">_xlfn.LET(
  _xlpm.n, UPPER(TRIM(C3814)),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C3814
  )
)</f>
        <v>Western Australia</v>
      </c>
      <c r="B3814" s="1" t="str" cm="1">
        <f t="array" ref="B3814">_xlfn.LET(
  _xlpm.n, UPPER(TRIM(C3814)),
  _xlfn.XLOOKUP(
    _xlpm.n,
    {"AUSTRALIA","NSW","VIC","QLD","SA","WA","TAS","NT","ACT","UNK"},
    {"AU","NSW","VIC","QLD","SA","WA","TAS","NT","ACT","UNK"},
    C3814
  )
)</f>
        <v>WA</v>
      </c>
      <c r="C3814" s="1" t="s">
        <v>22</v>
      </c>
      <c r="D3814" s="11">
        <f t="shared" si="59"/>
        <v>43160</v>
      </c>
      <c r="E3814" s="1" t="s">
        <v>68</v>
      </c>
      <c r="F3814" s="1" t="s">
        <v>34</v>
      </c>
      <c r="G3814" s="4">
        <v>3404180</v>
      </c>
      <c r="H3814" s="5">
        <v>70663000.809999779</v>
      </c>
      <c r="I3814" s="4">
        <v>3065397</v>
      </c>
      <c r="J3814" s="4">
        <v>338783</v>
      </c>
      <c r="K3814" s="4">
        <v>63364551.299999975</v>
      </c>
      <c r="L3814" s="4">
        <v>7298449.509999983</v>
      </c>
      <c r="M3814" s="6">
        <v>0.90048029187645773</v>
      </c>
      <c r="N3814" s="4">
        <v>20.120233009708741</v>
      </c>
      <c r="O3814" s="4">
        <v>83864096.710000023</v>
      </c>
      <c r="P3814" s="4">
        <v>76179306.000000045</v>
      </c>
      <c r="Q3814" s="4">
        <v>63237032.249999963</v>
      </c>
      <c r="R3814" s="4">
        <v>12942273.749999987</v>
      </c>
    </row>
    <row r="3815" spans="1:18" ht="15" x14ac:dyDescent="0.2">
      <c r="A3815" s="1" t="str" cm="1">
        <f t="array" ref="A3815">_xlfn.LET(
  _xlpm.n, UPPER(TRIM(C3815)),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C3815
  )
)</f>
        <v>Tasmania</v>
      </c>
      <c r="B3815" s="1" t="str" cm="1">
        <f t="array" ref="B3815">_xlfn.LET(
  _xlpm.n, UPPER(TRIM(C3815)),
  _xlfn.XLOOKUP(
    _xlpm.n,
    {"AUSTRALIA","NSW","VIC","QLD","SA","WA","TAS","NT","ACT","UNK"},
    {"AU","NSW","VIC","QLD","SA","WA","TAS","NT","ACT","UNK"},
    C3815
  )
)</f>
        <v>TAS</v>
      </c>
      <c r="C3815" s="1" t="s">
        <v>23</v>
      </c>
      <c r="D3815" s="11">
        <f t="shared" si="59"/>
        <v>43160</v>
      </c>
      <c r="E3815" s="1" t="s">
        <v>68</v>
      </c>
      <c r="F3815" s="1" t="s">
        <v>34</v>
      </c>
      <c r="G3815" s="4">
        <v>681600</v>
      </c>
      <c r="H3815" s="5">
        <v>13364197.050000023</v>
      </c>
      <c r="I3815" s="4">
        <v>624946</v>
      </c>
      <c r="J3815" s="4">
        <v>56654</v>
      </c>
      <c r="K3815" s="4">
        <v>12054369.200000022</v>
      </c>
      <c r="L3815" s="4">
        <v>1309827.8499999996</v>
      </c>
      <c r="M3815" s="6">
        <v>0.91688086854460094</v>
      </c>
      <c r="N3815" s="4">
        <v>31.218620133609793</v>
      </c>
      <c r="O3815" s="4">
        <v>15844822.649999971</v>
      </c>
      <c r="P3815" s="4">
        <v>14269733.310000017</v>
      </c>
      <c r="Q3815" s="4">
        <v>12029827.599999998</v>
      </c>
      <c r="R3815" s="4">
        <v>2239905.7099999986</v>
      </c>
    </row>
    <row r="3816" spans="1:18" ht="15" x14ac:dyDescent="0.2">
      <c r="A3816" s="1" t="str" cm="1">
        <f t="array" ref="A3816">_xlfn.LET(
  _xlpm.n, UPPER(TRIM(C3816)),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C3816
  )
)</f>
        <v>Northern Territory</v>
      </c>
      <c r="B3816" s="1" t="str" cm="1">
        <f t="array" ref="B3816">_xlfn.LET(
  _xlpm.n, UPPER(TRIM(C3816)),
  _xlfn.XLOOKUP(
    _xlpm.n,
    {"AUSTRALIA","NSW","VIC","QLD","SA","WA","TAS","NT","ACT","UNK"},
    {"AU","NSW","VIC","QLD","SA","WA","TAS","NT","ACT","UNK"},
    C3816
  )
)</f>
        <v>NT</v>
      </c>
      <c r="C3816" s="1" t="s">
        <v>24</v>
      </c>
      <c r="D3816" s="11">
        <f t="shared" si="59"/>
        <v>43160</v>
      </c>
      <c r="E3816" s="1" t="s">
        <v>68</v>
      </c>
      <c r="F3816" s="1" t="s">
        <v>34</v>
      </c>
      <c r="G3816" s="4">
        <v>259232</v>
      </c>
      <c r="H3816" s="5">
        <v>5355624.7999999961</v>
      </c>
      <c r="I3816" s="4">
        <v>252751</v>
      </c>
      <c r="J3816" s="4">
        <v>6481</v>
      </c>
      <c r="K3816" s="4">
        <v>5189362.899999992</v>
      </c>
      <c r="L3816" s="4">
        <v>166261.90000000008</v>
      </c>
      <c r="M3816" s="6">
        <v>0.97499922849030984</v>
      </c>
      <c r="N3816" s="4">
        <v>27.059965870307174</v>
      </c>
      <c r="O3816" s="4">
        <v>6300268.0600000061</v>
      </c>
      <c r="P3816" s="4">
        <v>5456171.9899999974</v>
      </c>
      <c r="Q3816" s="4">
        <v>5175843.0499999886</v>
      </c>
      <c r="R3816" s="4">
        <v>280328.94000000018</v>
      </c>
    </row>
    <row r="3817" spans="1:18" ht="15" x14ac:dyDescent="0.2">
      <c r="A3817" s="1" t="str" cm="1">
        <f t="array" ref="A3817">_xlfn.LET(
  _xlpm.n, UPPER(TRIM(C3817)),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C3817
  )
)</f>
        <v>Australian Capital Territory</v>
      </c>
      <c r="B3817" s="1" t="str" cm="1">
        <f t="array" ref="B3817">_xlfn.LET(
  _xlpm.n, UPPER(TRIM(C3817)),
  _xlfn.XLOOKUP(
    _xlpm.n,
    {"AUSTRALIA","NSW","VIC","QLD","SA","WA","TAS","NT","ACT","UNK"},
    {"AU","NSW","VIC","QLD","SA","WA","TAS","NT","ACT","UNK"},
    C3817
  )
)</f>
        <v>ACT</v>
      </c>
      <c r="C3817" s="1" t="s">
        <v>25</v>
      </c>
      <c r="D3817" s="11">
        <f t="shared" si="59"/>
        <v>43160</v>
      </c>
      <c r="E3817" s="1" t="s">
        <v>68</v>
      </c>
      <c r="F3817" s="1" t="s">
        <v>34</v>
      </c>
      <c r="G3817" s="4">
        <v>497170</v>
      </c>
      <c r="H3817" s="5">
        <v>10248069.299999962</v>
      </c>
      <c r="I3817" s="4">
        <v>437589</v>
      </c>
      <c r="J3817" s="4">
        <v>59581</v>
      </c>
      <c r="K3817" s="4">
        <v>8892180.1999999862</v>
      </c>
      <c r="L3817" s="4">
        <v>1355889.1</v>
      </c>
      <c r="M3817" s="6">
        <v>0.88015970392421106</v>
      </c>
      <c r="N3817" s="4">
        <v>18.421112468193368</v>
      </c>
      <c r="O3817" s="4">
        <v>12141139.109999985</v>
      </c>
      <c r="P3817" s="4">
        <v>11060159.359999962</v>
      </c>
      <c r="Q3817" s="4">
        <v>8871191.6999999899</v>
      </c>
      <c r="R3817" s="4">
        <v>2188967.6600000053</v>
      </c>
    </row>
    <row r="3818" spans="1:18" ht="15" x14ac:dyDescent="0.2">
      <c r="A3818" s="1" t="str" cm="1">
        <f t="array" ref="A3818">_xlfn.LET(
  _xlpm.n, UPPER(TRIM(C3818)),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C3818
  )
)</f>
        <v>Unknown</v>
      </c>
      <c r="B3818" s="1" t="str" cm="1">
        <f t="array" ref="B3818">_xlfn.LET(
  _xlpm.n, UPPER(TRIM(C3818)),
  _xlfn.XLOOKUP(
    _xlpm.n,
    {"AUSTRALIA","NSW","VIC","QLD","SA","WA","TAS","NT","ACT","UNK"},
    {"AU","NSW","VIC","QLD","SA","WA","TAS","NT","ACT","UNK"},
    C3818
  )
)</f>
        <v>UNK</v>
      </c>
      <c r="C3818" s="1" t="s">
        <v>26</v>
      </c>
      <c r="D3818" s="11">
        <f t="shared" si="59"/>
        <v>43160</v>
      </c>
      <c r="E3818" s="1" t="s">
        <v>68</v>
      </c>
      <c r="F3818" s="1" t="s">
        <v>34</v>
      </c>
      <c r="G3818" s="4">
        <v>201</v>
      </c>
      <c r="H3818" s="5">
        <v>3520.8500000000004</v>
      </c>
      <c r="I3818" s="4">
        <v>193</v>
      </c>
      <c r="J3818" s="4">
        <v>8</v>
      </c>
      <c r="K3818" s="4">
        <v>3254.7999999999997</v>
      </c>
      <c r="L3818" s="4">
        <v>266.05</v>
      </c>
      <c r="M3818" s="6">
        <v>0.96019900497512434</v>
      </c>
      <c r="N3818" s="4">
        <v>1.1000000000000001</v>
      </c>
      <c r="O3818" s="4">
        <v>4176.4499999999989</v>
      </c>
      <c r="P3818" s="4">
        <v>3690.2000000000003</v>
      </c>
      <c r="Q3818" s="4">
        <v>3254.7999999999997</v>
      </c>
      <c r="R3818" s="4">
        <v>435.4</v>
      </c>
    </row>
    <row r="3819" spans="1:18" ht="15" x14ac:dyDescent="0.2">
      <c r="A3819" s="1" t="str" cm="1">
        <f t="array" ref="A3819">_xlfn.LET(
  _xlpm.n, UPPER(TRIM(C3819)),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C3819
  )
)</f>
        <v>Australia</v>
      </c>
      <c r="B3819" s="1" t="str" cm="1">
        <f t="array" ref="B3819">_xlfn.LET(
  _xlpm.n, UPPER(TRIM(C3819)),
  _xlfn.XLOOKUP(
    _xlpm.n,
    {"AUSTRALIA","NSW","VIC","QLD","SA","WA","TAS","NT","ACT","UNK"},
    {"AU","NSW","VIC","QLD","SA","WA","TAS","NT","ACT","UNK"},
    C3819
  )
)</f>
        <v>AU</v>
      </c>
      <c r="C3819" s="2" t="s">
        <v>15</v>
      </c>
      <c r="D3819" s="12">
        <f t="shared" si="59"/>
        <v>43160</v>
      </c>
      <c r="E3819" s="3" t="s">
        <v>68</v>
      </c>
      <c r="F3819" s="3" t="s">
        <v>35</v>
      </c>
      <c r="G3819" s="8">
        <v>6725988</v>
      </c>
      <c r="H3819" s="9">
        <v>904322925.069996</v>
      </c>
      <c r="I3819" s="8">
        <v>5261813</v>
      </c>
      <c r="J3819" s="8">
        <v>1464175</v>
      </c>
      <c r="K3819" s="8">
        <v>730089433.00000215</v>
      </c>
      <c r="L3819" s="8">
        <v>174233492.07000157</v>
      </c>
      <c r="M3819" s="10">
        <v>0.78231079210964993</v>
      </c>
      <c r="N3819" s="8">
        <v>104.56343034300038</v>
      </c>
      <c r="O3819" s="8">
        <v>976520282.8100059</v>
      </c>
      <c r="P3819" s="8">
        <v>1045670809.9100052</v>
      </c>
      <c r="Q3819" s="8">
        <v>730089433.00000215</v>
      </c>
      <c r="R3819" s="8">
        <v>315581376.90999931</v>
      </c>
    </row>
    <row r="3820" spans="1:18" ht="15" x14ac:dyDescent="0.2">
      <c r="A3820" s="1" t="str" cm="1">
        <f t="array" ref="A3820">_xlfn.LET(
  _xlpm.n, UPPER(TRIM(C3820)),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C3820
  )
)</f>
        <v>New South Wales</v>
      </c>
      <c r="B3820" s="1" t="str" cm="1">
        <f t="array" ref="B3820">_xlfn.LET(
  _xlpm.n, UPPER(TRIM(C3820)),
  _xlfn.XLOOKUP(
    _xlpm.n,
    {"AUSTRALIA","NSW","VIC","QLD","SA","WA","TAS","NT","ACT","UNK"},
    {"AU","NSW","VIC","QLD","SA","WA","TAS","NT","ACT","UNK"},
    C3820
  )
)</f>
        <v>NSW</v>
      </c>
      <c r="C3820" s="1" t="s">
        <v>18</v>
      </c>
      <c r="D3820" s="11">
        <f t="shared" si="59"/>
        <v>43160</v>
      </c>
      <c r="E3820" s="1" t="s">
        <v>68</v>
      </c>
      <c r="F3820" s="1" t="s">
        <v>35</v>
      </c>
      <c r="G3820" s="4">
        <v>2374303</v>
      </c>
      <c r="H3820" s="5">
        <v>324439508.17000109</v>
      </c>
      <c r="I3820" s="4">
        <v>1879424</v>
      </c>
      <c r="J3820" s="4">
        <v>494879</v>
      </c>
      <c r="K3820" s="4">
        <v>265502703.29999974</v>
      </c>
      <c r="L3820" s="4">
        <v>58936804.869999833</v>
      </c>
      <c r="M3820" s="6">
        <v>0.79156872564285186</v>
      </c>
      <c r="N3820" s="4">
        <v>96.311615314614727</v>
      </c>
      <c r="O3820" s="4">
        <v>350042965.67999953</v>
      </c>
      <c r="P3820" s="4">
        <v>366439789.77000034</v>
      </c>
      <c r="Q3820" s="4">
        <v>265502703.29999974</v>
      </c>
      <c r="R3820" s="4">
        <v>100937086.46999983</v>
      </c>
    </row>
    <row r="3821" spans="1:18" ht="15" x14ac:dyDescent="0.2">
      <c r="A3821" s="1" t="str" cm="1">
        <f t="array" ref="A3821">_xlfn.LET(
  _xlpm.n, UPPER(TRIM(C3821)),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C3821
  )
)</f>
        <v>Victoria</v>
      </c>
      <c r="B3821" s="1" t="str" cm="1">
        <f t="array" ref="B3821">_xlfn.LET(
  _xlpm.n, UPPER(TRIM(C3821)),
  _xlfn.XLOOKUP(
    _xlpm.n,
    {"AUSTRALIA","NSW","VIC","QLD","SA","WA","TAS","NT","ACT","UNK"},
    {"AU","NSW","VIC","QLD","SA","WA","TAS","NT","ACT","UNK"},
    C3821
  )
)</f>
        <v>VIC</v>
      </c>
      <c r="C3821" s="1" t="s">
        <v>19</v>
      </c>
      <c r="D3821" s="11">
        <f t="shared" si="59"/>
        <v>43160</v>
      </c>
      <c r="E3821" s="1" t="s">
        <v>68</v>
      </c>
      <c r="F3821" s="1" t="s">
        <v>35</v>
      </c>
      <c r="G3821" s="4">
        <v>1677062</v>
      </c>
      <c r="H3821" s="5">
        <v>220902849.95999941</v>
      </c>
      <c r="I3821" s="4">
        <v>1309165</v>
      </c>
      <c r="J3821" s="4">
        <v>367897</v>
      </c>
      <c r="K3821" s="4">
        <v>178197834.94999945</v>
      </c>
      <c r="L3821" s="4">
        <v>42705015.010000013</v>
      </c>
      <c r="M3821" s="6">
        <v>0.78063005422578291</v>
      </c>
      <c r="N3821" s="4">
        <v>107.1239812454368</v>
      </c>
      <c r="O3821" s="4">
        <v>238411978.9899995</v>
      </c>
      <c r="P3821" s="4">
        <v>257823506.20999932</v>
      </c>
      <c r="Q3821" s="4">
        <v>178197834.94999945</v>
      </c>
      <c r="R3821" s="4">
        <v>79625671.26000002</v>
      </c>
    </row>
    <row r="3822" spans="1:18" ht="15" x14ac:dyDescent="0.2">
      <c r="A3822" s="1" t="str" cm="1">
        <f t="array" ref="A3822">_xlfn.LET(
  _xlpm.n, UPPER(TRIM(C3822)),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C3822
  )
)</f>
        <v>Queensland</v>
      </c>
      <c r="B3822" s="1" t="str" cm="1">
        <f t="array" ref="B3822">_xlfn.LET(
  _xlpm.n, UPPER(TRIM(C3822)),
  _xlfn.XLOOKUP(
    _xlpm.n,
    {"AUSTRALIA","NSW","VIC","QLD","SA","WA","TAS","NT","ACT","UNK"},
    {"AU","NSW","VIC","QLD","SA","WA","TAS","NT","ACT","UNK"},
    C3822
  )
)</f>
        <v>QLD</v>
      </c>
      <c r="C3822" s="1" t="s">
        <v>20</v>
      </c>
      <c r="D3822" s="11">
        <f t="shared" si="59"/>
        <v>43160</v>
      </c>
      <c r="E3822" s="1" t="s">
        <v>68</v>
      </c>
      <c r="F3822" s="1" t="s">
        <v>35</v>
      </c>
      <c r="G3822" s="4">
        <v>1400081</v>
      </c>
      <c r="H3822" s="5">
        <v>189707309.70000049</v>
      </c>
      <c r="I3822" s="4">
        <v>1138605</v>
      </c>
      <c r="J3822" s="4">
        <v>261476</v>
      </c>
      <c r="K3822" s="4">
        <v>159148356.90000013</v>
      </c>
      <c r="L3822" s="4">
        <v>30558952.800000012</v>
      </c>
      <c r="M3822" s="6">
        <v>0.81324223384218486</v>
      </c>
      <c r="N3822" s="4">
        <v>102.80595302565806</v>
      </c>
      <c r="O3822" s="4">
        <v>204166204.37999979</v>
      </c>
      <c r="P3822" s="4">
        <v>215515347.39999983</v>
      </c>
      <c r="Q3822" s="4">
        <v>159148356.90000013</v>
      </c>
      <c r="R3822" s="4">
        <v>56366990.500000045</v>
      </c>
    </row>
    <row r="3823" spans="1:18" ht="15" x14ac:dyDescent="0.2">
      <c r="A3823" s="1" t="str" cm="1">
        <f t="array" ref="A3823">_xlfn.LET(
  _xlpm.n, UPPER(TRIM(C3823)),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C3823
  )
)</f>
        <v>South Australia</v>
      </c>
      <c r="B3823" s="1" t="str" cm="1">
        <f t="array" ref="B3823">_xlfn.LET(
  _xlpm.n, UPPER(TRIM(C3823)),
  _xlfn.XLOOKUP(
    _xlpm.n,
    {"AUSTRALIA","NSW","VIC","QLD","SA","WA","TAS","NT","ACT","UNK"},
    {"AU","NSW","VIC","QLD","SA","WA","TAS","NT","ACT","UNK"},
    C3823
  )
)</f>
        <v>SA</v>
      </c>
      <c r="C3823" s="1" t="s">
        <v>21</v>
      </c>
      <c r="D3823" s="11">
        <f t="shared" si="59"/>
        <v>43160</v>
      </c>
      <c r="E3823" s="1" t="s">
        <v>68</v>
      </c>
      <c r="F3823" s="1" t="s">
        <v>35</v>
      </c>
      <c r="G3823" s="4">
        <v>462598</v>
      </c>
      <c r="H3823" s="5">
        <v>60867569.85999994</v>
      </c>
      <c r="I3823" s="4">
        <v>352911</v>
      </c>
      <c r="J3823" s="4">
        <v>109687</v>
      </c>
      <c r="K3823" s="4">
        <v>47613360.099999979</v>
      </c>
      <c r="L3823" s="4">
        <v>13254209.760000004</v>
      </c>
      <c r="M3823" s="6">
        <v>0.76288916078322866</v>
      </c>
      <c r="N3823" s="4">
        <v>96.468870757894535</v>
      </c>
      <c r="O3823" s="4">
        <v>65877243.000000082</v>
      </c>
      <c r="P3823" s="4">
        <v>70892175.870000124</v>
      </c>
      <c r="Q3823" s="4">
        <v>47613360.099999979</v>
      </c>
      <c r="R3823" s="4">
        <v>23278815.769999947</v>
      </c>
    </row>
    <row r="3824" spans="1:18" ht="15" x14ac:dyDescent="0.2">
      <c r="A3824" s="1" t="str" cm="1">
        <f t="array" ref="A3824">_xlfn.LET(
  _xlpm.n, UPPER(TRIM(C3824)),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C3824
  )
)</f>
        <v>Western Australia</v>
      </c>
      <c r="B3824" s="1" t="str" cm="1">
        <f t="array" ref="B3824">_xlfn.LET(
  _xlpm.n, UPPER(TRIM(C3824)),
  _xlfn.XLOOKUP(
    _xlpm.n,
    {"AUSTRALIA","NSW","VIC","QLD","SA","WA","TAS","NT","ACT","UNK"},
    {"AU","NSW","VIC","QLD","SA","WA","TAS","NT","ACT","UNK"},
    C3824
  )
)</f>
        <v>WA</v>
      </c>
      <c r="C3824" s="1" t="s">
        <v>22</v>
      </c>
      <c r="D3824" s="11">
        <f t="shared" si="59"/>
        <v>43160</v>
      </c>
      <c r="E3824" s="1" t="s">
        <v>68</v>
      </c>
      <c r="F3824" s="1" t="s">
        <v>35</v>
      </c>
      <c r="G3824" s="4">
        <v>570314</v>
      </c>
      <c r="H3824" s="5">
        <v>76285119.29000023</v>
      </c>
      <c r="I3824" s="4">
        <v>403854</v>
      </c>
      <c r="J3824" s="4">
        <v>166460</v>
      </c>
      <c r="K3824" s="4">
        <v>55136024.550000027</v>
      </c>
      <c r="L3824" s="4">
        <v>21149094.739999946</v>
      </c>
      <c r="M3824" s="6">
        <v>0.70812569917624324</v>
      </c>
      <c r="N3824" s="4">
        <v>121.44448326487399</v>
      </c>
      <c r="O3824" s="4">
        <v>83163365.010000184</v>
      </c>
      <c r="P3824" s="4">
        <v>95837943.199999899</v>
      </c>
      <c r="Q3824" s="4">
        <v>55136024.550000027</v>
      </c>
      <c r="R3824" s="4">
        <v>40701918.650000013</v>
      </c>
    </row>
    <row r="3825" spans="1:18" ht="15" x14ac:dyDescent="0.2">
      <c r="A3825" s="1" t="str" cm="1">
        <f t="array" ref="A3825">_xlfn.LET(
  _xlpm.n, UPPER(TRIM(C3825)),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C3825
  )
)</f>
        <v>Tasmania</v>
      </c>
      <c r="B3825" s="1" t="str" cm="1">
        <f t="array" ref="B3825">_xlfn.LET(
  _xlpm.n, UPPER(TRIM(C3825)),
  _xlfn.XLOOKUP(
    _xlpm.n,
    {"AUSTRALIA","NSW","VIC","QLD","SA","WA","TAS","NT","ACT","UNK"},
    {"AU","NSW","VIC","QLD","SA","WA","TAS","NT","ACT","UNK"},
    C3825
  )
)</f>
        <v>TAS</v>
      </c>
      <c r="C3825" s="1" t="s">
        <v>23</v>
      </c>
      <c r="D3825" s="11">
        <f t="shared" si="59"/>
        <v>43160</v>
      </c>
      <c r="E3825" s="1" t="s">
        <v>68</v>
      </c>
      <c r="F3825" s="1" t="s">
        <v>35</v>
      </c>
      <c r="G3825" s="4">
        <v>122318</v>
      </c>
      <c r="H3825" s="5">
        <v>16311454.650000012</v>
      </c>
      <c r="I3825" s="4">
        <v>93525</v>
      </c>
      <c r="J3825" s="4">
        <v>28793</v>
      </c>
      <c r="K3825" s="4">
        <v>12838199.9</v>
      </c>
      <c r="L3825" s="4">
        <v>3473254.7499999963</v>
      </c>
      <c r="M3825" s="6">
        <v>0.76460537288052455</v>
      </c>
      <c r="N3825" s="4">
        <v>116.90115928611839</v>
      </c>
      <c r="O3825" s="4">
        <v>17678319.799999956</v>
      </c>
      <c r="P3825" s="4">
        <v>19263553.669999991</v>
      </c>
      <c r="Q3825" s="4">
        <v>12838199.9</v>
      </c>
      <c r="R3825" s="4">
        <v>6425353.7700000014</v>
      </c>
    </row>
    <row r="3826" spans="1:18" ht="15" x14ac:dyDescent="0.2">
      <c r="A3826" s="1" t="str" cm="1">
        <f t="array" ref="A3826">_xlfn.LET(
  _xlpm.n, UPPER(TRIM(C3826)),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C3826
  )
)</f>
        <v>Northern Territory</v>
      </c>
      <c r="B3826" s="1" t="str" cm="1">
        <f t="array" ref="B3826">_xlfn.LET(
  _xlpm.n, UPPER(TRIM(C3826)),
  _xlfn.XLOOKUP(
    _xlpm.n,
    {"AUSTRALIA","NSW","VIC","QLD","SA","WA","TAS","NT","ACT","UNK"},
    {"AU","NSW","VIC","QLD","SA","WA","TAS","NT","ACT","UNK"},
    C3826
  )
)</f>
        <v>NT</v>
      </c>
      <c r="C3826" s="1" t="s">
        <v>24</v>
      </c>
      <c r="D3826" s="11">
        <f t="shared" si="59"/>
        <v>43160</v>
      </c>
      <c r="E3826" s="1" t="s">
        <v>68</v>
      </c>
      <c r="F3826" s="1" t="s">
        <v>35</v>
      </c>
      <c r="G3826" s="4">
        <v>37669</v>
      </c>
      <c r="H3826" s="5">
        <v>4758073.6499999957</v>
      </c>
      <c r="I3826" s="4">
        <v>32152</v>
      </c>
      <c r="J3826" s="4">
        <v>5517</v>
      </c>
      <c r="K3826" s="4">
        <v>4081891.4000000018</v>
      </c>
      <c r="L3826" s="4">
        <v>676182.2500000007</v>
      </c>
      <c r="M3826" s="6">
        <v>0.85354004619182877</v>
      </c>
      <c r="N3826" s="4">
        <v>124.6552837232454</v>
      </c>
      <c r="O3826" s="4">
        <v>5097014.500000014</v>
      </c>
      <c r="P3826" s="4">
        <v>5392484.9399999995</v>
      </c>
      <c r="Q3826" s="4">
        <v>4081891.4000000018</v>
      </c>
      <c r="R3826" s="4">
        <v>1310593.5399999989</v>
      </c>
    </row>
    <row r="3827" spans="1:18" ht="15" x14ac:dyDescent="0.2">
      <c r="A3827" s="1" t="str" cm="1">
        <f t="array" ref="A3827">_xlfn.LET(
  _xlpm.n, UPPER(TRIM(C3827)),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C3827
  )
)</f>
        <v>Australian Capital Territory</v>
      </c>
      <c r="B3827" s="1" t="str" cm="1">
        <f t="array" ref="B3827">_xlfn.LET(
  _xlpm.n, UPPER(TRIM(C3827)),
  _xlfn.XLOOKUP(
    _xlpm.n,
    {"AUSTRALIA","NSW","VIC","QLD","SA","WA","TAS","NT","ACT","UNK"},
    {"AU","NSW","VIC","QLD","SA","WA","TAS","NT","ACT","UNK"},
    C3827
  )
)</f>
        <v>ACT</v>
      </c>
      <c r="C3827" s="1" t="s">
        <v>25</v>
      </c>
      <c r="D3827" s="11">
        <f t="shared" si="59"/>
        <v>43160</v>
      </c>
      <c r="E3827" s="1" t="s">
        <v>68</v>
      </c>
      <c r="F3827" s="1" t="s">
        <v>35</v>
      </c>
      <c r="G3827" s="4">
        <v>81610</v>
      </c>
      <c r="H3827" s="5">
        <v>11046080.789999988</v>
      </c>
      <c r="I3827" s="4">
        <v>52147</v>
      </c>
      <c r="J3827" s="4">
        <v>29463</v>
      </c>
      <c r="K3827" s="4">
        <v>7566328.8500000024</v>
      </c>
      <c r="L3827" s="4">
        <v>3479751.939999999</v>
      </c>
      <c r="M3827" s="6">
        <v>0.63897806641342969</v>
      </c>
      <c r="N3827" s="4">
        <v>120.39819591289256</v>
      </c>
      <c r="O3827" s="4">
        <v>12077985.849999988</v>
      </c>
      <c r="P3827" s="4">
        <v>14500724.199999988</v>
      </c>
      <c r="Q3827" s="4">
        <v>7566328.8500000024</v>
      </c>
      <c r="R3827" s="4">
        <v>6934395.3499999996</v>
      </c>
    </row>
    <row r="3828" spans="1:18" ht="15" x14ac:dyDescent="0.2">
      <c r="A3828" s="1" t="str" cm="1">
        <f t="array" ref="A3828">_xlfn.LET(
  _xlpm.n, UPPER(TRIM(C3828)),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C3828
  )
)</f>
        <v>Unknown</v>
      </c>
      <c r="B3828" s="1" t="str" cm="1">
        <f t="array" ref="B3828">_xlfn.LET(
  _xlpm.n, UPPER(TRIM(C3828)),
  _xlfn.XLOOKUP(
    _xlpm.n,
    {"AUSTRALIA","NSW","VIC","QLD","SA","WA","TAS","NT","ACT","UNK"},
    {"AU","NSW","VIC","QLD","SA","WA","TAS","NT","ACT","UNK"},
    C3828
  )
)</f>
        <v>UNK</v>
      </c>
      <c r="C3828" s="1" t="s">
        <v>26</v>
      </c>
      <c r="D3828" s="11">
        <f t="shared" si="59"/>
        <v>43160</v>
      </c>
      <c r="E3828" s="1" t="s">
        <v>68</v>
      </c>
      <c r="F3828" s="1" t="s">
        <v>35</v>
      </c>
      <c r="G3828" s="4">
        <v>33</v>
      </c>
      <c r="H3828" s="5">
        <v>4959.0000000000018</v>
      </c>
      <c r="I3828" s="4">
        <v>30</v>
      </c>
      <c r="J3828" s="4">
        <v>3</v>
      </c>
      <c r="K3828" s="4">
        <v>4733.0500000000011</v>
      </c>
      <c r="L3828" s="4">
        <v>225.95</v>
      </c>
      <c r="M3828" s="6">
        <v>0.90909090909090906</v>
      </c>
      <c r="N3828" s="4">
        <v>148.5</v>
      </c>
      <c r="O3828" s="4">
        <v>5205.5999999999995</v>
      </c>
      <c r="P3828" s="4">
        <v>5284.6500000000005</v>
      </c>
      <c r="Q3828" s="4">
        <v>4733.0500000000011</v>
      </c>
      <c r="R3828" s="4">
        <v>551.6</v>
      </c>
    </row>
    <row r="3829" spans="1:18" ht="15" x14ac:dyDescent="0.2">
      <c r="A3829" s="1" t="str" cm="1">
        <f t="array" ref="A3829">_xlfn.LET(
  _xlpm.n, UPPER(TRIM(C3829)),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C3829
  )
)</f>
        <v>Australia</v>
      </c>
      <c r="B3829" s="1" t="str" cm="1">
        <f t="array" ref="B3829">_xlfn.LET(
  _xlpm.n, UPPER(TRIM(C3829)),
  _xlfn.XLOOKUP(
    _xlpm.n,
    {"AUSTRALIA","NSW","VIC","QLD","SA","WA","TAS","NT","ACT","UNK"},
    {"AU","NSW","VIC","QLD","SA","WA","TAS","NT","ACT","UNK"},
    C3829
  )
)</f>
        <v>AU</v>
      </c>
      <c r="C3829" s="2" t="s">
        <v>15</v>
      </c>
      <c r="D3829" s="12">
        <f t="shared" si="59"/>
        <v>43160</v>
      </c>
      <c r="E3829" s="3" t="s">
        <v>68</v>
      </c>
      <c r="F3829" s="3" t="s">
        <v>36</v>
      </c>
      <c r="G3829" s="8">
        <v>2816122</v>
      </c>
      <c r="H3829" s="9">
        <v>473564618.13999814</v>
      </c>
      <c r="I3829" s="8">
        <v>1243940</v>
      </c>
      <c r="J3829" s="8">
        <v>1572182</v>
      </c>
      <c r="K3829" s="8">
        <v>119610447.99999979</v>
      </c>
      <c r="L3829" s="8">
        <v>353954170.13999867</v>
      </c>
      <c r="M3829" s="10">
        <v>0.44172091976128874</v>
      </c>
      <c r="N3829" s="8">
        <v>101.21011018426451</v>
      </c>
      <c r="O3829" s="8">
        <v>598803218.82999754</v>
      </c>
      <c r="P3829" s="8">
        <v>937508505.68999255</v>
      </c>
      <c r="Q3829" s="8">
        <v>119610447.99999979</v>
      </c>
      <c r="R3829" s="8">
        <v>817898057.68999493</v>
      </c>
    </row>
    <row r="3830" spans="1:18" ht="15" x14ac:dyDescent="0.2">
      <c r="A3830" s="1" t="str" cm="1">
        <f t="array" ref="A3830">_xlfn.LET(
  _xlpm.n, UPPER(TRIM(C3830)),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C3830
  )
)</f>
        <v>New South Wales</v>
      </c>
      <c r="B3830" s="1" t="str" cm="1">
        <f t="array" ref="B3830">_xlfn.LET(
  _xlpm.n, UPPER(TRIM(C3830)),
  _xlfn.XLOOKUP(
    _xlpm.n,
    {"AUSTRALIA","NSW","VIC","QLD","SA","WA","TAS","NT","ACT","UNK"},
    {"AU","NSW","VIC","QLD","SA","WA","TAS","NT","ACT","UNK"},
    C3830
  )
)</f>
        <v>NSW</v>
      </c>
      <c r="C3830" s="1" t="s">
        <v>18</v>
      </c>
      <c r="D3830" s="11">
        <f t="shared" si="59"/>
        <v>43160</v>
      </c>
      <c r="E3830" s="1" t="s">
        <v>68</v>
      </c>
      <c r="F3830" s="1" t="s">
        <v>36</v>
      </c>
      <c r="G3830" s="4">
        <v>935466</v>
      </c>
      <c r="H3830" s="5">
        <v>157064508.94999999</v>
      </c>
      <c r="I3830" s="4">
        <v>451211</v>
      </c>
      <c r="J3830" s="4">
        <v>484255</v>
      </c>
      <c r="K3830" s="4">
        <v>44746411.79999993</v>
      </c>
      <c r="L3830" s="4">
        <v>112318097.14999998</v>
      </c>
      <c r="M3830" s="6">
        <v>0.48233821432312879</v>
      </c>
      <c r="N3830" s="4">
        <v>123.16699573482938</v>
      </c>
      <c r="O3830" s="4">
        <v>196637636.02000043</v>
      </c>
      <c r="P3830" s="4">
        <v>322204060.71000069</v>
      </c>
      <c r="Q3830" s="4">
        <v>44746411.79999993</v>
      </c>
      <c r="R3830" s="4">
        <v>277457648.91000122</v>
      </c>
    </row>
    <row r="3831" spans="1:18" ht="15" x14ac:dyDescent="0.2">
      <c r="A3831" s="1" t="str" cm="1">
        <f t="array" ref="A3831">_xlfn.LET(
  _xlpm.n, UPPER(TRIM(C3831)),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C3831
  )
)</f>
        <v>Victoria</v>
      </c>
      <c r="B3831" s="1" t="str" cm="1">
        <f t="array" ref="B3831">_xlfn.LET(
  _xlpm.n, UPPER(TRIM(C3831)),
  _xlfn.XLOOKUP(
    _xlpm.n,
    {"AUSTRALIA","NSW","VIC","QLD","SA","WA","TAS","NT","ACT","UNK"},
    {"AU","NSW","VIC","QLD","SA","WA","TAS","NT","ACT","UNK"},
    C3831
  )
)</f>
        <v>VIC</v>
      </c>
      <c r="C3831" s="1" t="s">
        <v>19</v>
      </c>
      <c r="D3831" s="11">
        <f t="shared" si="59"/>
        <v>43160</v>
      </c>
      <c r="E3831" s="1" t="s">
        <v>68</v>
      </c>
      <c r="F3831" s="1" t="s">
        <v>36</v>
      </c>
      <c r="G3831" s="4">
        <v>582399</v>
      </c>
      <c r="H3831" s="5">
        <v>106534844.38000081</v>
      </c>
      <c r="I3831" s="4">
        <v>197239</v>
      </c>
      <c r="J3831" s="4">
        <v>385160</v>
      </c>
      <c r="K3831" s="4">
        <v>19874993.549999949</v>
      </c>
      <c r="L3831" s="4">
        <v>86659850.830000371</v>
      </c>
      <c r="M3831" s="6">
        <v>0.33866644688606951</v>
      </c>
      <c r="N3831" s="4">
        <v>93.782356306470561</v>
      </c>
      <c r="O3831" s="4">
        <v>136640998.9099997</v>
      </c>
      <c r="P3831" s="4">
        <v>209372079.51999974</v>
      </c>
      <c r="Q3831" s="4">
        <v>19874993.549999949</v>
      </c>
      <c r="R3831" s="4">
        <v>189497085.96999988</v>
      </c>
    </row>
    <row r="3832" spans="1:18" ht="15" x14ac:dyDescent="0.2">
      <c r="A3832" s="1" t="str" cm="1">
        <f t="array" ref="A3832">_xlfn.LET(
  _xlpm.n, UPPER(TRIM(C3832)),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C3832
  )
)</f>
        <v>Queensland</v>
      </c>
      <c r="B3832" s="1" t="str" cm="1">
        <f t="array" ref="B3832">_xlfn.LET(
  _xlpm.n, UPPER(TRIM(C3832)),
  _xlfn.XLOOKUP(
    _xlpm.n,
    {"AUSTRALIA","NSW","VIC","QLD","SA","WA","TAS","NT","ACT","UNK"},
    {"AU","NSW","VIC","QLD","SA","WA","TAS","NT","ACT","UNK"},
    C3832
  )
)</f>
        <v>QLD</v>
      </c>
      <c r="C3832" s="1" t="s">
        <v>20</v>
      </c>
      <c r="D3832" s="11">
        <f t="shared" si="59"/>
        <v>43160</v>
      </c>
      <c r="E3832" s="1" t="s">
        <v>68</v>
      </c>
      <c r="F3832" s="1" t="s">
        <v>36</v>
      </c>
      <c r="G3832" s="4">
        <v>724702</v>
      </c>
      <c r="H3832" s="5">
        <v>107780918.93999989</v>
      </c>
      <c r="I3832" s="4">
        <v>390426</v>
      </c>
      <c r="J3832" s="4">
        <v>334276</v>
      </c>
      <c r="K3832" s="4">
        <v>35600302.850000024</v>
      </c>
      <c r="L3832" s="4">
        <v>72180616.090000033</v>
      </c>
      <c r="M3832" s="6">
        <v>0.53874006143214725</v>
      </c>
      <c r="N3832" s="4">
        <v>100.99993614208992</v>
      </c>
      <c r="O3832" s="4">
        <v>134858647.32000035</v>
      </c>
      <c r="P3832" s="4">
        <v>206685437.15000015</v>
      </c>
      <c r="Q3832" s="4">
        <v>35600302.850000024</v>
      </c>
      <c r="R3832" s="4">
        <v>171085134.30000049</v>
      </c>
    </row>
    <row r="3833" spans="1:18" ht="15" x14ac:dyDescent="0.2">
      <c r="A3833" s="1" t="str" cm="1">
        <f t="array" ref="A3833">_xlfn.LET(
  _xlpm.n, UPPER(TRIM(C3833)),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C3833
  )
)</f>
        <v>South Australia</v>
      </c>
      <c r="B3833" s="1" t="str" cm="1">
        <f t="array" ref="B3833">_xlfn.LET(
  _xlpm.n, UPPER(TRIM(C3833)),
  _xlfn.XLOOKUP(
    _xlpm.n,
    {"AUSTRALIA","NSW","VIC","QLD","SA","WA","TAS","NT","ACT","UNK"},
    {"AU","NSW","VIC","QLD","SA","WA","TAS","NT","ACT","UNK"},
    C3833
  )
)</f>
        <v>SA</v>
      </c>
      <c r="C3833" s="1" t="s">
        <v>21</v>
      </c>
      <c r="D3833" s="11">
        <f t="shared" si="59"/>
        <v>43160</v>
      </c>
      <c r="E3833" s="1" t="s">
        <v>68</v>
      </c>
      <c r="F3833" s="1" t="s">
        <v>36</v>
      </c>
      <c r="G3833" s="4">
        <v>189156</v>
      </c>
      <c r="H3833" s="5">
        <v>34257309.449999973</v>
      </c>
      <c r="I3833" s="4">
        <v>66126</v>
      </c>
      <c r="J3833" s="4">
        <v>123030</v>
      </c>
      <c r="K3833" s="4">
        <v>6655401.1999999974</v>
      </c>
      <c r="L3833" s="4">
        <v>27601908.249999996</v>
      </c>
      <c r="M3833" s="6">
        <v>0.34958446996130177</v>
      </c>
      <c r="N3833" s="4">
        <v>63.194549539852581</v>
      </c>
      <c r="O3833" s="4">
        <v>43903302.54999993</v>
      </c>
      <c r="P3833" s="4">
        <v>64466489.23999989</v>
      </c>
      <c r="Q3833" s="4">
        <v>6655401.1999999974</v>
      </c>
      <c r="R3833" s="4">
        <v>57811088.039999902</v>
      </c>
    </row>
    <row r="3834" spans="1:18" ht="15" x14ac:dyDescent="0.2">
      <c r="A3834" s="1" t="str" cm="1">
        <f t="array" ref="A3834">_xlfn.LET(
  _xlpm.n, UPPER(TRIM(C3834)),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C3834
  )
)</f>
        <v>Western Australia</v>
      </c>
      <c r="B3834" s="1" t="str" cm="1">
        <f t="array" ref="B3834">_xlfn.LET(
  _xlpm.n, UPPER(TRIM(C3834)),
  _xlfn.XLOOKUP(
    _xlpm.n,
    {"AUSTRALIA","NSW","VIC","QLD","SA","WA","TAS","NT","ACT","UNK"},
    {"AU","NSW","VIC","QLD","SA","WA","TAS","NT","ACT","UNK"},
    C3834
  )
)</f>
        <v>WA</v>
      </c>
      <c r="C3834" s="1" t="s">
        <v>22</v>
      </c>
      <c r="D3834" s="11">
        <f t="shared" si="59"/>
        <v>43160</v>
      </c>
      <c r="E3834" s="1" t="s">
        <v>68</v>
      </c>
      <c r="F3834" s="1" t="s">
        <v>36</v>
      </c>
      <c r="G3834" s="4">
        <v>281936</v>
      </c>
      <c r="H3834" s="5">
        <v>48966658.149999887</v>
      </c>
      <c r="I3834" s="4">
        <v>105826</v>
      </c>
      <c r="J3834" s="4">
        <v>176110</v>
      </c>
      <c r="K3834" s="4">
        <v>9246618.2000000011</v>
      </c>
      <c r="L3834" s="4">
        <v>39720039.949999824</v>
      </c>
      <c r="M3834" s="6">
        <v>0.37535469042619601</v>
      </c>
      <c r="N3834" s="4">
        <v>80.522119500329694</v>
      </c>
      <c r="O3834" s="4">
        <v>62650614.140000045</v>
      </c>
      <c r="P3834" s="4">
        <v>94683028.650000274</v>
      </c>
      <c r="Q3834" s="4">
        <v>9246618.2000000011</v>
      </c>
      <c r="R3834" s="4">
        <v>85436410.450000182</v>
      </c>
    </row>
    <row r="3835" spans="1:18" ht="15" x14ac:dyDescent="0.2">
      <c r="A3835" s="1" t="str" cm="1">
        <f t="array" ref="A3835">_xlfn.LET(
  _xlpm.n, UPPER(TRIM(C3835)),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C3835
  )
)</f>
        <v>Tasmania</v>
      </c>
      <c r="B3835" s="1" t="str" cm="1">
        <f t="array" ref="B3835">_xlfn.LET(
  _xlpm.n, UPPER(TRIM(C3835)),
  _xlfn.XLOOKUP(
    _xlpm.n,
    {"AUSTRALIA","NSW","VIC","QLD","SA","WA","TAS","NT","ACT","UNK"},
    {"AU","NSW","VIC","QLD","SA","WA","TAS","NT","ACT","UNK"},
    C3835
  )
)</f>
        <v>TAS</v>
      </c>
      <c r="C3835" s="1" t="s">
        <v>23</v>
      </c>
      <c r="D3835" s="11">
        <f t="shared" si="59"/>
        <v>43160</v>
      </c>
      <c r="E3835" s="1" t="s">
        <v>68</v>
      </c>
      <c r="F3835" s="1" t="s">
        <v>36</v>
      </c>
      <c r="G3835" s="4">
        <v>56507</v>
      </c>
      <c r="H3835" s="5">
        <v>10725357.480000004</v>
      </c>
      <c r="I3835" s="4">
        <v>17585</v>
      </c>
      <c r="J3835" s="4">
        <v>38922</v>
      </c>
      <c r="K3835" s="4">
        <v>1922880.6499999994</v>
      </c>
      <c r="L3835" s="4">
        <v>8802476.830000015</v>
      </c>
      <c r="M3835" s="6">
        <v>0.31120038225352609</v>
      </c>
      <c r="N3835" s="4">
        <v>56.522409220726239</v>
      </c>
      <c r="O3835" s="4">
        <v>13700983.079999993</v>
      </c>
      <c r="P3835" s="4">
        <v>20068153.410000049</v>
      </c>
      <c r="Q3835" s="4">
        <v>1922880.6499999994</v>
      </c>
      <c r="R3835" s="4">
        <v>18145272.760000046</v>
      </c>
    </row>
    <row r="3836" spans="1:18" ht="15" x14ac:dyDescent="0.2">
      <c r="A3836" s="1" t="str" cm="1">
        <f t="array" ref="A3836">_xlfn.LET(
  _xlpm.n, UPPER(TRIM(C3836)),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C3836
  )
)</f>
        <v>Northern Territory</v>
      </c>
      <c r="B3836" s="1" t="str" cm="1">
        <f t="array" ref="B3836">_xlfn.LET(
  _xlpm.n, UPPER(TRIM(C3836)),
  _xlfn.XLOOKUP(
    _xlpm.n,
    {"AUSTRALIA","NSW","VIC","QLD","SA","WA","TAS","NT","ACT","UNK"},
    {"AU","NSW","VIC","QLD","SA","WA","TAS","NT","ACT","UNK"},
    C3836
  )
)</f>
        <v>NT</v>
      </c>
      <c r="C3836" s="1" t="s">
        <v>24</v>
      </c>
      <c r="D3836" s="11">
        <f t="shared" si="59"/>
        <v>43160</v>
      </c>
      <c r="E3836" s="1" t="s">
        <v>68</v>
      </c>
      <c r="F3836" s="1" t="s">
        <v>36</v>
      </c>
      <c r="G3836" s="4">
        <v>14654</v>
      </c>
      <c r="H3836" s="5">
        <v>2333065.8699999982</v>
      </c>
      <c r="I3836" s="4">
        <v>7211</v>
      </c>
      <c r="J3836" s="4">
        <v>7443</v>
      </c>
      <c r="K3836" s="4">
        <v>638541.29999999958</v>
      </c>
      <c r="L3836" s="4">
        <v>1694524.5699999984</v>
      </c>
      <c r="M3836" s="6">
        <v>0.49208407260816162</v>
      </c>
      <c r="N3836" s="4">
        <v>70.373498336106479</v>
      </c>
      <c r="O3836" s="4">
        <v>2977575.2200000035</v>
      </c>
      <c r="P3836" s="4">
        <v>4579973.0399999963</v>
      </c>
      <c r="Q3836" s="4">
        <v>638541.29999999958</v>
      </c>
      <c r="R3836" s="4">
        <v>3941431.7400000035</v>
      </c>
    </row>
    <row r="3837" spans="1:18" ht="15" x14ac:dyDescent="0.2">
      <c r="A3837" s="1" t="str" cm="1">
        <f t="array" ref="A3837">_xlfn.LET(
  _xlpm.n, UPPER(TRIM(C3837)),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C3837
  )
)</f>
        <v>Australian Capital Territory</v>
      </c>
      <c r="B3837" s="1" t="str" cm="1">
        <f t="array" ref="B3837">_xlfn.LET(
  _xlpm.n, UPPER(TRIM(C3837)),
  _xlfn.XLOOKUP(
    _xlpm.n,
    {"AUSTRALIA","NSW","VIC","QLD","SA","WA","TAS","NT","ACT","UNK"},
    {"AU","NSW","VIC","QLD","SA","WA","TAS","NT","ACT","UNK"},
    C3837
  )
)</f>
        <v>ACT</v>
      </c>
      <c r="C3837" s="1" t="s">
        <v>25</v>
      </c>
      <c r="D3837" s="11">
        <f t="shared" si="59"/>
        <v>43160</v>
      </c>
      <c r="E3837" s="1" t="s">
        <v>68</v>
      </c>
      <c r="F3837" s="1" t="s">
        <v>36</v>
      </c>
      <c r="G3837" s="4">
        <v>31285</v>
      </c>
      <c r="H3837" s="5">
        <v>5898553.0200000014</v>
      </c>
      <c r="I3837" s="4">
        <v>8312</v>
      </c>
      <c r="J3837" s="4">
        <v>22973</v>
      </c>
      <c r="K3837" s="4">
        <v>925001.20000000007</v>
      </c>
      <c r="L3837" s="4">
        <v>4973551.8200000096</v>
      </c>
      <c r="M3837" s="6">
        <v>0.26568643119705931</v>
      </c>
      <c r="N3837" s="4">
        <v>142.43833402792251</v>
      </c>
      <c r="O3837" s="4">
        <v>7429137.890000009</v>
      </c>
      <c r="P3837" s="4">
        <v>15442168.970000027</v>
      </c>
      <c r="Q3837" s="4">
        <v>925001.20000000007</v>
      </c>
      <c r="R3837" s="4">
        <v>14517167.770000022</v>
      </c>
    </row>
    <row r="3838" spans="1:18" ht="15" x14ac:dyDescent="0.2">
      <c r="A3838" s="1" t="str" cm="1">
        <f t="array" ref="A3838">_xlfn.LET(
  _xlpm.n, UPPER(TRIM(C3838)),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C3838
  )
)</f>
        <v>Unknown</v>
      </c>
      <c r="B3838" s="1" t="str" cm="1">
        <f t="array" ref="B3838">_xlfn.LET(
  _xlpm.n, UPPER(TRIM(C3838)),
  _xlfn.XLOOKUP(
    _xlpm.n,
    {"AUSTRALIA","NSW","VIC","QLD","SA","WA","TAS","NT","ACT","UNK"},
    {"AU","NSW","VIC","QLD","SA","WA","TAS","NT","ACT","UNK"},
    C3838
  )
)</f>
        <v>UNK</v>
      </c>
      <c r="C3838" s="1" t="s">
        <v>26</v>
      </c>
      <c r="D3838" s="11">
        <f t="shared" si="59"/>
        <v>43160</v>
      </c>
      <c r="E3838" s="1" t="s">
        <v>68</v>
      </c>
      <c r="F3838" s="1" t="s">
        <v>36</v>
      </c>
      <c r="G3838" s="4">
        <v>17</v>
      </c>
      <c r="H3838" s="5">
        <v>3401.9</v>
      </c>
      <c r="I3838" s="4">
        <v>4</v>
      </c>
      <c r="J3838" s="4">
        <v>13</v>
      </c>
      <c r="K3838" s="4">
        <v>297.25</v>
      </c>
      <c r="L3838" s="4">
        <v>3104.65</v>
      </c>
      <c r="M3838" s="6">
        <v>0.23529411764705882</v>
      </c>
      <c r="N3838" s="4">
        <v>198.20714285714286</v>
      </c>
      <c r="O3838" s="4">
        <v>4323.7</v>
      </c>
      <c r="P3838" s="4">
        <v>7115</v>
      </c>
      <c r="Q3838" s="4">
        <v>297.25</v>
      </c>
      <c r="R3838" s="4">
        <v>6817.75</v>
      </c>
    </row>
    <row r="3839" spans="1:18" ht="15" x14ac:dyDescent="0.2">
      <c r="A3839" s="1" t="str" cm="1">
        <f t="array" ref="A3839">_xlfn.LET(
  _xlpm.n, UPPER(TRIM(C3839)),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C3839
  )
)</f>
        <v>Australia</v>
      </c>
      <c r="B3839" s="1" t="str" cm="1">
        <f t="array" ref="B3839">_xlfn.LET(
  _xlpm.n, UPPER(TRIM(C3839)),
  _xlfn.XLOOKUP(
    _xlpm.n,
    {"AUSTRALIA","NSW","VIC","QLD","SA","WA","TAS","NT","ACT","UNK"},
    {"AU","NSW","VIC","QLD","SA","WA","TAS","NT","ACT","UNK"},
    C3839
  )
)</f>
        <v>AU</v>
      </c>
      <c r="C3839" s="2" t="s">
        <v>15</v>
      </c>
      <c r="D3839" s="12">
        <f t="shared" si="59"/>
        <v>43160</v>
      </c>
      <c r="E3839" s="3" t="s">
        <v>68</v>
      </c>
      <c r="F3839" s="3" t="s">
        <v>37</v>
      </c>
      <c r="G3839" s="8">
        <v>2388831</v>
      </c>
      <c r="H3839" s="9">
        <v>111003386.12000003</v>
      </c>
      <c r="I3839" s="8">
        <v>2252650</v>
      </c>
      <c r="J3839" s="8">
        <v>136181</v>
      </c>
      <c r="K3839" s="8">
        <v>104797839.34999995</v>
      </c>
      <c r="L3839" s="8">
        <v>6205546.7700000005</v>
      </c>
      <c r="M3839" s="10">
        <v>0.94299261856531502</v>
      </c>
      <c r="N3839" s="8">
        <v>27.418859899692329</v>
      </c>
      <c r="O3839" s="8">
        <v>130516218.34999979</v>
      </c>
      <c r="P3839" s="8">
        <v>114737313.87999988</v>
      </c>
      <c r="Q3839" s="8">
        <v>104797839.34999995</v>
      </c>
      <c r="R3839" s="8">
        <v>9939474.5300000161</v>
      </c>
    </row>
    <row r="3840" spans="1:18" ht="15" x14ac:dyDescent="0.2">
      <c r="A3840" s="1" t="str" cm="1">
        <f t="array" ref="A3840">_xlfn.LET(
  _xlpm.n, UPPER(TRIM(C3840)),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C3840
  )
)</f>
        <v>New South Wales</v>
      </c>
      <c r="B3840" s="1" t="str" cm="1">
        <f t="array" ref="B3840">_xlfn.LET(
  _xlpm.n, UPPER(TRIM(C3840)),
  _xlfn.XLOOKUP(
    _xlpm.n,
    {"AUSTRALIA","NSW","VIC","QLD","SA","WA","TAS","NT","ACT","UNK"},
    {"AU","NSW","VIC","QLD","SA","WA","TAS","NT","ACT","UNK"},
    C3840
  )
)</f>
        <v>NSW</v>
      </c>
      <c r="C3840" s="1" t="s">
        <v>18</v>
      </c>
      <c r="D3840" s="11">
        <f t="shared" si="59"/>
        <v>43160</v>
      </c>
      <c r="E3840" s="1" t="s">
        <v>68</v>
      </c>
      <c r="F3840" s="1" t="s">
        <v>37</v>
      </c>
      <c r="G3840" s="4">
        <v>783587</v>
      </c>
      <c r="H3840" s="5">
        <v>36187033.589999959</v>
      </c>
      <c r="I3840" s="4">
        <v>744225</v>
      </c>
      <c r="J3840" s="4">
        <v>39362</v>
      </c>
      <c r="K3840" s="4">
        <v>34377061.349999979</v>
      </c>
      <c r="L3840" s="4">
        <v>1809972.24</v>
      </c>
      <c r="M3840" s="6">
        <v>0.94976690527025076</v>
      </c>
      <c r="N3840" s="4">
        <v>27.6221843402266</v>
      </c>
      <c r="O3840" s="4">
        <v>42548120.900000013</v>
      </c>
      <c r="P3840" s="4">
        <v>37274298.009999923</v>
      </c>
      <c r="Q3840" s="4">
        <v>34377061.349999979</v>
      </c>
      <c r="R3840" s="4">
        <v>2897236.6599999978</v>
      </c>
    </row>
    <row r="3841" spans="1:18" ht="15" x14ac:dyDescent="0.2">
      <c r="A3841" s="1" t="str" cm="1">
        <f t="array" ref="A3841">_xlfn.LET(
  _xlpm.n, UPPER(TRIM(C3841)),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C3841
  )
)</f>
        <v>Victoria</v>
      </c>
      <c r="B3841" s="1" t="str" cm="1">
        <f t="array" ref="B3841">_xlfn.LET(
  _xlpm.n, UPPER(TRIM(C3841)),
  _xlfn.XLOOKUP(
    _xlpm.n,
    {"AUSTRALIA","NSW","VIC","QLD","SA","WA","TAS","NT","ACT","UNK"},
    {"AU","NSW","VIC","QLD","SA","WA","TAS","NT","ACT","UNK"},
    C3841
  )
)</f>
        <v>VIC</v>
      </c>
      <c r="C3841" s="1" t="s">
        <v>19</v>
      </c>
      <c r="D3841" s="11">
        <f t="shared" si="59"/>
        <v>43160</v>
      </c>
      <c r="E3841" s="1" t="s">
        <v>68</v>
      </c>
      <c r="F3841" s="1" t="s">
        <v>37</v>
      </c>
      <c r="G3841" s="4">
        <v>588232</v>
      </c>
      <c r="H3841" s="5">
        <v>27507956.749999985</v>
      </c>
      <c r="I3841" s="4">
        <v>548554</v>
      </c>
      <c r="J3841" s="4">
        <v>39678</v>
      </c>
      <c r="K3841" s="4">
        <v>25653768.650000002</v>
      </c>
      <c r="L3841" s="4">
        <v>1854188.0999999996</v>
      </c>
      <c r="M3841" s="6">
        <v>0.93254702226332464</v>
      </c>
      <c r="N3841" s="4">
        <v>27.269856343565714</v>
      </c>
      <c r="O3841" s="4">
        <v>32342864.050000004</v>
      </c>
      <c r="P3841" s="4">
        <v>28589970.110000007</v>
      </c>
      <c r="Q3841" s="4">
        <v>25653768.650000002</v>
      </c>
      <c r="R3841" s="4">
        <v>2936201.4599999981</v>
      </c>
    </row>
    <row r="3842" spans="1:18" ht="15" x14ac:dyDescent="0.2">
      <c r="A3842" s="1" t="str" cm="1">
        <f t="array" ref="A3842">_xlfn.LET(
  _xlpm.n, UPPER(TRIM(C3842)),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C3842
  )
)</f>
        <v>Queensland</v>
      </c>
      <c r="B3842" s="1" t="str" cm="1">
        <f t="array" ref="B3842">_xlfn.LET(
  _xlpm.n, UPPER(TRIM(C3842)),
  _xlfn.XLOOKUP(
    _xlpm.n,
    {"AUSTRALIA","NSW","VIC","QLD","SA","WA","TAS","NT","ACT","UNK"},
    {"AU","NSW","VIC","QLD","SA","WA","TAS","NT","ACT","UNK"},
    C3842
  )
)</f>
        <v>QLD</v>
      </c>
      <c r="C3842" s="1" t="s">
        <v>20</v>
      </c>
      <c r="D3842" s="11">
        <f t="shared" ref="D3842:D3905" si="60">_xlfn.LET(
  _xlpm.s, TRIM(E3842),
  _xlpm.y, VALUE(LEFT(_xlpm.s,4)),
  _xlpm.q, VALUE(MID(_xlpm.s, FIND("Q",_xlpm.s)+1, 1)),
  _xlpm.m, CHOOSE(_xlpm.q, 9,12,3,6),
  DATE(_xlpm.y + (_xlpm.q&gt;=3), _xlpm.m, 1)
)</f>
        <v>43160</v>
      </c>
      <c r="E3842" s="1" t="s">
        <v>68</v>
      </c>
      <c r="F3842" s="1" t="s">
        <v>37</v>
      </c>
      <c r="G3842" s="4">
        <v>514832</v>
      </c>
      <c r="H3842" s="5">
        <v>23773547.930000011</v>
      </c>
      <c r="I3842" s="4">
        <v>486447</v>
      </c>
      <c r="J3842" s="4">
        <v>28385</v>
      </c>
      <c r="K3842" s="4">
        <v>22540202.150000002</v>
      </c>
      <c r="L3842" s="4">
        <v>1233345.7800000005</v>
      </c>
      <c r="M3842" s="6">
        <v>0.94486550952543746</v>
      </c>
      <c r="N3842" s="4">
        <v>26.53167870354061</v>
      </c>
      <c r="O3842" s="4">
        <v>27949667.300000012</v>
      </c>
      <c r="P3842" s="4">
        <v>24526649.630000003</v>
      </c>
      <c r="Q3842" s="4">
        <v>22540202.150000002</v>
      </c>
      <c r="R3842" s="4">
        <v>1986447.4799999995</v>
      </c>
    </row>
    <row r="3843" spans="1:18" ht="15" x14ac:dyDescent="0.2">
      <c r="A3843" s="1" t="str" cm="1">
        <f t="array" ref="A3843">_xlfn.LET(
  _xlpm.n, UPPER(TRIM(C3843)),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C3843
  )
)</f>
        <v>South Australia</v>
      </c>
      <c r="B3843" s="1" t="str" cm="1">
        <f t="array" ref="B3843">_xlfn.LET(
  _xlpm.n, UPPER(TRIM(C3843)),
  _xlfn.XLOOKUP(
    _xlpm.n,
    {"AUSTRALIA","NSW","VIC","QLD","SA","WA","TAS","NT","ACT","UNK"},
    {"AU","NSW","VIC","QLD","SA","WA","TAS","NT","ACT","UNK"},
    C3843
  )
)</f>
        <v>SA</v>
      </c>
      <c r="C3843" s="1" t="s">
        <v>21</v>
      </c>
      <c r="D3843" s="11">
        <f t="shared" si="60"/>
        <v>43160</v>
      </c>
      <c r="E3843" s="1" t="s">
        <v>68</v>
      </c>
      <c r="F3843" s="1" t="s">
        <v>37</v>
      </c>
      <c r="G3843" s="4">
        <v>170550</v>
      </c>
      <c r="H3843" s="5">
        <v>7932601.700000002</v>
      </c>
      <c r="I3843" s="4">
        <v>162895</v>
      </c>
      <c r="J3843" s="4">
        <v>7655</v>
      </c>
      <c r="K3843" s="4">
        <v>7583283.450000003</v>
      </c>
      <c r="L3843" s="4">
        <v>349318.24999999988</v>
      </c>
      <c r="M3843" s="6">
        <v>0.95511580181764877</v>
      </c>
      <c r="N3843" s="4">
        <v>27.301107772697595</v>
      </c>
      <c r="O3843" s="4">
        <v>9328604.0500000156</v>
      </c>
      <c r="P3843" s="4">
        <v>8141591.6800000044</v>
      </c>
      <c r="Q3843" s="4">
        <v>7583283.450000003</v>
      </c>
      <c r="R3843" s="4">
        <v>558308.23000000021</v>
      </c>
    </row>
    <row r="3844" spans="1:18" ht="15" x14ac:dyDescent="0.2">
      <c r="A3844" s="1" t="str" cm="1">
        <f t="array" ref="A3844">_xlfn.LET(
  _xlpm.n, UPPER(TRIM(C3844)),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C3844
  )
)</f>
        <v>Western Australia</v>
      </c>
      <c r="B3844" s="1" t="str" cm="1">
        <f t="array" ref="B3844">_xlfn.LET(
  _xlpm.n, UPPER(TRIM(C3844)),
  _xlfn.XLOOKUP(
    _xlpm.n,
    {"AUSTRALIA","NSW","VIC","QLD","SA","WA","TAS","NT","ACT","UNK"},
    {"AU","NSW","VIC","QLD","SA","WA","TAS","NT","ACT","UNK"},
    C3844
  )
)</f>
        <v>WA</v>
      </c>
      <c r="C3844" s="1" t="s">
        <v>22</v>
      </c>
      <c r="D3844" s="11">
        <f t="shared" si="60"/>
        <v>43160</v>
      </c>
      <c r="E3844" s="1" t="s">
        <v>68</v>
      </c>
      <c r="F3844" s="1" t="s">
        <v>37</v>
      </c>
      <c r="G3844" s="4">
        <v>224282</v>
      </c>
      <c r="H3844" s="5">
        <v>10600698.999999994</v>
      </c>
      <c r="I3844" s="4">
        <v>212205</v>
      </c>
      <c r="J3844" s="4">
        <v>12077</v>
      </c>
      <c r="K3844" s="4">
        <v>10050830.700000001</v>
      </c>
      <c r="L3844" s="4">
        <v>549868.30000000005</v>
      </c>
      <c r="M3844" s="6">
        <v>0.94615261144452079</v>
      </c>
      <c r="N3844" s="4">
        <v>27.656234992133808</v>
      </c>
      <c r="O3844" s="4">
        <v>12465308.750000002</v>
      </c>
      <c r="P3844" s="4">
        <v>10934703.350000001</v>
      </c>
      <c r="Q3844" s="4">
        <v>10050830.700000001</v>
      </c>
      <c r="R3844" s="4">
        <v>883872.65</v>
      </c>
    </row>
    <row r="3845" spans="1:18" ht="15" x14ac:dyDescent="0.2">
      <c r="A3845" s="1" t="str" cm="1">
        <f t="array" ref="A3845">_xlfn.LET(
  _xlpm.n, UPPER(TRIM(C3845)),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C3845
  )
)</f>
        <v>Tasmania</v>
      </c>
      <c r="B3845" s="1" t="str" cm="1">
        <f t="array" ref="B3845">_xlfn.LET(
  _xlpm.n, UPPER(TRIM(C3845)),
  _xlfn.XLOOKUP(
    _xlpm.n,
    {"AUSTRALIA","NSW","VIC","QLD","SA","WA","TAS","NT","ACT","UNK"},
    {"AU","NSW","VIC","QLD","SA","WA","TAS","NT","ACT","UNK"},
    C3845
  )
)</f>
        <v>TAS</v>
      </c>
      <c r="C3845" s="1" t="s">
        <v>23</v>
      </c>
      <c r="D3845" s="11">
        <f t="shared" si="60"/>
        <v>43160</v>
      </c>
      <c r="E3845" s="1" t="s">
        <v>68</v>
      </c>
      <c r="F3845" s="1" t="s">
        <v>37</v>
      </c>
      <c r="G3845" s="4">
        <v>52106</v>
      </c>
      <c r="H3845" s="5">
        <v>2411571.25</v>
      </c>
      <c r="I3845" s="4">
        <v>48894</v>
      </c>
      <c r="J3845" s="4">
        <v>3212</v>
      </c>
      <c r="K3845" s="4">
        <v>2262353.4999999995</v>
      </c>
      <c r="L3845" s="4">
        <v>149217.75</v>
      </c>
      <c r="M3845" s="6">
        <v>0.93835642728284652</v>
      </c>
      <c r="N3845" s="4">
        <v>18.279561021170608</v>
      </c>
      <c r="O3845" s="4">
        <v>2836061.0000000023</v>
      </c>
      <c r="P3845" s="4">
        <v>2470285.1999999988</v>
      </c>
      <c r="Q3845" s="4">
        <v>2262353.4999999995</v>
      </c>
      <c r="R3845" s="4">
        <v>207931.69999999998</v>
      </c>
    </row>
    <row r="3846" spans="1:18" ht="15" x14ac:dyDescent="0.2">
      <c r="A3846" s="1" t="str" cm="1">
        <f t="array" ref="A3846">_xlfn.LET(
  _xlpm.n, UPPER(TRIM(C3846)),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C3846
  )
)</f>
        <v>Northern Territory</v>
      </c>
      <c r="B3846" s="1" t="str" cm="1">
        <f t="array" ref="B3846">_xlfn.LET(
  _xlpm.n, UPPER(TRIM(C3846)),
  _xlfn.XLOOKUP(
    _xlpm.n,
    {"AUSTRALIA","NSW","VIC","QLD","SA","WA","TAS","NT","ACT","UNK"},
    {"AU","NSW","VIC","QLD","SA","WA","TAS","NT","ACT","UNK"},
    C3846
  )
)</f>
        <v>NT</v>
      </c>
      <c r="C3846" s="1" t="s">
        <v>24</v>
      </c>
      <c r="D3846" s="11">
        <f t="shared" si="60"/>
        <v>43160</v>
      </c>
      <c r="E3846" s="1" t="s">
        <v>68</v>
      </c>
      <c r="F3846" s="1" t="s">
        <v>37</v>
      </c>
      <c r="G3846" s="4">
        <v>17613</v>
      </c>
      <c r="H3846" s="5">
        <v>830352.95000000007</v>
      </c>
      <c r="I3846" s="4">
        <v>16746</v>
      </c>
      <c r="J3846" s="4">
        <v>867</v>
      </c>
      <c r="K3846" s="4">
        <v>792772.00000000023</v>
      </c>
      <c r="L3846" s="4">
        <v>37580.950000000012</v>
      </c>
      <c r="M3846" s="6">
        <v>0.95077499574178159</v>
      </c>
      <c r="N3846" s="4">
        <v>29.530392156862753</v>
      </c>
      <c r="O3846" s="4">
        <v>976996.15000000026</v>
      </c>
      <c r="P3846" s="4">
        <v>855955.80000000016</v>
      </c>
      <c r="Q3846" s="4">
        <v>792772.00000000023</v>
      </c>
      <c r="R3846" s="4">
        <v>63183.799999999996</v>
      </c>
    </row>
    <row r="3847" spans="1:18" ht="15" x14ac:dyDescent="0.2">
      <c r="A3847" s="1" t="str" cm="1">
        <f t="array" ref="A3847">_xlfn.LET(
  _xlpm.n, UPPER(TRIM(C3847)),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C3847
  )
)</f>
        <v>Australian Capital Territory</v>
      </c>
      <c r="B3847" s="1" t="str" cm="1">
        <f t="array" ref="B3847">_xlfn.LET(
  _xlpm.n, UPPER(TRIM(C3847)),
  _xlfn.XLOOKUP(
    _xlpm.n,
    {"AUSTRALIA","NSW","VIC","QLD","SA","WA","TAS","NT","ACT","UNK"},
    {"AU","NSW","VIC","QLD","SA","WA","TAS","NT","ACT","UNK"},
    C3847
  )
)</f>
        <v>ACT</v>
      </c>
      <c r="C3847" s="1" t="s">
        <v>25</v>
      </c>
      <c r="D3847" s="11">
        <f t="shared" si="60"/>
        <v>43160</v>
      </c>
      <c r="E3847" s="1" t="s">
        <v>68</v>
      </c>
      <c r="F3847" s="1" t="s">
        <v>37</v>
      </c>
      <c r="G3847" s="4">
        <v>37609</v>
      </c>
      <c r="H3847" s="5">
        <v>1758693.1999999995</v>
      </c>
      <c r="I3847" s="4">
        <v>32665</v>
      </c>
      <c r="J3847" s="4">
        <v>4944</v>
      </c>
      <c r="K3847" s="4">
        <v>1536666.25</v>
      </c>
      <c r="L3847" s="4">
        <v>222026.94999999998</v>
      </c>
      <c r="M3847" s="6">
        <v>0.86854210428354917</v>
      </c>
      <c r="N3847" s="4">
        <v>37.25436893203883</v>
      </c>
      <c r="O3847" s="4">
        <v>2067502.7500000002</v>
      </c>
      <c r="P3847" s="4">
        <v>1942878.8000000003</v>
      </c>
      <c r="Q3847" s="4">
        <v>1536666.25</v>
      </c>
      <c r="R3847" s="4">
        <v>406212.54999999993</v>
      </c>
    </row>
    <row r="3848" spans="1:18" ht="15" x14ac:dyDescent="0.2">
      <c r="A3848" s="1" t="str" cm="1">
        <f t="array" ref="A3848">_xlfn.LET(
  _xlpm.n, UPPER(TRIM(C3848)),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C3848
  )
)</f>
        <v>Unknown</v>
      </c>
      <c r="B3848" s="1" t="str" cm="1">
        <f t="array" ref="B3848">_xlfn.LET(
  _xlpm.n, UPPER(TRIM(C3848)),
  _xlfn.XLOOKUP(
    _xlpm.n,
    {"AUSTRALIA","NSW","VIC","QLD","SA","WA","TAS","NT","ACT","UNK"},
    {"AU","NSW","VIC","QLD","SA","WA","TAS","NT","ACT","UNK"},
    C3848
  )
)</f>
        <v>UNK</v>
      </c>
      <c r="C3848" s="1" t="s">
        <v>26</v>
      </c>
      <c r="D3848" s="11">
        <f t="shared" si="60"/>
        <v>43160</v>
      </c>
      <c r="E3848" s="1" t="s">
        <v>68</v>
      </c>
      <c r="F3848" s="1" t="s">
        <v>37</v>
      </c>
      <c r="G3848" s="4">
        <v>20</v>
      </c>
      <c r="H3848" s="5">
        <v>929.75</v>
      </c>
      <c r="I3848" s="4">
        <v>19</v>
      </c>
      <c r="J3848" s="4">
        <v>1</v>
      </c>
      <c r="K3848" s="4">
        <v>901.3</v>
      </c>
      <c r="L3848" s="4">
        <v>28.45</v>
      </c>
      <c r="M3848" s="6">
        <v>0.95</v>
      </c>
      <c r="N3848" s="4">
        <v>51.55</v>
      </c>
      <c r="O3848" s="4">
        <v>1093.4000000000001</v>
      </c>
      <c r="P3848" s="4">
        <v>981.3</v>
      </c>
      <c r="Q3848" s="4">
        <v>901.3</v>
      </c>
      <c r="R3848" s="4">
        <v>80</v>
      </c>
    </row>
    <row r="3849" spans="1:18" ht="15" x14ac:dyDescent="0.2">
      <c r="A3849" s="1" t="str" cm="1">
        <f t="array" ref="A3849">_xlfn.LET(
  _xlpm.n, UPPER(TRIM(C3849)),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C3849
  )
)</f>
        <v>Australia</v>
      </c>
      <c r="B3849" s="1" t="str" cm="1">
        <f t="array" ref="B3849">_xlfn.LET(
  _xlpm.n, UPPER(TRIM(C3849)),
  _xlfn.XLOOKUP(
    _xlpm.n,
    {"AUSTRALIA","NSW","VIC","QLD","SA","WA","TAS","NT","ACT","UNK"},
    {"AU","NSW","VIC","QLD","SA","WA","TAS","NT","ACT","UNK"},
    C3849
  )
)</f>
        <v>AU</v>
      </c>
      <c r="C3849" s="2" t="s">
        <v>15</v>
      </c>
      <c r="D3849" s="12">
        <f t="shared" si="60"/>
        <v>43160</v>
      </c>
      <c r="E3849" s="3" t="s">
        <v>68</v>
      </c>
      <c r="F3849" s="3" t="s">
        <v>38</v>
      </c>
      <c r="G3849" s="8">
        <v>554681</v>
      </c>
      <c r="H3849" s="9">
        <v>116124993.39000006</v>
      </c>
      <c r="I3849" s="8">
        <v>415580</v>
      </c>
      <c r="J3849" s="8">
        <v>139101</v>
      </c>
      <c r="K3849" s="8">
        <v>71437040.24999994</v>
      </c>
      <c r="L3849" s="8">
        <v>44687953.14000003</v>
      </c>
      <c r="M3849" s="10">
        <v>0.74922342751960136</v>
      </c>
      <c r="N3849" s="8">
        <v>68.230884356927149</v>
      </c>
      <c r="O3849" s="8">
        <v>110777148.29999992</v>
      </c>
      <c r="P3849" s="8">
        <v>126134485.4599998</v>
      </c>
      <c r="Q3849" s="8">
        <v>71437040.24999994</v>
      </c>
      <c r="R3849" s="8">
        <v>54697445.210000075</v>
      </c>
    </row>
    <row r="3850" spans="1:18" ht="15" x14ac:dyDescent="0.2">
      <c r="A3850" s="1" t="str" cm="1">
        <f t="array" ref="A3850">_xlfn.LET(
  _xlpm.n, UPPER(TRIM(C3850)),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C3850
  )
)</f>
        <v>New South Wales</v>
      </c>
      <c r="B3850" s="1" t="str" cm="1">
        <f t="array" ref="B3850">_xlfn.LET(
  _xlpm.n, UPPER(TRIM(C3850)),
  _xlfn.XLOOKUP(
    _xlpm.n,
    {"AUSTRALIA","NSW","VIC","QLD","SA","WA","TAS","NT","ACT","UNK"},
    {"AU","NSW","VIC","QLD","SA","WA","TAS","NT","ACT","UNK"},
    C3850
  )
)</f>
        <v>NSW</v>
      </c>
      <c r="C3850" s="1" t="s">
        <v>18</v>
      </c>
      <c r="D3850" s="11">
        <f t="shared" si="60"/>
        <v>43160</v>
      </c>
      <c r="E3850" s="1" t="s">
        <v>68</v>
      </c>
      <c r="F3850" s="1" t="s">
        <v>38</v>
      </c>
      <c r="G3850" s="4">
        <v>185076</v>
      </c>
      <c r="H3850" s="5">
        <v>37359294.149999999</v>
      </c>
      <c r="I3850" s="4">
        <v>147206</v>
      </c>
      <c r="J3850" s="4">
        <v>37870</v>
      </c>
      <c r="K3850" s="4">
        <v>25180889.700000003</v>
      </c>
      <c r="L3850" s="4">
        <v>12178404.449999999</v>
      </c>
      <c r="M3850" s="6">
        <v>0.7953813568479976</v>
      </c>
      <c r="N3850" s="4">
        <v>68.815302100440789</v>
      </c>
      <c r="O3850" s="4">
        <v>36435826.54999999</v>
      </c>
      <c r="P3850" s="4">
        <v>40058752.500000007</v>
      </c>
      <c r="Q3850" s="4">
        <v>25180889.700000003</v>
      </c>
      <c r="R3850" s="4">
        <v>14877862.799999995</v>
      </c>
    </row>
    <row r="3851" spans="1:18" ht="15" x14ac:dyDescent="0.2">
      <c r="A3851" s="1" t="str" cm="1">
        <f t="array" ref="A3851">_xlfn.LET(
  _xlpm.n, UPPER(TRIM(C3851)),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C3851
  )
)</f>
        <v>Victoria</v>
      </c>
      <c r="B3851" s="1" t="str" cm="1">
        <f t="array" ref="B3851">_xlfn.LET(
  _xlpm.n, UPPER(TRIM(C3851)),
  _xlfn.XLOOKUP(
    _xlpm.n,
    {"AUSTRALIA","NSW","VIC","QLD","SA","WA","TAS","NT","ACT","UNK"},
    {"AU","NSW","VIC","QLD","SA","WA","TAS","NT","ACT","UNK"},
    C3851
  )
)</f>
        <v>VIC</v>
      </c>
      <c r="C3851" s="1" t="s">
        <v>19</v>
      </c>
      <c r="D3851" s="11">
        <f t="shared" si="60"/>
        <v>43160</v>
      </c>
      <c r="E3851" s="1" t="s">
        <v>68</v>
      </c>
      <c r="F3851" s="1" t="s">
        <v>38</v>
      </c>
      <c r="G3851" s="4">
        <v>121642</v>
      </c>
      <c r="H3851" s="5">
        <v>25553406.249999989</v>
      </c>
      <c r="I3851" s="4">
        <v>88223</v>
      </c>
      <c r="J3851" s="4">
        <v>33419</v>
      </c>
      <c r="K3851" s="4">
        <v>15764739.099999996</v>
      </c>
      <c r="L3851" s="4">
        <v>9788667.1499999966</v>
      </c>
      <c r="M3851" s="6">
        <v>0.72526758849739403</v>
      </c>
      <c r="N3851" s="4">
        <v>63.537381408640108</v>
      </c>
      <c r="O3851" s="4">
        <v>25003141.599999994</v>
      </c>
      <c r="P3851" s="4">
        <v>27844638.099999998</v>
      </c>
      <c r="Q3851" s="4">
        <v>15764739.099999996</v>
      </c>
      <c r="R3851" s="4">
        <v>12079898.999999998</v>
      </c>
    </row>
    <row r="3852" spans="1:18" ht="15" x14ac:dyDescent="0.2">
      <c r="A3852" s="1" t="str" cm="1">
        <f t="array" ref="A3852">_xlfn.LET(
  _xlpm.n, UPPER(TRIM(C3852)),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C3852
  )
)</f>
        <v>Queensland</v>
      </c>
      <c r="B3852" s="1" t="str" cm="1">
        <f t="array" ref="B3852">_xlfn.LET(
  _xlpm.n, UPPER(TRIM(C3852)),
  _xlfn.XLOOKUP(
    _xlpm.n,
    {"AUSTRALIA","NSW","VIC","QLD","SA","WA","TAS","NT","ACT","UNK"},
    {"AU","NSW","VIC","QLD","SA","WA","TAS","NT","ACT","UNK"},
    C3852
  )
)</f>
        <v>QLD</v>
      </c>
      <c r="C3852" s="1" t="s">
        <v>20</v>
      </c>
      <c r="D3852" s="11">
        <f t="shared" si="60"/>
        <v>43160</v>
      </c>
      <c r="E3852" s="1" t="s">
        <v>68</v>
      </c>
      <c r="F3852" s="1" t="s">
        <v>38</v>
      </c>
      <c r="G3852" s="4">
        <v>120698</v>
      </c>
      <c r="H3852" s="5">
        <v>26336868.850000028</v>
      </c>
      <c r="I3852" s="4">
        <v>84571</v>
      </c>
      <c r="J3852" s="4">
        <v>36127</v>
      </c>
      <c r="K3852" s="4">
        <v>14632647.35</v>
      </c>
      <c r="L3852" s="4">
        <v>11704221.499999998</v>
      </c>
      <c r="M3852" s="6">
        <v>0.70068269565361485</v>
      </c>
      <c r="N3852" s="4">
        <v>66.775169927909332</v>
      </c>
      <c r="O3852" s="4">
        <v>24160910.700000022</v>
      </c>
      <c r="P3852" s="4">
        <v>28976254.21000002</v>
      </c>
      <c r="Q3852" s="4">
        <v>14632647.35</v>
      </c>
      <c r="R3852" s="4">
        <v>14343606.859999999</v>
      </c>
    </row>
    <row r="3853" spans="1:18" ht="15" x14ac:dyDescent="0.2">
      <c r="A3853" s="1" t="str" cm="1">
        <f t="array" ref="A3853">_xlfn.LET(
  _xlpm.n, UPPER(TRIM(C3853)),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C3853
  )
)</f>
        <v>South Australia</v>
      </c>
      <c r="B3853" s="1" t="str" cm="1">
        <f t="array" ref="B3853">_xlfn.LET(
  _xlpm.n, UPPER(TRIM(C3853)),
  _xlfn.XLOOKUP(
    _xlpm.n,
    {"AUSTRALIA","NSW","VIC","QLD","SA","WA","TAS","NT","ACT","UNK"},
    {"AU","NSW","VIC","QLD","SA","WA","TAS","NT","ACT","UNK"},
    C3853
  )
)</f>
        <v>SA</v>
      </c>
      <c r="C3853" s="1" t="s">
        <v>21</v>
      </c>
      <c r="D3853" s="11">
        <f t="shared" si="60"/>
        <v>43160</v>
      </c>
      <c r="E3853" s="1" t="s">
        <v>68</v>
      </c>
      <c r="F3853" s="1" t="s">
        <v>38</v>
      </c>
      <c r="G3853" s="4">
        <v>39639</v>
      </c>
      <c r="H3853" s="5">
        <v>9586107.6499999966</v>
      </c>
      <c r="I3853" s="4">
        <v>23131</v>
      </c>
      <c r="J3853" s="4">
        <v>16508</v>
      </c>
      <c r="K3853" s="4">
        <v>3613610.5500000021</v>
      </c>
      <c r="L3853" s="4">
        <v>5972497.1000000024</v>
      </c>
      <c r="M3853" s="6">
        <v>0.58354146169176824</v>
      </c>
      <c r="N3853" s="4">
        <v>76.557215157841483</v>
      </c>
      <c r="O3853" s="4">
        <v>8014236.0500000007</v>
      </c>
      <c r="P3853" s="4">
        <v>10879555.149999985</v>
      </c>
      <c r="Q3853" s="4">
        <v>3613610.5500000021</v>
      </c>
      <c r="R3853" s="4">
        <v>7265944.5999999987</v>
      </c>
    </row>
    <row r="3854" spans="1:18" ht="15" x14ac:dyDescent="0.2">
      <c r="A3854" s="1" t="str" cm="1">
        <f t="array" ref="A3854">_xlfn.LET(
  _xlpm.n, UPPER(TRIM(C3854)),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C3854
  )
)</f>
        <v>Western Australia</v>
      </c>
      <c r="B3854" s="1" t="str" cm="1">
        <f t="array" ref="B3854">_xlfn.LET(
  _xlpm.n, UPPER(TRIM(C3854)),
  _xlfn.XLOOKUP(
    _xlpm.n,
    {"AUSTRALIA","NSW","VIC","QLD","SA","WA","TAS","NT","ACT","UNK"},
    {"AU","NSW","VIC","QLD","SA","WA","TAS","NT","ACT","UNK"},
    C3854
  )
)</f>
        <v>WA</v>
      </c>
      <c r="C3854" s="1" t="s">
        <v>22</v>
      </c>
      <c r="D3854" s="11">
        <f t="shared" si="60"/>
        <v>43160</v>
      </c>
      <c r="E3854" s="1" t="s">
        <v>68</v>
      </c>
      <c r="F3854" s="1" t="s">
        <v>38</v>
      </c>
      <c r="G3854" s="4">
        <v>59519</v>
      </c>
      <c r="H3854" s="5">
        <v>12765301.839999998</v>
      </c>
      <c r="I3854" s="4">
        <v>46469</v>
      </c>
      <c r="J3854" s="4">
        <v>13050</v>
      </c>
      <c r="K3854" s="4">
        <v>8294124.2000000002</v>
      </c>
      <c r="L3854" s="4">
        <v>4471177.6400000006</v>
      </c>
      <c r="M3854" s="6">
        <v>0.78074228397654533</v>
      </c>
      <c r="N3854" s="4">
        <v>72.857569963765329</v>
      </c>
      <c r="O3854" s="4">
        <v>12201837.949999999</v>
      </c>
      <c r="P3854" s="4">
        <v>13723413.929999992</v>
      </c>
      <c r="Q3854" s="4">
        <v>8294124.2000000002</v>
      </c>
      <c r="R3854" s="4">
        <v>5429289.7300000032</v>
      </c>
    </row>
    <row r="3855" spans="1:18" ht="15" x14ac:dyDescent="0.2">
      <c r="A3855" s="1" t="str" cm="1">
        <f t="array" ref="A3855">_xlfn.LET(
  _xlpm.n, UPPER(TRIM(C3855)),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C3855
  )
)</f>
        <v>Tasmania</v>
      </c>
      <c r="B3855" s="1" t="str" cm="1">
        <f t="array" ref="B3855">_xlfn.LET(
  _xlpm.n, UPPER(TRIM(C3855)),
  _xlfn.XLOOKUP(
    _xlpm.n,
    {"AUSTRALIA","NSW","VIC","QLD","SA","WA","TAS","NT","ACT","UNK"},
    {"AU","NSW","VIC","QLD","SA","WA","TAS","NT","ACT","UNK"},
    C3855
  )
)</f>
        <v>TAS</v>
      </c>
      <c r="C3855" s="1" t="s">
        <v>23</v>
      </c>
      <c r="D3855" s="11">
        <f t="shared" si="60"/>
        <v>43160</v>
      </c>
      <c r="E3855" s="1" t="s">
        <v>68</v>
      </c>
      <c r="F3855" s="1" t="s">
        <v>38</v>
      </c>
      <c r="G3855" s="4">
        <v>17054</v>
      </c>
      <c r="H3855" s="5">
        <v>2744181.9000000004</v>
      </c>
      <c r="I3855" s="4">
        <v>15436</v>
      </c>
      <c r="J3855" s="4">
        <v>1618</v>
      </c>
      <c r="K3855" s="4">
        <v>2368198.9500000002</v>
      </c>
      <c r="L3855" s="4">
        <v>375982.95000000007</v>
      </c>
      <c r="M3855" s="6">
        <v>0.90512489738477775</v>
      </c>
      <c r="N3855" s="4">
        <v>40.57472593582888</v>
      </c>
      <c r="O3855" s="4">
        <v>3028908.5000000014</v>
      </c>
      <c r="P3855" s="4">
        <v>2817681.7400000012</v>
      </c>
      <c r="Q3855" s="4">
        <v>2368198.9500000002</v>
      </c>
      <c r="R3855" s="4">
        <v>449482.78999999975</v>
      </c>
    </row>
    <row r="3856" spans="1:18" ht="15" x14ac:dyDescent="0.2">
      <c r="A3856" s="1" t="str" cm="1">
        <f t="array" ref="A3856">_xlfn.LET(
  _xlpm.n, UPPER(TRIM(C3856)),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C3856
  )
)</f>
        <v>Northern Territory</v>
      </c>
      <c r="B3856" s="1" t="str" cm="1">
        <f t="array" ref="B3856">_xlfn.LET(
  _xlpm.n, UPPER(TRIM(C3856)),
  _xlfn.XLOOKUP(
    _xlpm.n,
    {"AUSTRALIA","NSW","VIC","QLD","SA","WA","TAS","NT","ACT","UNK"},
    {"AU","NSW","VIC","QLD","SA","WA","TAS","NT","ACT","UNK"},
    C3856
  )
)</f>
        <v>NT</v>
      </c>
      <c r="C3856" s="1" t="s">
        <v>24</v>
      </c>
      <c r="D3856" s="11">
        <f t="shared" si="60"/>
        <v>43160</v>
      </c>
      <c r="E3856" s="1" t="s">
        <v>68</v>
      </c>
      <c r="F3856" s="1" t="s">
        <v>38</v>
      </c>
      <c r="G3856" s="4">
        <v>3054</v>
      </c>
      <c r="H3856" s="5">
        <v>474574.94999999978</v>
      </c>
      <c r="I3856" s="4">
        <v>2925</v>
      </c>
      <c r="J3856" s="4">
        <v>129</v>
      </c>
      <c r="K3856" s="4">
        <v>420395.8499999998</v>
      </c>
      <c r="L3856" s="4">
        <v>54179.100000000006</v>
      </c>
      <c r="M3856" s="6">
        <v>0.95776031434184672</v>
      </c>
      <c r="N3856" s="4">
        <v>84.328906250000017</v>
      </c>
      <c r="O3856" s="4">
        <v>517807.75</v>
      </c>
      <c r="P3856" s="4">
        <v>485649.19999999978</v>
      </c>
      <c r="Q3856" s="4">
        <v>420395.8499999998</v>
      </c>
      <c r="R3856" s="4">
        <v>65253.350000000006</v>
      </c>
    </row>
    <row r="3857" spans="1:18" ht="15" x14ac:dyDescent="0.2">
      <c r="A3857" s="1" t="str" cm="1">
        <f t="array" ref="A3857">_xlfn.LET(
  _xlpm.n, UPPER(TRIM(C3857)),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C3857
  )
)</f>
        <v>Australian Capital Territory</v>
      </c>
      <c r="B3857" s="1" t="str" cm="1">
        <f t="array" ref="B3857">_xlfn.LET(
  _xlpm.n, UPPER(TRIM(C3857)),
  _xlfn.XLOOKUP(
    _xlpm.n,
    {"AUSTRALIA","NSW","VIC","QLD","SA","WA","TAS","NT","ACT","UNK"},
    {"AU","NSW","VIC","QLD","SA","WA","TAS","NT","ACT","UNK"},
    C3857
  )
)</f>
        <v>ACT</v>
      </c>
      <c r="C3857" s="1" t="s">
        <v>25</v>
      </c>
      <c r="D3857" s="11">
        <f t="shared" si="60"/>
        <v>43160</v>
      </c>
      <c r="E3857" s="1" t="s">
        <v>68</v>
      </c>
      <c r="F3857" s="1" t="s">
        <v>38</v>
      </c>
      <c r="G3857" s="4">
        <v>7999</v>
      </c>
      <c r="H3857" s="5">
        <v>1305257.7999999998</v>
      </c>
      <c r="I3857" s="4">
        <v>7619</v>
      </c>
      <c r="J3857" s="4">
        <v>380</v>
      </c>
      <c r="K3857" s="4">
        <v>1162434.5499999998</v>
      </c>
      <c r="L3857" s="4">
        <v>142823.25000000009</v>
      </c>
      <c r="M3857" s="6">
        <v>0.95249406175771967</v>
      </c>
      <c r="N3857" s="4">
        <v>126.41555984555986</v>
      </c>
      <c r="O3857" s="4">
        <v>1414479.2000000004</v>
      </c>
      <c r="P3857" s="4">
        <v>1348540.63</v>
      </c>
      <c r="Q3857" s="4">
        <v>1162434.5499999998</v>
      </c>
      <c r="R3857" s="4">
        <v>186106.08000000005</v>
      </c>
    </row>
    <row r="3858" spans="1:18" ht="15" x14ac:dyDescent="0.2">
      <c r="A3858" s="1" t="str" cm="1">
        <f t="array" ref="A3858">_xlfn.LET(
  _xlpm.n, UPPER(TRIM(C3858)),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C3858
  )
)</f>
        <v>Australia</v>
      </c>
      <c r="B3858" s="1" t="str" cm="1">
        <f t="array" ref="B3858">_xlfn.LET(
  _xlpm.n, UPPER(TRIM(C3858)),
  _xlfn.XLOOKUP(
    _xlpm.n,
    {"AUSTRALIA","NSW","VIC","QLD","SA","WA","TAS","NT","ACT","UNK"},
    {"AU","NSW","VIC","QLD","SA","WA","TAS","NT","ACT","UNK"},
    C3858
  )
)</f>
        <v>AU</v>
      </c>
      <c r="C3858" s="2" t="s">
        <v>15</v>
      </c>
      <c r="D3858" s="12">
        <f t="shared" si="60"/>
        <v>43160</v>
      </c>
      <c r="E3858" s="3" t="s">
        <v>68</v>
      </c>
      <c r="F3858" s="3" t="s">
        <v>39</v>
      </c>
      <c r="G3858" s="8">
        <v>2848165</v>
      </c>
      <c r="H3858" s="9">
        <v>401322238.24999917</v>
      </c>
      <c r="I3858" s="8">
        <v>1685104</v>
      </c>
      <c r="J3858" s="8">
        <v>1163061</v>
      </c>
      <c r="K3858" s="8">
        <v>270514125.5000003</v>
      </c>
      <c r="L3858" s="8">
        <v>130808112.75000006</v>
      </c>
      <c r="M3858" s="10">
        <v>0.59164549806629885</v>
      </c>
      <c r="N3858" s="8">
        <v>114.24356442662348</v>
      </c>
      <c r="O3858" s="8">
        <v>455792335.66999972</v>
      </c>
      <c r="P3858" s="8">
        <v>500530380.00000006</v>
      </c>
      <c r="Q3858" s="8">
        <v>270514125.5000003</v>
      </c>
      <c r="R3858" s="8">
        <v>230016254.50000018</v>
      </c>
    </row>
    <row r="3859" spans="1:18" ht="15" x14ac:dyDescent="0.2">
      <c r="A3859" s="1" t="str" cm="1">
        <f t="array" ref="A3859">_xlfn.LET(
  _xlpm.n, UPPER(TRIM(C3859)),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C3859
  )
)</f>
        <v>New South Wales</v>
      </c>
      <c r="B3859" s="1" t="str" cm="1">
        <f t="array" ref="B3859">_xlfn.LET(
  _xlpm.n, UPPER(TRIM(C3859)),
  _xlfn.XLOOKUP(
    _xlpm.n,
    {"AUSTRALIA","NSW","VIC","QLD","SA","WA","TAS","NT","ACT","UNK"},
    {"AU","NSW","VIC","QLD","SA","WA","TAS","NT","ACT","UNK"},
    C3859
  )
)</f>
        <v>NSW</v>
      </c>
      <c r="C3859" s="1" t="s">
        <v>18</v>
      </c>
      <c r="D3859" s="11">
        <f t="shared" si="60"/>
        <v>43160</v>
      </c>
      <c r="E3859" s="1" t="s">
        <v>68</v>
      </c>
      <c r="F3859" s="1" t="s">
        <v>39</v>
      </c>
      <c r="G3859" s="4">
        <v>959563</v>
      </c>
      <c r="H3859" s="5">
        <v>136741022.39000013</v>
      </c>
      <c r="I3859" s="4">
        <v>596616</v>
      </c>
      <c r="J3859" s="4">
        <v>362947</v>
      </c>
      <c r="K3859" s="4">
        <v>93484091.449999988</v>
      </c>
      <c r="L3859" s="4">
        <v>43256930.93999999</v>
      </c>
      <c r="M3859" s="6">
        <v>0.62175802943631631</v>
      </c>
      <c r="N3859" s="4">
        <v>117.20708349251439</v>
      </c>
      <c r="O3859" s="4">
        <v>155083352.72000059</v>
      </c>
      <c r="P3859" s="4">
        <v>169247412.47999975</v>
      </c>
      <c r="Q3859" s="4">
        <v>93484091.449999988</v>
      </c>
      <c r="R3859" s="4">
        <v>75763321.029999882</v>
      </c>
    </row>
    <row r="3860" spans="1:18" ht="15" x14ac:dyDescent="0.2">
      <c r="A3860" s="1" t="str" cm="1">
        <f t="array" ref="A3860">_xlfn.LET(
  _xlpm.n, UPPER(TRIM(C3860)),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C3860
  )
)</f>
        <v>Victoria</v>
      </c>
      <c r="B3860" s="1" t="str" cm="1">
        <f t="array" ref="B3860">_xlfn.LET(
  _xlpm.n, UPPER(TRIM(C3860)),
  _xlfn.XLOOKUP(
    _xlpm.n,
    {"AUSTRALIA","NSW","VIC","QLD","SA","WA","TAS","NT","ACT","UNK"},
    {"AU","NSW","VIC","QLD","SA","WA","TAS","NT","ACT","UNK"},
    C3860
  )
)</f>
        <v>VIC</v>
      </c>
      <c r="C3860" s="1" t="s">
        <v>19</v>
      </c>
      <c r="D3860" s="11">
        <f t="shared" si="60"/>
        <v>43160</v>
      </c>
      <c r="E3860" s="1" t="s">
        <v>68</v>
      </c>
      <c r="F3860" s="1" t="s">
        <v>39</v>
      </c>
      <c r="G3860" s="4">
        <v>696419</v>
      </c>
      <c r="H3860" s="5">
        <v>99749749.960000098</v>
      </c>
      <c r="I3860" s="4">
        <v>423010</v>
      </c>
      <c r="J3860" s="4">
        <v>273409</v>
      </c>
      <c r="K3860" s="4">
        <v>67389954.500000089</v>
      </c>
      <c r="L3860" s="4">
        <v>32359795.45999999</v>
      </c>
      <c r="M3860" s="6">
        <v>0.60740732231601957</v>
      </c>
      <c r="N3860" s="4">
        <v>135.96747698615297</v>
      </c>
      <c r="O3860" s="4">
        <v>112547499.04999998</v>
      </c>
      <c r="P3860" s="4">
        <v>125637719.6699999</v>
      </c>
      <c r="Q3860" s="4">
        <v>67389954.500000089</v>
      </c>
      <c r="R3860" s="4">
        <v>58247765.170000017</v>
      </c>
    </row>
    <row r="3861" spans="1:18" ht="15" x14ac:dyDescent="0.2">
      <c r="A3861" s="1" t="str" cm="1">
        <f t="array" ref="A3861">_xlfn.LET(
  _xlpm.n, UPPER(TRIM(C3861)),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C3861
  )
)</f>
        <v>Queensland</v>
      </c>
      <c r="B3861" s="1" t="str" cm="1">
        <f t="array" ref="B3861">_xlfn.LET(
  _xlpm.n, UPPER(TRIM(C3861)),
  _xlfn.XLOOKUP(
    _xlpm.n,
    {"AUSTRALIA","NSW","VIC","QLD","SA","WA","TAS","NT","ACT","UNK"},
    {"AU","NSW","VIC","QLD","SA","WA","TAS","NT","ACT","UNK"},
    C3861
  )
)</f>
        <v>QLD</v>
      </c>
      <c r="C3861" s="1" t="s">
        <v>20</v>
      </c>
      <c r="D3861" s="11">
        <f t="shared" si="60"/>
        <v>43160</v>
      </c>
      <c r="E3861" s="1" t="s">
        <v>68</v>
      </c>
      <c r="F3861" s="1" t="s">
        <v>39</v>
      </c>
      <c r="G3861" s="4">
        <v>610530</v>
      </c>
      <c r="H3861" s="5">
        <v>82902661.380000189</v>
      </c>
      <c r="I3861" s="4">
        <v>330152</v>
      </c>
      <c r="J3861" s="4">
        <v>280378</v>
      </c>
      <c r="K3861" s="4">
        <v>56326446.099999912</v>
      </c>
      <c r="L3861" s="4">
        <v>26576215.279999983</v>
      </c>
      <c r="M3861" s="6">
        <v>0.54076294367189159</v>
      </c>
      <c r="N3861" s="4">
        <v>103.524759712731</v>
      </c>
      <c r="O3861" s="4">
        <v>95089845.330000088</v>
      </c>
      <c r="P3861" s="4">
        <v>102878974.97000012</v>
      </c>
      <c r="Q3861" s="4">
        <v>56326446.099999912</v>
      </c>
      <c r="R3861" s="4">
        <v>46552528.8699999</v>
      </c>
    </row>
    <row r="3862" spans="1:18" ht="15" x14ac:dyDescent="0.2">
      <c r="A3862" s="1" t="str" cm="1">
        <f t="array" ref="A3862">_xlfn.LET(
  _xlpm.n, UPPER(TRIM(C3862)),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C3862
  )
)</f>
        <v>South Australia</v>
      </c>
      <c r="B3862" s="1" t="str" cm="1">
        <f t="array" ref="B3862">_xlfn.LET(
  _xlpm.n, UPPER(TRIM(C3862)),
  _xlfn.XLOOKUP(
    _xlpm.n,
    {"AUSTRALIA","NSW","VIC","QLD","SA","WA","TAS","NT","ACT","UNK"},
    {"AU","NSW","VIC","QLD","SA","WA","TAS","NT","ACT","UNK"},
    C3862
  )
)</f>
        <v>SA</v>
      </c>
      <c r="C3862" s="1" t="s">
        <v>21</v>
      </c>
      <c r="D3862" s="11">
        <f t="shared" si="60"/>
        <v>43160</v>
      </c>
      <c r="E3862" s="1" t="s">
        <v>68</v>
      </c>
      <c r="F3862" s="1" t="s">
        <v>39</v>
      </c>
      <c r="G3862" s="4">
        <v>207902</v>
      </c>
      <c r="H3862" s="5">
        <v>29745727.400000036</v>
      </c>
      <c r="I3862" s="4">
        <v>114564</v>
      </c>
      <c r="J3862" s="4">
        <v>93338</v>
      </c>
      <c r="K3862" s="4">
        <v>19524164.850000046</v>
      </c>
      <c r="L3862" s="4">
        <v>10221562.550000008</v>
      </c>
      <c r="M3862" s="6">
        <v>0.5510480899654645</v>
      </c>
      <c r="N3862" s="4">
        <v>84.336830631522531</v>
      </c>
      <c r="O3862" s="4">
        <v>34005319.249999955</v>
      </c>
      <c r="P3862" s="4">
        <v>36631870.479999937</v>
      </c>
      <c r="Q3862" s="4">
        <v>19524164.850000046</v>
      </c>
      <c r="R3862" s="4">
        <v>17107705.63000001</v>
      </c>
    </row>
    <row r="3863" spans="1:18" ht="15" x14ac:dyDescent="0.2">
      <c r="A3863" s="1" t="str" cm="1">
        <f t="array" ref="A3863">_xlfn.LET(
  _xlpm.n, UPPER(TRIM(C3863)),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C3863
  )
)</f>
        <v>Western Australia</v>
      </c>
      <c r="B3863" s="1" t="str" cm="1">
        <f t="array" ref="B3863">_xlfn.LET(
  _xlpm.n, UPPER(TRIM(C3863)),
  _xlfn.XLOOKUP(
    _xlpm.n,
    {"AUSTRALIA","NSW","VIC","QLD","SA","WA","TAS","NT","ACT","UNK"},
    {"AU","NSW","VIC","QLD","SA","WA","TAS","NT","ACT","UNK"},
    C3863
  )
)</f>
        <v>WA</v>
      </c>
      <c r="C3863" s="1" t="s">
        <v>22</v>
      </c>
      <c r="D3863" s="11">
        <f t="shared" si="60"/>
        <v>43160</v>
      </c>
      <c r="E3863" s="1" t="s">
        <v>68</v>
      </c>
      <c r="F3863" s="1" t="s">
        <v>39</v>
      </c>
      <c r="G3863" s="4">
        <v>258875</v>
      </c>
      <c r="H3863" s="5">
        <v>35042687.149999976</v>
      </c>
      <c r="I3863" s="4">
        <v>148400</v>
      </c>
      <c r="J3863" s="4">
        <v>110475</v>
      </c>
      <c r="K3863" s="4">
        <v>22230362.049999982</v>
      </c>
      <c r="L3863" s="4">
        <v>12812325.099999996</v>
      </c>
      <c r="M3863" s="6">
        <v>0.57324963785610816</v>
      </c>
      <c r="N3863" s="4">
        <v>103.9995469541025</v>
      </c>
      <c r="O3863" s="4">
        <v>39728526.520000041</v>
      </c>
      <c r="P3863" s="4">
        <v>45036576.719999976</v>
      </c>
      <c r="Q3863" s="4">
        <v>22230362.049999982</v>
      </c>
      <c r="R3863" s="4">
        <v>22806214.669999991</v>
      </c>
    </row>
    <row r="3864" spans="1:18" ht="15" x14ac:dyDescent="0.2">
      <c r="A3864" s="1" t="str" cm="1">
        <f t="array" ref="A3864">_xlfn.LET(
  _xlpm.n, UPPER(TRIM(C3864)),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C3864
  )
)</f>
        <v>Tasmania</v>
      </c>
      <c r="B3864" s="1" t="str" cm="1">
        <f t="array" ref="B3864">_xlfn.LET(
  _xlpm.n, UPPER(TRIM(C3864)),
  _xlfn.XLOOKUP(
    _xlpm.n,
    {"AUSTRALIA","NSW","VIC","QLD","SA","WA","TAS","NT","ACT","UNK"},
    {"AU","NSW","VIC","QLD","SA","WA","TAS","NT","ACT","UNK"},
    C3864
  )
)</f>
        <v>TAS</v>
      </c>
      <c r="C3864" s="1" t="s">
        <v>23</v>
      </c>
      <c r="D3864" s="11">
        <f t="shared" si="60"/>
        <v>43160</v>
      </c>
      <c r="E3864" s="1" t="s">
        <v>68</v>
      </c>
      <c r="F3864" s="1" t="s">
        <v>39</v>
      </c>
      <c r="G3864" s="4">
        <v>63326</v>
      </c>
      <c r="H3864" s="5">
        <v>9146121.6700000037</v>
      </c>
      <c r="I3864" s="4">
        <v>39642</v>
      </c>
      <c r="J3864" s="4">
        <v>23684</v>
      </c>
      <c r="K3864" s="4">
        <v>6571800.5499999952</v>
      </c>
      <c r="L3864" s="4">
        <v>2574321.1200000006</v>
      </c>
      <c r="M3864" s="6">
        <v>0.62599879986103657</v>
      </c>
      <c r="N3864" s="4">
        <v>76.021069583067856</v>
      </c>
      <c r="O3864" s="4">
        <v>10556592.499999994</v>
      </c>
      <c r="P3864" s="4">
        <v>10730101.019999994</v>
      </c>
      <c r="Q3864" s="4">
        <v>6571800.5499999952</v>
      </c>
      <c r="R3864" s="4">
        <v>4158300.4700000016</v>
      </c>
    </row>
    <row r="3865" spans="1:18" ht="15" x14ac:dyDescent="0.2">
      <c r="A3865" s="1" t="str" cm="1">
        <f t="array" ref="A3865">_xlfn.LET(
  _xlpm.n, UPPER(TRIM(C3865)),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C3865
  )
)</f>
        <v>Northern Territory</v>
      </c>
      <c r="B3865" s="1" t="str" cm="1">
        <f t="array" ref="B3865">_xlfn.LET(
  _xlpm.n, UPPER(TRIM(C3865)),
  _xlfn.XLOOKUP(
    _xlpm.n,
    {"AUSTRALIA","NSW","VIC","QLD","SA","WA","TAS","NT","ACT","UNK"},
    {"AU","NSW","VIC","QLD","SA","WA","TAS","NT","ACT","UNK"},
    C3865
  )
)</f>
        <v>NT</v>
      </c>
      <c r="C3865" s="1" t="s">
        <v>24</v>
      </c>
      <c r="D3865" s="11">
        <f t="shared" si="60"/>
        <v>43160</v>
      </c>
      <c r="E3865" s="1" t="s">
        <v>68</v>
      </c>
      <c r="F3865" s="1" t="s">
        <v>39</v>
      </c>
      <c r="G3865" s="4">
        <v>14830</v>
      </c>
      <c r="H3865" s="5">
        <v>2875293.350000002</v>
      </c>
      <c r="I3865" s="4">
        <v>11476</v>
      </c>
      <c r="J3865" s="4">
        <v>3354</v>
      </c>
      <c r="K3865" s="4">
        <v>2146585.6499999994</v>
      </c>
      <c r="L3865" s="4">
        <v>728707.69999999949</v>
      </c>
      <c r="M3865" s="6">
        <v>0.77383681726230613</v>
      </c>
      <c r="N3865" s="4">
        <v>282.52504464285721</v>
      </c>
      <c r="O3865" s="4">
        <v>3211115.0499999975</v>
      </c>
      <c r="P3865" s="4">
        <v>3453030.319999998</v>
      </c>
      <c r="Q3865" s="4">
        <v>2146585.6499999994</v>
      </c>
      <c r="R3865" s="4">
        <v>1306444.6700000002</v>
      </c>
    </row>
    <row r="3866" spans="1:18" ht="15" x14ac:dyDescent="0.2">
      <c r="A3866" s="1" t="str" cm="1">
        <f t="array" ref="A3866">_xlfn.LET(
  _xlpm.n, UPPER(TRIM(C3866)),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C3866
  )
)</f>
        <v>Australian Capital Territory</v>
      </c>
      <c r="B3866" s="1" t="str" cm="1">
        <f t="array" ref="B3866">_xlfn.LET(
  _xlpm.n, UPPER(TRIM(C3866)),
  _xlfn.XLOOKUP(
    _xlpm.n,
    {"AUSTRALIA","NSW","VIC","QLD","SA","WA","TAS","NT","ACT","UNK"},
    {"AU","NSW","VIC","QLD","SA","WA","TAS","NT","ACT","UNK"},
    C3866
  )
)</f>
        <v>ACT</v>
      </c>
      <c r="C3866" s="1" t="s">
        <v>25</v>
      </c>
      <c r="D3866" s="11">
        <f t="shared" si="60"/>
        <v>43160</v>
      </c>
      <c r="E3866" s="1" t="s">
        <v>68</v>
      </c>
      <c r="F3866" s="1" t="s">
        <v>39</v>
      </c>
      <c r="G3866" s="4">
        <v>36700</v>
      </c>
      <c r="H3866" s="5">
        <v>5117023.9000000041</v>
      </c>
      <c r="I3866" s="4">
        <v>21229</v>
      </c>
      <c r="J3866" s="4">
        <v>15471</v>
      </c>
      <c r="K3866" s="4">
        <v>2839113.5500000007</v>
      </c>
      <c r="L3866" s="4">
        <v>2277910.35</v>
      </c>
      <c r="M3866" s="6">
        <v>0.57844686648501364</v>
      </c>
      <c r="N3866" s="4">
        <v>154.49849322612619</v>
      </c>
      <c r="O3866" s="4">
        <v>5567788.349999995</v>
      </c>
      <c r="P3866" s="4">
        <v>6912597.5400000047</v>
      </c>
      <c r="Q3866" s="4">
        <v>2839113.5500000007</v>
      </c>
      <c r="R3866" s="4">
        <v>4073483.990000003</v>
      </c>
    </row>
    <row r="3867" spans="1:18" ht="15" x14ac:dyDescent="0.2">
      <c r="A3867" s="1" t="str" cm="1">
        <f t="array" ref="A3867">_xlfn.LET(
  _xlpm.n, UPPER(TRIM(C3867)),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C3867
  )
)</f>
        <v>Unknown</v>
      </c>
      <c r="B3867" s="1" t="str" cm="1">
        <f t="array" ref="B3867">_xlfn.LET(
  _xlpm.n, UPPER(TRIM(C3867)),
  _xlfn.XLOOKUP(
    _xlpm.n,
    {"AUSTRALIA","NSW","VIC","QLD","SA","WA","TAS","NT","ACT","UNK"},
    {"AU","NSW","VIC","QLD","SA","WA","TAS","NT","ACT","UNK"},
    C3867
  )
)</f>
        <v>UNK</v>
      </c>
      <c r="C3867" s="1" t="s">
        <v>26</v>
      </c>
      <c r="D3867" s="11">
        <f t="shared" si="60"/>
        <v>43160</v>
      </c>
      <c r="E3867" s="1" t="s">
        <v>68</v>
      </c>
      <c r="F3867" s="1" t="s">
        <v>39</v>
      </c>
      <c r="G3867" s="4">
        <v>20</v>
      </c>
      <c r="H3867" s="5">
        <v>1951.05</v>
      </c>
      <c r="I3867" s="4">
        <v>15</v>
      </c>
      <c r="J3867" s="4">
        <v>5</v>
      </c>
      <c r="K3867" s="4">
        <v>1606.8</v>
      </c>
      <c r="L3867" s="4">
        <v>344.25</v>
      </c>
      <c r="M3867" s="6">
        <v>0.75</v>
      </c>
      <c r="N3867" s="4">
        <v>31.375</v>
      </c>
      <c r="O3867" s="4">
        <v>2296.9000000000005</v>
      </c>
      <c r="P3867" s="4">
        <v>2096.8000000000002</v>
      </c>
      <c r="Q3867" s="4">
        <v>1606.8</v>
      </c>
      <c r="R3867" s="4">
        <v>490</v>
      </c>
    </row>
    <row r="3868" spans="1:18" ht="15" x14ac:dyDescent="0.2">
      <c r="A3868" s="1" t="str" cm="1">
        <f t="array" ref="A3868">_xlfn.LET(
  _xlpm.n, UPPER(TRIM(C3868)),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C3868
  )
)</f>
        <v>Australia</v>
      </c>
      <c r="B3868" s="1" t="str" cm="1">
        <f t="array" ref="B3868">_xlfn.LET(
  _xlpm.n, UPPER(TRIM(C3868)),
  _xlfn.XLOOKUP(
    _xlpm.n,
    {"AUSTRALIA","NSW","VIC","QLD","SA","WA","TAS","NT","ACT","UNK"},
    {"AU","NSW","VIC","QLD","SA","WA","TAS","NT","ACT","UNK"},
    C3868
  )
)</f>
        <v>AU</v>
      </c>
      <c r="C3868" s="2" t="s">
        <v>15</v>
      </c>
      <c r="D3868" s="12">
        <f t="shared" si="60"/>
        <v>43070</v>
      </c>
      <c r="E3868" s="3" t="s">
        <v>69</v>
      </c>
      <c r="F3868" s="2" t="s">
        <v>17</v>
      </c>
      <c r="G3868" s="8">
        <v>103317640</v>
      </c>
      <c r="H3868" s="9">
        <v>5781975182.8200054</v>
      </c>
      <c r="I3868" s="8">
        <v>81602606</v>
      </c>
      <c r="J3868" s="8">
        <v>21715034</v>
      </c>
      <c r="K3868" s="8">
        <v>3977248670.7499661</v>
      </c>
      <c r="L3868" s="8">
        <v>1804726512.0700018</v>
      </c>
      <c r="M3868" s="10">
        <v>0.7898225898307395</v>
      </c>
      <c r="N3868" s="8">
        <v>58.406335308844113</v>
      </c>
      <c r="O3868" s="8">
        <v>6280859920.3099089</v>
      </c>
      <c r="P3868" s="8">
        <v>7381499134.9799719</v>
      </c>
      <c r="Q3868" s="8">
        <v>3975006666.0999823</v>
      </c>
      <c r="R3868" s="8">
        <v>3406492468.8800774</v>
      </c>
    </row>
    <row r="3869" spans="1:18" ht="15" x14ac:dyDescent="0.2">
      <c r="A3869" s="1" t="str" cm="1">
        <f t="array" ref="A3869">_xlfn.LET(
  _xlpm.n, UPPER(TRIM(C3869)),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C3869
  )
)</f>
        <v>New South Wales</v>
      </c>
      <c r="B3869" s="1" t="str" cm="1">
        <f t="array" ref="B3869">_xlfn.LET(
  _xlpm.n, UPPER(TRIM(C3869)),
  _xlfn.XLOOKUP(
    _xlpm.n,
    {"AUSTRALIA","NSW","VIC","QLD","SA","WA","TAS","NT","ACT","UNK"},
    {"AU","NSW","VIC","QLD","SA","WA","TAS","NT","ACT","UNK"},
    C3869
  )
)</f>
        <v>NSW</v>
      </c>
      <c r="C3869" s="1" t="s">
        <v>18</v>
      </c>
      <c r="D3869" s="11">
        <f t="shared" si="60"/>
        <v>43070</v>
      </c>
      <c r="E3869" s="1" t="s">
        <v>69</v>
      </c>
      <c r="F3869" s="1" t="s">
        <v>17</v>
      </c>
      <c r="G3869" s="4">
        <v>34882831</v>
      </c>
      <c r="H3869" s="5">
        <v>1974778670.330004</v>
      </c>
      <c r="I3869" s="4">
        <v>27937100</v>
      </c>
      <c r="J3869" s="4">
        <v>6945731</v>
      </c>
      <c r="K3869" s="4">
        <v>1389010911.9500008</v>
      </c>
      <c r="L3869" s="4">
        <v>585767758.38000262</v>
      </c>
      <c r="M3869" s="6">
        <v>0.80088396495112457</v>
      </c>
      <c r="N3869" s="4">
        <v>63.278545962327129</v>
      </c>
      <c r="O3869" s="4">
        <v>2139467200.1800084</v>
      </c>
      <c r="P3869" s="4">
        <v>2513681038.2800097</v>
      </c>
      <c r="Q3869" s="4">
        <v>1388152533.1999993</v>
      </c>
      <c r="R3869" s="4">
        <v>1125528505.0799973</v>
      </c>
    </row>
    <row r="3870" spans="1:18" ht="15" x14ac:dyDescent="0.2">
      <c r="A3870" s="1" t="str" cm="1">
        <f t="array" ref="A3870">_xlfn.LET(
  _xlpm.n, UPPER(TRIM(C3870)),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C3870
  )
)</f>
        <v>Victoria</v>
      </c>
      <c r="B3870" s="1" t="str" cm="1">
        <f t="array" ref="B3870">_xlfn.LET(
  _xlpm.n, UPPER(TRIM(C3870)),
  _xlfn.XLOOKUP(
    _xlpm.n,
    {"AUSTRALIA","NSW","VIC","QLD","SA","WA","TAS","NT","ACT","UNK"},
    {"AU","NSW","VIC","QLD","SA","WA","TAS","NT","ACT","UNK"},
    C3870
  )
)</f>
        <v>VIC</v>
      </c>
      <c r="C3870" s="1" t="s">
        <v>19</v>
      </c>
      <c r="D3870" s="11">
        <f t="shared" si="60"/>
        <v>43070</v>
      </c>
      <c r="E3870" s="1" t="s">
        <v>69</v>
      </c>
      <c r="F3870" s="1" t="s">
        <v>17</v>
      </c>
      <c r="G3870" s="4">
        <v>26172574</v>
      </c>
      <c r="H3870" s="5">
        <v>1457557851.6100061</v>
      </c>
      <c r="I3870" s="4">
        <v>20506883</v>
      </c>
      <c r="J3870" s="4">
        <v>5665691</v>
      </c>
      <c r="K3870" s="4">
        <v>986677192.10000312</v>
      </c>
      <c r="L3870" s="4">
        <v>470880659.50999916</v>
      </c>
      <c r="M3870" s="6">
        <v>0.78352564787857704</v>
      </c>
      <c r="N3870" s="4">
        <v>57.456071249940159</v>
      </c>
      <c r="O3870" s="4">
        <v>1584512032.6600039</v>
      </c>
      <c r="P3870" s="4">
        <v>1860082695.7800016</v>
      </c>
      <c r="Q3870" s="4">
        <v>986100531.35000217</v>
      </c>
      <c r="R3870" s="4">
        <v>873982164.42999732</v>
      </c>
    </row>
    <row r="3871" spans="1:18" ht="15" x14ac:dyDescent="0.2">
      <c r="A3871" s="1" t="str" cm="1">
        <f t="array" ref="A3871">_xlfn.LET(
  _xlpm.n, UPPER(TRIM(C3871)),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C3871
  )
)</f>
        <v>Queensland</v>
      </c>
      <c r="B3871" s="1" t="str" cm="1">
        <f t="array" ref="B3871">_xlfn.LET(
  _xlpm.n, UPPER(TRIM(C3871)),
  _xlfn.XLOOKUP(
    _xlpm.n,
    {"AUSTRALIA","NSW","VIC","QLD","SA","WA","TAS","NT","ACT","UNK"},
    {"AU","NSW","VIC","QLD","SA","WA","TAS","NT","ACT","UNK"},
    C3871
  )
)</f>
        <v>QLD</v>
      </c>
      <c r="C3871" s="1" t="s">
        <v>20</v>
      </c>
      <c r="D3871" s="11">
        <f t="shared" si="60"/>
        <v>43070</v>
      </c>
      <c r="E3871" s="1" t="s">
        <v>69</v>
      </c>
      <c r="F3871" s="1" t="s">
        <v>17</v>
      </c>
      <c r="G3871" s="4">
        <v>21032998</v>
      </c>
      <c r="H3871" s="5">
        <v>1185961104.8899975</v>
      </c>
      <c r="I3871" s="4">
        <v>16693941</v>
      </c>
      <c r="J3871" s="4">
        <v>4339057</v>
      </c>
      <c r="K3871" s="4">
        <v>831891345.40000165</v>
      </c>
      <c r="L3871" s="4">
        <v>354069759.49000096</v>
      </c>
      <c r="M3871" s="6">
        <v>0.79370240039009177</v>
      </c>
      <c r="N3871" s="4">
        <v>55.487295023928503</v>
      </c>
      <c r="O3871" s="4">
        <v>1287673541.620007</v>
      </c>
      <c r="P3871" s="4">
        <v>1498818830.5499976</v>
      </c>
      <c r="Q3871" s="4">
        <v>831478274.05000067</v>
      </c>
      <c r="R3871" s="4">
        <v>667340556.49999845</v>
      </c>
    </row>
    <row r="3872" spans="1:18" ht="15" x14ac:dyDescent="0.2">
      <c r="A3872" s="1" t="str" cm="1">
        <f t="array" ref="A3872">_xlfn.LET(
  _xlpm.n, UPPER(TRIM(C3872)),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C3872
  )
)</f>
        <v>South Australia</v>
      </c>
      <c r="B3872" s="1" t="str" cm="1">
        <f t="array" ref="B3872">_xlfn.LET(
  _xlpm.n, UPPER(TRIM(C3872)),
  _xlfn.XLOOKUP(
    _xlpm.n,
    {"AUSTRALIA","NSW","VIC","QLD","SA","WA","TAS","NT","ACT","UNK"},
    {"AU","NSW","VIC","QLD","SA","WA","TAS","NT","ACT","UNK"},
    C3872
  )
)</f>
        <v>SA</v>
      </c>
      <c r="C3872" s="1" t="s">
        <v>21</v>
      </c>
      <c r="D3872" s="11">
        <f t="shared" si="60"/>
        <v>43070</v>
      </c>
      <c r="E3872" s="1" t="s">
        <v>69</v>
      </c>
      <c r="F3872" s="1" t="s">
        <v>17</v>
      </c>
      <c r="G3872" s="4">
        <v>7462699</v>
      </c>
      <c r="H3872" s="5">
        <v>401677475.27999943</v>
      </c>
      <c r="I3872" s="4">
        <v>5886240</v>
      </c>
      <c r="J3872" s="4">
        <v>1576459</v>
      </c>
      <c r="K3872" s="4">
        <v>274340196.89999914</v>
      </c>
      <c r="L3872" s="4">
        <v>127337278.37999983</v>
      </c>
      <c r="M3872" s="6">
        <v>0.78875484593442668</v>
      </c>
      <c r="N3872" s="4">
        <v>49.426950458129511</v>
      </c>
      <c r="O3872" s="4">
        <v>440002282.84999859</v>
      </c>
      <c r="P3872" s="4">
        <v>503292343.58999884</v>
      </c>
      <c r="Q3872" s="4">
        <v>274160227.69999915</v>
      </c>
      <c r="R3872" s="4">
        <v>229132115.89000183</v>
      </c>
    </row>
    <row r="3873" spans="1:18" ht="15" x14ac:dyDescent="0.2">
      <c r="A3873" s="1" t="str" cm="1">
        <f t="array" ref="A3873">_xlfn.LET(
  _xlpm.n, UPPER(TRIM(C3873)),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C3873
  )
)</f>
        <v>Western Australia</v>
      </c>
      <c r="B3873" s="1" t="str" cm="1">
        <f t="array" ref="B3873">_xlfn.LET(
  _xlpm.n, UPPER(TRIM(C3873)),
  _xlfn.XLOOKUP(
    _xlpm.n,
    {"AUSTRALIA","NSW","VIC","QLD","SA","WA","TAS","NT","ACT","UNK"},
    {"AU","NSW","VIC","QLD","SA","WA","TAS","NT","ACT","UNK"},
    C3873
  )
)</f>
        <v>WA</v>
      </c>
      <c r="C3873" s="1" t="s">
        <v>22</v>
      </c>
      <c r="D3873" s="11">
        <f t="shared" si="60"/>
        <v>43070</v>
      </c>
      <c r="E3873" s="1" t="s">
        <v>69</v>
      </c>
      <c r="F3873" s="1" t="s">
        <v>17</v>
      </c>
      <c r="G3873" s="4">
        <v>9595301</v>
      </c>
      <c r="H3873" s="5">
        <v>531553329.95999992</v>
      </c>
      <c r="I3873" s="4">
        <v>7405377</v>
      </c>
      <c r="J3873" s="4">
        <v>2189924</v>
      </c>
      <c r="K3873" s="4">
        <v>345097682.19999981</v>
      </c>
      <c r="L3873" s="4">
        <v>186455647.76000035</v>
      </c>
      <c r="M3873" s="6">
        <v>0.77177120342551009</v>
      </c>
      <c r="N3873" s="4">
        <v>59.533505344767406</v>
      </c>
      <c r="O3873" s="4">
        <v>579223007.7099998</v>
      </c>
      <c r="P3873" s="4">
        <v>699917385.70999992</v>
      </c>
      <c r="Q3873" s="4">
        <v>344950859.6499998</v>
      </c>
      <c r="R3873" s="4">
        <v>354966526.05999905</v>
      </c>
    </row>
    <row r="3874" spans="1:18" ht="15" x14ac:dyDescent="0.2">
      <c r="A3874" s="1" t="str" cm="1">
        <f t="array" ref="A3874">_xlfn.LET(
  _xlpm.n, UPPER(TRIM(C3874)),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C3874
  )
)</f>
        <v>Tasmania</v>
      </c>
      <c r="B3874" s="1" t="str" cm="1">
        <f t="array" ref="B3874">_xlfn.LET(
  _xlpm.n, UPPER(TRIM(C3874)),
  _xlfn.XLOOKUP(
    _xlpm.n,
    {"AUSTRALIA","NSW","VIC","QLD","SA","WA","TAS","NT","ACT","UNK"},
    {"AU","NSW","VIC","QLD","SA","WA","TAS","NT","ACT","UNK"},
    C3874
  )
)</f>
        <v>TAS</v>
      </c>
      <c r="C3874" s="1" t="s">
        <v>23</v>
      </c>
      <c r="D3874" s="11">
        <f t="shared" si="60"/>
        <v>43070</v>
      </c>
      <c r="E3874" s="1" t="s">
        <v>69</v>
      </c>
      <c r="F3874" s="1" t="s">
        <v>17</v>
      </c>
      <c r="G3874" s="4">
        <v>2045677</v>
      </c>
      <c r="H3874" s="5">
        <v>115209136.16999994</v>
      </c>
      <c r="I3874" s="4">
        <v>1558690</v>
      </c>
      <c r="J3874" s="4">
        <v>486987</v>
      </c>
      <c r="K3874" s="4">
        <v>76356946.449999884</v>
      </c>
      <c r="L3874" s="4">
        <v>38852189.719999924</v>
      </c>
      <c r="M3874" s="6">
        <v>0.76194335664916801</v>
      </c>
      <c r="N3874" s="4">
        <v>47.051547521604967</v>
      </c>
      <c r="O3874" s="4">
        <v>127009569.44999938</v>
      </c>
      <c r="P3874" s="4">
        <v>147194301.7800009</v>
      </c>
      <c r="Q3874" s="4">
        <v>76325458.149999887</v>
      </c>
      <c r="R3874" s="4">
        <v>70868843.630000293</v>
      </c>
    </row>
    <row r="3875" spans="1:18" ht="15" x14ac:dyDescent="0.2">
      <c r="A3875" s="1" t="str" cm="1">
        <f t="array" ref="A3875">_xlfn.LET(
  _xlpm.n, UPPER(TRIM(C3875)),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C3875
  )
)</f>
        <v>Northern Territory</v>
      </c>
      <c r="B3875" s="1" t="str" cm="1">
        <f t="array" ref="B3875">_xlfn.LET(
  _xlpm.n, UPPER(TRIM(C3875)),
  _xlfn.XLOOKUP(
    _xlpm.n,
    {"AUSTRALIA","NSW","VIC","QLD","SA","WA","TAS","NT","ACT","UNK"},
    {"AU","NSW","VIC","QLD","SA","WA","TAS","NT","ACT","UNK"},
    C3875
  )
)</f>
        <v>NT</v>
      </c>
      <c r="C3875" s="1" t="s">
        <v>24</v>
      </c>
      <c r="D3875" s="11">
        <f t="shared" si="60"/>
        <v>43070</v>
      </c>
      <c r="E3875" s="1" t="s">
        <v>69</v>
      </c>
      <c r="F3875" s="1" t="s">
        <v>17</v>
      </c>
      <c r="G3875" s="4">
        <v>751822</v>
      </c>
      <c r="H3875" s="5">
        <v>38756915.300000012</v>
      </c>
      <c r="I3875" s="4">
        <v>670881</v>
      </c>
      <c r="J3875" s="4">
        <v>80941</v>
      </c>
      <c r="K3875" s="4">
        <v>31411671.050000086</v>
      </c>
      <c r="L3875" s="4">
        <v>7345244.2499999879</v>
      </c>
      <c r="M3875" s="6">
        <v>0.89234020818757631</v>
      </c>
      <c r="N3875" s="4">
        <v>72.742630638425936</v>
      </c>
      <c r="O3875" s="4">
        <v>41880971.21000012</v>
      </c>
      <c r="P3875" s="4">
        <v>46507874.040000007</v>
      </c>
      <c r="Q3875" s="4">
        <v>31395188.450000074</v>
      </c>
      <c r="R3875" s="4">
        <v>15112685.589999992</v>
      </c>
    </row>
    <row r="3876" spans="1:18" ht="15" x14ac:dyDescent="0.2">
      <c r="A3876" s="1" t="str" cm="1">
        <f t="array" ref="A3876">_xlfn.LET(
  _xlpm.n, UPPER(TRIM(C3876)),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C3876
  )
)</f>
        <v>Australian Capital Territory</v>
      </c>
      <c r="B3876" s="1" t="str" cm="1">
        <f t="array" ref="B3876">_xlfn.LET(
  _xlpm.n, UPPER(TRIM(C3876)),
  _xlfn.XLOOKUP(
    _xlpm.n,
    {"AUSTRALIA","NSW","VIC","QLD","SA","WA","TAS","NT","ACT","UNK"},
    {"AU","NSW","VIC","QLD","SA","WA","TAS","NT","ACT","UNK"},
    C3876
  )
)</f>
        <v>ACT</v>
      </c>
      <c r="C3876" s="1" t="s">
        <v>25</v>
      </c>
      <c r="D3876" s="11">
        <f t="shared" si="60"/>
        <v>43070</v>
      </c>
      <c r="E3876" s="1" t="s">
        <v>69</v>
      </c>
      <c r="F3876" s="1" t="s">
        <v>17</v>
      </c>
      <c r="G3876" s="4">
        <v>1373068</v>
      </c>
      <c r="H3876" s="5">
        <v>76441757.329999536</v>
      </c>
      <c r="I3876" s="4">
        <v>942990</v>
      </c>
      <c r="J3876" s="4">
        <v>430078</v>
      </c>
      <c r="K3876" s="4">
        <v>42437884.000000164</v>
      </c>
      <c r="L3876" s="4">
        <v>34003873.329999901</v>
      </c>
      <c r="M3876" s="6">
        <v>0.68677589165285335</v>
      </c>
      <c r="N3876" s="4">
        <v>61.412842744191373</v>
      </c>
      <c r="O3876" s="4">
        <v>81047172.280000046</v>
      </c>
      <c r="P3876" s="4">
        <v>111951769.69999991</v>
      </c>
      <c r="Q3876" s="4">
        <v>42418752.850000158</v>
      </c>
      <c r="R3876" s="4">
        <v>69533016.849999726</v>
      </c>
    </row>
    <row r="3877" spans="1:18" ht="15" x14ac:dyDescent="0.2">
      <c r="A3877" s="1" t="str" cm="1">
        <f t="array" ref="A3877">_xlfn.LET(
  _xlpm.n, UPPER(TRIM(C3877)),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C3877
  )
)</f>
        <v>Unknown</v>
      </c>
      <c r="B3877" s="1" t="str" cm="1">
        <f t="array" ref="B3877">_xlfn.LET(
  _xlpm.n, UPPER(TRIM(C3877)),
  _xlfn.XLOOKUP(
    _xlpm.n,
    {"AUSTRALIA","NSW","VIC","QLD","SA","WA","TAS","NT","ACT","UNK"},
    {"AU","NSW","VIC","QLD","SA","WA","TAS","NT","ACT","UNK"},
    C3877
  )
)</f>
        <v>UNK</v>
      </c>
      <c r="C3877" s="1" t="s">
        <v>26</v>
      </c>
      <c r="D3877" s="11">
        <f t="shared" si="60"/>
        <v>43070</v>
      </c>
      <c r="E3877" s="1" t="s">
        <v>69</v>
      </c>
      <c r="F3877" s="1" t="s">
        <v>17</v>
      </c>
      <c r="G3877" s="4">
        <v>670</v>
      </c>
      <c r="H3877" s="5">
        <v>38941.950000000004</v>
      </c>
      <c r="I3877" s="4">
        <v>504</v>
      </c>
      <c r="J3877" s="4">
        <v>166</v>
      </c>
      <c r="K3877" s="4">
        <v>24840.69999999999</v>
      </c>
      <c r="L3877" s="4">
        <v>14101.249999999998</v>
      </c>
      <c r="M3877" s="6">
        <v>0.75223880597014925</v>
      </c>
      <c r="N3877" s="4">
        <v>50.975000000000001</v>
      </c>
      <c r="O3877" s="4">
        <v>44142.350000000013</v>
      </c>
      <c r="P3877" s="4">
        <v>52895.550000000039</v>
      </c>
      <c r="Q3877" s="4">
        <v>24840.69999999999</v>
      </c>
      <c r="R3877" s="4">
        <v>28054.85</v>
      </c>
    </row>
    <row r="3878" spans="1:18" ht="15" x14ac:dyDescent="0.2">
      <c r="A3878" s="1" t="str" cm="1">
        <f t="array" ref="A3878">_xlfn.LET(
  _xlpm.n, UPPER(TRIM(C3878)),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C3878
  )
)</f>
        <v>Australia</v>
      </c>
      <c r="B3878" s="1" t="str" cm="1">
        <f t="array" ref="B3878">_xlfn.LET(
  _xlpm.n, UPPER(TRIM(C3878)),
  _xlfn.XLOOKUP(
    _xlpm.n,
    {"AUSTRALIA","NSW","VIC","QLD","SA","WA","TAS","NT","ACT","UNK"},
    {"AU","NSW","VIC","QLD","SA","WA","TAS","NT","ACT","UNK"},
    C3878
  )
)</f>
        <v>AU</v>
      </c>
      <c r="C3878" s="2" t="s">
        <v>15</v>
      </c>
      <c r="D3878" s="12">
        <f t="shared" si="60"/>
        <v>43070</v>
      </c>
      <c r="E3878" s="3" t="s">
        <v>69</v>
      </c>
      <c r="F3878" s="3" t="s">
        <v>27</v>
      </c>
      <c r="G3878" s="8">
        <v>36881837</v>
      </c>
      <c r="H3878" s="9">
        <v>1885123268.3000038</v>
      </c>
      <c r="I3878" s="8">
        <v>31624984</v>
      </c>
      <c r="J3878" s="8">
        <v>5256853</v>
      </c>
      <c r="K3878" s="8">
        <v>1635025842.8500049</v>
      </c>
      <c r="L3878" s="8">
        <v>250097425.45000035</v>
      </c>
      <c r="M3878" s="10">
        <v>0.85746770151389151</v>
      </c>
      <c r="N3878" s="8">
        <v>35.302171455737351</v>
      </c>
      <c r="O3878" s="8">
        <v>1866295333.8600104</v>
      </c>
      <c r="P3878" s="8">
        <v>2070517395.8500047</v>
      </c>
      <c r="Q3878" s="8">
        <v>1635025842.8500049</v>
      </c>
      <c r="R3878" s="8">
        <v>435491553</v>
      </c>
    </row>
    <row r="3879" spans="1:18" ht="15" x14ac:dyDescent="0.2">
      <c r="A3879" s="1" t="str" cm="1">
        <f t="array" ref="A3879">_xlfn.LET(
  _xlpm.n, UPPER(TRIM(C3879)),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C3879
  )
)</f>
        <v>New South Wales</v>
      </c>
      <c r="B3879" s="1" t="str" cm="1">
        <f t="array" ref="B3879">_xlfn.LET(
  _xlpm.n, UPPER(TRIM(C3879)),
  _xlfn.XLOOKUP(
    _xlpm.n,
    {"AUSTRALIA","NSW","VIC","QLD","SA","WA","TAS","NT","ACT","UNK"},
    {"AU","NSW","VIC","QLD","SA","WA","TAS","NT","ACT","UNK"},
    C3879
  )
)</f>
        <v>NSW</v>
      </c>
      <c r="C3879" s="1" t="s">
        <v>18</v>
      </c>
      <c r="D3879" s="11">
        <f t="shared" si="60"/>
        <v>43070</v>
      </c>
      <c r="E3879" s="1" t="s">
        <v>69</v>
      </c>
      <c r="F3879" s="1" t="s">
        <v>27</v>
      </c>
      <c r="G3879" s="4">
        <v>12203289</v>
      </c>
      <c r="H3879" s="5">
        <v>623843934.02999985</v>
      </c>
      <c r="I3879" s="4">
        <v>10816002</v>
      </c>
      <c r="J3879" s="4">
        <v>1387287</v>
      </c>
      <c r="K3879" s="4">
        <v>556424955.60000074</v>
      </c>
      <c r="L3879" s="4">
        <v>67418978.430000052</v>
      </c>
      <c r="M3879" s="6">
        <v>0.88631859820741765</v>
      </c>
      <c r="N3879" s="4">
        <v>34.272174266345594</v>
      </c>
      <c r="O3879" s="4">
        <v>617773745.39999926</v>
      </c>
      <c r="P3879" s="4">
        <v>671228375.70999992</v>
      </c>
      <c r="Q3879" s="4">
        <v>556424955.60000074</v>
      </c>
      <c r="R3879" s="4">
        <v>114803420.11000004</v>
      </c>
    </row>
    <row r="3880" spans="1:18" ht="15" x14ac:dyDescent="0.2">
      <c r="A3880" s="1" t="str" cm="1">
        <f t="array" ref="A3880">_xlfn.LET(
  _xlpm.n, UPPER(TRIM(C3880)),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C3880
  )
)</f>
        <v>Victoria</v>
      </c>
      <c r="B3880" s="1" t="str" cm="1">
        <f t="array" ref="B3880">_xlfn.LET(
  _xlpm.n, UPPER(TRIM(C3880)),
  _xlfn.XLOOKUP(
    _xlpm.n,
    {"AUSTRALIA","NSW","VIC","QLD","SA","WA","TAS","NT","ACT","UNK"},
    {"AU","NSW","VIC","QLD","SA","WA","TAS","NT","ACT","UNK"},
    C3880
  )
)</f>
        <v>VIC</v>
      </c>
      <c r="C3880" s="1" t="s">
        <v>19</v>
      </c>
      <c r="D3880" s="11">
        <f t="shared" si="60"/>
        <v>43070</v>
      </c>
      <c r="E3880" s="1" t="s">
        <v>69</v>
      </c>
      <c r="F3880" s="1" t="s">
        <v>27</v>
      </c>
      <c r="G3880" s="4">
        <v>9543752</v>
      </c>
      <c r="H3880" s="5">
        <v>479214475.11999971</v>
      </c>
      <c r="I3880" s="4">
        <v>8117862</v>
      </c>
      <c r="J3880" s="4">
        <v>1425890</v>
      </c>
      <c r="K3880" s="4">
        <v>410798140.59999967</v>
      </c>
      <c r="L3880" s="4">
        <v>68416334.519999966</v>
      </c>
      <c r="M3880" s="6">
        <v>0.85059439935153391</v>
      </c>
      <c r="N3880" s="4">
        <v>34.802683484212437</v>
      </c>
      <c r="O3880" s="4">
        <v>473943758.87999988</v>
      </c>
      <c r="P3880" s="4">
        <v>528824544.37999994</v>
      </c>
      <c r="Q3880" s="4">
        <v>410798140.59999967</v>
      </c>
      <c r="R3880" s="4">
        <v>118026403.77999991</v>
      </c>
    </row>
    <row r="3881" spans="1:18" ht="15" x14ac:dyDescent="0.2">
      <c r="A3881" s="1" t="str" cm="1">
        <f t="array" ref="A3881">_xlfn.LET(
  _xlpm.n, UPPER(TRIM(C3881)),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C3881
  )
)</f>
        <v>Queensland</v>
      </c>
      <c r="B3881" s="1" t="str" cm="1">
        <f t="array" ref="B3881">_xlfn.LET(
  _xlpm.n, UPPER(TRIM(C3881)),
  _xlfn.XLOOKUP(
    _xlpm.n,
    {"AUSTRALIA","NSW","VIC","QLD","SA","WA","TAS","NT","ACT","UNK"},
    {"AU","NSW","VIC","QLD","SA","WA","TAS","NT","ACT","UNK"},
    C3881
  )
)</f>
        <v>QLD</v>
      </c>
      <c r="C3881" s="1" t="s">
        <v>20</v>
      </c>
      <c r="D3881" s="11">
        <f t="shared" si="60"/>
        <v>43070</v>
      </c>
      <c r="E3881" s="1" t="s">
        <v>69</v>
      </c>
      <c r="F3881" s="1" t="s">
        <v>27</v>
      </c>
      <c r="G3881" s="4">
        <v>7493747</v>
      </c>
      <c r="H3881" s="5">
        <v>390164763.87999982</v>
      </c>
      <c r="I3881" s="4">
        <v>6415423</v>
      </c>
      <c r="J3881" s="4">
        <v>1078324</v>
      </c>
      <c r="K3881" s="4">
        <v>339027226.04999977</v>
      </c>
      <c r="L3881" s="4">
        <v>51137537.829999991</v>
      </c>
      <c r="M3881" s="6">
        <v>0.85610349535419328</v>
      </c>
      <c r="N3881" s="4">
        <v>36.26708831355721</v>
      </c>
      <c r="O3881" s="4">
        <v>386410741.47999907</v>
      </c>
      <c r="P3881" s="4">
        <v>429351170.42999947</v>
      </c>
      <c r="Q3881" s="4">
        <v>339027226.04999977</v>
      </c>
      <c r="R3881" s="4">
        <v>90323944.37999998</v>
      </c>
    </row>
    <row r="3882" spans="1:18" ht="15" x14ac:dyDescent="0.2">
      <c r="A3882" s="1" t="str" cm="1">
        <f t="array" ref="A3882">_xlfn.LET(
  _xlpm.n, UPPER(TRIM(C3882)),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C3882
  )
)</f>
        <v>South Australia</v>
      </c>
      <c r="B3882" s="1" t="str" cm="1">
        <f t="array" ref="B3882">_xlfn.LET(
  _xlpm.n, UPPER(TRIM(C3882)),
  _xlfn.XLOOKUP(
    _xlpm.n,
    {"AUSTRALIA","NSW","VIC","QLD","SA","WA","TAS","NT","ACT","UNK"},
    {"AU","NSW","VIC","QLD","SA","WA","TAS","NT","ACT","UNK"},
    C3882
  )
)</f>
        <v>SA</v>
      </c>
      <c r="C3882" s="1" t="s">
        <v>21</v>
      </c>
      <c r="D3882" s="11">
        <f t="shared" si="60"/>
        <v>43070</v>
      </c>
      <c r="E3882" s="1" t="s">
        <v>69</v>
      </c>
      <c r="F3882" s="1" t="s">
        <v>27</v>
      </c>
      <c r="G3882" s="4">
        <v>2610793</v>
      </c>
      <c r="H3882" s="5">
        <v>133712554.20000006</v>
      </c>
      <c r="I3882" s="4">
        <v>2208901</v>
      </c>
      <c r="J3882" s="4">
        <v>401892</v>
      </c>
      <c r="K3882" s="4">
        <v>115072201.8500001</v>
      </c>
      <c r="L3882" s="4">
        <v>18640352.349999998</v>
      </c>
      <c r="M3882" s="6">
        <v>0.84606516104493923</v>
      </c>
      <c r="N3882" s="4">
        <v>31.387003349908539</v>
      </c>
      <c r="O3882" s="4">
        <v>133119170.74999999</v>
      </c>
      <c r="P3882" s="4">
        <v>146343319.73999983</v>
      </c>
      <c r="Q3882" s="4">
        <v>115072201.8500001</v>
      </c>
      <c r="R3882" s="4">
        <v>31271117.889999997</v>
      </c>
    </row>
    <row r="3883" spans="1:18" ht="15" x14ac:dyDescent="0.2">
      <c r="A3883" s="1" t="str" cm="1">
        <f t="array" ref="A3883">_xlfn.LET(
  _xlpm.n, UPPER(TRIM(C3883)),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C3883
  )
)</f>
        <v>Western Australia</v>
      </c>
      <c r="B3883" s="1" t="str" cm="1">
        <f t="array" ref="B3883">_xlfn.LET(
  _xlpm.n, UPPER(TRIM(C3883)),
  _xlfn.XLOOKUP(
    _xlpm.n,
    {"AUSTRALIA","NSW","VIC","QLD","SA","WA","TAS","NT","ACT","UNK"},
    {"AU","NSW","VIC","QLD","SA","WA","TAS","NT","ACT","UNK"},
    C3883
  )
)</f>
        <v>WA</v>
      </c>
      <c r="C3883" s="1" t="s">
        <v>22</v>
      </c>
      <c r="D3883" s="11">
        <f t="shared" si="60"/>
        <v>43070</v>
      </c>
      <c r="E3883" s="1" t="s">
        <v>69</v>
      </c>
      <c r="F3883" s="1" t="s">
        <v>27</v>
      </c>
      <c r="G3883" s="4">
        <v>3543303</v>
      </c>
      <c r="H3883" s="5">
        <v>180270554.01000023</v>
      </c>
      <c r="I3883" s="4">
        <v>2962818</v>
      </c>
      <c r="J3883" s="4">
        <v>580485</v>
      </c>
      <c r="K3883" s="4">
        <v>153687426.40000004</v>
      </c>
      <c r="L3883" s="4">
        <v>26583127.610000029</v>
      </c>
      <c r="M3883" s="6">
        <v>0.83617404438739784</v>
      </c>
      <c r="N3883" s="4">
        <v>37.357432942934587</v>
      </c>
      <c r="O3883" s="4">
        <v>178533933.20000017</v>
      </c>
      <c r="P3883" s="4">
        <v>201927922.02000022</v>
      </c>
      <c r="Q3883" s="4">
        <v>153687426.40000004</v>
      </c>
      <c r="R3883" s="4">
        <v>48240495.619999997</v>
      </c>
    </row>
    <row r="3884" spans="1:18" ht="15" x14ac:dyDescent="0.2">
      <c r="A3884" s="1" t="str" cm="1">
        <f t="array" ref="A3884">_xlfn.LET(
  _xlpm.n, UPPER(TRIM(C3884)),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C3884
  )
)</f>
        <v>Tasmania</v>
      </c>
      <c r="B3884" s="1" t="str" cm="1">
        <f t="array" ref="B3884">_xlfn.LET(
  _xlpm.n, UPPER(TRIM(C3884)),
  _xlfn.XLOOKUP(
    _xlpm.n,
    {"AUSTRALIA","NSW","VIC","QLD","SA","WA","TAS","NT","ACT","UNK"},
    {"AU","NSW","VIC","QLD","SA","WA","TAS","NT","ACT","UNK"},
    C3884
  )
)</f>
        <v>TAS</v>
      </c>
      <c r="C3884" s="1" t="s">
        <v>23</v>
      </c>
      <c r="D3884" s="11">
        <f t="shared" si="60"/>
        <v>43070</v>
      </c>
      <c r="E3884" s="1" t="s">
        <v>69</v>
      </c>
      <c r="F3884" s="1" t="s">
        <v>27</v>
      </c>
      <c r="G3884" s="4">
        <v>716851</v>
      </c>
      <c r="H3884" s="5">
        <v>37005147.059999973</v>
      </c>
      <c r="I3884" s="4">
        <v>546087</v>
      </c>
      <c r="J3884" s="4">
        <v>170764</v>
      </c>
      <c r="K3884" s="4">
        <v>29162783.149999999</v>
      </c>
      <c r="L3884" s="4">
        <v>7842363.910000002</v>
      </c>
      <c r="M3884" s="6">
        <v>0.76178592203958706</v>
      </c>
      <c r="N3884" s="4">
        <v>35.77822093147055</v>
      </c>
      <c r="O3884" s="4">
        <v>36587825.29999996</v>
      </c>
      <c r="P3884" s="4">
        <v>43103383.850000009</v>
      </c>
      <c r="Q3884" s="4">
        <v>29162783.149999999</v>
      </c>
      <c r="R3884" s="4">
        <v>13940600.699999994</v>
      </c>
    </row>
    <row r="3885" spans="1:18" ht="15" x14ac:dyDescent="0.2">
      <c r="A3885" s="1" t="str" cm="1">
        <f t="array" ref="A3885">_xlfn.LET(
  _xlpm.n, UPPER(TRIM(C3885)),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C3885
  )
)</f>
        <v>Northern Territory</v>
      </c>
      <c r="B3885" s="1" t="str" cm="1">
        <f t="array" ref="B3885">_xlfn.LET(
  _xlpm.n, UPPER(TRIM(C3885)),
  _xlfn.XLOOKUP(
    _xlpm.n,
    {"AUSTRALIA","NSW","VIC","QLD","SA","WA","TAS","NT","ACT","UNK"},
    {"AU","NSW","VIC","QLD","SA","WA","TAS","NT","ACT","UNK"},
    C3885
  )
)</f>
        <v>NT</v>
      </c>
      <c r="C3885" s="1" t="s">
        <v>24</v>
      </c>
      <c r="D3885" s="11">
        <f t="shared" si="60"/>
        <v>43070</v>
      </c>
      <c r="E3885" s="1" t="s">
        <v>69</v>
      </c>
      <c r="F3885" s="1" t="s">
        <v>27</v>
      </c>
      <c r="G3885" s="4">
        <v>293180</v>
      </c>
      <c r="H3885" s="5">
        <v>16482651.699999992</v>
      </c>
      <c r="I3885" s="4">
        <v>263425</v>
      </c>
      <c r="J3885" s="4">
        <v>29755</v>
      </c>
      <c r="K3885" s="4">
        <v>15131922.649999999</v>
      </c>
      <c r="L3885" s="4">
        <v>1350729.0499999996</v>
      </c>
      <c r="M3885" s="6">
        <v>0.89850944812060851</v>
      </c>
      <c r="N3885" s="4">
        <v>45.199182773821676</v>
      </c>
      <c r="O3885" s="4">
        <v>16445057.899999993</v>
      </c>
      <c r="P3885" s="4">
        <v>17824255.329999998</v>
      </c>
      <c r="Q3885" s="4">
        <v>15131922.649999999</v>
      </c>
      <c r="R3885" s="4">
        <v>2692332.6800000016</v>
      </c>
    </row>
    <row r="3886" spans="1:18" ht="15" x14ac:dyDescent="0.2">
      <c r="A3886" s="1" t="str" cm="1">
        <f t="array" ref="A3886">_xlfn.LET(
  _xlpm.n, UPPER(TRIM(C3886)),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C3886
  )
)</f>
        <v>Australian Capital Territory</v>
      </c>
      <c r="B3886" s="1" t="str" cm="1">
        <f t="array" ref="B3886">_xlfn.LET(
  _xlpm.n, UPPER(TRIM(C3886)),
  _xlfn.XLOOKUP(
    _xlpm.n,
    {"AUSTRALIA","NSW","VIC","QLD","SA","WA","TAS","NT","ACT","UNK"},
    {"AU","NSW","VIC","QLD","SA","WA","TAS","NT","ACT","UNK"},
    C3886
  )
)</f>
        <v>ACT</v>
      </c>
      <c r="C3886" s="1" t="s">
        <v>25</v>
      </c>
      <c r="D3886" s="11">
        <f t="shared" si="60"/>
        <v>43070</v>
      </c>
      <c r="E3886" s="1" t="s">
        <v>69</v>
      </c>
      <c r="F3886" s="1" t="s">
        <v>27</v>
      </c>
      <c r="G3886" s="4">
        <v>476706</v>
      </c>
      <c r="H3886" s="5">
        <v>24416983.950000025</v>
      </c>
      <c r="I3886" s="4">
        <v>294297</v>
      </c>
      <c r="J3886" s="4">
        <v>182409</v>
      </c>
      <c r="K3886" s="4">
        <v>15710972.350000003</v>
      </c>
      <c r="L3886" s="4">
        <v>8706011.6000000071</v>
      </c>
      <c r="M3886" s="6">
        <v>0.61735535109690254</v>
      </c>
      <c r="N3886" s="4">
        <v>41.015555647020093</v>
      </c>
      <c r="O3886" s="4">
        <v>23469000.000000026</v>
      </c>
      <c r="P3886" s="4">
        <v>31900634.539999995</v>
      </c>
      <c r="Q3886" s="4">
        <v>15710972.350000003</v>
      </c>
      <c r="R3886" s="4">
        <v>16189662.190000001</v>
      </c>
    </row>
    <row r="3887" spans="1:18" ht="15" x14ac:dyDescent="0.2">
      <c r="A3887" s="1" t="str" cm="1">
        <f t="array" ref="A3887">_xlfn.LET(
  _xlpm.n, UPPER(TRIM(C3887)),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C3887
  )
)</f>
        <v>Unknown</v>
      </c>
      <c r="B3887" s="1" t="str" cm="1">
        <f t="array" ref="B3887">_xlfn.LET(
  _xlpm.n, UPPER(TRIM(C3887)),
  _xlfn.XLOOKUP(
    _xlpm.n,
    {"AUSTRALIA","NSW","VIC","QLD","SA","WA","TAS","NT","ACT","UNK"},
    {"AU","NSW","VIC","QLD","SA","WA","TAS","NT","ACT","UNK"},
    C3887
  )
)</f>
        <v>UNK</v>
      </c>
      <c r="C3887" s="1" t="s">
        <v>26</v>
      </c>
      <c r="D3887" s="11">
        <f t="shared" si="60"/>
        <v>43070</v>
      </c>
      <c r="E3887" s="1" t="s">
        <v>69</v>
      </c>
      <c r="F3887" s="1" t="s">
        <v>27</v>
      </c>
      <c r="G3887" s="4">
        <v>216</v>
      </c>
      <c r="H3887" s="5">
        <v>12204.349999999999</v>
      </c>
      <c r="I3887" s="4">
        <v>169</v>
      </c>
      <c r="J3887" s="4">
        <v>47</v>
      </c>
      <c r="K3887" s="4">
        <v>10214.199999999999</v>
      </c>
      <c r="L3887" s="4">
        <v>1990.15</v>
      </c>
      <c r="M3887" s="6">
        <v>0.78240740740740744</v>
      </c>
      <c r="N3887" s="4">
        <v>33.734042553191486</v>
      </c>
      <c r="O3887" s="4">
        <v>12100.949999999997</v>
      </c>
      <c r="P3887" s="4">
        <v>13789.85</v>
      </c>
      <c r="Q3887" s="4">
        <v>10214.199999999999</v>
      </c>
      <c r="R3887" s="4">
        <v>3575.6499999999996</v>
      </c>
    </row>
    <row r="3888" spans="1:18" ht="15" x14ac:dyDescent="0.2">
      <c r="A3888" s="1" t="str" cm="1">
        <f t="array" ref="A3888">_xlfn.LET(
  _xlpm.n, UPPER(TRIM(C3888)),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C3888
  )
)</f>
        <v>Australia</v>
      </c>
      <c r="B3888" s="1" t="str" cm="1">
        <f t="array" ref="B3888">_xlfn.LET(
  _xlpm.n, UPPER(TRIM(C3888)),
  _xlfn.XLOOKUP(
    _xlpm.n,
    {"AUSTRALIA","NSW","VIC","QLD","SA","WA","TAS","NT","ACT","UNK"},
    {"AU","NSW","VIC","QLD","SA","WA","TAS","NT","ACT","UNK"},
    C3888
  )
)</f>
        <v>AU</v>
      </c>
      <c r="C3888" s="2" t="s">
        <v>15</v>
      </c>
      <c r="D3888" s="12">
        <f t="shared" si="60"/>
        <v>43070</v>
      </c>
      <c r="E3888" s="3" t="s">
        <v>69</v>
      </c>
      <c r="F3888" s="3" t="s">
        <v>28</v>
      </c>
      <c r="G3888" s="8">
        <v>517293</v>
      </c>
      <c r="H3888" s="9">
        <v>6979442.8500000015</v>
      </c>
      <c r="I3888" s="8">
        <v>515356</v>
      </c>
      <c r="J3888" s="8">
        <v>1937</v>
      </c>
      <c r="K3888" s="8">
        <v>6954540.0000000019</v>
      </c>
      <c r="L3888" s="8">
        <v>24902.85</v>
      </c>
      <c r="M3888" s="10">
        <v>0.99625550703373134</v>
      </c>
      <c r="N3888" s="8">
        <v>4.3494579246257095</v>
      </c>
      <c r="O3888" s="8">
        <v>6978093.6000000015</v>
      </c>
      <c r="P3888" s="8">
        <v>6987867.7500000019</v>
      </c>
      <c r="Q3888" s="8">
        <v>6954540.0000000019</v>
      </c>
      <c r="R3888" s="8">
        <v>33327.750000000015</v>
      </c>
    </row>
    <row r="3889" spans="1:18" ht="15" x14ac:dyDescent="0.2">
      <c r="A3889" s="1" t="str" cm="1">
        <f t="array" ref="A3889">_xlfn.LET(
  _xlpm.n, UPPER(TRIM(C3889)),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C3889
  )
)</f>
        <v>New South Wales</v>
      </c>
      <c r="B3889" s="1" t="str" cm="1">
        <f t="array" ref="B3889">_xlfn.LET(
  _xlpm.n, UPPER(TRIM(C3889)),
  _xlfn.XLOOKUP(
    _xlpm.n,
    {"AUSTRALIA","NSW","VIC","QLD","SA","WA","TAS","NT","ACT","UNK"},
    {"AU","NSW","VIC","QLD","SA","WA","TAS","NT","ACT","UNK"},
    C3889
  )
)</f>
        <v>NSW</v>
      </c>
      <c r="C3889" s="1" t="s">
        <v>18</v>
      </c>
      <c r="D3889" s="11">
        <f t="shared" si="60"/>
        <v>43070</v>
      </c>
      <c r="E3889" s="1" t="s">
        <v>69</v>
      </c>
      <c r="F3889" s="1" t="s">
        <v>28</v>
      </c>
      <c r="G3889" s="4">
        <v>145155</v>
      </c>
      <c r="H3889" s="5">
        <v>1920927.9000000001</v>
      </c>
      <c r="I3889" s="4">
        <v>144778</v>
      </c>
      <c r="J3889" s="4">
        <v>377</v>
      </c>
      <c r="K3889" s="4">
        <v>1916196</v>
      </c>
      <c r="L3889" s="4">
        <v>4731.9000000000005</v>
      </c>
      <c r="M3889" s="6">
        <v>0.99740277634253038</v>
      </c>
      <c r="N3889" s="4">
        <v>2.5392572944297083</v>
      </c>
      <c r="O3889" s="4">
        <v>1920752.4</v>
      </c>
      <c r="P3889" s="4">
        <v>1921885.2</v>
      </c>
      <c r="Q3889" s="4">
        <v>1916196</v>
      </c>
      <c r="R3889" s="4">
        <v>5689.2</v>
      </c>
    </row>
    <row r="3890" spans="1:18" ht="15" x14ac:dyDescent="0.2">
      <c r="A3890" s="1" t="str" cm="1">
        <f t="array" ref="A3890">_xlfn.LET(
  _xlpm.n, UPPER(TRIM(C3890)),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C3890
  )
)</f>
        <v>Victoria</v>
      </c>
      <c r="B3890" s="1" t="str" cm="1">
        <f t="array" ref="B3890">_xlfn.LET(
  _xlpm.n, UPPER(TRIM(C3890)),
  _xlfn.XLOOKUP(
    _xlpm.n,
    {"AUSTRALIA","NSW","VIC","QLD","SA","WA","TAS","NT","ACT","UNK"},
    {"AU","NSW","VIC","QLD","SA","WA","TAS","NT","ACT","UNK"},
    C3890
  )
)</f>
        <v>VIC</v>
      </c>
      <c r="C3890" s="1" t="s">
        <v>19</v>
      </c>
      <c r="D3890" s="11">
        <f t="shared" si="60"/>
        <v>43070</v>
      </c>
      <c r="E3890" s="1" t="s">
        <v>69</v>
      </c>
      <c r="F3890" s="1" t="s">
        <v>28</v>
      </c>
      <c r="G3890" s="4">
        <v>95248</v>
      </c>
      <c r="H3890" s="5">
        <v>1178273.1500000001</v>
      </c>
      <c r="I3890" s="4">
        <v>94929</v>
      </c>
      <c r="J3890" s="4">
        <v>319</v>
      </c>
      <c r="K3890" s="4">
        <v>1174272</v>
      </c>
      <c r="L3890" s="4">
        <v>4001.15</v>
      </c>
      <c r="M3890" s="6">
        <v>0.99665084831177553</v>
      </c>
      <c r="N3890" s="4">
        <v>2.511755485893417</v>
      </c>
      <c r="O3890" s="4">
        <v>1178244.6500000001</v>
      </c>
      <c r="P3890" s="4">
        <v>1179074.4000000001</v>
      </c>
      <c r="Q3890" s="4">
        <v>1174272</v>
      </c>
      <c r="R3890" s="4">
        <v>4802.4000000000005</v>
      </c>
    </row>
    <row r="3891" spans="1:18" ht="15" x14ac:dyDescent="0.2">
      <c r="A3891" s="1" t="str" cm="1">
        <f t="array" ref="A3891">_xlfn.LET(
  _xlpm.n, UPPER(TRIM(C3891)),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C3891
  )
)</f>
        <v>Queensland</v>
      </c>
      <c r="B3891" s="1" t="str" cm="1">
        <f t="array" ref="B3891">_xlfn.LET(
  _xlpm.n, UPPER(TRIM(C3891)),
  _xlfn.XLOOKUP(
    _xlpm.n,
    {"AUSTRALIA","NSW","VIC","QLD","SA","WA","TAS","NT","ACT","UNK"},
    {"AU","NSW","VIC","QLD","SA","WA","TAS","NT","ACT","UNK"},
    C3891
  )
)</f>
        <v>QLD</v>
      </c>
      <c r="C3891" s="1" t="s">
        <v>20</v>
      </c>
      <c r="D3891" s="11">
        <f t="shared" si="60"/>
        <v>43070</v>
      </c>
      <c r="E3891" s="1" t="s">
        <v>69</v>
      </c>
      <c r="F3891" s="1" t="s">
        <v>28</v>
      </c>
      <c r="G3891" s="4">
        <v>127062</v>
      </c>
      <c r="H3891" s="5">
        <v>1773080.75</v>
      </c>
      <c r="I3891" s="4">
        <v>126537</v>
      </c>
      <c r="J3891" s="4">
        <v>525</v>
      </c>
      <c r="K3891" s="4">
        <v>1765590</v>
      </c>
      <c r="L3891" s="4">
        <v>7490.75</v>
      </c>
      <c r="M3891" s="6">
        <v>0.99586815885158431</v>
      </c>
      <c r="N3891" s="4">
        <v>10.686476190476192</v>
      </c>
      <c r="O3891" s="4">
        <v>1771978.8</v>
      </c>
      <c r="P3891" s="4">
        <v>1778691.1500000001</v>
      </c>
      <c r="Q3891" s="4">
        <v>1765590</v>
      </c>
      <c r="R3891" s="4">
        <v>13101.15</v>
      </c>
    </row>
    <row r="3892" spans="1:18" ht="15" x14ac:dyDescent="0.2">
      <c r="A3892" s="1" t="str" cm="1">
        <f t="array" ref="A3892">_xlfn.LET(
  _xlpm.n, UPPER(TRIM(C3892)),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C3892
  )
)</f>
        <v>South Australia</v>
      </c>
      <c r="B3892" s="1" t="str" cm="1">
        <f t="array" ref="B3892">_xlfn.LET(
  _xlpm.n, UPPER(TRIM(C3892)),
  _xlfn.XLOOKUP(
    _xlpm.n,
    {"AUSTRALIA","NSW","VIC","QLD","SA","WA","TAS","NT","ACT","UNK"},
    {"AU","NSW","VIC","QLD","SA","WA","TAS","NT","ACT","UNK"},
    C3892
  )
)</f>
        <v>SA</v>
      </c>
      <c r="C3892" s="1" t="s">
        <v>21</v>
      </c>
      <c r="D3892" s="11">
        <f t="shared" si="60"/>
        <v>43070</v>
      </c>
      <c r="E3892" s="1" t="s">
        <v>69</v>
      </c>
      <c r="F3892" s="1" t="s">
        <v>28</v>
      </c>
      <c r="G3892" s="4">
        <v>51704</v>
      </c>
      <c r="H3892" s="5">
        <v>652326.65</v>
      </c>
      <c r="I3892" s="4">
        <v>51317</v>
      </c>
      <c r="J3892" s="4">
        <v>387</v>
      </c>
      <c r="K3892" s="4">
        <v>647667.6</v>
      </c>
      <c r="L3892" s="4">
        <v>4659.05</v>
      </c>
      <c r="M3892" s="6">
        <v>0.9925150858734334</v>
      </c>
      <c r="N3892" s="4">
        <v>0.32519379844961238</v>
      </c>
      <c r="O3892" s="4">
        <v>652323.6</v>
      </c>
      <c r="P3892" s="4">
        <v>652452.49999999988</v>
      </c>
      <c r="Q3892" s="4">
        <v>647667.6</v>
      </c>
      <c r="R3892" s="4">
        <v>4784.8999999999996</v>
      </c>
    </row>
    <row r="3893" spans="1:18" ht="15" x14ac:dyDescent="0.2">
      <c r="A3893" s="1" t="str" cm="1">
        <f t="array" ref="A3893">_xlfn.LET(
  _xlpm.n, UPPER(TRIM(C3893)),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C3893
  )
)</f>
        <v>Western Australia</v>
      </c>
      <c r="B3893" s="1" t="str" cm="1">
        <f t="array" ref="B3893">_xlfn.LET(
  _xlpm.n, UPPER(TRIM(C3893)),
  _xlfn.XLOOKUP(
    _xlpm.n,
    {"AUSTRALIA","NSW","VIC","QLD","SA","WA","TAS","NT","ACT","UNK"},
    {"AU","NSW","VIC","QLD","SA","WA","TAS","NT","ACT","UNK"},
    C3893
  )
)</f>
        <v>WA</v>
      </c>
      <c r="C3893" s="1" t="s">
        <v>22</v>
      </c>
      <c r="D3893" s="11">
        <f t="shared" si="60"/>
        <v>43070</v>
      </c>
      <c r="E3893" s="1" t="s">
        <v>69</v>
      </c>
      <c r="F3893" s="1" t="s">
        <v>28</v>
      </c>
      <c r="G3893" s="4">
        <v>55119</v>
      </c>
      <c r="H3893" s="5">
        <v>728181.25</v>
      </c>
      <c r="I3893" s="4">
        <v>54858</v>
      </c>
      <c r="J3893" s="4">
        <v>261</v>
      </c>
      <c r="K3893" s="4">
        <v>724972.8</v>
      </c>
      <c r="L3893" s="4">
        <v>3208.45</v>
      </c>
      <c r="M3893" s="6">
        <v>0.9952647907255211</v>
      </c>
      <c r="N3893" s="4">
        <v>3.0565134099616857</v>
      </c>
      <c r="O3893" s="4">
        <v>728136.55</v>
      </c>
      <c r="P3893" s="4">
        <v>728979</v>
      </c>
      <c r="Q3893" s="4">
        <v>724972.8</v>
      </c>
      <c r="R3893" s="4">
        <v>4006.2</v>
      </c>
    </row>
    <row r="3894" spans="1:18" ht="15" x14ac:dyDescent="0.2">
      <c r="A3894" s="1" t="str" cm="1">
        <f t="array" ref="A3894">_xlfn.LET(
  _xlpm.n, UPPER(TRIM(C3894)),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C3894
  )
)</f>
        <v>Tasmania</v>
      </c>
      <c r="B3894" s="1" t="str" cm="1">
        <f t="array" ref="B3894">_xlfn.LET(
  _xlpm.n, UPPER(TRIM(C3894)),
  _xlfn.XLOOKUP(
    _xlpm.n,
    {"AUSTRALIA","NSW","VIC","QLD","SA","WA","TAS","NT","ACT","UNK"},
    {"AU","NSW","VIC","QLD","SA","WA","TAS","NT","ACT","UNK"},
    C3894
  )
)</f>
        <v>TAS</v>
      </c>
      <c r="C3894" s="1" t="s">
        <v>23</v>
      </c>
      <c r="D3894" s="11">
        <f t="shared" si="60"/>
        <v>43070</v>
      </c>
      <c r="E3894" s="1" t="s">
        <v>69</v>
      </c>
      <c r="F3894" s="1" t="s">
        <v>28</v>
      </c>
      <c r="G3894" s="4">
        <v>13979</v>
      </c>
      <c r="H3894" s="5">
        <v>174097.55</v>
      </c>
      <c r="I3894" s="4">
        <v>13913</v>
      </c>
      <c r="J3894" s="4">
        <v>66</v>
      </c>
      <c r="K3894" s="4">
        <v>173310</v>
      </c>
      <c r="L3894" s="4">
        <v>787.55</v>
      </c>
      <c r="M3894" s="6">
        <v>0.99527863223406543</v>
      </c>
      <c r="N3894" s="4">
        <v>2.0053030303030304</v>
      </c>
      <c r="O3894" s="4">
        <v>174102</v>
      </c>
      <c r="P3894" s="4">
        <v>174229.9</v>
      </c>
      <c r="Q3894" s="4">
        <v>173310</v>
      </c>
      <c r="R3894" s="4">
        <v>919.9</v>
      </c>
    </row>
    <row r="3895" spans="1:18" ht="15" x14ac:dyDescent="0.2">
      <c r="A3895" s="1" t="str" cm="1">
        <f t="array" ref="A3895">_xlfn.LET(
  _xlpm.n, UPPER(TRIM(C3895)),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C3895
  )
)</f>
        <v>Northern Territory</v>
      </c>
      <c r="B3895" s="1" t="str" cm="1">
        <f t="array" ref="B3895">_xlfn.LET(
  _xlpm.n, UPPER(TRIM(C3895)),
  _xlfn.XLOOKUP(
    _xlpm.n,
    {"AUSTRALIA","NSW","VIC","QLD","SA","WA","TAS","NT","ACT","UNK"},
    {"AU","NSW","VIC","QLD","SA","WA","TAS","NT","ACT","UNK"},
    C3895
  )
)</f>
        <v>NT</v>
      </c>
      <c r="C3895" s="1" t="s">
        <v>24</v>
      </c>
      <c r="D3895" s="11">
        <f t="shared" si="60"/>
        <v>43070</v>
      </c>
      <c r="E3895" s="1" t="s">
        <v>69</v>
      </c>
      <c r="F3895" s="1" t="s">
        <v>28</v>
      </c>
      <c r="G3895" s="4">
        <v>26190</v>
      </c>
      <c r="H3895" s="5">
        <v>517777.2</v>
      </c>
      <c r="I3895" s="4">
        <v>26188</v>
      </c>
      <c r="J3895" s="4">
        <v>2</v>
      </c>
      <c r="K3895" s="4">
        <v>517753.2</v>
      </c>
      <c r="L3895" s="4">
        <v>24</v>
      </c>
      <c r="M3895" s="6">
        <v>0.99992363497518133</v>
      </c>
      <c r="N3895" s="4">
        <v>0</v>
      </c>
      <c r="O3895" s="4">
        <v>517777.2</v>
      </c>
      <c r="P3895" s="4">
        <v>517777.2</v>
      </c>
      <c r="Q3895" s="4">
        <v>517753.2</v>
      </c>
      <c r="R3895" s="4">
        <v>24</v>
      </c>
    </row>
    <row r="3896" spans="1:18" ht="15" x14ac:dyDescent="0.2">
      <c r="A3896" s="1" t="str" cm="1">
        <f t="array" ref="A3896">_xlfn.LET(
  _xlpm.n, UPPER(TRIM(C3896)),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C3896
  )
)</f>
        <v>Australian Capital Territory</v>
      </c>
      <c r="B3896" s="1" t="str" cm="1">
        <f t="array" ref="B3896">_xlfn.LET(
  _xlpm.n, UPPER(TRIM(C3896)),
  _xlfn.XLOOKUP(
    _xlpm.n,
    {"AUSTRALIA","NSW","VIC","QLD","SA","WA","TAS","NT","ACT","UNK"},
    {"AU","NSW","VIC","QLD","SA","WA","TAS","NT","ACT","UNK"},
    C3896
  )
)</f>
        <v>ACT</v>
      </c>
      <c r="C3896" s="1" t="s">
        <v>25</v>
      </c>
      <c r="D3896" s="11">
        <f t="shared" si="60"/>
        <v>43070</v>
      </c>
      <c r="E3896" s="1" t="s">
        <v>69</v>
      </c>
      <c r="F3896" s="1" t="s">
        <v>28</v>
      </c>
      <c r="G3896" s="4">
        <v>2821</v>
      </c>
      <c r="H3896" s="5">
        <v>34578</v>
      </c>
      <c r="I3896" s="4">
        <v>2821</v>
      </c>
      <c r="J3896" s="4">
        <v>0</v>
      </c>
      <c r="K3896" s="4">
        <v>34578</v>
      </c>
      <c r="L3896" s="4">
        <v>0</v>
      </c>
      <c r="M3896" s="6">
        <v>1</v>
      </c>
      <c r="N3896" s="4" t="s">
        <v>32</v>
      </c>
      <c r="O3896" s="4">
        <v>34578</v>
      </c>
      <c r="P3896" s="4">
        <v>34578</v>
      </c>
      <c r="Q3896" s="4">
        <v>34578</v>
      </c>
      <c r="R3896" s="4">
        <v>0</v>
      </c>
    </row>
    <row r="3897" spans="1:18" ht="15" x14ac:dyDescent="0.2">
      <c r="A3897" s="1" t="str" cm="1">
        <f t="array" ref="A3897">_xlfn.LET(
  _xlpm.n, UPPER(TRIM(C3897)),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C3897
  )
)</f>
        <v>Unknown</v>
      </c>
      <c r="B3897" s="1" t="str" cm="1">
        <f t="array" ref="B3897">_xlfn.LET(
  _xlpm.n, UPPER(TRIM(C3897)),
  _xlfn.XLOOKUP(
    _xlpm.n,
    {"AUSTRALIA","NSW","VIC","QLD","SA","WA","TAS","NT","ACT","UNK"},
    {"AU","NSW","VIC","QLD","SA","WA","TAS","NT","ACT","UNK"},
    C3897
  )
)</f>
        <v>UNK</v>
      </c>
      <c r="C3897" s="1" t="s">
        <v>26</v>
      </c>
      <c r="D3897" s="11">
        <f t="shared" si="60"/>
        <v>43070</v>
      </c>
      <c r="E3897" s="1" t="s">
        <v>69</v>
      </c>
      <c r="F3897" s="1" t="s">
        <v>28</v>
      </c>
      <c r="G3897" s="4">
        <v>15</v>
      </c>
      <c r="H3897" s="5">
        <v>200.4</v>
      </c>
      <c r="I3897" s="4">
        <v>15</v>
      </c>
      <c r="J3897" s="4">
        <v>0</v>
      </c>
      <c r="K3897" s="4">
        <v>200.4</v>
      </c>
      <c r="L3897" s="4">
        <v>0</v>
      </c>
      <c r="M3897" s="6">
        <v>1</v>
      </c>
      <c r="N3897" s="4" t="s">
        <v>32</v>
      </c>
      <c r="O3897" s="4">
        <v>200.4</v>
      </c>
      <c r="P3897" s="4">
        <v>200.4</v>
      </c>
      <c r="Q3897" s="4">
        <v>200.4</v>
      </c>
      <c r="R3897" s="4">
        <v>0</v>
      </c>
    </row>
    <row r="3898" spans="1:18" ht="15" x14ac:dyDescent="0.2">
      <c r="A3898" s="1" t="str" cm="1">
        <f t="array" ref="A3898">_xlfn.LET(
  _xlpm.n, UPPER(TRIM(C3898)),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C3898
  )
)</f>
        <v>Australia</v>
      </c>
      <c r="B3898" s="1" t="str" cm="1">
        <f t="array" ref="B3898">_xlfn.LET(
  _xlpm.n, UPPER(TRIM(C3898)),
  _xlfn.XLOOKUP(
    _xlpm.n,
    {"AUSTRALIA","NSW","VIC","QLD","SA","WA","TAS","NT","ACT","UNK"},
    {"AU","NSW","VIC","QLD","SA","WA","TAS","NT","ACT","UNK"},
    C3898
  )
)</f>
        <v>AU</v>
      </c>
      <c r="C3898" s="2" t="s">
        <v>15</v>
      </c>
      <c r="D3898" s="12">
        <f t="shared" si="60"/>
        <v>43070</v>
      </c>
      <c r="E3898" s="3" t="s">
        <v>69</v>
      </c>
      <c r="F3898" s="3" t="s">
        <v>29</v>
      </c>
      <c r="G3898" s="8">
        <v>3152082</v>
      </c>
      <c r="H3898" s="9">
        <v>239754900.58000007</v>
      </c>
      <c r="I3898" s="8">
        <v>1996421</v>
      </c>
      <c r="J3898" s="8">
        <v>1155661</v>
      </c>
      <c r="K3898" s="8">
        <v>134450854.24999985</v>
      </c>
      <c r="L3898" s="8">
        <v>105304046.33000004</v>
      </c>
      <c r="M3898" s="10">
        <v>0.63336581979783524</v>
      </c>
      <c r="N3898" s="8">
        <v>42.157128324939897</v>
      </c>
      <c r="O3898" s="8">
        <v>269551956.20000029</v>
      </c>
      <c r="P3898" s="8">
        <v>288474258.94999999</v>
      </c>
      <c r="Q3898" s="8">
        <v>134450854.24999985</v>
      </c>
      <c r="R3898" s="8">
        <v>154023404.70000005</v>
      </c>
    </row>
    <row r="3899" spans="1:18" ht="15" x14ac:dyDescent="0.2">
      <c r="A3899" s="1" t="str" cm="1">
        <f t="array" ref="A3899">_xlfn.LET(
  _xlpm.n, UPPER(TRIM(C3899)),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C3899
  )
)</f>
        <v>New South Wales</v>
      </c>
      <c r="B3899" s="1" t="str" cm="1">
        <f t="array" ref="B3899">_xlfn.LET(
  _xlpm.n, UPPER(TRIM(C3899)),
  _xlfn.XLOOKUP(
    _xlpm.n,
    {"AUSTRALIA","NSW","VIC","QLD","SA","WA","TAS","NT","ACT","UNK"},
    {"AU","NSW","VIC","QLD","SA","WA","TAS","NT","ACT","UNK"},
    C3899
  )
)</f>
        <v>NSW</v>
      </c>
      <c r="C3899" s="1" t="s">
        <v>18</v>
      </c>
      <c r="D3899" s="11">
        <f t="shared" si="60"/>
        <v>43070</v>
      </c>
      <c r="E3899" s="1" t="s">
        <v>69</v>
      </c>
      <c r="F3899" s="1" t="s">
        <v>29</v>
      </c>
      <c r="G3899" s="4">
        <v>999462</v>
      </c>
      <c r="H3899" s="5">
        <v>74409537.919999927</v>
      </c>
      <c r="I3899" s="4">
        <v>613312</v>
      </c>
      <c r="J3899" s="4">
        <v>386150</v>
      </c>
      <c r="K3899" s="4">
        <v>40700311.750000007</v>
      </c>
      <c r="L3899" s="4">
        <v>33709226.170000009</v>
      </c>
      <c r="M3899" s="6">
        <v>0.61364213947103541</v>
      </c>
      <c r="N3899" s="4">
        <v>41.080786171177003</v>
      </c>
      <c r="O3899" s="4">
        <v>83506800.449999928</v>
      </c>
      <c r="P3899" s="4">
        <v>90272883.499999985</v>
      </c>
      <c r="Q3899" s="4">
        <v>40700311.75</v>
      </c>
      <c r="R3899" s="4">
        <v>49572571.750000007</v>
      </c>
    </row>
    <row r="3900" spans="1:18" ht="15" x14ac:dyDescent="0.2">
      <c r="A3900" s="1" t="str" cm="1">
        <f t="array" ref="A3900">_xlfn.LET(
  _xlpm.n, UPPER(TRIM(C3900)),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C3900
  )
)</f>
        <v>Victoria</v>
      </c>
      <c r="B3900" s="1" t="str" cm="1">
        <f t="array" ref="B3900">_xlfn.LET(
  _xlpm.n, UPPER(TRIM(C3900)),
  _xlfn.XLOOKUP(
    _xlpm.n,
    {"AUSTRALIA","NSW","VIC","QLD","SA","WA","TAS","NT","ACT","UNK"},
    {"AU","NSW","VIC","QLD","SA","WA","TAS","NT","ACT","UNK"},
    C3900
  )
)</f>
        <v>VIC</v>
      </c>
      <c r="C3900" s="1" t="s">
        <v>19</v>
      </c>
      <c r="D3900" s="11">
        <f t="shared" si="60"/>
        <v>43070</v>
      </c>
      <c r="E3900" s="1" t="s">
        <v>69</v>
      </c>
      <c r="F3900" s="1" t="s">
        <v>29</v>
      </c>
      <c r="G3900" s="4">
        <v>910768</v>
      </c>
      <c r="H3900" s="5">
        <v>70046200.670000061</v>
      </c>
      <c r="I3900" s="4">
        <v>562735</v>
      </c>
      <c r="J3900" s="4">
        <v>348033</v>
      </c>
      <c r="K3900" s="4">
        <v>38057943.800000027</v>
      </c>
      <c r="L3900" s="4">
        <v>31988256.869999982</v>
      </c>
      <c r="M3900" s="6">
        <v>0.61786865590358908</v>
      </c>
      <c r="N3900" s="4">
        <v>41.8391309444794</v>
      </c>
      <c r="O3900" s="4">
        <v>78288896.300000027</v>
      </c>
      <c r="P3900" s="4">
        <v>84607598.929999977</v>
      </c>
      <c r="Q3900" s="4">
        <v>38057943.800000027</v>
      </c>
      <c r="R3900" s="4">
        <v>46549655.129999973</v>
      </c>
    </row>
    <row r="3901" spans="1:18" ht="15" x14ac:dyDescent="0.2">
      <c r="A3901" s="1" t="str" cm="1">
        <f t="array" ref="A3901">_xlfn.LET(
  _xlpm.n, UPPER(TRIM(C3901)),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C3901
  )
)</f>
        <v>Queensland</v>
      </c>
      <c r="B3901" s="1" t="str" cm="1">
        <f t="array" ref="B3901">_xlfn.LET(
  _xlpm.n, UPPER(TRIM(C3901)),
  _xlfn.XLOOKUP(
    _xlpm.n,
    {"AUSTRALIA","NSW","VIC","QLD","SA","WA","TAS","NT","ACT","UNK"},
    {"AU","NSW","VIC","QLD","SA","WA","TAS","NT","ACT","UNK"},
    C3901
  )
)</f>
        <v>QLD</v>
      </c>
      <c r="C3901" s="1" t="s">
        <v>20</v>
      </c>
      <c r="D3901" s="11">
        <f t="shared" si="60"/>
        <v>43070</v>
      </c>
      <c r="E3901" s="1" t="s">
        <v>69</v>
      </c>
      <c r="F3901" s="1" t="s">
        <v>29</v>
      </c>
      <c r="G3901" s="4">
        <v>638905</v>
      </c>
      <c r="H3901" s="5">
        <v>48082984.279999949</v>
      </c>
      <c r="I3901" s="4">
        <v>432871</v>
      </c>
      <c r="J3901" s="4">
        <v>206034</v>
      </c>
      <c r="K3901" s="4">
        <v>29497529.800000001</v>
      </c>
      <c r="L3901" s="4">
        <v>18585454.48</v>
      </c>
      <c r="M3901" s="6">
        <v>0.67752013210101658</v>
      </c>
      <c r="N3901" s="4">
        <v>41.218490103575157</v>
      </c>
      <c r="O3901" s="4">
        <v>54504474.899999991</v>
      </c>
      <c r="P3901" s="4">
        <v>56575394.669999957</v>
      </c>
      <c r="Q3901" s="4">
        <v>29497529.800000001</v>
      </c>
      <c r="R3901" s="4">
        <v>27077864.870000001</v>
      </c>
    </row>
    <row r="3902" spans="1:18" ht="15" x14ac:dyDescent="0.2">
      <c r="A3902" s="1" t="str" cm="1">
        <f t="array" ref="A3902">_xlfn.LET(
  _xlpm.n, UPPER(TRIM(C3902)),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C3902
  )
)</f>
        <v>South Australia</v>
      </c>
      <c r="B3902" s="1" t="str" cm="1">
        <f t="array" ref="B3902">_xlfn.LET(
  _xlpm.n, UPPER(TRIM(C3902)),
  _xlfn.XLOOKUP(
    _xlpm.n,
    {"AUSTRALIA","NSW","VIC","QLD","SA","WA","TAS","NT","ACT","UNK"},
    {"AU","NSW","VIC","QLD","SA","WA","TAS","NT","ACT","UNK"},
    C3902
  )
)</f>
        <v>SA</v>
      </c>
      <c r="C3902" s="1" t="s">
        <v>21</v>
      </c>
      <c r="D3902" s="11">
        <f t="shared" si="60"/>
        <v>43070</v>
      </c>
      <c r="E3902" s="1" t="s">
        <v>69</v>
      </c>
      <c r="F3902" s="1" t="s">
        <v>29</v>
      </c>
      <c r="G3902" s="4">
        <v>234644</v>
      </c>
      <c r="H3902" s="5">
        <v>17267833.499999996</v>
      </c>
      <c r="I3902" s="4">
        <v>175294</v>
      </c>
      <c r="J3902" s="4">
        <v>59350</v>
      </c>
      <c r="K3902" s="4">
        <v>11568226.999999998</v>
      </c>
      <c r="L3902" s="4">
        <v>5699606.5</v>
      </c>
      <c r="M3902" s="6">
        <v>0.74706363682855725</v>
      </c>
      <c r="N3902" s="4">
        <v>44.180843302443172</v>
      </c>
      <c r="O3902" s="4">
        <v>19812676.050000001</v>
      </c>
      <c r="P3902" s="4">
        <v>19889966.550000008</v>
      </c>
      <c r="Q3902" s="4">
        <v>11568226.999999998</v>
      </c>
      <c r="R3902" s="4">
        <v>8321739.5499999998</v>
      </c>
    </row>
    <row r="3903" spans="1:18" ht="15" x14ac:dyDescent="0.2">
      <c r="A3903" s="1" t="str" cm="1">
        <f t="array" ref="A3903">_xlfn.LET(
  _xlpm.n, UPPER(TRIM(C3903)),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C3903
  )
)</f>
        <v>Western Australia</v>
      </c>
      <c r="B3903" s="1" t="str" cm="1">
        <f t="array" ref="B3903">_xlfn.LET(
  _xlpm.n, UPPER(TRIM(C3903)),
  _xlfn.XLOOKUP(
    _xlpm.n,
    {"AUSTRALIA","NSW","VIC","QLD","SA","WA","TAS","NT","ACT","UNK"},
    {"AU","NSW","VIC","QLD","SA","WA","TAS","NT","ACT","UNK"},
    C3903
  )
)</f>
        <v>WA</v>
      </c>
      <c r="C3903" s="1" t="s">
        <v>22</v>
      </c>
      <c r="D3903" s="11">
        <f t="shared" si="60"/>
        <v>43070</v>
      </c>
      <c r="E3903" s="1" t="s">
        <v>69</v>
      </c>
      <c r="F3903" s="1" t="s">
        <v>29</v>
      </c>
      <c r="G3903" s="4">
        <v>267398</v>
      </c>
      <c r="H3903" s="5">
        <v>21381093.309999991</v>
      </c>
      <c r="I3903" s="4">
        <v>164410</v>
      </c>
      <c r="J3903" s="4">
        <v>102988</v>
      </c>
      <c r="K3903" s="4">
        <v>10990674.550000003</v>
      </c>
      <c r="L3903" s="4">
        <v>10390418.760000002</v>
      </c>
      <c r="M3903" s="6">
        <v>0.61485127039095278</v>
      </c>
      <c r="N3903" s="4">
        <v>47.300608426306219</v>
      </c>
      <c r="O3903" s="4">
        <v>23934033.550000023</v>
      </c>
      <c r="P3903" s="4">
        <v>26252492.519999988</v>
      </c>
      <c r="Q3903" s="4">
        <v>10990674.550000003</v>
      </c>
      <c r="R3903" s="4">
        <v>15261817.970000001</v>
      </c>
    </row>
    <row r="3904" spans="1:18" ht="15" x14ac:dyDescent="0.2">
      <c r="A3904" s="1" t="str" cm="1">
        <f t="array" ref="A3904">_xlfn.LET(
  _xlpm.n, UPPER(TRIM(C3904)),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C3904
  )
)</f>
        <v>Tasmania</v>
      </c>
      <c r="B3904" s="1" t="str" cm="1">
        <f t="array" ref="B3904">_xlfn.LET(
  _xlpm.n, UPPER(TRIM(C3904)),
  _xlfn.XLOOKUP(
    _xlpm.n,
    {"AUSTRALIA","NSW","VIC","QLD","SA","WA","TAS","NT","ACT","UNK"},
    {"AU","NSW","VIC","QLD","SA","WA","TAS","NT","ACT","UNK"},
    C3904
  )
)</f>
        <v>TAS</v>
      </c>
      <c r="C3904" s="1" t="s">
        <v>23</v>
      </c>
      <c r="D3904" s="11">
        <f t="shared" si="60"/>
        <v>43070</v>
      </c>
      <c r="E3904" s="1" t="s">
        <v>69</v>
      </c>
      <c r="F3904" s="1" t="s">
        <v>29</v>
      </c>
      <c r="G3904" s="4">
        <v>60365</v>
      </c>
      <c r="H3904" s="5">
        <v>4860609.1500000022</v>
      </c>
      <c r="I3904" s="4">
        <v>32368</v>
      </c>
      <c r="J3904" s="4">
        <v>27997</v>
      </c>
      <c r="K3904" s="4">
        <v>2522702.1500000018</v>
      </c>
      <c r="L3904" s="4">
        <v>2337907.0000000005</v>
      </c>
      <c r="M3904" s="6">
        <v>0.53620475441066839</v>
      </c>
      <c r="N3904" s="4">
        <v>29.774400828660209</v>
      </c>
      <c r="O3904" s="4">
        <v>5565605.6999999993</v>
      </c>
      <c r="P3904" s="4">
        <v>5694203.0499999998</v>
      </c>
      <c r="Q3904" s="4">
        <v>2522702.1500000018</v>
      </c>
      <c r="R3904" s="4">
        <v>3171500.9</v>
      </c>
    </row>
    <row r="3905" spans="1:18" ht="15" x14ac:dyDescent="0.2">
      <c r="A3905" s="1" t="str" cm="1">
        <f t="array" ref="A3905">_xlfn.LET(
  _xlpm.n, UPPER(TRIM(C3905)),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C3905
  )
)</f>
        <v>Northern Territory</v>
      </c>
      <c r="B3905" s="1" t="str" cm="1">
        <f t="array" ref="B3905">_xlfn.LET(
  _xlpm.n, UPPER(TRIM(C3905)),
  _xlfn.XLOOKUP(
    _xlpm.n,
    {"AUSTRALIA","NSW","VIC","QLD","SA","WA","TAS","NT","ACT","UNK"},
    {"AU","NSW","VIC","QLD","SA","WA","TAS","NT","ACT","UNK"},
    C3905
  )
)</f>
        <v>NT</v>
      </c>
      <c r="C3905" s="1" t="s">
        <v>24</v>
      </c>
      <c r="D3905" s="11">
        <f t="shared" si="60"/>
        <v>43070</v>
      </c>
      <c r="E3905" s="1" t="s">
        <v>69</v>
      </c>
      <c r="F3905" s="1" t="s">
        <v>29</v>
      </c>
      <c r="G3905" s="4">
        <v>9638</v>
      </c>
      <c r="H3905" s="5">
        <v>718544.5</v>
      </c>
      <c r="I3905" s="4">
        <v>6602</v>
      </c>
      <c r="J3905" s="4">
        <v>3036</v>
      </c>
      <c r="K3905" s="4">
        <v>437430.45000000013</v>
      </c>
      <c r="L3905" s="4">
        <v>281114.05</v>
      </c>
      <c r="M3905" s="6">
        <v>0.68499688732102093</v>
      </c>
      <c r="N3905" s="4">
        <v>61.477345191040854</v>
      </c>
      <c r="O3905" s="4">
        <v>809484.40000000037</v>
      </c>
      <c r="P3905" s="4">
        <v>905189.72</v>
      </c>
      <c r="Q3905" s="4">
        <v>437430.45000000013</v>
      </c>
      <c r="R3905" s="4">
        <v>467759.26999999996</v>
      </c>
    </row>
    <row r="3906" spans="1:18" ht="15" x14ac:dyDescent="0.2">
      <c r="A3906" s="1" t="str" cm="1">
        <f t="array" ref="A3906">_xlfn.LET(
  _xlpm.n, UPPER(TRIM(C3906)),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C3906
  )
)</f>
        <v>Australian Capital Territory</v>
      </c>
      <c r="B3906" s="1" t="str" cm="1">
        <f t="array" ref="B3906">_xlfn.LET(
  _xlpm.n, UPPER(TRIM(C3906)),
  _xlfn.XLOOKUP(
    _xlpm.n,
    {"AUSTRALIA","NSW","VIC","QLD","SA","WA","TAS","NT","ACT","UNK"},
    {"AU","NSW","VIC","QLD","SA","WA","TAS","NT","ACT","UNK"},
    C3906
  )
)</f>
        <v>ACT</v>
      </c>
      <c r="C3906" s="1" t="s">
        <v>25</v>
      </c>
      <c r="D3906" s="11">
        <f t="shared" ref="D3906:D3969" si="61">_xlfn.LET(
  _xlpm.s, TRIM(E3906),
  _xlpm.y, VALUE(LEFT(_xlpm.s,4)),
  _xlpm.q, VALUE(MID(_xlpm.s, FIND("Q",_xlpm.s)+1, 1)),
  _xlpm.m, CHOOSE(_xlpm.q, 9,12,3,6),
  DATE(_xlpm.y + (_xlpm.q&gt;=3), _xlpm.m, 1)
)</f>
        <v>43070</v>
      </c>
      <c r="E3906" s="1" t="s">
        <v>69</v>
      </c>
      <c r="F3906" s="1" t="s">
        <v>29</v>
      </c>
      <c r="G3906" s="4">
        <v>30883</v>
      </c>
      <c r="H3906" s="5">
        <v>2987091.200000002</v>
      </c>
      <c r="I3906" s="4">
        <v>8810</v>
      </c>
      <c r="J3906" s="4">
        <v>22073</v>
      </c>
      <c r="K3906" s="4">
        <v>675028.6999999996</v>
      </c>
      <c r="L3906" s="4">
        <v>2312062.5000000005</v>
      </c>
      <c r="M3906" s="6">
        <v>0.28527021338600522</v>
      </c>
      <c r="N3906" s="4">
        <v>58.371438408915871</v>
      </c>
      <c r="O3906" s="4">
        <v>3128802.0999999992</v>
      </c>
      <c r="P3906" s="4">
        <v>4275523.96</v>
      </c>
      <c r="Q3906" s="4">
        <v>675028.6999999996</v>
      </c>
      <c r="R3906" s="4">
        <v>3600495.2599999984</v>
      </c>
    </row>
    <row r="3907" spans="1:18" ht="15" x14ac:dyDescent="0.2">
      <c r="A3907" s="1" t="str" cm="1">
        <f t="array" ref="A3907">_xlfn.LET(
  _xlpm.n, UPPER(TRIM(C3907)),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C3907
  )
)</f>
        <v>Unknown</v>
      </c>
      <c r="B3907" s="1" t="str" cm="1">
        <f t="array" ref="B3907">_xlfn.LET(
  _xlpm.n, UPPER(TRIM(C3907)),
  _xlfn.XLOOKUP(
    _xlpm.n,
    {"AUSTRALIA","NSW","VIC","QLD","SA","WA","TAS","NT","ACT","UNK"},
    {"AU","NSW","VIC","QLD","SA","WA","TAS","NT","ACT","UNK"},
    C3907
  )
)</f>
        <v>UNK</v>
      </c>
      <c r="C3907" s="1" t="s">
        <v>26</v>
      </c>
      <c r="D3907" s="11">
        <f t="shared" si="61"/>
        <v>43070</v>
      </c>
      <c r="E3907" s="1" t="s">
        <v>69</v>
      </c>
      <c r="F3907" s="1" t="s">
        <v>29</v>
      </c>
      <c r="G3907" s="4">
        <v>19</v>
      </c>
      <c r="H3907" s="5">
        <v>1006.05</v>
      </c>
      <c r="I3907" s="4">
        <v>19</v>
      </c>
      <c r="J3907" s="4">
        <v>0</v>
      </c>
      <c r="K3907" s="4">
        <v>1006.05</v>
      </c>
      <c r="L3907" s="4">
        <v>0</v>
      </c>
      <c r="M3907" s="6">
        <v>1</v>
      </c>
      <c r="N3907" s="4" t="s">
        <v>32</v>
      </c>
      <c r="O3907" s="4">
        <v>1182.75</v>
      </c>
      <c r="P3907" s="4">
        <v>1006.05</v>
      </c>
      <c r="Q3907" s="4">
        <v>1006.05</v>
      </c>
      <c r="R3907" s="4">
        <v>0</v>
      </c>
    </row>
    <row r="3908" spans="1:18" ht="15" x14ac:dyDescent="0.2">
      <c r="A3908" s="1" t="str" cm="1">
        <f t="array" ref="A3908">_xlfn.LET(
  _xlpm.n, UPPER(TRIM(C3908)),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C3908
  )
)</f>
        <v>Australia</v>
      </c>
      <c r="B3908" s="1" t="str" cm="1">
        <f t="array" ref="B3908">_xlfn.LET(
  _xlpm.n, UPPER(TRIM(C3908)),
  _xlfn.XLOOKUP(
    _xlpm.n,
    {"AUSTRALIA","NSW","VIC","QLD","SA","WA","TAS","NT","ACT","UNK"},
    {"AU","NSW","VIC","QLD","SA","WA","TAS","NT","ACT","UNK"},
    C3908
  )
)</f>
        <v>AU</v>
      </c>
      <c r="C3908" s="2" t="s">
        <v>15</v>
      </c>
      <c r="D3908" s="12">
        <f t="shared" si="61"/>
        <v>43070</v>
      </c>
      <c r="E3908" s="3" t="s">
        <v>69</v>
      </c>
      <c r="F3908" s="3" t="s">
        <v>30</v>
      </c>
      <c r="G3908" s="8">
        <v>7987928</v>
      </c>
      <c r="H3908" s="9">
        <v>647261937.42000175</v>
      </c>
      <c r="I3908" s="8">
        <v>2479989</v>
      </c>
      <c r="J3908" s="8">
        <v>5507939</v>
      </c>
      <c r="K3908" s="8">
        <v>208439057.44999996</v>
      </c>
      <c r="L3908" s="8">
        <v>438822879.96999949</v>
      </c>
      <c r="M3908" s="10">
        <v>0.3104671198839048</v>
      </c>
      <c r="N3908" s="8">
        <v>71.750698364163298</v>
      </c>
      <c r="O3908" s="8">
        <v>714491742.17999887</v>
      </c>
      <c r="P3908" s="8">
        <v>999223467.09999955</v>
      </c>
      <c r="Q3908" s="8">
        <v>208439057.44999996</v>
      </c>
      <c r="R3908" s="8">
        <v>790784409.64999914</v>
      </c>
    </row>
    <row r="3909" spans="1:18" ht="15" x14ac:dyDescent="0.2">
      <c r="A3909" s="1" t="str" cm="1">
        <f t="array" ref="A3909">_xlfn.LET(
  _xlpm.n, UPPER(TRIM(C3909)),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C3909
  )
)</f>
        <v>New South Wales</v>
      </c>
      <c r="B3909" s="1" t="str" cm="1">
        <f t="array" ref="B3909">_xlfn.LET(
  _xlpm.n, UPPER(TRIM(C3909)),
  _xlfn.XLOOKUP(
    _xlpm.n,
    {"AUSTRALIA","NSW","VIC","QLD","SA","WA","TAS","NT","ACT","UNK"},
    {"AU","NSW","VIC","QLD","SA","WA","TAS","NT","ACT","UNK"},
    C3909
  )
)</f>
        <v>NSW</v>
      </c>
      <c r="C3909" s="1" t="s">
        <v>18</v>
      </c>
      <c r="D3909" s="11">
        <f t="shared" si="61"/>
        <v>43070</v>
      </c>
      <c r="E3909" s="1" t="s">
        <v>69</v>
      </c>
      <c r="F3909" s="1" t="s">
        <v>30</v>
      </c>
      <c r="G3909" s="4">
        <v>2798103</v>
      </c>
      <c r="H3909" s="5">
        <v>236617586.92000017</v>
      </c>
      <c r="I3909" s="4">
        <v>997726</v>
      </c>
      <c r="J3909" s="4">
        <v>1800377</v>
      </c>
      <c r="K3909" s="4">
        <v>86170000.300000072</v>
      </c>
      <c r="L3909" s="4">
        <v>150447586.61999997</v>
      </c>
      <c r="M3909" s="6">
        <v>0.35657229201355345</v>
      </c>
      <c r="N3909" s="4">
        <v>78.877164100248166</v>
      </c>
      <c r="O3909" s="4">
        <v>257310580.97999999</v>
      </c>
      <c r="P3909" s="4">
        <v>363717886.21999961</v>
      </c>
      <c r="Q3909" s="4">
        <v>86170000.300000072</v>
      </c>
      <c r="R3909" s="4">
        <v>277547885.91999954</v>
      </c>
    </row>
    <row r="3910" spans="1:18" ht="15" x14ac:dyDescent="0.2">
      <c r="A3910" s="1" t="str" cm="1">
        <f t="array" ref="A3910">_xlfn.LET(
  _xlpm.n, UPPER(TRIM(C3910)),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C3910
  )
)</f>
        <v>Victoria</v>
      </c>
      <c r="B3910" s="1" t="str" cm="1">
        <f t="array" ref="B3910">_xlfn.LET(
  _xlpm.n, UPPER(TRIM(C3910)),
  _xlfn.XLOOKUP(
    _xlpm.n,
    {"AUSTRALIA","NSW","VIC","QLD","SA","WA","TAS","NT","ACT","UNK"},
    {"AU","NSW","VIC","QLD","SA","WA","TAS","NT","ACT","UNK"},
    C3910
  )
)</f>
        <v>VIC</v>
      </c>
      <c r="C3910" s="1" t="s">
        <v>19</v>
      </c>
      <c r="D3910" s="11">
        <f t="shared" si="61"/>
        <v>43070</v>
      </c>
      <c r="E3910" s="1" t="s">
        <v>69</v>
      </c>
      <c r="F3910" s="1" t="s">
        <v>30</v>
      </c>
      <c r="G3910" s="4">
        <v>2247390</v>
      </c>
      <c r="H3910" s="5">
        <v>181906050.47</v>
      </c>
      <c r="I3910" s="4">
        <v>677173</v>
      </c>
      <c r="J3910" s="4">
        <v>1570217</v>
      </c>
      <c r="K3910" s="4">
        <v>56840650</v>
      </c>
      <c r="L3910" s="4">
        <v>125065400.47</v>
      </c>
      <c r="M3910" s="6">
        <v>0.3013153035298724</v>
      </c>
      <c r="N3910" s="4">
        <v>66.386933504834147</v>
      </c>
      <c r="O3910" s="4">
        <v>202559840.64999989</v>
      </c>
      <c r="P3910" s="4">
        <v>277140172.49000031</v>
      </c>
      <c r="Q3910" s="4">
        <v>56840650</v>
      </c>
      <c r="R3910" s="4">
        <v>220299522.49000025</v>
      </c>
    </row>
    <row r="3911" spans="1:18" ht="15" x14ac:dyDescent="0.2">
      <c r="A3911" s="1" t="str" cm="1">
        <f t="array" ref="A3911">_xlfn.LET(
  _xlpm.n, UPPER(TRIM(C3911)),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C3911
  )
)</f>
        <v>Queensland</v>
      </c>
      <c r="B3911" s="1" t="str" cm="1">
        <f t="array" ref="B3911">_xlfn.LET(
  _xlpm.n, UPPER(TRIM(C3911)),
  _xlfn.XLOOKUP(
    _xlpm.n,
    {"AUSTRALIA","NSW","VIC","QLD","SA","WA","TAS","NT","ACT","UNK"},
    {"AU","NSW","VIC","QLD","SA","WA","TAS","NT","ACT","UNK"},
    C3911
  )
)</f>
        <v>QLD</v>
      </c>
      <c r="C3911" s="1" t="s">
        <v>20</v>
      </c>
      <c r="D3911" s="11">
        <f t="shared" si="61"/>
        <v>43070</v>
      </c>
      <c r="E3911" s="1" t="s">
        <v>69</v>
      </c>
      <c r="F3911" s="1" t="s">
        <v>30</v>
      </c>
      <c r="G3911" s="4">
        <v>1455459</v>
      </c>
      <c r="H3911" s="5">
        <v>115439353.73999996</v>
      </c>
      <c r="I3911" s="4">
        <v>392483</v>
      </c>
      <c r="J3911" s="4">
        <v>1062976</v>
      </c>
      <c r="K3911" s="4">
        <v>32324966.049999997</v>
      </c>
      <c r="L3911" s="4">
        <v>83114387.689999968</v>
      </c>
      <c r="M3911" s="6">
        <v>0.26966269747206895</v>
      </c>
      <c r="N3911" s="4">
        <v>71.187627397726828</v>
      </c>
      <c r="O3911" s="4">
        <v>127835790.69999984</v>
      </c>
      <c r="P3911" s="4">
        <v>180099787.73000017</v>
      </c>
      <c r="Q3911" s="4">
        <v>32324966.049999997</v>
      </c>
      <c r="R3911" s="4">
        <v>147774821.68000007</v>
      </c>
    </row>
    <row r="3912" spans="1:18" ht="15" x14ac:dyDescent="0.2">
      <c r="A3912" s="1" t="str" cm="1">
        <f t="array" ref="A3912">_xlfn.LET(
  _xlpm.n, UPPER(TRIM(C3912)),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C3912
  )
)</f>
        <v>South Australia</v>
      </c>
      <c r="B3912" s="1" t="str" cm="1">
        <f t="array" ref="B3912">_xlfn.LET(
  _xlpm.n, UPPER(TRIM(C3912)),
  _xlfn.XLOOKUP(
    _xlpm.n,
    {"AUSTRALIA","NSW","VIC","QLD","SA","WA","TAS","NT","ACT","UNK"},
    {"AU","NSW","VIC","QLD","SA","WA","TAS","NT","ACT","UNK"},
    C3912
  )
)</f>
        <v>SA</v>
      </c>
      <c r="C3912" s="1" t="s">
        <v>21</v>
      </c>
      <c r="D3912" s="11">
        <f t="shared" si="61"/>
        <v>43070</v>
      </c>
      <c r="E3912" s="1" t="s">
        <v>69</v>
      </c>
      <c r="F3912" s="1" t="s">
        <v>30</v>
      </c>
      <c r="G3912" s="4">
        <v>560364</v>
      </c>
      <c r="H3912" s="5">
        <v>42509780.740000047</v>
      </c>
      <c r="I3912" s="4">
        <v>193190</v>
      </c>
      <c r="J3912" s="4">
        <v>367174</v>
      </c>
      <c r="K3912" s="4">
        <v>15989989.699999992</v>
      </c>
      <c r="L3912" s="4">
        <v>26519791.04000001</v>
      </c>
      <c r="M3912" s="6">
        <v>0.3447580501245619</v>
      </c>
      <c r="N3912" s="4">
        <v>57.318130990822553</v>
      </c>
      <c r="O3912" s="4">
        <v>48739982.300000012</v>
      </c>
      <c r="P3912" s="4">
        <v>62402564.330000013</v>
      </c>
      <c r="Q3912" s="4">
        <v>15989989.699999992</v>
      </c>
      <c r="R3912" s="4">
        <v>46412574.629999995</v>
      </c>
    </row>
    <row r="3913" spans="1:18" ht="15" x14ac:dyDescent="0.2">
      <c r="A3913" s="1" t="str" cm="1">
        <f t="array" ref="A3913">_xlfn.LET(
  _xlpm.n, UPPER(TRIM(C3913)),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C3913
  )
)</f>
        <v>Western Australia</v>
      </c>
      <c r="B3913" s="1" t="str" cm="1">
        <f t="array" ref="B3913">_xlfn.LET(
  _xlpm.n, UPPER(TRIM(C3913)),
  _xlfn.XLOOKUP(
    _xlpm.n,
    {"AUSTRALIA","NSW","VIC","QLD","SA","WA","TAS","NT","ACT","UNK"},
    {"AU","NSW","VIC","QLD","SA","WA","TAS","NT","ACT","UNK"},
    C3913
  )
)</f>
        <v>WA</v>
      </c>
      <c r="C3913" s="1" t="s">
        <v>22</v>
      </c>
      <c r="D3913" s="11">
        <f t="shared" si="61"/>
        <v>43070</v>
      </c>
      <c r="E3913" s="1" t="s">
        <v>69</v>
      </c>
      <c r="F3913" s="1" t="s">
        <v>30</v>
      </c>
      <c r="G3913" s="4">
        <v>632108</v>
      </c>
      <c r="H3913" s="5">
        <v>48089723.950000033</v>
      </c>
      <c r="I3913" s="4">
        <v>126137</v>
      </c>
      <c r="J3913" s="4">
        <v>505971</v>
      </c>
      <c r="K3913" s="4">
        <v>9457625.6499999892</v>
      </c>
      <c r="L3913" s="4">
        <v>38632098.299999997</v>
      </c>
      <c r="M3913" s="6">
        <v>0.19954976048396794</v>
      </c>
      <c r="N3913" s="4">
        <v>72.07213199753393</v>
      </c>
      <c r="O3913" s="4">
        <v>52885318.199999981</v>
      </c>
      <c r="P3913" s="4">
        <v>80253758.920000032</v>
      </c>
      <c r="Q3913" s="4">
        <v>9457625.6499999892</v>
      </c>
      <c r="R3913" s="4">
        <v>70796133.269999996</v>
      </c>
    </row>
    <row r="3914" spans="1:18" ht="15" x14ac:dyDescent="0.2">
      <c r="A3914" s="1" t="str" cm="1">
        <f t="array" ref="A3914">_xlfn.LET(
  _xlpm.n, UPPER(TRIM(C3914)),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C3914
  )
)</f>
        <v>Tasmania</v>
      </c>
      <c r="B3914" s="1" t="str" cm="1">
        <f t="array" ref="B3914">_xlfn.LET(
  _xlpm.n, UPPER(TRIM(C3914)),
  _xlfn.XLOOKUP(
    _xlpm.n,
    {"AUSTRALIA","NSW","VIC","QLD","SA","WA","TAS","NT","ACT","UNK"},
    {"AU","NSW","VIC","QLD","SA","WA","TAS","NT","ACT","UNK"},
    C3914
  )
)</f>
        <v>TAS</v>
      </c>
      <c r="C3914" s="1" t="s">
        <v>23</v>
      </c>
      <c r="D3914" s="11">
        <f t="shared" si="61"/>
        <v>43070</v>
      </c>
      <c r="E3914" s="1" t="s">
        <v>69</v>
      </c>
      <c r="F3914" s="1" t="s">
        <v>30</v>
      </c>
      <c r="G3914" s="4">
        <v>165235</v>
      </c>
      <c r="H3914" s="5">
        <v>12064578.049999993</v>
      </c>
      <c r="I3914" s="4">
        <v>55260</v>
      </c>
      <c r="J3914" s="4">
        <v>109975</v>
      </c>
      <c r="K3914" s="4">
        <v>4492593.1000000015</v>
      </c>
      <c r="L3914" s="4">
        <v>7571984.9500000011</v>
      </c>
      <c r="M3914" s="6">
        <v>0.33443277755923384</v>
      </c>
      <c r="N3914" s="4">
        <v>57.929423879766205</v>
      </c>
      <c r="O3914" s="4">
        <v>13923643.000000006</v>
      </c>
      <c r="P3914" s="4">
        <v>17879442.709999979</v>
      </c>
      <c r="Q3914" s="4">
        <v>4492593.1000000015</v>
      </c>
      <c r="R3914" s="4">
        <v>13386849.609999992</v>
      </c>
    </row>
    <row r="3915" spans="1:18" ht="15" x14ac:dyDescent="0.2">
      <c r="A3915" s="1" t="str" cm="1">
        <f t="array" ref="A3915">_xlfn.LET(
  _xlpm.n, UPPER(TRIM(C3915)),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C3915
  )
)</f>
        <v>Northern Territory</v>
      </c>
      <c r="B3915" s="1" t="str" cm="1">
        <f t="array" ref="B3915">_xlfn.LET(
  _xlpm.n, UPPER(TRIM(C3915)),
  _xlfn.XLOOKUP(
    _xlpm.n,
    {"AUSTRALIA","NSW","VIC","QLD","SA","WA","TAS","NT","ACT","UNK"},
    {"AU","NSW","VIC","QLD","SA","WA","TAS","NT","ACT","UNK"},
    C3915
  )
)</f>
        <v>NT</v>
      </c>
      <c r="C3915" s="1" t="s">
        <v>24</v>
      </c>
      <c r="D3915" s="11">
        <f t="shared" si="61"/>
        <v>43070</v>
      </c>
      <c r="E3915" s="1" t="s">
        <v>69</v>
      </c>
      <c r="F3915" s="1" t="s">
        <v>30</v>
      </c>
      <c r="G3915" s="4">
        <v>27877</v>
      </c>
      <c r="H3915" s="5">
        <v>2079443.7999999989</v>
      </c>
      <c r="I3915" s="4">
        <v>10690</v>
      </c>
      <c r="J3915" s="4">
        <v>17187</v>
      </c>
      <c r="K3915" s="4">
        <v>894599.75000000035</v>
      </c>
      <c r="L3915" s="4">
        <v>1184844.05</v>
      </c>
      <c r="M3915" s="6">
        <v>0.38347024428740539</v>
      </c>
      <c r="N3915" s="4">
        <v>85.607459693275672</v>
      </c>
      <c r="O3915" s="4">
        <v>2427695.4500000007</v>
      </c>
      <c r="P3915" s="4">
        <v>3294864.9299999978</v>
      </c>
      <c r="Q3915" s="4">
        <v>894599.75000000035</v>
      </c>
      <c r="R3915" s="4">
        <v>2400265.1799999992</v>
      </c>
    </row>
    <row r="3916" spans="1:18" ht="15" x14ac:dyDescent="0.2">
      <c r="A3916" s="1" t="str" cm="1">
        <f t="array" ref="A3916">_xlfn.LET(
  _xlpm.n, UPPER(TRIM(C3916)),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C3916
  )
)</f>
        <v>Australian Capital Territory</v>
      </c>
      <c r="B3916" s="1" t="str" cm="1">
        <f t="array" ref="B3916">_xlfn.LET(
  _xlpm.n, UPPER(TRIM(C3916)),
  _xlfn.XLOOKUP(
    _xlpm.n,
    {"AUSTRALIA","NSW","VIC","QLD","SA","WA","TAS","NT","ACT","UNK"},
    {"AU","NSW","VIC","QLD","SA","WA","TAS","NT","ACT","UNK"},
    C3916
  )
)</f>
        <v>ACT</v>
      </c>
      <c r="C3916" s="1" t="s">
        <v>25</v>
      </c>
      <c r="D3916" s="11">
        <f t="shared" si="61"/>
        <v>43070</v>
      </c>
      <c r="E3916" s="1" t="s">
        <v>69</v>
      </c>
      <c r="F3916" s="1" t="s">
        <v>30</v>
      </c>
      <c r="G3916" s="4">
        <v>101346</v>
      </c>
      <c r="H3916" s="5">
        <v>8552460.5999999978</v>
      </c>
      <c r="I3916" s="4">
        <v>27316</v>
      </c>
      <c r="J3916" s="4">
        <v>74030</v>
      </c>
      <c r="K3916" s="4">
        <v>2267696.850000001</v>
      </c>
      <c r="L3916" s="4">
        <v>6284763.7500000009</v>
      </c>
      <c r="M3916" s="6">
        <v>0.26953209796143901</v>
      </c>
      <c r="N3916" s="4">
        <v>85.952003349063773</v>
      </c>
      <c r="O3916" s="4">
        <v>8805516.4000000115</v>
      </c>
      <c r="P3916" s="4">
        <v>14430278.219999999</v>
      </c>
      <c r="Q3916" s="4">
        <v>2267696.850000001</v>
      </c>
      <c r="R3916" s="4">
        <v>12162581.370000007</v>
      </c>
    </row>
    <row r="3917" spans="1:18" ht="15" x14ac:dyDescent="0.2">
      <c r="A3917" s="1" t="str" cm="1">
        <f t="array" ref="A3917">_xlfn.LET(
  _xlpm.n, UPPER(TRIM(C3917)),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C3917
  )
)</f>
        <v>Unknown</v>
      </c>
      <c r="B3917" s="1" t="str" cm="1">
        <f t="array" ref="B3917">_xlfn.LET(
  _xlpm.n, UPPER(TRIM(C3917)),
  _xlfn.XLOOKUP(
    _xlpm.n,
    {"AUSTRALIA","NSW","VIC","QLD","SA","WA","TAS","NT","ACT","UNK"},
    {"AU","NSW","VIC","QLD","SA","WA","TAS","NT","ACT","UNK"},
    C3917
  )
)</f>
        <v>UNK</v>
      </c>
      <c r="C3917" s="1" t="s">
        <v>26</v>
      </c>
      <c r="D3917" s="11">
        <f t="shared" si="61"/>
        <v>43070</v>
      </c>
      <c r="E3917" s="1" t="s">
        <v>69</v>
      </c>
      <c r="F3917" s="1" t="s">
        <v>30</v>
      </c>
      <c r="G3917" s="4">
        <v>46</v>
      </c>
      <c r="H3917" s="5">
        <v>2959.15</v>
      </c>
      <c r="I3917" s="4">
        <v>14</v>
      </c>
      <c r="J3917" s="4">
        <v>32</v>
      </c>
      <c r="K3917" s="4">
        <v>936.05</v>
      </c>
      <c r="L3917" s="4">
        <v>2023.1</v>
      </c>
      <c r="M3917" s="6">
        <v>0.30434782608695654</v>
      </c>
      <c r="N3917" s="4">
        <v>60.013636363636358</v>
      </c>
      <c r="O3917" s="4">
        <v>3374.4999999999995</v>
      </c>
      <c r="P3917" s="4">
        <v>4711.550000000002</v>
      </c>
      <c r="Q3917" s="4">
        <v>936.05</v>
      </c>
      <c r="R3917" s="4">
        <v>3775.5</v>
      </c>
    </row>
    <row r="3918" spans="1:18" ht="15" x14ac:dyDescent="0.2">
      <c r="A3918" s="1" t="str" cm="1">
        <f t="array" ref="A3918">_xlfn.LET(
  _xlpm.n, UPPER(TRIM(C3918)),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C3918
  )
)</f>
        <v>Australia</v>
      </c>
      <c r="B3918" s="1" t="str" cm="1">
        <f t="array" ref="B3918">_xlfn.LET(
  _xlpm.n, UPPER(TRIM(C3918)),
  _xlfn.XLOOKUP(
    _xlpm.n,
    {"AUSTRALIA","NSW","VIC","QLD","SA","WA","TAS","NT","ACT","UNK"},
    {"AU","NSW","VIC","QLD","SA","WA","TAS","NT","ACT","UNK"},
    C3918
  )
)</f>
        <v>AU</v>
      </c>
      <c r="C3918" s="2" t="s">
        <v>15</v>
      </c>
      <c r="D3918" s="12">
        <f t="shared" si="61"/>
        <v>43070</v>
      </c>
      <c r="E3918" s="3" t="s">
        <v>69</v>
      </c>
      <c r="F3918" s="3" t="s">
        <v>31</v>
      </c>
      <c r="G3918" s="8">
        <v>479149</v>
      </c>
      <c r="H3918" s="9">
        <v>44099244.830000073</v>
      </c>
      <c r="I3918" s="8">
        <v>276090</v>
      </c>
      <c r="J3918" s="8">
        <v>203059</v>
      </c>
      <c r="K3918" s="8">
        <v>13593929.349999994</v>
      </c>
      <c r="L3918" s="8">
        <v>30505315.480000012</v>
      </c>
      <c r="M3918" s="10">
        <v>0.57620907066486626</v>
      </c>
      <c r="N3918" s="8">
        <v>198.11395545502589</v>
      </c>
      <c r="O3918" s="8">
        <v>48954179.399999946</v>
      </c>
      <c r="P3918" s="8">
        <v>100187805.66999997</v>
      </c>
      <c r="Q3918" s="8">
        <v>13593929.349999994</v>
      </c>
      <c r="R3918" s="8">
        <v>86593876.320000008</v>
      </c>
    </row>
    <row r="3919" spans="1:18" ht="15" x14ac:dyDescent="0.2">
      <c r="A3919" s="1" t="str" cm="1">
        <f t="array" ref="A3919">_xlfn.LET(
  _xlpm.n, UPPER(TRIM(C3919)),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C3919
  )
)</f>
        <v>New South Wales</v>
      </c>
      <c r="B3919" s="1" t="str" cm="1">
        <f t="array" ref="B3919">_xlfn.LET(
  _xlpm.n, UPPER(TRIM(C3919)),
  _xlfn.XLOOKUP(
    _xlpm.n,
    {"AUSTRALIA","NSW","VIC","QLD","SA","WA","TAS","NT","ACT","UNK"},
    {"AU","NSW","VIC","QLD","SA","WA","TAS","NT","ACT","UNK"},
    C3919
  )
)</f>
        <v>NSW</v>
      </c>
      <c r="C3919" s="1" t="s">
        <v>18</v>
      </c>
      <c r="D3919" s="11">
        <f t="shared" si="61"/>
        <v>43070</v>
      </c>
      <c r="E3919" s="1" t="s">
        <v>69</v>
      </c>
      <c r="F3919" s="1" t="s">
        <v>31</v>
      </c>
      <c r="G3919" s="4">
        <v>163945</v>
      </c>
      <c r="H3919" s="5">
        <v>15604187.299999997</v>
      </c>
      <c r="I3919" s="4">
        <v>97425</v>
      </c>
      <c r="J3919" s="4">
        <v>66520</v>
      </c>
      <c r="K3919" s="4">
        <v>4771301.3999999985</v>
      </c>
      <c r="L3919" s="4">
        <v>10832885.899999997</v>
      </c>
      <c r="M3919" s="6">
        <v>0.59425417060599595</v>
      </c>
      <c r="N3919" s="4">
        <v>249.55646798123365</v>
      </c>
      <c r="O3919" s="4">
        <v>17206959.649999999</v>
      </c>
      <c r="P3919" s="4">
        <v>36944851.030000009</v>
      </c>
      <c r="Q3919" s="4">
        <v>4771301.3999999985</v>
      </c>
      <c r="R3919" s="4">
        <v>32173549.630000003</v>
      </c>
    </row>
    <row r="3920" spans="1:18" ht="15" x14ac:dyDescent="0.2">
      <c r="A3920" s="1" t="str" cm="1">
        <f t="array" ref="A3920">_xlfn.LET(
  _xlpm.n, UPPER(TRIM(C3920)),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C3920
  )
)</f>
        <v>Victoria</v>
      </c>
      <c r="B3920" s="1" t="str" cm="1">
        <f t="array" ref="B3920">_xlfn.LET(
  _xlpm.n, UPPER(TRIM(C3920)),
  _xlfn.XLOOKUP(
    _xlpm.n,
    {"AUSTRALIA","NSW","VIC","QLD","SA","WA","TAS","NT","ACT","UNK"},
    {"AU","NSW","VIC","QLD","SA","WA","TAS","NT","ACT","UNK"},
    C3920
  )
)</f>
        <v>VIC</v>
      </c>
      <c r="C3920" s="1" t="s">
        <v>19</v>
      </c>
      <c r="D3920" s="11">
        <f t="shared" si="61"/>
        <v>43070</v>
      </c>
      <c r="E3920" s="1" t="s">
        <v>69</v>
      </c>
      <c r="F3920" s="1" t="s">
        <v>31</v>
      </c>
      <c r="G3920" s="4">
        <v>125368</v>
      </c>
      <c r="H3920" s="5">
        <v>11078675.049999995</v>
      </c>
      <c r="I3920" s="4">
        <v>86522</v>
      </c>
      <c r="J3920" s="4">
        <v>38846</v>
      </c>
      <c r="K3920" s="4">
        <v>4063640.8500000029</v>
      </c>
      <c r="L3920" s="4">
        <v>7015034.2000000011</v>
      </c>
      <c r="M3920" s="6">
        <v>0.69014421542977478</v>
      </c>
      <c r="N3920" s="4">
        <v>314.41218621096056</v>
      </c>
      <c r="O3920" s="4">
        <v>12557181.800000003</v>
      </c>
      <c r="P3920" s="4">
        <v>26274347.540000003</v>
      </c>
      <c r="Q3920" s="4">
        <v>4063640.8500000029</v>
      </c>
      <c r="R3920" s="4">
        <v>22210706.690000001</v>
      </c>
    </row>
    <row r="3921" spans="1:18" ht="15" x14ac:dyDescent="0.2">
      <c r="A3921" s="1" t="str" cm="1">
        <f t="array" ref="A3921">_xlfn.LET(
  _xlpm.n, UPPER(TRIM(C3921)),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C3921
  )
)</f>
        <v>Queensland</v>
      </c>
      <c r="B3921" s="1" t="str" cm="1">
        <f t="array" ref="B3921">_xlfn.LET(
  _xlpm.n, UPPER(TRIM(C3921)),
  _xlfn.XLOOKUP(
    _xlpm.n,
    {"AUSTRALIA","NSW","VIC","QLD","SA","WA","TAS","NT","ACT","UNK"},
    {"AU","NSW","VIC","QLD","SA","WA","TAS","NT","ACT","UNK"},
    C3921
  )
)</f>
        <v>QLD</v>
      </c>
      <c r="C3921" s="1" t="s">
        <v>20</v>
      </c>
      <c r="D3921" s="11">
        <f t="shared" si="61"/>
        <v>43070</v>
      </c>
      <c r="E3921" s="1" t="s">
        <v>69</v>
      </c>
      <c r="F3921" s="1" t="s">
        <v>31</v>
      </c>
      <c r="G3921" s="4">
        <v>93695</v>
      </c>
      <c r="H3921" s="5">
        <v>8124415.4500000002</v>
      </c>
      <c r="I3921" s="4">
        <v>48824</v>
      </c>
      <c r="J3921" s="4">
        <v>44871</v>
      </c>
      <c r="K3921" s="4">
        <v>2457930.8499999992</v>
      </c>
      <c r="L3921" s="4">
        <v>5666484.5999999987</v>
      </c>
      <c r="M3921" s="6">
        <v>0.52109504242488924</v>
      </c>
      <c r="N3921" s="4">
        <v>106.27700493663799</v>
      </c>
      <c r="O3921" s="4">
        <v>8956019.4500000011</v>
      </c>
      <c r="P3921" s="4">
        <v>16172051.390000002</v>
      </c>
      <c r="Q3921" s="4">
        <v>2457930.8499999992</v>
      </c>
      <c r="R3921" s="4">
        <v>13714120.540000003</v>
      </c>
    </row>
    <row r="3922" spans="1:18" ht="15" x14ac:dyDescent="0.2">
      <c r="A3922" s="1" t="str" cm="1">
        <f t="array" ref="A3922">_xlfn.LET(
  _xlpm.n, UPPER(TRIM(C3922)),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C3922
  )
)</f>
        <v>South Australia</v>
      </c>
      <c r="B3922" s="1" t="str" cm="1">
        <f t="array" ref="B3922">_xlfn.LET(
  _xlpm.n, UPPER(TRIM(C3922)),
  _xlfn.XLOOKUP(
    _xlpm.n,
    {"AUSTRALIA","NSW","VIC","QLD","SA","WA","TAS","NT","ACT","UNK"},
    {"AU","NSW","VIC","QLD","SA","WA","TAS","NT","ACT","UNK"},
    C3922
  )
)</f>
        <v>SA</v>
      </c>
      <c r="C3922" s="1" t="s">
        <v>21</v>
      </c>
      <c r="D3922" s="11">
        <f t="shared" si="61"/>
        <v>43070</v>
      </c>
      <c r="E3922" s="1" t="s">
        <v>69</v>
      </c>
      <c r="F3922" s="1" t="s">
        <v>31</v>
      </c>
      <c r="G3922" s="4">
        <v>25076</v>
      </c>
      <c r="H3922" s="5">
        <v>2434945.13</v>
      </c>
      <c r="I3922" s="4">
        <v>12045</v>
      </c>
      <c r="J3922" s="4">
        <v>13031</v>
      </c>
      <c r="K3922" s="4">
        <v>629864.9</v>
      </c>
      <c r="L3922" s="4">
        <v>1805080.2300000002</v>
      </c>
      <c r="M3922" s="6">
        <v>0.4803397671079917</v>
      </c>
      <c r="N3922" s="4">
        <v>134.56920093904876</v>
      </c>
      <c r="O3922" s="4">
        <v>2731743.7999999993</v>
      </c>
      <c r="P3922" s="4">
        <v>5365145.1599999983</v>
      </c>
      <c r="Q3922" s="4">
        <v>629864.9</v>
      </c>
      <c r="R3922" s="4">
        <v>4735280.2600000007</v>
      </c>
    </row>
    <row r="3923" spans="1:18" ht="15" x14ac:dyDescent="0.2">
      <c r="A3923" s="1" t="str" cm="1">
        <f t="array" ref="A3923">_xlfn.LET(
  _xlpm.n, UPPER(TRIM(C3923)),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C3923
  )
)</f>
        <v>Western Australia</v>
      </c>
      <c r="B3923" s="1" t="str" cm="1">
        <f t="array" ref="B3923">_xlfn.LET(
  _xlpm.n, UPPER(TRIM(C3923)),
  _xlfn.XLOOKUP(
    _xlpm.n,
    {"AUSTRALIA","NSW","VIC","QLD","SA","WA","TAS","NT","ACT","UNK"},
    {"AU","NSW","VIC","QLD","SA","WA","TAS","NT","ACT","UNK"},
    C3923
  )
)</f>
        <v>WA</v>
      </c>
      <c r="C3923" s="1" t="s">
        <v>22</v>
      </c>
      <c r="D3923" s="11">
        <f t="shared" si="61"/>
        <v>43070</v>
      </c>
      <c r="E3923" s="1" t="s">
        <v>69</v>
      </c>
      <c r="F3923" s="1" t="s">
        <v>31</v>
      </c>
      <c r="G3923" s="4">
        <v>55159</v>
      </c>
      <c r="H3923" s="5">
        <v>5366108.1999999993</v>
      </c>
      <c r="I3923" s="4">
        <v>23975</v>
      </c>
      <c r="J3923" s="4">
        <v>31184</v>
      </c>
      <c r="K3923" s="4">
        <v>1344440.2500000002</v>
      </c>
      <c r="L3923" s="4">
        <v>4021667.9500000016</v>
      </c>
      <c r="M3923" s="6">
        <v>0.43465254990119473</v>
      </c>
      <c r="N3923" s="4">
        <v>121.63682300532398</v>
      </c>
      <c r="O3923" s="4">
        <v>5867444.1999999993</v>
      </c>
      <c r="P3923" s="4">
        <v>11997512.339999998</v>
      </c>
      <c r="Q3923" s="4">
        <v>1344440.2500000002</v>
      </c>
      <c r="R3923" s="4">
        <v>10653072.09</v>
      </c>
    </row>
    <row r="3924" spans="1:18" ht="15" x14ac:dyDescent="0.2">
      <c r="A3924" s="1" t="str" cm="1">
        <f t="array" ref="A3924">_xlfn.LET(
  _xlpm.n, UPPER(TRIM(C3924)),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C3924
  )
)</f>
        <v>Tasmania</v>
      </c>
      <c r="B3924" s="1" t="str" cm="1">
        <f t="array" ref="B3924">_xlfn.LET(
  _xlpm.n, UPPER(TRIM(C3924)),
  _xlfn.XLOOKUP(
    _xlpm.n,
    {"AUSTRALIA","NSW","VIC","QLD","SA","WA","TAS","NT","ACT","UNK"},
    {"AU","NSW","VIC","QLD","SA","WA","TAS","NT","ACT","UNK"},
    C3924
  )
)</f>
        <v>TAS</v>
      </c>
      <c r="C3924" s="1" t="s">
        <v>23</v>
      </c>
      <c r="D3924" s="11">
        <f t="shared" si="61"/>
        <v>43070</v>
      </c>
      <c r="E3924" s="1" t="s">
        <v>69</v>
      </c>
      <c r="F3924" s="1" t="s">
        <v>31</v>
      </c>
      <c r="G3924" s="4">
        <v>6279</v>
      </c>
      <c r="H3924" s="5">
        <v>612926.10000000009</v>
      </c>
      <c r="I3924" s="4">
        <v>2496</v>
      </c>
      <c r="J3924" s="4">
        <v>3783</v>
      </c>
      <c r="K3924" s="4">
        <v>117601.64999999997</v>
      </c>
      <c r="L3924" s="4">
        <v>495324.44999999995</v>
      </c>
      <c r="M3924" s="6">
        <v>0.39751552795031053</v>
      </c>
      <c r="N3924" s="4">
        <v>108.41545536791315</v>
      </c>
      <c r="O3924" s="4">
        <v>691044.70000000007</v>
      </c>
      <c r="P3924" s="4">
        <v>1373820.1000000006</v>
      </c>
      <c r="Q3924" s="4">
        <v>117601.64999999997</v>
      </c>
      <c r="R3924" s="4">
        <v>1256218.4500000004</v>
      </c>
    </row>
    <row r="3925" spans="1:18" ht="15" x14ac:dyDescent="0.2">
      <c r="A3925" s="1" t="str" cm="1">
        <f t="array" ref="A3925">_xlfn.LET(
  _xlpm.n, UPPER(TRIM(C3925)),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C3925
  )
)</f>
        <v>Northern Territory</v>
      </c>
      <c r="B3925" s="1" t="str" cm="1">
        <f t="array" ref="B3925">_xlfn.LET(
  _xlpm.n, UPPER(TRIM(C3925)),
  _xlfn.XLOOKUP(
    _xlpm.n,
    {"AUSTRALIA","NSW","VIC","QLD","SA","WA","TAS","NT","ACT","UNK"},
    {"AU","NSW","VIC","QLD","SA","WA","TAS","NT","ACT","UNK"},
    C3925
  )
)</f>
        <v>NT</v>
      </c>
      <c r="C3925" s="1" t="s">
        <v>24</v>
      </c>
      <c r="D3925" s="11">
        <f t="shared" si="61"/>
        <v>43070</v>
      </c>
      <c r="E3925" s="1" t="s">
        <v>69</v>
      </c>
      <c r="F3925" s="1" t="s">
        <v>31</v>
      </c>
      <c r="G3925" s="4">
        <v>3877</v>
      </c>
      <c r="H3925" s="5">
        <v>281462.29999999993</v>
      </c>
      <c r="I3925" s="4">
        <v>2663</v>
      </c>
      <c r="J3925" s="4">
        <v>1214</v>
      </c>
      <c r="K3925" s="4">
        <v>105144.99999999997</v>
      </c>
      <c r="L3925" s="4">
        <v>176317.30000000002</v>
      </c>
      <c r="M3925" s="6">
        <v>0.6868712922362652</v>
      </c>
      <c r="N3925" s="4">
        <v>287.59207377866403</v>
      </c>
      <c r="O3925" s="4">
        <v>305637.14999999991</v>
      </c>
      <c r="P3925" s="4">
        <v>609760.77</v>
      </c>
      <c r="Q3925" s="4">
        <v>105144.99999999997</v>
      </c>
      <c r="R3925" s="4">
        <v>504615.76999999996</v>
      </c>
    </row>
    <row r="3926" spans="1:18" ht="15" x14ac:dyDescent="0.2">
      <c r="A3926" s="1" t="str" cm="1">
        <f t="array" ref="A3926">_xlfn.LET(
  _xlpm.n, UPPER(TRIM(C3926)),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C3926
  )
)</f>
        <v>Australian Capital Territory</v>
      </c>
      <c r="B3926" s="1" t="str" cm="1">
        <f t="array" ref="B3926">_xlfn.LET(
  _xlpm.n, UPPER(TRIM(C3926)),
  _xlfn.XLOOKUP(
    _xlpm.n,
    {"AUSTRALIA","NSW","VIC","QLD","SA","WA","TAS","NT","ACT","UNK"},
    {"AU","NSW","VIC","QLD","SA","WA","TAS","NT","ACT","UNK"},
    C3926
  )
)</f>
        <v>ACT</v>
      </c>
      <c r="C3926" s="1" t="s">
        <v>25</v>
      </c>
      <c r="D3926" s="11">
        <f t="shared" si="61"/>
        <v>43070</v>
      </c>
      <c r="E3926" s="1" t="s">
        <v>69</v>
      </c>
      <c r="F3926" s="1" t="s">
        <v>31</v>
      </c>
      <c r="G3926" s="4">
        <v>5747</v>
      </c>
      <c r="H3926" s="5">
        <v>596251.55000000016</v>
      </c>
      <c r="I3926" s="4">
        <v>2140</v>
      </c>
      <c r="J3926" s="4">
        <v>3607</v>
      </c>
      <c r="K3926" s="4">
        <v>104004.45000000001</v>
      </c>
      <c r="L3926" s="4">
        <v>492247.1</v>
      </c>
      <c r="M3926" s="6">
        <v>0.3723681921002262</v>
      </c>
      <c r="N3926" s="4">
        <v>178.93590866728795</v>
      </c>
      <c r="O3926" s="4">
        <v>637968.80000000005</v>
      </c>
      <c r="P3926" s="4">
        <v>1449852.3399999999</v>
      </c>
      <c r="Q3926" s="4">
        <v>104004.45000000001</v>
      </c>
      <c r="R3926" s="4">
        <v>1345847.89</v>
      </c>
    </row>
    <row r="3927" spans="1:18" ht="15" x14ac:dyDescent="0.2">
      <c r="A3927" s="1" t="str" cm="1">
        <f t="array" ref="A3927">_xlfn.LET(
  _xlpm.n, UPPER(TRIM(C3927)),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C3927
  )
)</f>
        <v>Unknown</v>
      </c>
      <c r="B3927" s="1" t="str" cm="1">
        <f t="array" ref="B3927">_xlfn.LET(
  _xlpm.n, UPPER(TRIM(C3927)),
  _xlfn.XLOOKUP(
    _xlpm.n,
    {"AUSTRALIA","NSW","VIC","QLD","SA","WA","TAS","NT","ACT","UNK"},
    {"AU","NSW","VIC","QLD","SA","WA","TAS","NT","ACT","UNK"},
    C3927
  )
)</f>
        <v>UNK</v>
      </c>
      <c r="C3927" s="1" t="s">
        <v>26</v>
      </c>
      <c r="D3927" s="11">
        <f t="shared" si="61"/>
        <v>43070</v>
      </c>
      <c r="E3927" s="1" t="s">
        <v>69</v>
      </c>
      <c r="F3927" s="1" t="s">
        <v>31</v>
      </c>
      <c r="G3927" s="4">
        <v>3</v>
      </c>
      <c r="H3927" s="5">
        <v>273.75</v>
      </c>
      <c r="I3927" s="4">
        <v>0</v>
      </c>
      <c r="J3927" s="4">
        <v>3</v>
      </c>
      <c r="K3927" s="4">
        <v>0</v>
      </c>
      <c r="L3927" s="4">
        <v>273.75</v>
      </c>
      <c r="M3927" s="6">
        <v>0</v>
      </c>
      <c r="N3927" s="4">
        <v>63.75</v>
      </c>
      <c r="O3927" s="4">
        <v>179.85</v>
      </c>
      <c r="P3927" s="4">
        <v>465</v>
      </c>
      <c r="Q3927" s="4">
        <v>0</v>
      </c>
      <c r="R3927" s="4">
        <v>465</v>
      </c>
    </row>
    <row r="3928" spans="1:18" ht="15" x14ac:dyDescent="0.2">
      <c r="A3928" s="1" t="str" cm="1">
        <f t="array" ref="A3928">_xlfn.LET(
  _xlpm.n, UPPER(TRIM(C3928)),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C3928
  )
)</f>
        <v>Australia</v>
      </c>
      <c r="B3928" s="1" t="str" cm="1">
        <f t="array" ref="B3928">_xlfn.LET(
  _xlpm.n, UPPER(TRIM(C3928)),
  _xlfn.XLOOKUP(
    _xlpm.n,
    {"AUSTRALIA","NSW","VIC","QLD","SA","WA","TAS","NT","ACT","UNK"},
    {"AU","NSW","VIC","QLD","SA","WA","TAS","NT","ACT","UNK"},
    C3928
  )
)</f>
        <v>AU</v>
      </c>
      <c r="C3928" s="2" t="s">
        <v>15</v>
      </c>
      <c r="D3928" s="12">
        <f t="shared" si="61"/>
        <v>43070</v>
      </c>
      <c r="E3928" s="3" t="s">
        <v>69</v>
      </c>
      <c r="F3928" s="3" t="s">
        <v>33</v>
      </c>
      <c r="G3928" s="8">
        <v>883039</v>
      </c>
      <c r="H3928" s="9">
        <v>122983671.92999968</v>
      </c>
      <c r="I3928" s="8">
        <v>91598</v>
      </c>
      <c r="J3928" s="8">
        <v>791441</v>
      </c>
      <c r="K3928" s="8">
        <v>8866645.5499999858</v>
      </c>
      <c r="L3928" s="8">
        <v>114117026.37999983</v>
      </c>
      <c r="M3928" s="10">
        <v>0.10373041281302411</v>
      </c>
      <c r="N3928" s="8">
        <v>141.23039803334777</v>
      </c>
      <c r="O3928" s="8">
        <v>159257740.42000073</v>
      </c>
      <c r="P3928" s="8">
        <v>302726596.21999925</v>
      </c>
      <c r="Q3928" s="8">
        <v>8866645.5499999858</v>
      </c>
      <c r="R3928" s="8">
        <v>293859950.66999859</v>
      </c>
    </row>
    <row r="3929" spans="1:18" ht="15" x14ac:dyDescent="0.2">
      <c r="A3929" s="1" t="str" cm="1">
        <f t="array" ref="A3929">_xlfn.LET(
  _xlpm.n, UPPER(TRIM(C3929)),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C3929
  )
)</f>
        <v>New South Wales</v>
      </c>
      <c r="B3929" s="1" t="str" cm="1">
        <f t="array" ref="B3929">_xlfn.LET(
  _xlpm.n, UPPER(TRIM(C3929)),
  _xlfn.XLOOKUP(
    _xlpm.n,
    {"AUSTRALIA","NSW","VIC","QLD","SA","WA","TAS","NT","ACT","UNK"},
    {"AU","NSW","VIC","QLD","SA","WA","TAS","NT","ACT","UNK"},
    C3929
  )
)</f>
        <v>NSW</v>
      </c>
      <c r="C3929" s="1" t="s">
        <v>18</v>
      </c>
      <c r="D3929" s="11">
        <f t="shared" si="61"/>
        <v>43070</v>
      </c>
      <c r="E3929" s="1" t="s">
        <v>69</v>
      </c>
      <c r="F3929" s="1" t="s">
        <v>33</v>
      </c>
      <c r="G3929" s="4">
        <v>285003</v>
      </c>
      <c r="H3929" s="5">
        <v>41380935.770000122</v>
      </c>
      <c r="I3929" s="4">
        <v>36258</v>
      </c>
      <c r="J3929" s="4">
        <v>248745</v>
      </c>
      <c r="K3929" s="4">
        <v>3350876.4000000036</v>
      </c>
      <c r="L3929" s="4">
        <v>38030059.370000064</v>
      </c>
      <c r="M3929" s="6">
        <v>0.12721971347670025</v>
      </c>
      <c r="N3929" s="4">
        <v>156.43247393486945</v>
      </c>
      <c r="O3929" s="4">
        <v>53094021.15000011</v>
      </c>
      <c r="P3929" s="4">
        <v>103372449.01999994</v>
      </c>
      <c r="Q3929" s="4">
        <v>3350876.4000000036</v>
      </c>
      <c r="R3929" s="4">
        <v>100021572.61999996</v>
      </c>
    </row>
    <row r="3930" spans="1:18" ht="15" x14ac:dyDescent="0.2">
      <c r="A3930" s="1" t="str" cm="1">
        <f t="array" ref="A3930">_xlfn.LET(
  _xlpm.n, UPPER(TRIM(C3930)),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C3930
  )
)</f>
        <v>Victoria</v>
      </c>
      <c r="B3930" s="1" t="str" cm="1">
        <f t="array" ref="B3930">_xlfn.LET(
  _xlpm.n, UPPER(TRIM(C3930)),
  _xlfn.XLOOKUP(
    _xlpm.n,
    {"AUSTRALIA","NSW","VIC","QLD","SA","WA","TAS","NT","ACT","UNK"},
    {"AU","NSW","VIC","QLD","SA","WA","TAS","NT","ACT","UNK"},
    C3930
  )
)</f>
        <v>VIC</v>
      </c>
      <c r="C3930" s="1" t="s">
        <v>19</v>
      </c>
      <c r="D3930" s="11">
        <f t="shared" si="61"/>
        <v>43070</v>
      </c>
      <c r="E3930" s="1" t="s">
        <v>69</v>
      </c>
      <c r="F3930" s="1" t="s">
        <v>33</v>
      </c>
      <c r="G3930" s="4">
        <v>225236</v>
      </c>
      <c r="H3930" s="5">
        <v>30509476.96000002</v>
      </c>
      <c r="I3930" s="4">
        <v>23358</v>
      </c>
      <c r="J3930" s="4">
        <v>201878</v>
      </c>
      <c r="K3930" s="4">
        <v>2344056.9000000018</v>
      </c>
      <c r="L3930" s="4">
        <v>28165420.060000014</v>
      </c>
      <c r="M3930" s="6">
        <v>0.10370455877390826</v>
      </c>
      <c r="N3930" s="4">
        <v>125.56882313939994</v>
      </c>
      <c r="O3930" s="4">
        <v>39395715.449999966</v>
      </c>
      <c r="P3930" s="4">
        <v>74090832.949999839</v>
      </c>
      <c r="Q3930" s="4">
        <v>2344056.9000000018</v>
      </c>
      <c r="R3930" s="4">
        <v>71746776.049999952</v>
      </c>
    </row>
    <row r="3931" spans="1:18" ht="15" x14ac:dyDescent="0.2">
      <c r="A3931" s="1" t="str" cm="1">
        <f t="array" ref="A3931">_xlfn.LET(
  _xlpm.n, UPPER(TRIM(C3931)),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C3931
  )
)</f>
        <v>Queensland</v>
      </c>
      <c r="B3931" s="1" t="str" cm="1">
        <f t="array" ref="B3931">_xlfn.LET(
  _xlpm.n, UPPER(TRIM(C3931)),
  _xlfn.XLOOKUP(
    _xlpm.n,
    {"AUSTRALIA","NSW","VIC","QLD","SA","WA","TAS","NT","ACT","UNK"},
    {"AU","NSW","VIC","QLD","SA","WA","TAS","NT","ACT","UNK"},
    C3931
  )
)</f>
        <v>QLD</v>
      </c>
      <c r="C3931" s="1" t="s">
        <v>20</v>
      </c>
      <c r="D3931" s="11">
        <f t="shared" si="61"/>
        <v>43070</v>
      </c>
      <c r="E3931" s="1" t="s">
        <v>69</v>
      </c>
      <c r="F3931" s="1" t="s">
        <v>33</v>
      </c>
      <c r="G3931" s="4">
        <v>176659</v>
      </c>
      <c r="H3931" s="5">
        <v>24169051.160000004</v>
      </c>
      <c r="I3931" s="4">
        <v>20296</v>
      </c>
      <c r="J3931" s="4">
        <v>156363</v>
      </c>
      <c r="K3931" s="4">
        <v>1976488.5499999989</v>
      </c>
      <c r="L3931" s="4">
        <v>22192562.610000007</v>
      </c>
      <c r="M3931" s="6">
        <v>0.11488800457378338</v>
      </c>
      <c r="N3931" s="4">
        <v>92.483385376999266</v>
      </c>
      <c r="O3931" s="4">
        <v>31658873.919999991</v>
      </c>
      <c r="P3931" s="4">
        <v>59085697.619999975</v>
      </c>
      <c r="Q3931" s="4">
        <v>1976488.5499999989</v>
      </c>
      <c r="R3931" s="4">
        <v>57109209.07000003</v>
      </c>
    </row>
    <row r="3932" spans="1:18" ht="15" x14ac:dyDescent="0.2">
      <c r="A3932" s="1" t="str" cm="1">
        <f t="array" ref="A3932">_xlfn.LET(
  _xlpm.n, UPPER(TRIM(C3932)),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C3932
  )
)</f>
        <v>South Australia</v>
      </c>
      <c r="B3932" s="1" t="str" cm="1">
        <f t="array" ref="B3932">_xlfn.LET(
  _xlpm.n, UPPER(TRIM(C3932)),
  _xlfn.XLOOKUP(
    _xlpm.n,
    {"AUSTRALIA","NSW","VIC","QLD","SA","WA","TAS","NT","ACT","UNK"},
    {"AU","NSW","VIC","QLD","SA","WA","TAS","NT","ACT","UNK"},
    C3932
  )
)</f>
        <v>SA</v>
      </c>
      <c r="C3932" s="1" t="s">
        <v>21</v>
      </c>
      <c r="D3932" s="11">
        <f t="shared" si="61"/>
        <v>43070</v>
      </c>
      <c r="E3932" s="1" t="s">
        <v>69</v>
      </c>
      <c r="F3932" s="1" t="s">
        <v>33</v>
      </c>
      <c r="G3932" s="4">
        <v>64546</v>
      </c>
      <c r="H3932" s="5">
        <v>8859840.1099999957</v>
      </c>
      <c r="I3932" s="4">
        <v>5628</v>
      </c>
      <c r="J3932" s="4">
        <v>58918</v>
      </c>
      <c r="K3932" s="4">
        <v>600750.84999999974</v>
      </c>
      <c r="L3932" s="4">
        <v>8259089.2599999942</v>
      </c>
      <c r="M3932" s="6">
        <v>8.7193629349611126E-2</v>
      </c>
      <c r="N3932" s="4">
        <v>194.61642219387744</v>
      </c>
      <c r="O3932" s="4">
        <v>11580116.150000012</v>
      </c>
      <c r="P3932" s="4">
        <v>21614418.029999971</v>
      </c>
      <c r="Q3932" s="4">
        <v>600750.84999999974</v>
      </c>
      <c r="R3932" s="4">
        <v>21013667.179999966</v>
      </c>
    </row>
    <row r="3933" spans="1:18" ht="15" x14ac:dyDescent="0.2">
      <c r="A3933" s="1" t="str" cm="1">
        <f t="array" ref="A3933">_xlfn.LET(
  _xlpm.n, UPPER(TRIM(C3933)),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C3933
  )
)</f>
        <v>Western Australia</v>
      </c>
      <c r="B3933" s="1" t="str" cm="1">
        <f t="array" ref="B3933">_xlfn.LET(
  _xlpm.n, UPPER(TRIM(C3933)),
  _xlfn.XLOOKUP(
    _xlpm.n,
    {"AUSTRALIA","NSW","VIC","QLD","SA","WA","TAS","NT","ACT","UNK"},
    {"AU","NSW","VIC","QLD","SA","WA","TAS","NT","ACT","UNK"},
    C3933
  )
)</f>
        <v>WA</v>
      </c>
      <c r="C3933" s="1" t="s">
        <v>22</v>
      </c>
      <c r="D3933" s="11">
        <f t="shared" si="61"/>
        <v>43070</v>
      </c>
      <c r="E3933" s="1" t="s">
        <v>69</v>
      </c>
      <c r="F3933" s="1" t="s">
        <v>33</v>
      </c>
      <c r="G3933" s="4">
        <v>97439</v>
      </c>
      <c r="H3933" s="5">
        <v>13185262.090000009</v>
      </c>
      <c r="I3933" s="4">
        <v>4224</v>
      </c>
      <c r="J3933" s="4">
        <v>93215</v>
      </c>
      <c r="K3933" s="4">
        <v>386367.85000000021</v>
      </c>
      <c r="L3933" s="4">
        <v>12798894.24000001</v>
      </c>
      <c r="M3933" s="6">
        <v>4.3350198585781874E-2</v>
      </c>
      <c r="N3933" s="4">
        <v>202.16482434438407</v>
      </c>
      <c r="O3933" s="4">
        <v>17227526.850000005</v>
      </c>
      <c r="P3933" s="4">
        <v>32336582.659999985</v>
      </c>
      <c r="Q3933" s="4">
        <v>386367.85000000021</v>
      </c>
      <c r="R3933" s="4">
        <v>31950214.809999999</v>
      </c>
    </row>
    <row r="3934" spans="1:18" ht="15" x14ac:dyDescent="0.2">
      <c r="A3934" s="1" t="str" cm="1">
        <f t="array" ref="A3934">_xlfn.LET(
  _xlpm.n, UPPER(TRIM(C3934)),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C3934
  )
)</f>
        <v>Tasmania</v>
      </c>
      <c r="B3934" s="1" t="str" cm="1">
        <f t="array" ref="B3934">_xlfn.LET(
  _xlpm.n, UPPER(TRIM(C3934)),
  _xlfn.XLOOKUP(
    _xlpm.n,
    {"AUSTRALIA","NSW","VIC","QLD","SA","WA","TAS","NT","ACT","UNK"},
    {"AU","NSW","VIC","QLD","SA","WA","TAS","NT","ACT","UNK"},
    C3934
  )
)</f>
        <v>TAS</v>
      </c>
      <c r="C3934" s="1" t="s">
        <v>23</v>
      </c>
      <c r="D3934" s="11">
        <f t="shared" si="61"/>
        <v>43070</v>
      </c>
      <c r="E3934" s="1" t="s">
        <v>69</v>
      </c>
      <c r="F3934" s="1" t="s">
        <v>33</v>
      </c>
      <c r="G3934" s="4">
        <v>18592</v>
      </c>
      <c r="H3934" s="5">
        <v>2623620.1500000027</v>
      </c>
      <c r="I3934" s="4">
        <v>1203</v>
      </c>
      <c r="J3934" s="4">
        <v>17389</v>
      </c>
      <c r="K3934" s="4">
        <v>145765.44999999998</v>
      </c>
      <c r="L3934" s="4">
        <v>2477854.700000002</v>
      </c>
      <c r="M3934" s="6">
        <v>6.4705249569707399E-2</v>
      </c>
      <c r="N3934" s="4">
        <v>115.21066390041496</v>
      </c>
      <c r="O3934" s="4">
        <v>3443846.2499999972</v>
      </c>
      <c r="P3934" s="4">
        <v>5942953.7999999933</v>
      </c>
      <c r="Q3934" s="4">
        <v>145765.44999999998</v>
      </c>
      <c r="R3934" s="4">
        <v>5797188.349999995</v>
      </c>
    </row>
    <row r="3935" spans="1:18" ht="15" x14ac:dyDescent="0.2">
      <c r="A3935" s="1" t="str" cm="1">
        <f t="array" ref="A3935">_xlfn.LET(
  _xlpm.n, UPPER(TRIM(C3935)),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C3935
  )
)</f>
        <v>Northern Territory</v>
      </c>
      <c r="B3935" s="1" t="str" cm="1">
        <f t="array" ref="B3935">_xlfn.LET(
  _xlpm.n, UPPER(TRIM(C3935)),
  _xlfn.XLOOKUP(
    _xlpm.n,
    {"AUSTRALIA","NSW","VIC","QLD","SA","WA","TAS","NT","ACT","UNK"},
    {"AU","NSW","VIC","QLD","SA","WA","TAS","NT","ACT","UNK"},
    C3935
  )
)</f>
        <v>NT</v>
      </c>
      <c r="C3935" s="1" t="s">
        <v>24</v>
      </c>
      <c r="D3935" s="11">
        <f t="shared" si="61"/>
        <v>43070</v>
      </c>
      <c r="E3935" s="1" t="s">
        <v>69</v>
      </c>
      <c r="F3935" s="1" t="s">
        <v>33</v>
      </c>
      <c r="G3935" s="4">
        <v>4089</v>
      </c>
      <c r="H3935" s="5">
        <v>578240.29999999981</v>
      </c>
      <c r="I3935" s="4">
        <v>118</v>
      </c>
      <c r="J3935" s="4">
        <v>3971</v>
      </c>
      <c r="K3935" s="4">
        <v>10643.3</v>
      </c>
      <c r="L3935" s="4">
        <v>567596.99999999988</v>
      </c>
      <c r="M3935" s="6">
        <v>2.8857911469797017E-2</v>
      </c>
      <c r="N3935" s="4">
        <v>163.20283783783785</v>
      </c>
      <c r="O3935" s="4">
        <v>767944.75000000012</v>
      </c>
      <c r="P3935" s="4">
        <v>1422022.7299999993</v>
      </c>
      <c r="Q3935" s="4">
        <v>10643.3</v>
      </c>
      <c r="R3935" s="4">
        <v>1411379.4299999988</v>
      </c>
    </row>
    <row r="3936" spans="1:18" ht="15" x14ac:dyDescent="0.2">
      <c r="A3936" s="1" t="str" cm="1">
        <f t="array" ref="A3936">_xlfn.LET(
  _xlpm.n, UPPER(TRIM(C3936)),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C3936
  )
)</f>
        <v>Australian Capital Territory</v>
      </c>
      <c r="B3936" s="1" t="str" cm="1">
        <f t="array" ref="B3936">_xlfn.LET(
  _xlpm.n, UPPER(TRIM(C3936)),
  _xlfn.XLOOKUP(
    _xlpm.n,
    {"AUSTRALIA","NSW","VIC","QLD","SA","WA","TAS","NT","ACT","UNK"},
    {"AU","NSW","VIC","QLD","SA","WA","TAS","NT","ACT","UNK"},
    C3936
  )
)</f>
        <v>ACT</v>
      </c>
      <c r="C3936" s="1" t="s">
        <v>25</v>
      </c>
      <c r="D3936" s="11">
        <f t="shared" si="61"/>
        <v>43070</v>
      </c>
      <c r="E3936" s="1" t="s">
        <v>69</v>
      </c>
      <c r="F3936" s="1" t="s">
        <v>33</v>
      </c>
      <c r="G3936" s="4">
        <v>11464</v>
      </c>
      <c r="H3936" s="5">
        <v>1675819.7900000007</v>
      </c>
      <c r="I3936" s="4">
        <v>513</v>
      </c>
      <c r="J3936" s="4">
        <v>10951</v>
      </c>
      <c r="K3936" s="4">
        <v>51696.25</v>
      </c>
      <c r="L3936" s="4">
        <v>1624123.5400000005</v>
      </c>
      <c r="M3936" s="6">
        <v>4.474877878576413E-2</v>
      </c>
      <c r="N3936" s="4">
        <v>211.10932870370368</v>
      </c>
      <c r="O3936" s="4">
        <v>2087795.1000000003</v>
      </c>
      <c r="P3936" s="4">
        <v>4858323.3600000003</v>
      </c>
      <c r="Q3936" s="4">
        <v>51696.25</v>
      </c>
      <c r="R3936" s="4">
        <v>4806627.1100000003</v>
      </c>
    </row>
    <row r="3937" spans="1:18" ht="15" x14ac:dyDescent="0.2">
      <c r="A3937" s="1" t="str" cm="1">
        <f t="array" ref="A3937">_xlfn.LET(
  _xlpm.n, UPPER(TRIM(C3937)),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C3937
  )
)</f>
        <v>Unknown</v>
      </c>
      <c r="B3937" s="1" t="str" cm="1">
        <f t="array" ref="B3937">_xlfn.LET(
  _xlpm.n, UPPER(TRIM(C3937)),
  _xlfn.XLOOKUP(
    _xlpm.n,
    {"AUSTRALIA","NSW","VIC","QLD","SA","WA","TAS","NT","ACT","UNK"},
    {"AU","NSW","VIC","QLD","SA","WA","TAS","NT","ACT","UNK"},
    C3937
  )
)</f>
        <v>UNK</v>
      </c>
      <c r="C3937" s="1" t="s">
        <v>26</v>
      </c>
      <c r="D3937" s="11">
        <f t="shared" si="61"/>
        <v>43070</v>
      </c>
      <c r="E3937" s="1" t="s">
        <v>69</v>
      </c>
      <c r="F3937" s="1" t="s">
        <v>33</v>
      </c>
      <c r="G3937" s="4">
        <v>11</v>
      </c>
      <c r="H3937" s="5">
        <v>1425.6</v>
      </c>
      <c r="I3937" s="4">
        <v>0</v>
      </c>
      <c r="J3937" s="4">
        <v>11</v>
      </c>
      <c r="K3937" s="4">
        <v>0</v>
      </c>
      <c r="L3937" s="4">
        <v>1425.6</v>
      </c>
      <c r="M3937" s="6">
        <v>0</v>
      </c>
      <c r="N3937" s="4" t="s">
        <v>32</v>
      </c>
      <c r="O3937" s="4">
        <v>1900.8</v>
      </c>
      <c r="P3937" s="4">
        <v>3316.05</v>
      </c>
      <c r="Q3937" s="4">
        <v>0</v>
      </c>
      <c r="R3937" s="4">
        <v>3316.05</v>
      </c>
    </row>
    <row r="3938" spans="1:18" ht="15" x14ac:dyDescent="0.2">
      <c r="A3938" s="1" t="str" cm="1">
        <f t="array" ref="A3938">_xlfn.LET(
  _xlpm.n, UPPER(TRIM(C3938)),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C3938
  )
)</f>
        <v>Australia</v>
      </c>
      <c r="B3938" s="1" t="str" cm="1">
        <f t="array" ref="B3938">_xlfn.LET(
  _xlpm.n, UPPER(TRIM(C3938)),
  _xlfn.XLOOKUP(
    _xlpm.n,
    {"AUSTRALIA","NSW","VIC","QLD","SA","WA","TAS","NT","ACT","UNK"},
    {"AU","NSW","VIC","QLD","SA","WA","TAS","NT","ACT","UNK"},
    C3938
  )
)</f>
        <v>AU</v>
      </c>
      <c r="C3938" s="2" t="s">
        <v>15</v>
      </c>
      <c r="D3938" s="12">
        <f t="shared" si="61"/>
        <v>43070</v>
      </c>
      <c r="E3938" s="3" t="s">
        <v>69</v>
      </c>
      <c r="F3938" s="3" t="s">
        <v>34</v>
      </c>
      <c r="G3938" s="8">
        <v>38025045</v>
      </c>
      <c r="H3938" s="9">
        <v>773409606.56999302</v>
      </c>
      <c r="I3938" s="8">
        <v>33820458</v>
      </c>
      <c r="J3938" s="8">
        <v>4204587</v>
      </c>
      <c r="K3938" s="8">
        <v>685828809.24999964</v>
      </c>
      <c r="L3938" s="8">
        <v>87580797.32000038</v>
      </c>
      <c r="M3938" s="10">
        <v>0.88942585077808589</v>
      </c>
      <c r="N3938" s="8">
        <v>22.715560406079074</v>
      </c>
      <c r="O3938" s="8">
        <v>918025153.82000065</v>
      </c>
      <c r="P3938" s="8">
        <v>829059498.71999884</v>
      </c>
      <c r="Q3938" s="8">
        <v>683586804.59999716</v>
      </c>
      <c r="R3938" s="8">
        <v>145472694.11999938</v>
      </c>
    </row>
    <row r="3939" spans="1:18" ht="15" x14ac:dyDescent="0.2">
      <c r="A3939" s="1" t="str" cm="1">
        <f t="array" ref="A3939">_xlfn.LET(
  _xlpm.n, UPPER(TRIM(C3939)),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C3939
  )
)</f>
        <v>New South Wales</v>
      </c>
      <c r="B3939" s="1" t="str" cm="1">
        <f t="array" ref="B3939">_xlfn.LET(
  _xlpm.n, UPPER(TRIM(C3939)),
  _xlfn.XLOOKUP(
    _xlpm.n,
    {"AUSTRALIA","NSW","VIC","QLD","SA","WA","TAS","NT","ACT","UNK"},
    {"AU","NSW","VIC","QLD","SA","WA","TAS","NT","ACT","UNK"},
    C3939
  )
)</f>
        <v>NSW</v>
      </c>
      <c r="C3939" s="1" t="s">
        <v>18</v>
      </c>
      <c r="D3939" s="11">
        <f t="shared" si="61"/>
        <v>43070</v>
      </c>
      <c r="E3939" s="1" t="s">
        <v>69</v>
      </c>
      <c r="F3939" s="1" t="s">
        <v>34</v>
      </c>
      <c r="G3939" s="4">
        <v>13025130</v>
      </c>
      <c r="H3939" s="5">
        <v>267001869.91000041</v>
      </c>
      <c r="I3939" s="4">
        <v>11420292</v>
      </c>
      <c r="J3939" s="4">
        <v>1604838</v>
      </c>
      <c r="K3939" s="4">
        <v>235346853.20000023</v>
      </c>
      <c r="L3939" s="4">
        <v>31655016.710000001</v>
      </c>
      <c r="M3939" s="6">
        <v>0.876789099225881</v>
      </c>
      <c r="N3939" s="4">
        <v>24.519274519549434</v>
      </c>
      <c r="O3939" s="4">
        <v>316928907.72999918</v>
      </c>
      <c r="P3939" s="4">
        <v>284907086.76000077</v>
      </c>
      <c r="Q3939" s="4">
        <v>234488474.45000029</v>
      </c>
      <c r="R3939" s="4">
        <v>50418612.310000122</v>
      </c>
    </row>
    <row r="3940" spans="1:18" ht="15" x14ac:dyDescent="0.2">
      <c r="A3940" s="1" t="str" cm="1">
        <f t="array" ref="A3940">_xlfn.LET(
  _xlpm.n, UPPER(TRIM(C3940)),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C3940
  )
)</f>
        <v>Victoria</v>
      </c>
      <c r="B3940" s="1" t="str" cm="1">
        <f t="array" ref="B3940">_xlfn.LET(
  _xlpm.n, UPPER(TRIM(C3940)),
  _xlfn.XLOOKUP(
    _xlpm.n,
    {"AUSTRALIA","NSW","VIC","QLD","SA","WA","TAS","NT","ACT","UNK"},
    {"AU","NSW","VIC","QLD","SA","WA","TAS","NT","ACT","UNK"},
    C3940
  )
)</f>
        <v>VIC</v>
      </c>
      <c r="C3940" s="1" t="s">
        <v>19</v>
      </c>
      <c r="D3940" s="11">
        <f t="shared" si="61"/>
        <v>43070</v>
      </c>
      <c r="E3940" s="1" t="s">
        <v>69</v>
      </c>
      <c r="F3940" s="1" t="s">
        <v>34</v>
      </c>
      <c r="G3940" s="4">
        <v>9277825</v>
      </c>
      <c r="H3940" s="5">
        <v>183822354.32000062</v>
      </c>
      <c r="I3940" s="4">
        <v>8335785</v>
      </c>
      <c r="J3940" s="4">
        <v>942040</v>
      </c>
      <c r="K3940" s="4">
        <v>163994079.60000014</v>
      </c>
      <c r="L3940" s="4">
        <v>19828274.720000014</v>
      </c>
      <c r="M3940" s="6">
        <v>0.89846327129472692</v>
      </c>
      <c r="N3940" s="4">
        <v>23.61532976957626</v>
      </c>
      <c r="O3940" s="4">
        <v>218047894.91999999</v>
      </c>
      <c r="P3940" s="4">
        <v>197882701.62000051</v>
      </c>
      <c r="Q3940" s="4">
        <v>163417418.85000032</v>
      </c>
      <c r="R3940" s="4">
        <v>34465282.770000078</v>
      </c>
    </row>
    <row r="3941" spans="1:18" ht="15" x14ac:dyDescent="0.2">
      <c r="A3941" s="1" t="str" cm="1">
        <f t="array" ref="A3941">_xlfn.LET(
  _xlpm.n, UPPER(TRIM(C3941)),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C3941
  )
)</f>
        <v>Queensland</v>
      </c>
      <c r="B3941" s="1" t="str" cm="1">
        <f t="array" ref="B3941">_xlfn.LET(
  _xlpm.n, UPPER(TRIM(C3941)),
  _xlfn.XLOOKUP(
    _xlpm.n,
    {"AUSTRALIA","NSW","VIC","QLD","SA","WA","TAS","NT","ACT","UNK"},
    {"AU","NSW","VIC","QLD","SA","WA","TAS","NT","ACT","UNK"},
    C3941
  )
)</f>
        <v>QLD</v>
      </c>
      <c r="C3941" s="1" t="s">
        <v>20</v>
      </c>
      <c r="D3941" s="11">
        <f t="shared" si="61"/>
        <v>43070</v>
      </c>
      <c r="E3941" s="1" t="s">
        <v>69</v>
      </c>
      <c r="F3941" s="1" t="s">
        <v>34</v>
      </c>
      <c r="G3941" s="4">
        <v>7733370</v>
      </c>
      <c r="H3941" s="5">
        <v>164004116.79000014</v>
      </c>
      <c r="I3941" s="4">
        <v>6898439</v>
      </c>
      <c r="J3941" s="4">
        <v>834931</v>
      </c>
      <c r="K3941" s="4">
        <v>145877605.44999981</v>
      </c>
      <c r="L3941" s="4">
        <v>18126511.340000018</v>
      </c>
      <c r="M3941" s="6">
        <v>0.89203529638437062</v>
      </c>
      <c r="N3941" s="4">
        <v>23.593216888221569</v>
      </c>
      <c r="O3941" s="4">
        <v>194839925.09000012</v>
      </c>
      <c r="P3941" s="4">
        <v>175864973.60000008</v>
      </c>
      <c r="Q3941" s="4">
        <v>145464534.09999985</v>
      </c>
      <c r="R3941" s="4">
        <v>30400439.500000034</v>
      </c>
    </row>
    <row r="3942" spans="1:18" ht="15" x14ac:dyDescent="0.2">
      <c r="A3942" s="1" t="str" cm="1">
        <f t="array" ref="A3942">_xlfn.LET(
  _xlpm.n, UPPER(TRIM(C3942)),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C3942
  )
)</f>
        <v>South Australia</v>
      </c>
      <c r="B3942" s="1" t="str" cm="1">
        <f t="array" ref="B3942">_xlfn.LET(
  _xlpm.n, UPPER(TRIM(C3942)),
  _xlfn.XLOOKUP(
    _xlpm.n,
    {"AUSTRALIA","NSW","VIC","QLD","SA","WA","TAS","NT","ACT","UNK"},
    {"AU","NSW","VIC","QLD","SA","WA","TAS","NT","ACT","UNK"},
    C3942
  )
)</f>
        <v>SA</v>
      </c>
      <c r="C3942" s="1" t="s">
        <v>21</v>
      </c>
      <c r="D3942" s="11">
        <f t="shared" si="61"/>
        <v>43070</v>
      </c>
      <c r="E3942" s="1" t="s">
        <v>69</v>
      </c>
      <c r="F3942" s="1" t="s">
        <v>34</v>
      </c>
      <c r="G3942" s="4">
        <v>2859925</v>
      </c>
      <c r="H3942" s="5">
        <v>54192388.729999967</v>
      </c>
      <c r="I3942" s="4">
        <v>2541357</v>
      </c>
      <c r="J3942" s="4">
        <v>318568</v>
      </c>
      <c r="K3942" s="4">
        <v>47604026.400000028</v>
      </c>
      <c r="L3942" s="4">
        <v>6588362.3300000019</v>
      </c>
      <c r="M3942" s="6">
        <v>0.8886096663374039</v>
      </c>
      <c r="N3942" s="4">
        <v>25.600177362577842</v>
      </c>
      <c r="O3942" s="4">
        <v>64428540.269999906</v>
      </c>
      <c r="P3942" s="4">
        <v>57806660.079999916</v>
      </c>
      <c r="Q3942" s="4">
        <v>47424057.199999996</v>
      </c>
      <c r="R3942" s="4">
        <v>10382602.880000008</v>
      </c>
    </row>
    <row r="3943" spans="1:18" ht="15" x14ac:dyDescent="0.2">
      <c r="A3943" s="1" t="str" cm="1">
        <f t="array" ref="A3943">_xlfn.LET(
  _xlpm.n, UPPER(TRIM(C3943)),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C3943
  )
)</f>
        <v>Western Australia</v>
      </c>
      <c r="B3943" s="1" t="str" cm="1">
        <f t="array" ref="B3943">_xlfn.LET(
  _xlpm.n, UPPER(TRIM(C3943)),
  _xlfn.XLOOKUP(
    _xlpm.n,
    {"AUSTRALIA","NSW","VIC","QLD","SA","WA","TAS","NT","ACT","UNK"},
    {"AU","NSW","VIC","QLD","SA","WA","TAS","NT","ACT","UNK"},
    C3943
  )
)</f>
        <v>WA</v>
      </c>
      <c r="C3943" s="1" t="s">
        <v>22</v>
      </c>
      <c r="D3943" s="11">
        <f t="shared" si="61"/>
        <v>43070</v>
      </c>
      <c r="E3943" s="1" t="s">
        <v>69</v>
      </c>
      <c r="F3943" s="1" t="s">
        <v>34</v>
      </c>
      <c r="G3943" s="4">
        <v>3536625</v>
      </c>
      <c r="H3943" s="5">
        <v>72207350.620000303</v>
      </c>
      <c r="I3943" s="4">
        <v>3157090</v>
      </c>
      <c r="J3943" s="4">
        <v>379535</v>
      </c>
      <c r="K3943" s="4">
        <v>63893455.849999964</v>
      </c>
      <c r="L3943" s="4">
        <v>8313894.7700000117</v>
      </c>
      <c r="M3943" s="6">
        <v>0.89268440957127204</v>
      </c>
      <c r="N3943" s="4">
        <v>15.348732844238171</v>
      </c>
      <c r="O3943" s="4">
        <v>85714673.090000167</v>
      </c>
      <c r="P3943" s="4">
        <v>78465967.310000122</v>
      </c>
      <c r="Q3943" s="4">
        <v>63746633.29999993</v>
      </c>
      <c r="R3943" s="4">
        <v>14719334.010000004</v>
      </c>
    </row>
    <row r="3944" spans="1:18" ht="15" x14ac:dyDescent="0.2">
      <c r="A3944" s="1" t="str" cm="1">
        <f t="array" ref="A3944">_xlfn.LET(
  _xlpm.n, UPPER(TRIM(C3944)),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C3944
  )
)</f>
        <v>Tasmania</v>
      </c>
      <c r="B3944" s="1" t="str" cm="1">
        <f t="array" ref="B3944">_xlfn.LET(
  _xlpm.n, UPPER(TRIM(C3944)),
  _xlfn.XLOOKUP(
    _xlpm.n,
    {"AUSTRALIA","NSW","VIC","QLD","SA","WA","TAS","NT","ACT","UNK"},
    {"AU","NSW","VIC","QLD","SA","WA","TAS","NT","ACT","UNK"},
    C3944
  )
)</f>
        <v>TAS</v>
      </c>
      <c r="C3944" s="1" t="s">
        <v>23</v>
      </c>
      <c r="D3944" s="11">
        <f t="shared" si="61"/>
        <v>43070</v>
      </c>
      <c r="E3944" s="1" t="s">
        <v>69</v>
      </c>
      <c r="F3944" s="1" t="s">
        <v>34</v>
      </c>
      <c r="G3944" s="4">
        <v>747614</v>
      </c>
      <c r="H3944" s="5">
        <v>14720818.449999994</v>
      </c>
      <c r="I3944" s="4">
        <v>689706</v>
      </c>
      <c r="J3944" s="4">
        <v>57908</v>
      </c>
      <c r="K3944" s="4">
        <v>13349507.149999991</v>
      </c>
      <c r="L3944" s="4">
        <v>1371311.2999999991</v>
      </c>
      <c r="M3944" s="6">
        <v>0.9225429165317931</v>
      </c>
      <c r="N3944" s="4">
        <v>27.499793103448319</v>
      </c>
      <c r="O3944" s="4">
        <v>17437399.290000007</v>
      </c>
      <c r="P3944" s="4">
        <v>15650107.719999988</v>
      </c>
      <c r="Q3944" s="4">
        <v>13318018.849999996</v>
      </c>
      <c r="R3944" s="4">
        <v>2332088.8700000006</v>
      </c>
    </row>
    <row r="3945" spans="1:18" ht="15" x14ac:dyDescent="0.2">
      <c r="A3945" s="1" t="str" cm="1">
        <f t="array" ref="A3945">_xlfn.LET(
  _xlpm.n, UPPER(TRIM(C3945)),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C3945
  )
)</f>
        <v>Northern Territory</v>
      </c>
      <c r="B3945" s="1" t="str" cm="1">
        <f t="array" ref="B3945">_xlfn.LET(
  _xlpm.n, UPPER(TRIM(C3945)),
  _xlfn.XLOOKUP(
    _xlpm.n,
    {"AUSTRALIA","NSW","VIC","QLD","SA","WA","TAS","NT","ACT","UNK"},
    {"AU","NSW","VIC","QLD","SA","WA","TAS","NT","ACT","UNK"},
    C3945
  )
)</f>
        <v>NT</v>
      </c>
      <c r="C3945" s="1" t="s">
        <v>24</v>
      </c>
      <c r="D3945" s="11">
        <f t="shared" si="61"/>
        <v>43070</v>
      </c>
      <c r="E3945" s="1" t="s">
        <v>69</v>
      </c>
      <c r="F3945" s="1" t="s">
        <v>34</v>
      </c>
      <c r="G3945" s="4">
        <v>296674</v>
      </c>
      <c r="H3945" s="5">
        <v>6111879.1999999974</v>
      </c>
      <c r="I3945" s="4">
        <v>289394</v>
      </c>
      <c r="J3945" s="4">
        <v>7280</v>
      </c>
      <c r="K3945" s="4">
        <v>5928371.6499999994</v>
      </c>
      <c r="L3945" s="4">
        <v>183507.5499999999</v>
      </c>
      <c r="M3945" s="6">
        <v>0.97546128073238636</v>
      </c>
      <c r="N3945" s="4">
        <v>23.674193548387098</v>
      </c>
      <c r="O3945" s="4">
        <v>7187136.4999999907</v>
      </c>
      <c r="P3945" s="4">
        <v>6220222.9700000025</v>
      </c>
      <c r="Q3945" s="4">
        <v>5911889.0499999998</v>
      </c>
      <c r="R3945" s="4">
        <v>308333.92000000016</v>
      </c>
    </row>
    <row r="3946" spans="1:18" ht="15" x14ac:dyDescent="0.2">
      <c r="A3946" s="1" t="str" cm="1">
        <f t="array" ref="A3946">_xlfn.LET(
  _xlpm.n, UPPER(TRIM(C3946)),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C3946
  )
)</f>
        <v>Australian Capital Territory</v>
      </c>
      <c r="B3946" s="1" t="str" cm="1">
        <f t="array" ref="B3946">_xlfn.LET(
  _xlpm.n, UPPER(TRIM(C3946)),
  _xlfn.XLOOKUP(
    _xlpm.n,
    {"AUSTRALIA","NSW","VIC","QLD","SA","WA","TAS","NT","ACT","UNK"},
    {"AU","NSW","VIC","QLD","SA","WA","TAS","NT","ACT","UNK"},
    C3946
  )
)</f>
        <v>ACT</v>
      </c>
      <c r="C3946" s="1" t="s">
        <v>25</v>
      </c>
      <c r="D3946" s="11">
        <f t="shared" si="61"/>
        <v>43070</v>
      </c>
      <c r="E3946" s="1" t="s">
        <v>69</v>
      </c>
      <c r="F3946" s="1" t="s">
        <v>34</v>
      </c>
      <c r="G3946" s="4">
        <v>547633</v>
      </c>
      <c r="H3946" s="5">
        <v>11343593.000000019</v>
      </c>
      <c r="I3946" s="4">
        <v>488181</v>
      </c>
      <c r="J3946" s="4">
        <v>59452</v>
      </c>
      <c r="K3946" s="4">
        <v>9831283.5499999877</v>
      </c>
      <c r="L3946" s="4">
        <v>1512309.4499999981</v>
      </c>
      <c r="M3946" s="6">
        <v>0.89143824422560369</v>
      </c>
      <c r="N3946" s="4">
        <v>16.573470168024961</v>
      </c>
      <c r="O3946" s="4">
        <v>13434273.229999997</v>
      </c>
      <c r="P3946" s="4">
        <v>12255036.179999977</v>
      </c>
      <c r="Q3946" s="4">
        <v>9812152.3999999911</v>
      </c>
      <c r="R3946" s="4">
        <v>2442883.7800000003</v>
      </c>
    </row>
    <row r="3947" spans="1:18" ht="15" x14ac:dyDescent="0.2">
      <c r="A3947" s="1" t="str" cm="1">
        <f t="array" ref="A3947">_xlfn.LET(
  _xlpm.n, UPPER(TRIM(C3947)),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C3947
  )
)</f>
        <v>Unknown</v>
      </c>
      <c r="B3947" s="1" t="str" cm="1">
        <f t="array" ref="B3947">_xlfn.LET(
  _xlpm.n, UPPER(TRIM(C3947)),
  _xlfn.XLOOKUP(
    _xlpm.n,
    {"AUSTRALIA","NSW","VIC","QLD","SA","WA","TAS","NT","ACT","UNK"},
    {"AU","NSW","VIC","QLD","SA","WA","TAS","NT","ACT","UNK"},
    C3947
  )
)</f>
        <v>UNK</v>
      </c>
      <c r="C3947" s="1" t="s">
        <v>26</v>
      </c>
      <c r="D3947" s="11">
        <f t="shared" si="61"/>
        <v>43070</v>
      </c>
      <c r="E3947" s="1" t="s">
        <v>69</v>
      </c>
      <c r="F3947" s="1" t="s">
        <v>34</v>
      </c>
      <c r="G3947" s="4">
        <v>249</v>
      </c>
      <c r="H3947" s="5">
        <v>5235.5500000000029</v>
      </c>
      <c r="I3947" s="4">
        <v>214</v>
      </c>
      <c r="J3947" s="4">
        <v>35</v>
      </c>
      <c r="K3947" s="4">
        <v>3626.4000000000005</v>
      </c>
      <c r="L3947" s="4">
        <v>1609.1500000000003</v>
      </c>
      <c r="M3947" s="6">
        <v>0.85943775100401609</v>
      </c>
      <c r="N3947" s="4" t="s">
        <v>32</v>
      </c>
      <c r="O3947" s="4">
        <v>6403.7</v>
      </c>
      <c r="P3947" s="4">
        <v>6742.4800000000023</v>
      </c>
      <c r="Q3947" s="4">
        <v>3626.4000000000005</v>
      </c>
      <c r="R3947" s="4">
        <v>3116.0799999999995</v>
      </c>
    </row>
    <row r="3948" spans="1:18" ht="15" x14ac:dyDescent="0.2">
      <c r="A3948" s="1" t="str" cm="1">
        <f t="array" ref="A3948">_xlfn.LET(
  _xlpm.n, UPPER(TRIM(C3948)),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C3948
  )
)</f>
        <v>Australia</v>
      </c>
      <c r="B3948" s="1" t="str" cm="1">
        <f t="array" ref="B3948">_xlfn.LET(
  _xlpm.n, UPPER(TRIM(C3948)),
  _xlfn.XLOOKUP(
    _xlpm.n,
    {"AUSTRALIA","NSW","VIC","QLD","SA","WA","TAS","NT","ACT","UNK"},
    {"AU","NSW","VIC","QLD","SA","WA","TAS","NT","ACT","UNK"},
    C3948
  )
)</f>
        <v>AU</v>
      </c>
      <c r="C3948" s="2" t="s">
        <v>15</v>
      </c>
      <c r="D3948" s="12">
        <f t="shared" si="61"/>
        <v>43070</v>
      </c>
      <c r="E3948" s="3" t="s">
        <v>69</v>
      </c>
      <c r="F3948" s="3" t="s">
        <v>35</v>
      </c>
      <c r="G3948" s="8">
        <v>6625444</v>
      </c>
      <c r="H3948" s="9">
        <v>899320231.45999205</v>
      </c>
      <c r="I3948" s="8">
        <v>5152386</v>
      </c>
      <c r="J3948" s="8">
        <v>1473058</v>
      </c>
      <c r="K3948" s="8">
        <v>713675877.34999955</v>
      </c>
      <c r="L3948" s="8">
        <v>185644354.11000186</v>
      </c>
      <c r="M3948" s="10">
        <v>0.77766652317942764</v>
      </c>
      <c r="N3948" s="8">
        <v>93.835869886950718</v>
      </c>
      <c r="O3948" s="8">
        <v>960874935.75000775</v>
      </c>
      <c r="P3948" s="8">
        <v>1031786648.9399991</v>
      </c>
      <c r="Q3948" s="8">
        <v>713675877.34999955</v>
      </c>
      <c r="R3948" s="8">
        <v>318110771.58999783</v>
      </c>
    </row>
    <row r="3949" spans="1:18" ht="15" x14ac:dyDescent="0.2">
      <c r="A3949" s="1" t="str" cm="1">
        <f t="array" ref="A3949">_xlfn.LET(
  _xlpm.n, UPPER(TRIM(C3949)),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C3949
  )
)</f>
        <v>New South Wales</v>
      </c>
      <c r="B3949" s="1" t="str" cm="1">
        <f t="array" ref="B3949">_xlfn.LET(
  _xlpm.n, UPPER(TRIM(C3949)),
  _xlfn.XLOOKUP(
    _xlpm.n,
    {"AUSTRALIA","NSW","VIC","QLD","SA","WA","TAS","NT","ACT","UNK"},
    {"AU","NSW","VIC","QLD","SA","WA","TAS","NT","ACT","UNK"},
    C3949
  )
)</f>
        <v>NSW</v>
      </c>
      <c r="C3949" s="1" t="s">
        <v>18</v>
      </c>
      <c r="D3949" s="11">
        <f t="shared" si="61"/>
        <v>43070</v>
      </c>
      <c r="E3949" s="1" t="s">
        <v>69</v>
      </c>
      <c r="F3949" s="1" t="s">
        <v>35</v>
      </c>
      <c r="G3949" s="4">
        <v>2322880</v>
      </c>
      <c r="H3949" s="5">
        <v>321216899.31000084</v>
      </c>
      <c r="I3949" s="4">
        <v>1836076</v>
      </c>
      <c r="J3949" s="4">
        <v>486804</v>
      </c>
      <c r="K3949" s="4">
        <v>259577959.75000021</v>
      </c>
      <c r="L3949" s="4">
        <v>61638939.559999928</v>
      </c>
      <c r="M3949" s="6">
        <v>0.79043084446893508</v>
      </c>
      <c r="N3949" s="4">
        <v>84.04790503630673</v>
      </c>
      <c r="O3949" s="4">
        <v>343200226.66000044</v>
      </c>
      <c r="P3949" s="4">
        <v>359602018.57000017</v>
      </c>
      <c r="Q3949" s="4">
        <v>259577959.75000021</v>
      </c>
      <c r="R3949" s="4">
        <v>100024058.81999984</v>
      </c>
    </row>
    <row r="3950" spans="1:18" ht="15" x14ac:dyDescent="0.2">
      <c r="A3950" s="1" t="str" cm="1">
        <f t="array" ref="A3950">_xlfn.LET(
  _xlpm.n, UPPER(TRIM(C3950)),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C3950
  )
)</f>
        <v>Victoria</v>
      </c>
      <c r="B3950" s="1" t="str" cm="1">
        <f t="array" ref="B3950">_xlfn.LET(
  _xlpm.n, UPPER(TRIM(C3950)),
  _xlfn.XLOOKUP(
    _xlpm.n,
    {"AUSTRALIA","NSW","VIC","QLD","SA","WA","TAS","NT","ACT","UNK"},
    {"AU","NSW","VIC","QLD","SA","WA","TAS","NT","ACT","UNK"},
    C3950
  )
)</f>
        <v>VIC</v>
      </c>
      <c r="C3950" s="1" t="s">
        <v>19</v>
      </c>
      <c r="D3950" s="11">
        <f t="shared" si="61"/>
        <v>43070</v>
      </c>
      <c r="E3950" s="1" t="s">
        <v>69</v>
      </c>
      <c r="F3950" s="1" t="s">
        <v>35</v>
      </c>
      <c r="G3950" s="4">
        <v>1679922</v>
      </c>
      <c r="H3950" s="5">
        <v>223500841.33000001</v>
      </c>
      <c r="I3950" s="4">
        <v>1299365</v>
      </c>
      <c r="J3950" s="4">
        <v>380557</v>
      </c>
      <c r="K3950" s="4">
        <v>176743385.44999999</v>
      </c>
      <c r="L3950" s="4">
        <v>46757455.87999998</v>
      </c>
      <c r="M3950" s="6">
        <v>0.77346745860819732</v>
      </c>
      <c r="N3950" s="4">
        <v>97.086280930366271</v>
      </c>
      <c r="O3950" s="4">
        <v>238636688.79999962</v>
      </c>
      <c r="P3950" s="4">
        <v>259035263.81999955</v>
      </c>
      <c r="Q3950" s="4">
        <v>176743385.44999999</v>
      </c>
      <c r="R3950" s="4">
        <v>82291878.369999975</v>
      </c>
    </row>
    <row r="3951" spans="1:18" ht="15" x14ac:dyDescent="0.2">
      <c r="A3951" s="1" t="str" cm="1">
        <f t="array" ref="A3951">_xlfn.LET(
  _xlpm.n, UPPER(TRIM(C3951)),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C3951
  )
)</f>
        <v>Queensland</v>
      </c>
      <c r="B3951" s="1" t="str" cm="1">
        <f t="array" ref="B3951">_xlfn.LET(
  _xlpm.n, UPPER(TRIM(C3951)),
  _xlfn.XLOOKUP(
    _xlpm.n,
    {"AUSTRALIA","NSW","VIC","QLD","SA","WA","TAS","NT","ACT","UNK"},
    {"AU","NSW","VIC","QLD","SA","WA","TAS","NT","ACT","UNK"},
    C3951
  )
)</f>
        <v>QLD</v>
      </c>
      <c r="C3951" s="1" t="s">
        <v>20</v>
      </c>
      <c r="D3951" s="11">
        <f t="shared" si="61"/>
        <v>43070</v>
      </c>
      <c r="E3951" s="1" t="s">
        <v>69</v>
      </c>
      <c r="F3951" s="1" t="s">
        <v>35</v>
      </c>
      <c r="G3951" s="4">
        <v>1351671</v>
      </c>
      <c r="H3951" s="5">
        <v>184435507.6899997</v>
      </c>
      <c r="I3951" s="4">
        <v>1095389</v>
      </c>
      <c r="J3951" s="4">
        <v>256282</v>
      </c>
      <c r="K3951" s="4">
        <v>152759500.64999977</v>
      </c>
      <c r="L3951" s="4">
        <v>31676007.039999984</v>
      </c>
      <c r="M3951" s="6">
        <v>0.81039616889021071</v>
      </c>
      <c r="N3951" s="4">
        <v>91.230381314620644</v>
      </c>
      <c r="O3951" s="4">
        <v>196651010.88999936</v>
      </c>
      <c r="P3951" s="4">
        <v>207937008.28999963</v>
      </c>
      <c r="Q3951" s="4">
        <v>152759500.64999977</v>
      </c>
      <c r="R3951" s="4">
        <v>55177507.640000015</v>
      </c>
    </row>
    <row r="3952" spans="1:18" ht="15" x14ac:dyDescent="0.2">
      <c r="A3952" s="1" t="str" cm="1">
        <f t="array" ref="A3952">_xlfn.LET(
  _xlpm.n, UPPER(TRIM(C3952)),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C3952
  )
)</f>
        <v>South Australia</v>
      </c>
      <c r="B3952" s="1" t="str" cm="1">
        <f t="array" ref="B3952">_xlfn.LET(
  _xlpm.n, UPPER(TRIM(C3952)),
  _xlfn.XLOOKUP(
    _xlpm.n,
    {"AUSTRALIA","NSW","VIC","QLD","SA","WA","TAS","NT","ACT","UNK"},
    {"AU","NSW","VIC","QLD","SA","WA","TAS","NT","ACT","UNK"},
    C3952
  )
)</f>
        <v>SA</v>
      </c>
      <c r="C3952" s="1" t="s">
        <v>21</v>
      </c>
      <c r="D3952" s="11">
        <f t="shared" si="61"/>
        <v>43070</v>
      </c>
      <c r="E3952" s="1" t="s">
        <v>69</v>
      </c>
      <c r="F3952" s="1" t="s">
        <v>35</v>
      </c>
      <c r="G3952" s="4">
        <v>452568</v>
      </c>
      <c r="H3952" s="5">
        <v>58951913.939999878</v>
      </c>
      <c r="I3952" s="4">
        <v>341916</v>
      </c>
      <c r="J3952" s="4">
        <v>110652</v>
      </c>
      <c r="K3952" s="4">
        <v>45248822.5</v>
      </c>
      <c r="L3952" s="4">
        <v>13703091.440000039</v>
      </c>
      <c r="M3952" s="6">
        <v>0.75550193562072443</v>
      </c>
      <c r="N3952" s="4">
        <v>90.620431890880582</v>
      </c>
      <c r="O3952" s="4">
        <v>63446155.400000028</v>
      </c>
      <c r="P3952" s="4">
        <v>68556474.499999866</v>
      </c>
      <c r="Q3952" s="4">
        <v>45248822.5</v>
      </c>
      <c r="R3952" s="4">
        <v>23307651.999999989</v>
      </c>
    </row>
    <row r="3953" spans="1:18" ht="15" x14ac:dyDescent="0.2">
      <c r="A3953" s="1" t="str" cm="1">
        <f t="array" ref="A3953">_xlfn.LET(
  _xlpm.n, UPPER(TRIM(C3953)),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C3953
  )
)</f>
        <v>Western Australia</v>
      </c>
      <c r="B3953" s="1" t="str" cm="1">
        <f t="array" ref="B3953">_xlfn.LET(
  _xlpm.n, UPPER(TRIM(C3953)),
  _xlfn.XLOOKUP(
    _xlpm.n,
    {"AUSTRALIA","NSW","VIC","QLD","SA","WA","TAS","NT","ACT","UNK"},
    {"AU","NSW","VIC","QLD","SA","WA","TAS","NT","ACT","UNK"},
    C3953
  )
)</f>
        <v>WA</v>
      </c>
      <c r="C3953" s="1" t="s">
        <v>22</v>
      </c>
      <c r="D3953" s="11">
        <f t="shared" si="61"/>
        <v>43070</v>
      </c>
      <c r="E3953" s="1" t="s">
        <v>69</v>
      </c>
      <c r="F3953" s="1" t="s">
        <v>35</v>
      </c>
      <c r="G3953" s="4">
        <v>573315</v>
      </c>
      <c r="H3953" s="5">
        <v>78233406.819999859</v>
      </c>
      <c r="I3953" s="4">
        <v>400835</v>
      </c>
      <c r="J3953" s="4">
        <v>172480</v>
      </c>
      <c r="K3953" s="4">
        <v>54735177.49999997</v>
      </c>
      <c r="L3953" s="4">
        <v>23498229.320000004</v>
      </c>
      <c r="M3953" s="6">
        <v>0.69915317059557136</v>
      </c>
      <c r="N3953" s="4">
        <v>109.60986411683749</v>
      </c>
      <c r="O3953" s="4">
        <v>83625412.400000155</v>
      </c>
      <c r="P3953" s="4">
        <v>96855519.059999898</v>
      </c>
      <c r="Q3953" s="4">
        <v>54735177.49999997</v>
      </c>
      <c r="R3953" s="4">
        <v>42120341.55999992</v>
      </c>
    </row>
    <row r="3954" spans="1:18" ht="15" x14ac:dyDescent="0.2">
      <c r="A3954" s="1" t="str" cm="1">
        <f t="array" ref="A3954">_xlfn.LET(
  _xlpm.n, UPPER(TRIM(C3954)),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C3954
  )
)</f>
        <v>Tasmania</v>
      </c>
      <c r="B3954" s="1" t="str" cm="1">
        <f t="array" ref="B3954">_xlfn.LET(
  _xlpm.n, UPPER(TRIM(C3954)),
  _xlfn.XLOOKUP(
    _xlpm.n,
    {"AUSTRALIA","NSW","VIC","QLD","SA","WA","TAS","NT","ACT","UNK"},
    {"AU","NSW","VIC","QLD","SA","WA","TAS","NT","ACT","UNK"},
    C3954
  )
)</f>
        <v>TAS</v>
      </c>
      <c r="C3954" s="1" t="s">
        <v>23</v>
      </c>
      <c r="D3954" s="11">
        <f t="shared" si="61"/>
        <v>43070</v>
      </c>
      <c r="E3954" s="1" t="s">
        <v>69</v>
      </c>
      <c r="F3954" s="1" t="s">
        <v>35</v>
      </c>
      <c r="G3954" s="4">
        <v>121917</v>
      </c>
      <c r="H3954" s="5">
        <v>16363529.800000006</v>
      </c>
      <c r="I3954" s="4">
        <v>92634</v>
      </c>
      <c r="J3954" s="4">
        <v>29283</v>
      </c>
      <c r="K3954" s="4">
        <v>12730948.050000021</v>
      </c>
      <c r="L3954" s="4">
        <v>3632581.75</v>
      </c>
      <c r="M3954" s="6">
        <v>0.75981200324811138</v>
      </c>
      <c r="N3954" s="4">
        <v>109.458925747946</v>
      </c>
      <c r="O3954" s="4">
        <v>17616058.499999963</v>
      </c>
      <c r="P3954" s="4">
        <v>19196939.000000011</v>
      </c>
      <c r="Q3954" s="4">
        <v>12730948.050000021</v>
      </c>
      <c r="R3954" s="4">
        <v>6465990.950000003</v>
      </c>
    </row>
    <row r="3955" spans="1:18" ht="15" x14ac:dyDescent="0.2">
      <c r="A3955" s="1" t="str" cm="1">
        <f t="array" ref="A3955">_xlfn.LET(
  _xlpm.n, UPPER(TRIM(C3955)),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C3955
  )
)</f>
        <v>Northern Territory</v>
      </c>
      <c r="B3955" s="1" t="str" cm="1">
        <f t="array" ref="B3955">_xlfn.LET(
  _xlpm.n, UPPER(TRIM(C3955)),
  _xlfn.XLOOKUP(
    _xlpm.n,
    {"AUSTRALIA","NSW","VIC","QLD","SA","WA","TAS","NT","ACT","UNK"},
    {"AU","NSW","VIC","QLD","SA","WA","TAS","NT","ACT","UNK"},
    C3955
  )
)</f>
        <v>NT</v>
      </c>
      <c r="C3955" s="1" t="s">
        <v>24</v>
      </c>
      <c r="D3955" s="11">
        <f t="shared" si="61"/>
        <v>43070</v>
      </c>
      <c r="E3955" s="1" t="s">
        <v>69</v>
      </c>
      <c r="F3955" s="1" t="s">
        <v>35</v>
      </c>
      <c r="G3955" s="4">
        <v>39197</v>
      </c>
      <c r="H3955" s="5">
        <v>4950422.1999999955</v>
      </c>
      <c r="I3955" s="4">
        <v>33267</v>
      </c>
      <c r="J3955" s="4">
        <v>5930</v>
      </c>
      <c r="K3955" s="4">
        <v>4212105.25</v>
      </c>
      <c r="L3955" s="4">
        <v>738316.95000000007</v>
      </c>
      <c r="M3955" s="6">
        <v>0.84871291170242624</v>
      </c>
      <c r="N3955" s="4">
        <v>119.99470336971997</v>
      </c>
      <c r="O3955" s="4">
        <v>5288295.1499999911</v>
      </c>
      <c r="P3955" s="4">
        <v>5604839.3699999927</v>
      </c>
      <c r="Q3955" s="4">
        <v>4212105.25</v>
      </c>
      <c r="R3955" s="4">
        <v>1392734.120000001</v>
      </c>
    </row>
    <row r="3956" spans="1:18" ht="15" x14ac:dyDescent="0.2">
      <c r="A3956" s="1" t="str" cm="1">
        <f t="array" ref="A3956">_xlfn.LET(
  _xlpm.n, UPPER(TRIM(C3956)),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C3956
  )
)</f>
        <v>Australian Capital Territory</v>
      </c>
      <c r="B3956" s="1" t="str" cm="1">
        <f t="array" ref="B3956">_xlfn.LET(
  _xlpm.n, UPPER(TRIM(C3956)),
  _xlfn.XLOOKUP(
    _xlpm.n,
    {"AUSTRALIA","NSW","VIC","QLD","SA","WA","TAS","NT","ACT","UNK"},
    {"AU","NSW","VIC","QLD","SA","WA","TAS","NT","ACT","UNK"},
    C3956
  )
)</f>
        <v>ACT</v>
      </c>
      <c r="C3956" s="1" t="s">
        <v>25</v>
      </c>
      <c r="D3956" s="11">
        <f t="shared" si="61"/>
        <v>43070</v>
      </c>
      <c r="E3956" s="1" t="s">
        <v>69</v>
      </c>
      <c r="F3956" s="1" t="s">
        <v>35</v>
      </c>
      <c r="G3956" s="4">
        <v>83944</v>
      </c>
      <c r="H3956" s="5">
        <v>11663851.520000024</v>
      </c>
      <c r="I3956" s="4">
        <v>52880</v>
      </c>
      <c r="J3956" s="4">
        <v>31064</v>
      </c>
      <c r="K3956" s="4">
        <v>7664559.9999999925</v>
      </c>
      <c r="L3956" s="4">
        <v>3999291.5199999968</v>
      </c>
      <c r="M3956" s="6">
        <v>0.62994377203850183</v>
      </c>
      <c r="N3956" s="4">
        <v>108.66583575170542</v>
      </c>
      <c r="O3956" s="4">
        <v>12407017.300000003</v>
      </c>
      <c r="P3956" s="4">
        <v>14994101.730000004</v>
      </c>
      <c r="Q3956" s="4">
        <v>7664559.9999999925</v>
      </c>
      <c r="R3956" s="4">
        <v>7329541.7300000042</v>
      </c>
    </row>
    <row r="3957" spans="1:18" ht="15" x14ac:dyDescent="0.2">
      <c r="A3957" s="1" t="str" cm="1">
        <f t="array" ref="A3957">_xlfn.LET(
  _xlpm.n, UPPER(TRIM(C3957)),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C3957
  )
)</f>
        <v>Unknown</v>
      </c>
      <c r="B3957" s="1" t="str" cm="1">
        <f t="array" ref="B3957">_xlfn.LET(
  _xlpm.n, UPPER(TRIM(C3957)),
  _xlfn.XLOOKUP(
    _xlpm.n,
    {"AUSTRALIA","NSW","VIC","QLD","SA","WA","TAS","NT","ACT","UNK"},
    {"AU","NSW","VIC","QLD","SA","WA","TAS","NT","ACT","UNK"},
    C3957
  )
)</f>
        <v>UNK</v>
      </c>
      <c r="C3957" s="1" t="s">
        <v>26</v>
      </c>
      <c r="D3957" s="11">
        <f t="shared" si="61"/>
        <v>43070</v>
      </c>
      <c r="E3957" s="1" t="s">
        <v>69</v>
      </c>
      <c r="F3957" s="1" t="s">
        <v>35</v>
      </c>
      <c r="G3957" s="4">
        <v>30</v>
      </c>
      <c r="H3957" s="5">
        <v>3858.8500000000017</v>
      </c>
      <c r="I3957" s="4">
        <v>24</v>
      </c>
      <c r="J3957" s="4">
        <v>6</v>
      </c>
      <c r="K3957" s="4">
        <v>3418.2000000000007</v>
      </c>
      <c r="L3957" s="4">
        <v>440.65</v>
      </c>
      <c r="M3957" s="6">
        <v>0.8</v>
      </c>
      <c r="N3957" s="4">
        <v>104.29166666666667</v>
      </c>
      <c r="O3957" s="4">
        <v>4070.6500000000005</v>
      </c>
      <c r="P3957" s="4">
        <v>4484.6000000000013</v>
      </c>
      <c r="Q3957" s="4">
        <v>3418.2000000000012</v>
      </c>
      <c r="R3957" s="4">
        <v>1066.3999999999999</v>
      </c>
    </row>
    <row r="3958" spans="1:18" ht="15" x14ac:dyDescent="0.2">
      <c r="A3958" s="1" t="str" cm="1">
        <f t="array" ref="A3958">_xlfn.LET(
  _xlpm.n, UPPER(TRIM(C3958)),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C3958
  )
)</f>
        <v>Australia</v>
      </c>
      <c r="B3958" s="1" t="str" cm="1">
        <f t="array" ref="B3958">_xlfn.LET(
  _xlpm.n, UPPER(TRIM(C3958)),
  _xlfn.XLOOKUP(
    _xlpm.n,
    {"AUSTRALIA","NSW","VIC","QLD","SA","WA","TAS","NT","ACT","UNK"},
    {"AU","NSW","VIC","QLD","SA","WA","TAS","NT","ACT","UNK"},
    C3958
  )
)</f>
        <v>AU</v>
      </c>
      <c r="C3958" s="2" t="s">
        <v>15</v>
      </c>
      <c r="D3958" s="12">
        <f t="shared" si="61"/>
        <v>43070</v>
      </c>
      <c r="E3958" s="3" t="s">
        <v>69</v>
      </c>
      <c r="F3958" s="3" t="s">
        <v>36</v>
      </c>
      <c r="G3958" s="8">
        <v>2843499</v>
      </c>
      <c r="H3958" s="9">
        <v>503210197.98999751</v>
      </c>
      <c r="I3958" s="8">
        <v>1209544</v>
      </c>
      <c r="J3958" s="8">
        <v>1633955</v>
      </c>
      <c r="K3958" s="8">
        <v>117323513.90000074</v>
      </c>
      <c r="L3958" s="8">
        <v>385886684.09000111</v>
      </c>
      <c r="M3958" s="10">
        <v>0.42537169874158565</v>
      </c>
      <c r="N3958" s="8">
        <v>79.254595904170117</v>
      </c>
      <c r="O3958" s="8">
        <v>620160280.96999216</v>
      </c>
      <c r="P3958" s="8">
        <v>981036295.80998802</v>
      </c>
      <c r="Q3958" s="8">
        <v>117323513.90000074</v>
      </c>
      <c r="R3958" s="8">
        <v>863712781.90998387</v>
      </c>
    </row>
    <row r="3959" spans="1:18" ht="15" x14ac:dyDescent="0.2">
      <c r="A3959" s="1" t="str" cm="1">
        <f t="array" ref="A3959">_xlfn.LET(
  _xlpm.n, UPPER(TRIM(C3959)),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C3959
  )
)</f>
        <v>New South Wales</v>
      </c>
      <c r="B3959" s="1" t="str" cm="1">
        <f t="array" ref="B3959">_xlfn.LET(
  _xlpm.n, UPPER(TRIM(C3959)),
  _xlfn.XLOOKUP(
    _xlpm.n,
    {"AUSTRALIA","NSW","VIC","QLD","SA","WA","TAS","NT","ACT","UNK"},
    {"AU","NSW","VIC","QLD","SA","WA","TAS","NT","ACT","UNK"},
    C3959
  )
)</f>
        <v>NSW</v>
      </c>
      <c r="C3959" s="1" t="s">
        <v>18</v>
      </c>
      <c r="D3959" s="11">
        <f t="shared" si="61"/>
        <v>43070</v>
      </c>
      <c r="E3959" s="1" t="s">
        <v>69</v>
      </c>
      <c r="F3959" s="1" t="s">
        <v>36</v>
      </c>
      <c r="G3959" s="4">
        <v>957577</v>
      </c>
      <c r="H3959" s="5">
        <v>170859395.63999888</v>
      </c>
      <c r="I3959" s="4">
        <v>448266</v>
      </c>
      <c r="J3959" s="4">
        <v>509311</v>
      </c>
      <c r="K3959" s="4">
        <v>44796125.900000155</v>
      </c>
      <c r="L3959" s="4">
        <v>126063269.74000007</v>
      </c>
      <c r="M3959" s="6">
        <v>0.46812527869821435</v>
      </c>
      <c r="N3959" s="4">
        <v>89.632979719277813</v>
      </c>
      <c r="O3959" s="4">
        <v>206761966.55999979</v>
      </c>
      <c r="P3959" s="4">
        <v>343102777.28999871</v>
      </c>
      <c r="Q3959" s="4">
        <v>44796125.900000155</v>
      </c>
      <c r="R3959" s="4">
        <v>298306651.38999975</v>
      </c>
    </row>
    <row r="3960" spans="1:18" ht="15" x14ac:dyDescent="0.2">
      <c r="A3960" s="1" t="str" cm="1">
        <f t="array" ref="A3960">_xlfn.LET(
  _xlpm.n, UPPER(TRIM(C3960)),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C3960
  )
)</f>
        <v>Victoria</v>
      </c>
      <c r="B3960" s="1" t="str" cm="1">
        <f t="array" ref="B3960">_xlfn.LET(
  _xlpm.n, UPPER(TRIM(C3960)),
  _xlfn.XLOOKUP(
    _xlpm.n,
    {"AUSTRALIA","NSW","VIC","QLD","SA","WA","TAS","NT","ACT","UNK"},
    {"AU","NSW","VIC","QLD","SA","WA","TAS","NT","ACT","UNK"},
    C3960
  )
)</f>
        <v>VIC</v>
      </c>
      <c r="C3960" s="1" t="s">
        <v>19</v>
      </c>
      <c r="D3960" s="11">
        <f t="shared" si="61"/>
        <v>43070</v>
      </c>
      <c r="E3960" s="1" t="s">
        <v>69</v>
      </c>
      <c r="F3960" s="1" t="s">
        <v>36</v>
      </c>
      <c r="G3960" s="4">
        <v>591953</v>
      </c>
      <c r="H3960" s="5">
        <v>113014569.69000019</v>
      </c>
      <c r="I3960" s="4">
        <v>193569</v>
      </c>
      <c r="J3960" s="4">
        <v>398384</v>
      </c>
      <c r="K3960" s="4">
        <v>19841640.399999961</v>
      </c>
      <c r="L3960" s="4">
        <v>93172929.289999902</v>
      </c>
      <c r="M3960" s="6">
        <v>0.32700062336030056</v>
      </c>
      <c r="N3960" s="4">
        <v>79.9057012605209</v>
      </c>
      <c r="O3960" s="4">
        <v>141943101.38000017</v>
      </c>
      <c r="P3960" s="4">
        <v>218283059.76000032</v>
      </c>
      <c r="Q3960" s="4">
        <v>19841640.399999961</v>
      </c>
      <c r="R3960" s="4">
        <v>198441419.36000043</v>
      </c>
    </row>
    <row r="3961" spans="1:18" ht="15" x14ac:dyDescent="0.2">
      <c r="A3961" s="1" t="str" cm="1">
        <f t="array" ref="A3961">_xlfn.LET(
  _xlpm.n, UPPER(TRIM(C3961)),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C3961
  )
)</f>
        <v>Queensland</v>
      </c>
      <c r="B3961" s="1" t="str" cm="1">
        <f t="array" ref="B3961">_xlfn.LET(
  _xlpm.n, UPPER(TRIM(C3961)),
  _xlfn.XLOOKUP(
    _xlpm.n,
    {"AUSTRALIA","NSW","VIC","QLD","SA","WA","TAS","NT","ACT","UNK"},
    {"AU","NSW","VIC","QLD","SA","WA","TAS","NT","ACT","UNK"},
    C3961
  )
)</f>
        <v>QLD</v>
      </c>
      <c r="C3961" s="1" t="s">
        <v>20</v>
      </c>
      <c r="D3961" s="11">
        <f t="shared" si="61"/>
        <v>43070</v>
      </c>
      <c r="E3961" s="1" t="s">
        <v>69</v>
      </c>
      <c r="F3961" s="1" t="s">
        <v>36</v>
      </c>
      <c r="G3961" s="4">
        <v>719554</v>
      </c>
      <c r="H3961" s="5">
        <v>113177585.46000028</v>
      </c>
      <c r="I3961" s="4">
        <v>372987</v>
      </c>
      <c r="J3961" s="4">
        <v>346567</v>
      </c>
      <c r="K3961" s="4">
        <v>34183044.050000019</v>
      </c>
      <c r="L3961" s="4">
        <v>78994541.410000086</v>
      </c>
      <c r="M3961" s="6">
        <v>0.51835859435150111</v>
      </c>
      <c r="N3961" s="4">
        <v>77.518449199624314</v>
      </c>
      <c r="O3961" s="4">
        <v>137474009.18999982</v>
      </c>
      <c r="P3961" s="4">
        <v>213003595.4900001</v>
      </c>
      <c r="Q3961" s="4">
        <v>34183044.050000019</v>
      </c>
      <c r="R3961" s="4">
        <v>178820551.44000021</v>
      </c>
    </row>
    <row r="3962" spans="1:18" ht="15" x14ac:dyDescent="0.2">
      <c r="A3962" s="1" t="str" cm="1">
        <f t="array" ref="A3962">_xlfn.LET(
  _xlpm.n, UPPER(TRIM(C3962)),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C3962
  )
)</f>
        <v>South Australia</v>
      </c>
      <c r="B3962" s="1" t="str" cm="1">
        <f t="array" ref="B3962">_xlfn.LET(
  _xlpm.n, UPPER(TRIM(C3962)),
  _xlfn.XLOOKUP(
    _xlpm.n,
    {"AUSTRALIA","NSW","VIC","QLD","SA","WA","TAS","NT","ACT","UNK"},
    {"AU","NSW","VIC","QLD","SA","WA","TAS","NT","ACT","UNK"},
    C3962
  )
)</f>
        <v>SA</v>
      </c>
      <c r="C3962" s="1" t="s">
        <v>21</v>
      </c>
      <c r="D3962" s="11">
        <f t="shared" si="61"/>
        <v>43070</v>
      </c>
      <c r="E3962" s="1" t="s">
        <v>69</v>
      </c>
      <c r="F3962" s="1" t="s">
        <v>36</v>
      </c>
      <c r="G3962" s="4">
        <v>187847</v>
      </c>
      <c r="H3962" s="5">
        <v>34582206.750000022</v>
      </c>
      <c r="I3962" s="4">
        <v>64954</v>
      </c>
      <c r="J3962" s="4">
        <v>122893</v>
      </c>
      <c r="K3962" s="4">
        <v>6461822.8500000145</v>
      </c>
      <c r="L3962" s="4">
        <v>28120383.900000043</v>
      </c>
      <c r="M3962" s="6">
        <v>0.34578140720905842</v>
      </c>
      <c r="N3962" s="4">
        <v>49.291884505240951</v>
      </c>
      <c r="O3962" s="4">
        <v>43818522.099999808</v>
      </c>
      <c r="P3962" s="4">
        <v>64283706.839999728</v>
      </c>
      <c r="Q3962" s="4">
        <v>6461822.8500000145</v>
      </c>
      <c r="R3962" s="4">
        <v>57821883.989999749</v>
      </c>
    </row>
    <row r="3963" spans="1:18" ht="15" x14ac:dyDescent="0.2">
      <c r="A3963" s="1" t="str" cm="1">
        <f t="array" ref="A3963">_xlfn.LET(
  _xlpm.n, UPPER(TRIM(C3963)),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C3963
  )
)</f>
        <v>Western Australia</v>
      </c>
      <c r="B3963" s="1" t="str" cm="1">
        <f t="array" ref="B3963">_xlfn.LET(
  _xlpm.n, UPPER(TRIM(C3963)),
  _xlfn.XLOOKUP(
    _xlpm.n,
    {"AUSTRALIA","NSW","VIC","QLD","SA","WA","TAS","NT","ACT","UNK"},
    {"AU","NSW","VIC","QLD","SA","WA","TAS","NT","ACT","UNK"},
    C3963
  )
)</f>
        <v>WA</v>
      </c>
      <c r="C3963" s="1" t="s">
        <v>22</v>
      </c>
      <c r="D3963" s="11">
        <f t="shared" si="61"/>
        <v>43070</v>
      </c>
      <c r="E3963" s="1" t="s">
        <v>69</v>
      </c>
      <c r="F3963" s="1" t="s">
        <v>36</v>
      </c>
      <c r="G3963" s="4">
        <v>278612</v>
      </c>
      <c r="H3963" s="5">
        <v>50793599.130000189</v>
      </c>
      <c r="I3963" s="4">
        <v>96603</v>
      </c>
      <c r="J3963" s="4">
        <v>182009</v>
      </c>
      <c r="K3963" s="4">
        <v>8472382.7499999963</v>
      </c>
      <c r="L3963" s="4">
        <v>42321216.3800001</v>
      </c>
      <c r="M3963" s="6">
        <v>0.34672950195971458</v>
      </c>
      <c r="N3963" s="4">
        <v>70.927179305589164</v>
      </c>
      <c r="O3963" s="4">
        <v>64313545.669999957</v>
      </c>
      <c r="P3963" s="4">
        <v>98913812.060000151</v>
      </c>
      <c r="Q3963" s="4">
        <v>8472382.7499999963</v>
      </c>
      <c r="R3963" s="4">
        <v>90441429.310000136</v>
      </c>
    </row>
    <row r="3964" spans="1:18" ht="15" x14ac:dyDescent="0.2">
      <c r="A3964" s="1" t="str" cm="1">
        <f t="array" ref="A3964">_xlfn.LET(
  _xlpm.n, UPPER(TRIM(C3964)),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C3964
  )
)</f>
        <v>Tasmania</v>
      </c>
      <c r="B3964" s="1" t="str" cm="1">
        <f t="array" ref="B3964">_xlfn.LET(
  _xlpm.n, UPPER(TRIM(C3964)),
  _xlfn.XLOOKUP(
    _xlpm.n,
    {"AUSTRALIA","NSW","VIC","QLD","SA","WA","TAS","NT","ACT","UNK"},
    {"AU","NSW","VIC","QLD","SA","WA","TAS","NT","ACT","UNK"},
    C3964
  )
)</f>
        <v>TAS</v>
      </c>
      <c r="C3964" s="1" t="s">
        <v>23</v>
      </c>
      <c r="D3964" s="11">
        <f t="shared" si="61"/>
        <v>43070</v>
      </c>
      <c r="E3964" s="1" t="s">
        <v>69</v>
      </c>
      <c r="F3964" s="1" t="s">
        <v>36</v>
      </c>
      <c r="G3964" s="4">
        <v>59694</v>
      </c>
      <c r="H3964" s="5">
        <v>11550523.800000027</v>
      </c>
      <c r="I3964" s="4">
        <v>17967</v>
      </c>
      <c r="J3964" s="4">
        <v>41727</v>
      </c>
      <c r="K3964" s="4">
        <v>1978463.6999999997</v>
      </c>
      <c r="L3964" s="4">
        <v>9572060.1000000108</v>
      </c>
      <c r="M3964" s="6">
        <v>0.30098502362046436</v>
      </c>
      <c r="N3964" s="4">
        <v>49.213350167245956</v>
      </c>
      <c r="O3964" s="4">
        <v>14563238.310000043</v>
      </c>
      <c r="P3964" s="4">
        <v>21318847.129999947</v>
      </c>
      <c r="Q3964" s="4">
        <v>1978463.6999999997</v>
      </c>
      <c r="R3964" s="4">
        <v>19340383.429999936</v>
      </c>
    </row>
    <row r="3965" spans="1:18" ht="15" x14ac:dyDescent="0.2">
      <c r="A3965" s="1" t="str" cm="1">
        <f t="array" ref="A3965">_xlfn.LET(
  _xlpm.n, UPPER(TRIM(C3965)),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C3965
  )
)</f>
        <v>Northern Territory</v>
      </c>
      <c r="B3965" s="1" t="str" cm="1">
        <f t="array" ref="B3965">_xlfn.LET(
  _xlpm.n, UPPER(TRIM(C3965)),
  _xlfn.XLOOKUP(
    _xlpm.n,
    {"AUSTRALIA","NSW","VIC","QLD","SA","WA","TAS","NT","ACT","UNK"},
    {"AU","NSW","VIC","QLD","SA","WA","TAS","NT","ACT","UNK"},
    C3965
  )
)</f>
        <v>NT</v>
      </c>
      <c r="C3965" s="1" t="s">
        <v>24</v>
      </c>
      <c r="D3965" s="11">
        <f t="shared" si="61"/>
        <v>43070</v>
      </c>
      <c r="E3965" s="1" t="s">
        <v>69</v>
      </c>
      <c r="F3965" s="1" t="s">
        <v>36</v>
      </c>
      <c r="G3965" s="4">
        <v>15381</v>
      </c>
      <c r="H3965" s="5">
        <v>2457760.8500000029</v>
      </c>
      <c r="I3965" s="4">
        <v>7076</v>
      </c>
      <c r="J3965" s="4">
        <v>8305</v>
      </c>
      <c r="K3965" s="4">
        <v>634070.54999999923</v>
      </c>
      <c r="L3965" s="4">
        <v>1823690.3000000003</v>
      </c>
      <c r="M3965" s="6">
        <v>0.46004811130615697</v>
      </c>
      <c r="N3965" s="4">
        <v>71.019875500222341</v>
      </c>
      <c r="O3965" s="4">
        <v>3129480.9100000006</v>
      </c>
      <c r="P3965" s="4">
        <v>4895153.5199999874</v>
      </c>
      <c r="Q3965" s="4">
        <v>634070.54999999923</v>
      </c>
      <c r="R3965" s="4">
        <v>4261082.969999996</v>
      </c>
    </row>
    <row r="3966" spans="1:18" ht="15" x14ac:dyDescent="0.2">
      <c r="A3966" s="1" t="str" cm="1">
        <f t="array" ref="A3966">_xlfn.LET(
  _xlpm.n, UPPER(TRIM(C3966)),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C3966
  )
)</f>
        <v>Australian Capital Territory</v>
      </c>
      <c r="B3966" s="1" t="str" cm="1">
        <f t="array" ref="B3966">_xlfn.LET(
  _xlpm.n, UPPER(TRIM(C3966)),
  _xlfn.XLOOKUP(
    _xlpm.n,
    {"AUSTRALIA","NSW","VIC","QLD","SA","WA","TAS","NT","ACT","UNK"},
    {"AU","NSW","VIC","QLD","SA","WA","TAS","NT","ACT","UNK"},
    C3966
  )
)</f>
        <v>ACT</v>
      </c>
      <c r="C3966" s="1" t="s">
        <v>25</v>
      </c>
      <c r="D3966" s="11">
        <f t="shared" si="61"/>
        <v>43070</v>
      </c>
      <c r="E3966" s="1" t="s">
        <v>69</v>
      </c>
      <c r="F3966" s="1" t="s">
        <v>36</v>
      </c>
      <c r="G3966" s="4">
        <v>32862</v>
      </c>
      <c r="H3966" s="5">
        <v>6769101.3699999936</v>
      </c>
      <c r="I3966" s="4">
        <v>8116</v>
      </c>
      <c r="J3966" s="4">
        <v>24746</v>
      </c>
      <c r="K3966" s="4">
        <v>955070.14999999956</v>
      </c>
      <c r="L3966" s="4">
        <v>5814031.2199999914</v>
      </c>
      <c r="M3966" s="6">
        <v>0.24697218672022397</v>
      </c>
      <c r="N3966" s="4">
        <v>111.02176835468792</v>
      </c>
      <c r="O3966" s="4">
        <v>8149306.6000000052</v>
      </c>
      <c r="P3966" s="4">
        <v>17224552.790000029</v>
      </c>
      <c r="Q3966" s="4">
        <v>955070.14999999956</v>
      </c>
      <c r="R3966" s="4">
        <v>16269482.64000003</v>
      </c>
    </row>
    <row r="3967" spans="1:18" ht="15" x14ac:dyDescent="0.2">
      <c r="A3967" s="1" t="str" cm="1">
        <f t="array" ref="A3967">_xlfn.LET(
  _xlpm.n, UPPER(TRIM(C3967)),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C3967
  )
)</f>
        <v>Unknown</v>
      </c>
      <c r="B3967" s="1" t="str" cm="1">
        <f t="array" ref="B3967">_xlfn.LET(
  _xlpm.n, UPPER(TRIM(C3967)),
  _xlfn.XLOOKUP(
    _xlpm.n,
    {"AUSTRALIA","NSW","VIC","QLD","SA","WA","TAS","NT","ACT","UNK"},
    {"AU","NSW","VIC","QLD","SA","WA","TAS","NT","ACT","UNK"},
    C3967
  )
)</f>
        <v>UNK</v>
      </c>
      <c r="C3967" s="1" t="s">
        <v>26</v>
      </c>
      <c r="D3967" s="11">
        <f t="shared" si="61"/>
        <v>43070</v>
      </c>
      <c r="E3967" s="1" t="s">
        <v>69</v>
      </c>
      <c r="F3967" s="1" t="s">
        <v>36</v>
      </c>
      <c r="G3967" s="4">
        <v>19</v>
      </c>
      <c r="H3967" s="5">
        <v>5455.3</v>
      </c>
      <c r="I3967" s="4">
        <v>6</v>
      </c>
      <c r="J3967" s="4">
        <v>13</v>
      </c>
      <c r="K3967" s="4">
        <v>893.55</v>
      </c>
      <c r="L3967" s="4">
        <v>4561.75</v>
      </c>
      <c r="M3967" s="6">
        <v>0.31578947368421051</v>
      </c>
      <c r="N3967" s="4">
        <v>200.17500000000001</v>
      </c>
      <c r="O3967" s="4">
        <v>7110.25</v>
      </c>
      <c r="P3967" s="4">
        <v>10790.930000000002</v>
      </c>
      <c r="Q3967" s="4">
        <v>893.55</v>
      </c>
      <c r="R3967" s="4">
        <v>9897.380000000001</v>
      </c>
    </row>
    <row r="3968" spans="1:18" ht="15" x14ac:dyDescent="0.2">
      <c r="A3968" s="1" t="str" cm="1">
        <f t="array" ref="A3968">_xlfn.LET(
  _xlpm.n, UPPER(TRIM(C3968)),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C3968
  )
)</f>
        <v>Australia</v>
      </c>
      <c r="B3968" s="1" t="str" cm="1">
        <f t="array" ref="B3968">_xlfn.LET(
  _xlpm.n, UPPER(TRIM(C3968)),
  _xlfn.XLOOKUP(
    _xlpm.n,
    {"AUSTRALIA","NSW","VIC","QLD","SA","WA","TAS","NT","ACT","UNK"},
    {"AU","NSW","VIC","QLD","SA","WA","TAS","NT","ACT","UNK"},
    C3968
  )
)</f>
        <v>AU</v>
      </c>
      <c r="C3968" s="2" t="s">
        <v>15</v>
      </c>
      <c r="D3968" s="12">
        <f t="shared" si="61"/>
        <v>43070</v>
      </c>
      <c r="E3968" s="3" t="s">
        <v>69</v>
      </c>
      <c r="F3968" s="3" t="s">
        <v>37</v>
      </c>
      <c r="G3968" s="8">
        <v>2403382</v>
      </c>
      <c r="H3968" s="9">
        <v>112402032.1099999</v>
      </c>
      <c r="I3968" s="8">
        <v>2267329</v>
      </c>
      <c r="J3968" s="8">
        <v>136053</v>
      </c>
      <c r="K3968" s="8">
        <v>105880056.04999998</v>
      </c>
      <c r="L3968" s="8">
        <v>6521976.0599999977</v>
      </c>
      <c r="M3968" s="10">
        <v>0.94339102148555665</v>
      </c>
      <c r="N3968" s="8">
        <v>24.438508816417098</v>
      </c>
      <c r="O3968" s="8">
        <v>131777565.19999985</v>
      </c>
      <c r="P3968" s="8">
        <v>115726964.55000001</v>
      </c>
      <c r="Q3968" s="8">
        <v>105880056.04999998</v>
      </c>
      <c r="R3968" s="8">
        <v>9846908.4999999963</v>
      </c>
    </row>
    <row r="3969" spans="1:18" ht="15" x14ac:dyDescent="0.2">
      <c r="A3969" s="1" t="str" cm="1">
        <f t="array" ref="A3969">_xlfn.LET(
  _xlpm.n, UPPER(TRIM(C3969)),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C3969
  )
)</f>
        <v>New South Wales</v>
      </c>
      <c r="B3969" s="1" t="str" cm="1">
        <f t="array" ref="B3969">_xlfn.LET(
  _xlpm.n, UPPER(TRIM(C3969)),
  _xlfn.XLOOKUP(
    _xlpm.n,
    {"AUSTRALIA","NSW","VIC","QLD","SA","WA","TAS","NT","ACT","UNK"},
    {"AU","NSW","VIC","QLD","SA","WA","TAS","NT","ACT","UNK"},
    C3969
  )
)</f>
        <v>NSW</v>
      </c>
      <c r="C3969" s="1" t="s">
        <v>18</v>
      </c>
      <c r="D3969" s="11">
        <f t="shared" si="61"/>
        <v>43070</v>
      </c>
      <c r="E3969" s="1" t="s">
        <v>69</v>
      </c>
      <c r="F3969" s="1" t="s">
        <v>37</v>
      </c>
      <c r="G3969" s="4">
        <v>800340</v>
      </c>
      <c r="H3969" s="5">
        <v>37121007.749999985</v>
      </c>
      <c r="I3969" s="4">
        <v>761054</v>
      </c>
      <c r="J3969" s="4">
        <v>39286</v>
      </c>
      <c r="K3969" s="4">
        <v>35222818.799999975</v>
      </c>
      <c r="L3969" s="4">
        <v>1898188.9500000002</v>
      </c>
      <c r="M3969" s="6">
        <v>0.95091336182122599</v>
      </c>
      <c r="N3969" s="4">
        <v>24.750655704322156</v>
      </c>
      <c r="O3969" s="4">
        <v>43534846.850000001</v>
      </c>
      <c r="P3969" s="4">
        <v>38093362.009999976</v>
      </c>
      <c r="Q3969" s="4">
        <v>35222818.799999975</v>
      </c>
      <c r="R3969" s="4">
        <v>2870543.2100000004</v>
      </c>
    </row>
    <row r="3970" spans="1:18" ht="15" x14ac:dyDescent="0.2">
      <c r="A3970" s="1" t="str" cm="1">
        <f t="array" ref="A3970">_xlfn.LET(
  _xlpm.n, UPPER(TRIM(C3970)),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C3970
  )
)</f>
        <v>Victoria</v>
      </c>
      <c r="B3970" s="1" t="str" cm="1">
        <f t="array" ref="B3970">_xlfn.LET(
  _xlpm.n, UPPER(TRIM(C3970)),
  _xlfn.XLOOKUP(
    _xlpm.n,
    {"AUSTRALIA","NSW","VIC","QLD","SA","WA","TAS","NT","ACT","UNK"},
    {"AU","NSW","VIC","QLD","SA","WA","TAS","NT","ACT","UNK"},
    C3970
  )
)</f>
        <v>VIC</v>
      </c>
      <c r="C3970" s="1" t="s">
        <v>19</v>
      </c>
      <c r="D3970" s="11">
        <f t="shared" ref="D3970:D4033" si="62">_xlfn.LET(
  _xlpm.s, TRIM(E3970),
  _xlpm.y, VALUE(LEFT(_xlpm.s,4)),
  _xlpm.q, VALUE(MID(_xlpm.s, FIND("Q",_xlpm.s)+1, 1)),
  _xlpm.m, CHOOSE(_xlpm.q, 9,12,3,6),
  DATE(_xlpm.y + (_xlpm.q&gt;=3), _xlpm.m, 1)
)</f>
        <v>43070</v>
      </c>
      <c r="E3970" s="1" t="s">
        <v>69</v>
      </c>
      <c r="F3970" s="1" t="s">
        <v>37</v>
      </c>
      <c r="G3970" s="4">
        <v>602332</v>
      </c>
      <c r="H3970" s="5">
        <v>28312062.999999996</v>
      </c>
      <c r="I3970" s="4">
        <v>561932</v>
      </c>
      <c r="J3970" s="4">
        <v>40400</v>
      </c>
      <c r="K3970" s="4">
        <v>26326582.649999995</v>
      </c>
      <c r="L3970" s="4">
        <v>1985480.3499999996</v>
      </c>
      <c r="M3970" s="6">
        <v>0.93292735567759977</v>
      </c>
      <c r="N3970" s="4">
        <v>24.849173514851493</v>
      </c>
      <c r="O3970" s="4">
        <v>33169071.850000016</v>
      </c>
      <c r="P3970" s="4">
        <v>29315969.609999988</v>
      </c>
      <c r="Q3970" s="4">
        <v>26326582.649999995</v>
      </c>
      <c r="R3970" s="4">
        <v>2989386.96</v>
      </c>
    </row>
    <row r="3971" spans="1:18" ht="15" x14ac:dyDescent="0.2">
      <c r="A3971" s="1" t="str" cm="1">
        <f t="array" ref="A3971">_xlfn.LET(
  _xlpm.n, UPPER(TRIM(C3971)),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C3971
  )
)</f>
        <v>Queensland</v>
      </c>
      <c r="B3971" s="1" t="str" cm="1">
        <f t="array" ref="B3971">_xlfn.LET(
  _xlpm.n, UPPER(TRIM(C3971)),
  _xlfn.XLOOKUP(
    _xlpm.n,
    {"AUSTRALIA","NSW","VIC","QLD","SA","WA","TAS","NT","ACT","UNK"},
    {"AU","NSW","VIC","QLD","SA","WA","TAS","NT","ACT","UNK"},
    C3971
  )
)</f>
        <v>QLD</v>
      </c>
      <c r="C3971" s="1" t="s">
        <v>20</v>
      </c>
      <c r="D3971" s="11">
        <f t="shared" si="62"/>
        <v>43070</v>
      </c>
      <c r="E3971" s="1" t="s">
        <v>69</v>
      </c>
      <c r="F3971" s="1" t="s">
        <v>37</v>
      </c>
      <c r="G3971" s="4">
        <v>506824</v>
      </c>
      <c r="H3971" s="5">
        <v>23611314.810000017</v>
      </c>
      <c r="I3971" s="4">
        <v>479070</v>
      </c>
      <c r="J3971" s="4">
        <v>27754</v>
      </c>
      <c r="K3971" s="4">
        <v>22320108.899999999</v>
      </c>
      <c r="L3971" s="4">
        <v>1291205.9100000011</v>
      </c>
      <c r="M3971" s="6">
        <v>0.94523937303679384</v>
      </c>
      <c r="N3971" s="4">
        <v>23.281668228003166</v>
      </c>
      <c r="O3971" s="4">
        <v>27664660.699999999</v>
      </c>
      <c r="P3971" s="4">
        <v>24257474.230000012</v>
      </c>
      <c r="Q3971" s="4">
        <v>22320108.899999999</v>
      </c>
      <c r="R3971" s="4">
        <v>1937365.3300000005</v>
      </c>
    </row>
    <row r="3972" spans="1:18" ht="15" x14ac:dyDescent="0.2">
      <c r="A3972" s="1" t="str" cm="1">
        <f t="array" ref="A3972">_xlfn.LET(
  _xlpm.n, UPPER(TRIM(C3972)),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C3972
  )
)</f>
        <v>South Australia</v>
      </c>
      <c r="B3972" s="1" t="str" cm="1">
        <f t="array" ref="B3972">_xlfn.LET(
  _xlpm.n, UPPER(TRIM(C3972)),
  _xlfn.XLOOKUP(
    _xlpm.n,
    {"AUSTRALIA","NSW","VIC","QLD","SA","WA","TAS","NT","ACT","UNK"},
    {"AU","NSW","VIC","QLD","SA","WA","TAS","NT","ACT","UNK"},
    C3972
  )
)</f>
        <v>SA</v>
      </c>
      <c r="C3972" s="1" t="s">
        <v>21</v>
      </c>
      <c r="D3972" s="11">
        <f t="shared" si="62"/>
        <v>43070</v>
      </c>
      <c r="E3972" s="1" t="s">
        <v>69</v>
      </c>
      <c r="F3972" s="1" t="s">
        <v>37</v>
      </c>
      <c r="G3972" s="4">
        <v>164501</v>
      </c>
      <c r="H3972" s="5">
        <v>7691000.1799999997</v>
      </c>
      <c r="I3972" s="4">
        <v>156648</v>
      </c>
      <c r="J3972" s="4">
        <v>7853</v>
      </c>
      <c r="K3972" s="4">
        <v>7327250.700000002</v>
      </c>
      <c r="L3972" s="4">
        <v>363749.48</v>
      </c>
      <c r="M3972" s="6">
        <v>0.9522616883787941</v>
      </c>
      <c r="N3972" s="4">
        <v>24.497860690182094</v>
      </c>
      <c r="O3972" s="4">
        <v>9033049.3499999996</v>
      </c>
      <c r="P3972" s="4">
        <v>7883381.8800000036</v>
      </c>
      <c r="Q3972" s="4">
        <v>7327250.700000002</v>
      </c>
      <c r="R3972" s="4">
        <v>556131.17999999993</v>
      </c>
    </row>
    <row r="3973" spans="1:18" ht="15" x14ac:dyDescent="0.2">
      <c r="A3973" s="1" t="str" cm="1">
        <f t="array" ref="A3973">_xlfn.LET(
  _xlpm.n, UPPER(TRIM(C3973)),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C3973
  )
)</f>
        <v>Western Australia</v>
      </c>
      <c r="B3973" s="1" t="str" cm="1">
        <f t="array" ref="B3973">_xlfn.LET(
  _xlpm.n, UPPER(TRIM(C3973)),
  _xlfn.XLOOKUP(
    _xlpm.n,
    {"AUSTRALIA","NSW","VIC","QLD","SA","WA","TAS","NT","ACT","UNK"},
    {"AU","NSW","VIC","QLD","SA","WA","TAS","NT","ACT","UNK"},
    C3973
  )
)</f>
        <v>WA</v>
      </c>
      <c r="C3973" s="1" t="s">
        <v>22</v>
      </c>
      <c r="D3973" s="11">
        <f t="shared" si="62"/>
        <v>43070</v>
      </c>
      <c r="E3973" s="1" t="s">
        <v>69</v>
      </c>
      <c r="F3973" s="1" t="s">
        <v>37</v>
      </c>
      <c r="G3973" s="4">
        <v>223161</v>
      </c>
      <c r="H3973" s="5">
        <v>10670269.670000002</v>
      </c>
      <c r="I3973" s="4">
        <v>211323</v>
      </c>
      <c r="J3973" s="4">
        <v>11838</v>
      </c>
      <c r="K3973" s="4">
        <v>10109628.900000004</v>
      </c>
      <c r="L3973" s="4">
        <v>560640.77</v>
      </c>
      <c r="M3973" s="6">
        <v>0.94695309664323069</v>
      </c>
      <c r="N3973" s="4">
        <v>23.76411556006083</v>
      </c>
      <c r="O3973" s="4">
        <v>12522215.599999996</v>
      </c>
      <c r="P3973" s="4">
        <v>10951589.270000009</v>
      </c>
      <c r="Q3973" s="4">
        <v>10109628.900000004</v>
      </c>
      <c r="R3973" s="4">
        <v>841960.37000000023</v>
      </c>
    </row>
    <row r="3974" spans="1:18" ht="15" x14ac:dyDescent="0.2">
      <c r="A3974" s="1" t="str" cm="1">
        <f t="array" ref="A3974">_xlfn.LET(
  _xlpm.n, UPPER(TRIM(C3974)),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C3974
  )
)</f>
        <v>Tasmania</v>
      </c>
      <c r="B3974" s="1" t="str" cm="1">
        <f t="array" ref="B3974">_xlfn.LET(
  _xlpm.n, UPPER(TRIM(C3974)),
  _xlfn.XLOOKUP(
    _xlpm.n,
    {"AUSTRALIA","NSW","VIC","QLD","SA","WA","TAS","NT","ACT","UNK"},
    {"AU","NSW","VIC","QLD","SA","WA","TAS","NT","ACT","UNK"},
    C3974
  )
)</f>
        <v>TAS</v>
      </c>
      <c r="C3974" s="1" t="s">
        <v>23</v>
      </c>
      <c r="D3974" s="11">
        <f t="shared" si="62"/>
        <v>43070</v>
      </c>
      <c r="E3974" s="1" t="s">
        <v>69</v>
      </c>
      <c r="F3974" s="1" t="s">
        <v>37</v>
      </c>
      <c r="G3974" s="4">
        <v>52088</v>
      </c>
      <c r="H3974" s="5">
        <v>2445241.4000000018</v>
      </c>
      <c r="I3974" s="4">
        <v>48782</v>
      </c>
      <c r="J3974" s="4">
        <v>3306</v>
      </c>
      <c r="K3974" s="4">
        <v>2288659.2000000007</v>
      </c>
      <c r="L3974" s="4">
        <v>156582.20000000007</v>
      </c>
      <c r="M3974" s="6">
        <v>0.93653048686837659</v>
      </c>
      <c r="N3974" s="4">
        <v>17.614624924379914</v>
      </c>
      <c r="O3974" s="4">
        <v>2873235.8</v>
      </c>
      <c r="P3974" s="4">
        <v>2503475.3500000015</v>
      </c>
      <c r="Q3974" s="4">
        <v>2288659.2000000007</v>
      </c>
      <c r="R3974" s="4">
        <v>214816.15000000005</v>
      </c>
    </row>
    <row r="3975" spans="1:18" ht="15" x14ac:dyDescent="0.2">
      <c r="A3975" s="1" t="str" cm="1">
        <f t="array" ref="A3975">_xlfn.LET(
  _xlpm.n, UPPER(TRIM(C3975)),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C3975
  )
)</f>
        <v>Northern Territory</v>
      </c>
      <c r="B3975" s="1" t="str" cm="1">
        <f t="array" ref="B3975">_xlfn.LET(
  _xlpm.n, UPPER(TRIM(C3975)),
  _xlfn.XLOOKUP(
    _xlpm.n,
    {"AUSTRALIA","NSW","VIC","QLD","SA","WA","TAS","NT","ACT","UNK"},
    {"AU","NSW","VIC","QLD","SA","WA","TAS","NT","ACT","UNK"},
    C3975
  )
)</f>
        <v>NT</v>
      </c>
      <c r="C3975" s="1" t="s">
        <v>24</v>
      </c>
      <c r="D3975" s="11">
        <f t="shared" si="62"/>
        <v>43070</v>
      </c>
      <c r="E3975" s="1" t="s">
        <v>69</v>
      </c>
      <c r="F3975" s="1" t="s">
        <v>37</v>
      </c>
      <c r="G3975" s="4">
        <v>17353</v>
      </c>
      <c r="H3975" s="5">
        <v>811291.29999999935</v>
      </c>
      <c r="I3975" s="4">
        <v>16436</v>
      </c>
      <c r="J3975" s="4">
        <v>917</v>
      </c>
      <c r="K3975" s="4">
        <v>771658.2999999997</v>
      </c>
      <c r="L3975" s="4">
        <v>39632.999999999993</v>
      </c>
      <c r="M3975" s="6">
        <v>0.94715611133521582</v>
      </c>
      <c r="N3975" s="4">
        <v>27.06221374045802</v>
      </c>
      <c r="O3975" s="4">
        <v>953434.9499999996</v>
      </c>
      <c r="P3975" s="4">
        <v>836107.34999999963</v>
      </c>
      <c r="Q3975" s="4">
        <v>771658.2999999997</v>
      </c>
      <c r="R3975" s="4">
        <v>64449.049999999996</v>
      </c>
    </row>
    <row r="3976" spans="1:18" ht="15" x14ac:dyDescent="0.2">
      <c r="A3976" s="1" t="str" cm="1">
        <f t="array" ref="A3976">_xlfn.LET(
  _xlpm.n, UPPER(TRIM(C3976)),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C3976
  )
)</f>
        <v>Australian Capital Territory</v>
      </c>
      <c r="B3976" s="1" t="str" cm="1">
        <f t="array" ref="B3976">_xlfn.LET(
  _xlpm.n, UPPER(TRIM(C3976)),
  _xlfn.XLOOKUP(
    _xlpm.n,
    {"AUSTRALIA","NSW","VIC","QLD","SA","WA","TAS","NT","ACT","UNK"},
    {"AU","NSW","VIC","QLD","SA","WA","TAS","NT","ACT","UNK"},
    C3976
  )
)</f>
        <v>ACT</v>
      </c>
      <c r="C3976" s="1" t="s">
        <v>25</v>
      </c>
      <c r="D3976" s="11">
        <f t="shared" si="62"/>
        <v>43070</v>
      </c>
      <c r="E3976" s="1" t="s">
        <v>69</v>
      </c>
      <c r="F3976" s="1" t="s">
        <v>37</v>
      </c>
      <c r="G3976" s="4">
        <v>36756</v>
      </c>
      <c r="H3976" s="5">
        <v>1738570.7499999998</v>
      </c>
      <c r="I3976" s="4">
        <v>32059</v>
      </c>
      <c r="J3976" s="4">
        <v>4697</v>
      </c>
      <c r="K3976" s="4">
        <v>1512160.6</v>
      </c>
      <c r="L3976" s="4">
        <v>226410.15000000008</v>
      </c>
      <c r="M3976" s="6">
        <v>0.87221133964522801</v>
      </c>
      <c r="N3976" s="4">
        <v>31.017809239940366</v>
      </c>
      <c r="O3976" s="4">
        <v>2025552.7499999995</v>
      </c>
      <c r="P3976" s="4">
        <v>1884261.4000000001</v>
      </c>
      <c r="Q3976" s="4">
        <v>1512160.6</v>
      </c>
      <c r="R3976" s="4">
        <v>372100.8</v>
      </c>
    </row>
    <row r="3977" spans="1:18" ht="15" x14ac:dyDescent="0.2">
      <c r="A3977" s="1" t="str" cm="1">
        <f t="array" ref="A3977">_xlfn.LET(
  _xlpm.n, UPPER(TRIM(C3977)),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C3977
  )
)</f>
        <v>Unknown</v>
      </c>
      <c r="B3977" s="1" t="str" cm="1">
        <f t="array" ref="B3977">_xlfn.LET(
  _xlpm.n, UPPER(TRIM(C3977)),
  _xlfn.XLOOKUP(
    _xlpm.n,
    {"AUSTRALIA","NSW","VIC","QLD","SA","WA","TAS","NT","ACT","UNK"},
    {"AU","NSW","VIC","QLD","SA","WA","TAS","NT","ACT","UNK"},
    C3977
  )
)</f>
        <v>UNK</v>
      </c>
      <c r="C3977" s="1" t="s">
        <v>26</v>
      </c>
      <c r="D3977" s="11">
        <f t="shared" si="62"/>
        <v>43070</v>
      </c>
      <c r="E3977" s="1" t="s">
        <v>69</v>
      </c>
      <c r="F3977" s="1" t="s">
        <v>37</v>
      </c>
      <c r="G3977" s="4">
        <v>27</v>
      </c>
      <c r="H3977" s="5">
        <v>1273.25</v>
      </c>
      <c r="I3977" s="4">
        <v>25</v>
      </c>
      <c r="J3977" s="4">
        <v>2</v>
      </c>
      <c r="K3977" s="4">
        <v>1188</v>
      </c>
      <c r="L3977" s="4">
        <v>85.25</v>
      </c>
      <c r="M3977" s="6">
        <v>0.92592592592592593</v>
      </c>
      <c r="N3977" s="4">
        <v>35.1</v>
      </c>
      <c r="O3977" s="4">
        <v>1497.3499999999997</v>
      </c>
      <c r="P3977" s="4">
        <v>1343.45</v>
      </c>
      <c r="Q3977" s="4">
        <v>1188</v>
      </c>
      <c r="R3977" s="4">
        <v>155.44999999999999</v>
      </c>
    </row>
    <row r="3978" spans="1:18" ht="15" x14ac:dyDescent="0.2">
      <c r="A3978" s="1" t="str" cm="1">
        <f t="array" ref="A3978">_xlfn.LET(
  _xlpm.n, UPPER(TRIM(C3978)),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C3978
  )
)</f>
        <v>Australia</v>
      </c>
      <c r="B3978" s="1" t="str" cm="1">
        <f t="array" ref="B3978">_xlfn.LET(
  _xlpm.n, UPPER(TRIM(C3978)),
  _xlfn.XLOOKUP(
    _xlpm.n,
    {"AUSTRALIA","NSW","VIC","QLD","SA","WA","TAS","NT","ACT","UNK"},
    {"AU","NSW","VIC","QLD","SA","WA","TAS","NT","ACT","UNK"},
    C3978
  )
)</f>
        <v>AU</v>
      </c>
      <c r="C3978" s="2" t="s">
        <v>15</v>
      </c>
      <c r="D3978" s="12">
        <f t="shared" si="62"/>
        <v>43070</v>
      </c>
      <c r="E3978" s="3" t="s">
        <v>69</v>
      </c>
      <c r="F3978" s="3" t="s">
        <v>38</v>
      </c>
      <c r="G3978" s="8">
        <v>559024</v>
      </c>
      <c r="H3978" s="9">
        <v>117460434.40999989</v>
      </c>
      <c r="I3978" s="8">
        <v>411473</v>
      </c>
      <c r="J3978" s="8">
        <v>147551</v>
      </c>
      <c r="K3978" s="8">
        <v>70177941.049999848</v>
      </c>
      <c r="L3978" s="8">
        <v>47282493.360000066</v>
      </c>
      <c r="M3978" s="10">
        <v>0.73605605483843273</v>
      </c>
      <c r="N3978" s="8">
        <v>46.975822269993877</v>
      </c>
      <c r="O3978" s="8">
        <v>109877652.52999988</v>
      </c>
      <c r="P3978" s="8">
        <v>125067424.5799998</v>
      </c>
      <c r="Q3978" s="8">
        <v>70177941.049999848</v>
      </c>
      <c r="R3978" s="8">
        <v>54889483.529999882</v>
      </c>
    </row>
    <row r="3979" spans="1:18" ht="15" x14ac:dyDescent="0.2">
      <c r="A3979" s="1" t="str" cm="1">
        <f t="array" ref="A3979">_xlfn.LET(
  _xlpm.n, UPPER(TRIM(C3979)),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C3979
  )
)</f>
        <v>New South Wales</v>
      </c>
      <c r="B3979" s="1" t="str" cm="1">
        <f t="array" ref="B3979">_xlfn.LET(
  _xlpm.n, UPPER(TRIM(C3979)),
  _xlfn.XLOOKUP(
    _xlpm.n,
    {"AUSTRALIA","NSW","VIC","QLD","SA","WA","TAS","NT","ACT","UNK"},
    {"AU","NSW","VIC","QLD","SA","WA","TAS","NT","ACT","UNK"},
    C3979
  )
)</f>
        <v>NSW</v>
      </c>
      <c r="C3979" s="1" t="s">
        <v>18</v>
      </c>
      <c r="D3979" s="11">
        <f t="shared" si="62"/>
        <v>43070</v>
      </c>
      <c r="E3979" s="1" t="s">
        <v>69</v>
      </c>
      <c r="F3979" s="1" t="s">
        <v>38</v>
      </c>
      <c r="G3979" s="4">
        <v>179928</v>
      </c>
      <c r="H3979" s="5">
        <v>36716039.350000009</v>
      </c>
      <c r="I3979" s="4">
        <v>141275</v>
      </c>
      <c r="J3979" s="4">
        <v>38653</v>
      </c>
      <c r="K3979" s="4">
        <v>24003191.500000015</v>
      </c>
      <c r="L3979" s="4">
        <v>12712847.849999998</v>
      </c>
      <c r="M3979" s="6">
        <v>0.78517518118358454</v>
      </c>
      <c r="N3979" s="4">
        <v>48.768510941163363</v>
      </c>
      <c r="O3979" s="4">
        <v>35071808.149999931</v>
      </c>
      <c r="P3979" s="4">
        <v>38755023.699999981</v>
      </c>
      <c r="Q3979" s="4">
        <v>24003191.500000015</v>
      </c>
      <c r="R3979" s="4">
        <v>14751832.200000003</v>
      </c>
    </row>
    <row r="3980" spans="1:18" ht="15" x14ac:dyDescent="0.2">
      <c r="A3980" s="1" t="str" cm="1">
        <f t="array" ref="A3980">_xlfn.LET(
  _xlpm.n, UPPER(TRIM(C3980)),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C3980
  )
)</f>
        <v>Victoria</v>
      </c>
      <c r="B3980" s="1" t="str" cm="1">
        <f t="array" ref="B3980">_xlfn.LET(
  _xlpm.n, UPPER(TRIM(C3980)),
  _xlfn.XLOOKUP(
    _xlpm.n,
    {"AUSTRALIA","NSW","VIC","QLD","SA","WA","TAS","NT","ACT","UNK"},
    {"AU","NSW","VIC","QLD","SA","WA","TAS","NT","ACT","UNK"},
    C3980
  )
)</f>
        <v>VIC</v>
      </c>
      <c r="C3980" s="1" t="s">
        <v>19</v>
      </c>
      <c r="D3980" s="11">
        <f t="shared" si="62"/>
        <v>43070</v>
      </c>
      <c r="E3980" s="1" t="s">
        <v>69</v>
      </c>
      <c r="F3980" s="1" t="s">
        <v>38</v>
      </c>
      <c r="G3980" s="4">
        <v>132727</v>
      </c>
      <c r="H3980" s="5">
        <v>27481512.95000001</v>
      </c>
      <c r="I3980" s="4">
        <v>96541</v>
      </c>
      <c r="J3980" s="4">
        <v>36186</v>
      </c>
      <c r="K3980" s="4">
        <v>16740123.700000005</v>
      </c>
      <c r="L3980" s="4">
        <v>10741389.249999996</v>
      </c>
      <c r="M3980" s="6">
        <v>0.72736519321615045</v>
      </c>
      <c r="N3980" s="4">
        <v>44.007007243026656</v>
      </c>
      <c r="O3980" s="4">
        <v>26577160.629999999</v>
      </c>
      <c r="P3980" s="4">
        <v>29320995.150000006</v>
      </c>
      <c r="Q3980" s="4">
        <v>16740123.700000003</v>
      </c>
      <c r="R3980" s="4">
        <v>12580871.449999999</v>
      </c>
    </row>
    <row r="3981" spans="1:18" ht="15" x14ac:dyDescent="0.2">
      <c r="A3981" s="1" t="str" cm="1">
        <f t="array" ref="A3981">_xlfn.LET(
  _xlpm.n, UPPER(TRIM(C3981)),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C3981
  )
)</f>
        <v>Queensland</v>
      </c>
      <c r="B3981" s="1" t="str" cm="1">
        <f t="array" ref="B3981">_xlfn.LET(
  _xlpm.n, UPPER(TRIM(C3981)),
  _xlfn.XLOOKUP(
    _xlpm.n,
    {"AUSTRALIA","NSW","VIC","QLD","SA","WA","TAS","NT","ACT","UNK"},
    {"AU","NSW","VIC","QLD","SA","WA","TAS","NT","ACT","UNK"},
    C3981
  )
)</f>
        <v>QLD</v>
      </c>
      <c r="C3981" s="1" t="s">
        <v>20</v>
      </c>
      <c r="D3981" s="11">
        <f t="shared" si="62"/>
        <v>43070</v>
      </c>
      <c r="E3981" s="1" t="s">
        <v>69</v>
      </c>
      <c r="F3981" s="1" t="s">
        <v>38</v>
      </c>
      <c r="G3981" s="4">
        <v>118813</v>
      </c>
      <c r="H3981" s="5">
        <v>25973823.95000001</v>
      </c>
      <c r="I3981" s="4">
        <v>80095</v>
      </c>
      <c r="J3981" s="4">
        <v>38718</v>
      </c>
      <c r="K3981" s="4">
        <v>13895575.199999994</v>
      </c>
      <c r="L3981" s="4">
        <v>12078248.750000011</v>
      </c>
      <c r="M3981" s="6">
        <v>0.67412656864147857</v>
      </c>
      <c r="N3981" s="4">
        <v>44.239170645544128</v>
      </c>
      <c r="O3981" s="4">
        <v>23405050.799999986</v>
      </c>
      <c r="P3981" s="4">
        <v>27915097.780000016</v>
      </c>
      <c r="Q3981" s="4">
        <v>13895575.199999994</v>
      </c>
      <c r="R3981" s="4">
        <v>14019522.580000009</v>
      </c>
    </row>
    <row r="3982" spans="1:18" ht="15" x14ac:dyDescent="0.2">
      <c r="A3982" s="1" t="str" cm="1">
        <f t="array" ref="A3982">_xlfn.LET(
  _xlpm.n, UPPER(TRIM(C3982)),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C3982
  )
)</f>
        <v>South Australia</v>
      </c>
      <c r="B3982" s="1" t="str" cm="1">
        <f t="array" ref="B3982">_xlfn.LET(
  _xlpm.n, UPPER(TRIM(C3982)),
  _xlfn.XLOOKUP(
    _xlpm.n,
    {"AUSTRALIA","NSW","VIC","QLD","SA","WA","TAS","NT","ACT","UNK"},
    {"AU","NSW","VIC","QLD","SA","WA","TAS","NT","ACT","UNK"},
    C3982
  )
)</f>
        <v>SA</v>
      </c>
      <c r="C3982" s="1" t="s">
        <v>21</v>
      </c>
      <c r="D3982" s="11">
        <f t="shared" si="62"/>
        <v>43070</v>
      </c>
      <c r="E3982" s="1" t="s">
        <v>69</v>
      </c>
      <c r="F3982" s="1" t="s">
        <v>38</v>
      </c>
      <c r="G3982" s="4">
        <v>37347</v>
      </c>
      <c r="H3982" s="5">
        <v>9436909.9000000041</v>
      </c>
      <c r="I3982" s="4">
        <v>18502</v>
      </c>
      <c r="J3982" s="4">
        <v>18845</v>
      </c>
      <c r="K3982" s="4">
        <v>2882001.2499999995</v>
      </c>
      <c r="L3982" s="4">
        <v>6554908.6499999994</v>
      </c>
      <c r="M3982" s="6">
        <v>0.49540793102524966</v>
      </c>
      <c r="N3982" s="4">
        <v>51.515669429653606</v>
      </c>
      <c r="O3982" s="4">
        <v>7340821.0499999942</v>
      </c>
      <c r="P3982" s="4">
        <v>10452650.750000006</v>
      </c>
      <c r="Q3982" s="4">
        <v>2882001.2499999995</v>
      </c>
      <c r="R3982" s="4">
        <v>7570649.4999999972</v>
      </c>
    </row>
    <row r="3983" spans="1:18" ht="15" x14ac:dyDescent="0.2">
      <c r="A3983" s="1" t="str" cm="1">
        <f t="array" ref="A3983">_xlfn.LET(
  _xlpm.n, UPPER(TRIM(C3983)),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C3983
  )
)</f>
        <v>Western Australia</v>
      </c>
      <c r="B3983" s="1" t="str" cm="1">
        <f t="array" ref="B3983">_xlfn.LET(
  _xlpm.n, UPPER(TRIM(C3983)),
  _xlfn.XLOOKUP(
    _xlpm.n,
    {"AUSTRALIA","NSW","VIC","QLD","SA","WA","TAS","NT","ACT","UNK"},
    {"AU","NSW","VIC","QLD","SA","WA","TAS","NT","ACT","UNK"},
    C3983
  )
)</f>
        <v>WA</v>
      </c>
      <c r="C3983" s="1" t="s">
        <v>22</v>
      </c>
      <c r="D3983" s="11">
        <f t="shared" si="62"/>
        <v>43070</v>
      </c>
      <c r="E3983" s="1" t="s">
        <v>69</v>
      </c>
      <c r="F3983" s="1" t="s">
        <v>38</v>
      </c>
      <c r="G3983" s="4">
        <v>63551</v>
      </c>
      <c r="H3983" s="5">
        <v>13627990.409999989</v>
      </c>
      <c r="I3983" s="4">
        <v>49357</v>
      </c>
      <c r="J3983" s="4">
        <v>14194</v>
      </c>
      <c r="K3983" s="4">
        <v>8755332.6999999974</v>
      </c>
      <c r="L3983" s="4">
        <v>4872657.7100000037</v>
      </c>
      <c r="M3983" s="6">
        <v>0.77665182294535096</v>
      </c>
      <c r="N3983" s="4">
        <v>49.164123893805311</v>
      </c>
      <c r="O3983" s="4">
        <v>12807754.550000003</v>
      </c>
      <c r="P3983" s="4">
        <v>14330369.110000001</v>
      </c>
      <c r="Q3983" s="4">
        <v>8755332.6999999974</v>
      </c>
      <c r="R3983" s="4">
        <v>5575036.4099999992</v>
      </c>
    </row>
    <row r="3984" spans="1:18" ht="15" x14ac:dyDescent="0.2">
      <c r="A3984" s="1" t="str" cm="1">
        <f t="array" ref="A3984">_xlfn.LET(
  _xlpm.n, UPPER(TRIM(C3984)),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C3984
  )
)</f>
        <v>Tasmania</v>
      </c>
      <c r="B3984" s="1" t="str" cm="1">
        <f t="array" ref="B3984">_xlfn.LET(
  _xlpm.n, UPPER(TRIM(C3984)),
  _xlfn.XLOOKUP(
    _xlpm.n,
    {"AUSTRALIA","NSW","VIC","QLD","SA","WA","TAS","NT","ACT","UNK"},
    {"AU","NSW","VIC","QLD","SA","WA","TAS","NT","ACT","UNK"},
    C3984
  )
)</f>
        <v>TAS</v>
      </c>
      <c r="C3984" s="1" t="s">
        <v>23</v>
      </c>
      <c r="D3984" s="11">
        <f t="shared" si="62"/>
        <v>43070</v>
      </c>
      <c r="E3984" s="1" t="s">
        <v>69</v>
      </c>
      <c r="F3984" s="1" t="s">
        <v>38</v>
      </c>
      <c r="G3984" s="4">
        <v>18081</v>
      </c>
      <c r="H3984" s="5">
        <v>2823089.450000002</v>
      </c>
      <c r="I3984" s="4">
        <v>17572</v>
      </c>
      <c r="J3984" s="4">
        <v>509</v>
      </c>
      <c r="K3984" s="4">
        <v>2665664.1500000004</v>
      </c>
      <c r="L3984" s="4">
        <v>157425.29999999999</v>
      </c>
      <c r="M3984" s="6">
        <v>0.97184890216249098</v>
      </c>
      <c r="N3984" s="4">
        <v>52.390506607929524</v>
      </c>
      <c r="O3984" s="4">
        <v>3161545.649999999</v>
      </c>
      <c r="P3984" s="4">
        <v>2852437.939999999</v>
      </c>
      <c r="Q3984" s="4">
        <v>2665664.1500000004</v>
      </c>
      <c r="R3984" s="4">
        <v>186773.78999999995</v>
      </c>
    </row>
    <row r="3985" spans="1:18" ht="15" x14ac:dyDescent="0.2">
      <c r="A3985" s="1" t="str" cm="1">
        <f t="array" ref="A3985">_xlfn.LET(
  _xlpm.n, UPPER(TRIM(C3985)),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C3985
  )
)</f>
        <v>Northern Territory</v>
      </c>
      <c r="B3985" s="1" t="str" cm="1">
        <f t="array" ref="B3985">_xlfn.LET(
  _xlpm.n, UPPER(TRIM(C3985)),
  _xlfn.XLOOKUP(
    _xlpm.n,
    {"AUSTRALIA","NSW","VIC","QLD","SA","WA","TAS","NT","ACT","UNK"},
    {"AU","NSW","VIC","QLD","SA","WA","TAS","NT","ACT","UNK"},
    C3985
  )
)</f>
        <v>NT</v>
      </c>
      <c r="C3985" s="1" t="s">
        <v>24</v>
      </c>
      <c r="D3985" s="11">
        <f t="shared" si="62"/>
        <v>43070</v>
      </c>
      <c r="E3985" s="1" t="s">
        <v>69</v>
      </c>
      <c r="F3985" s="1" t="s">
        <v>38</v>
      </c>
      <c r="G3985" s="4">
        <v>2983</v>
      </c>
      <c r="H3985" s="5">
        <v>533530.1</v>
      </c>
      <c r="I3985" s="4">
        <v>2817</v>
      </c>
      <c r="J3985" s="4">
        <v>166</v>
      </c>
      <c r="K3985" s="4">
        <v>477491.54999999993</v>
      </c>
      <c r="L3985" s="4">
        <v>56038.549999999996</v>
      </c>
      <c r="M3985" s="6">
        <v>0.94435132417029832</v>
      </c>
      <c r="N3985" s="4">
        <v>61.612589928057567</v>
      </c>
      <c r="O3985" s="4">
        <v>581713.99999999977</v>
      </c>
      <c r="P3985" s="4">
        <v>543016.35000000009</v>
      </c>
      <c r="Q3985" s="4">
        <v>477491.54999999993</v>
      </c>
      <c r="R3985" s="4">
        <v>65524.799999999988</v>
      </c>
    </row>
    <row r="3986" spans="1:18" ht="15" x14ac:dyDescent="0.2">
      <c r="A3986" s="1" t="str" cm="1">
        <f t="array" ref="A3986">_xlfn.LET(
  _xlpm.n, UPPER(TRIM(C3986)),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C3986
  )
)</f>
        <v>Australian Capital Territory</v>
      </c>
      <c r="B3986" s="1" t="str" cm="1">
        <f t="array" ref="B3986">_xlfn.LET(
  _xlpm.n, UPPER(TRIM(C3986)),
  _xlfn.XLOOKUP(
    _xlpm.n,
    {"AUSTRALIA","NSW","VIC","QLD","SA","WA","TAS","NT","ACT","UNK"},
    {"AU","NSW","VIC","QLD","SA","WA","TAS","NT","ACT","UNK"},
    C3986
  )
)</f>
        <v>ACT</v>
      </c>
      <c r="C3986" s="1" t="s">
        <v>25</v>
      </c>
      <c r="D3986" s="11">
        <f t="shared" si="62"/>
        <v>43070</v>
      </c>
      <c r="E3986" s="1" t="s">
        <v>69</v>
      </c>
      <c r="F3986" s="1" t="s">
        <v>38</v>
      </c>
      <c r="G3986" s="4">
        <v>5594</v>
      </c>
      <c r="H3986" s="5">
        <v>867538.29999999993</v>
      </c>
      <c r="I3986" s="4">
        <v>5314</v>
      </c>
      <c r="J3986" s="4">
        <v>280</v>
      </c>
      <c r="K3986" s="4">
        <v>758560.99999999988</v>
      </c>
      <c r="L3986" s="4">
        <v>108977.3</v>
      </c>
      <c r="M3986" s="6">
        <v>0.94994637111190561</v>
      </c>
      <c r="N3986" s="4">
        <v>99.353984063745031</v>
      </c>
      <c r="O3986" s="4">
        <v>931797.70000000019</v>
      </c>
      <c r="P3986" s="4">
        <v>897833.8</v>
      </c>
      <c r="Q3986" s="4">
        <v>758560.99999999988</v>
      </c>
      <c r="R3986" s="4">
        <v>139272.80000000005</v>
      </c>
    </row>
    <row r="3987" spans="1:18" ht="15" x14ac:dyDescent="0.2">
      <c r="A3987" s="1" t="str" cm="1">
        <f t="array" ref="A3987">_xlfn.LET(
  _xlpm.n, UPPER(TRIM(C3987)),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C3987
  )
)</f>
        <v>Australia</v>
      </c>
      <c r="B3987" s="1" t="str" cm="1">
        <f t="array" ref="B3987">_xlfn.LET(
  _xlpm.n, UPPER(TRIM(C3987)),
  _xlfn.XLOOKUP(
    _xlpm.n,
    {"AUSTRALIA","NSW","VIC","QLD","SA","WA","TAS","NT","ACT","UNK"},
    {"AU","NSW","VIC","QLD","SA","WA","TAS","NT","ACT","UNK"},
    C3987
  )
)</f>
        <v>AU</v>
      </c>
      <c r="C3987" s="2" t="s">
        <v>15</v>
      </c>
      <c r="D3987" s="12">
        <f t="shared" si="62"/>
        <v>43070</v>
      </c>
      <c r="E3987" s="3" t="s">
        <v>69</v>
      </c>
      <c r="F3987" s="3" t="s">
        <v>39</v>
      </c>
      <c r="G3987" s="8">
        <v>2959918</v>
      </c>
      <c r="H3987" s="9">
        <v>429970214.37000215</v>
      </c>
      <c r="I3987" s="8">
        <v>1756978</v>
      </c>
      <c r="J3987" s="8">
        <v>1202940</v>
      </c>
      <c r="K3987" s="8">
        <v>277031603.70000124</v>
      </c>
      <c r="L3987" s="8">
        <v>152938610.67000005</v>
      </c>
      <c r="M3987" s="10">
        <v>0.59359009269851393</v>
      </c>
      <c r="N3987" s="8">
        <v>109.37944349670417</v>
      </c>
      <c r="O3987" s="8">
        <v>474615286.38</v>
      </c>
      <c r="P3987" s="8">
        <v>530704910.84000176</v>
      </c>
      <c r="Q3987" s="8">
        <v>277031603.70000124</v>
      </c>
      <c r="R3987" s="8">
        <v>253673307.14000061</v>
      </c>
    </row>
    <row r="3988" spans="1:18" ht="15" x14ac:dyDescent="0.2">
      <c r="A3988" s="1" t="str" cm="1">
        <f t="array" ref="A3988">_xlfn.LET(
  _xlpm.n, UPPER(TRIM(C3988)),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C3988
  )
)</f>
        <v>New South Wales</v>
      </c>
      <c r="B3988" s="1" t="str" cm="1">
        <f t="array" ref="B3988">_xlfn.LET(
  _xlpm.n, UPPER(TRIM(C3988)),
  _xlfn.XLOOKUP(
    _xlpm.n,
    {"AUSTRALIA","NSW","VIC","QLD","SA","WA","TAS","NT","ACT","UNK"},
    {"AU","NSW","VIC","QLD","SA","WA","TAS","NT","ACT","UNK"},
    C3988
  )
)</f>
        <v>NSW</v>
      </c>
      <c r="C3988" s="1" t="s">
        <v>18</v>
      </c>
      <c r="D3988" s="11">
        <f t="shared" si="62"/>
        <v>43070</v>
      </c>
      <c r="E3988" s="1" t="s">
        <v>69</v>
      </c>
      <c r="F3988" s="1" t="s">
        <v>39</v>
      </c>
      <c r="G3988" s="4">
        <v>1002019</v>
      </c>
      <c r="H3988" s="5">
        <v>148086348.53000018</v>
      </c>
      <c r="I3988" s="4">
        <v>624636</v>
      </c>
      <c r="J3988" s="4">
        <v>377383</v>
      </c>
      <c r="K3988" s="4">
        <v>96730321.349999905</v>
      </c>
      <c r="L3988" s="4">
        <v>51356027.17999994</v>
      </c>
      <c r="M3988" s="6">
        <v>0.62337740102732586</v>
      </c>
      <c r="N3988" s="4">
        <v>113.93092105199128</v>
      </c>
      <c r="O3988" s="4">
        <v>163156584.19999984</v>
      </c>
      <c r="P3988" s="4">
        <v>181762439.27000028</v>
      </c>
      <c r="Q3988" s="4">
        <v>96730321.349999905</v>
      </c>
      <c r="R3988" s="4">
        <v>85032117.919999942</v>
      </c>
    </row>
    <row r="3989" spans="1:18" ht="15" x14ac:dyDescent="0.2">
      <c r="A3989" s="1" t="str" cm="1">
        <f t="array" ref="A3989">_xlfn.LET(
  _xlpm.n, UPPER(TRIM(C3989)),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C3989
  )
)</f>
        <v>Victoria</v>
      </c>
      <c r="B3989" s="1" t="str" cm="1">
        <f t="array" ref="B3989">_xlfn.LET(
  _xlpm.n, UPPER(TRIM(C3989)),
  _xlfn.XLOOKUP(
    _xlpm.n,
    {"AUSTRALIA","NSW","VIC","QLD","SA","WA","TAS","NT","ACT","UNK"},
    {"AU","NSW","VIC","QLD","SA","WA","TAS","NT","ACT","UNK"},
    C3989
  )
)</f>
        <v>VIC</v>
      </c>
      <c r="C3989" s="1" t="s">
        <v>19</v>
      </c>
      <c r="D3989" s="11">
        <f t="shared" si="62"/>
        <v>43070</v>
      </c>
      <c r="E3989" s="1" t="s">
        <v>69</v>
      </c>
      <c r="F3989" s="1" t="s">
        <v>39</v>
      </c>
      <c r="G3989" s="4">
        <v>740053</v>
      </c>
      <c r="H3989" s="5">
        <v>107493358.90000008</v>
      </c>
      <c r="I3989" s="4">
        <v>457112</v>
      </c>
      <c r="J3989" s="4">
        <v>282941</v>
      </c>
      <c r="K3989" s="4">
        <v>69752676.149999976</v>
      </c>
      <c r="L3989" s="4">
        <v>37740682.750000007</v>
      </c>
      <c r="M3989" s="6">
        <v>0.61767468005669868</v>
      </c>
      <c r="N3989" s="4">
        <v>132.85684312038242</v>
      </c>
      <c r="O3989" s="4">
        <v>118214477.34999999</v>
      </c>
      <c r="P3989" s="4">
        <v>134128135.13000004</v>
      </c>
      <c r="Q3989" s="4">
        <v>69752676.149999976</v>
      </c>
      <c r="R3989" s="4">
        <v>64375458.97999993</v>
      </c>
    </row>
    <row r="3990" spans="1:18" ht="15" x14ac:dyDescent="0.2">
      <c r="A3990" s="1" t="str" cm="1">
        <f t="array" ref="A3990">_xlfn.LET(
  _xlpm.n, UPPER(TRIM(C3990)),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C3990
  )
)</f>
        <v>Queensland</v>
      </c>
      <c r="B3990" s="1" t="str" cm="1">
        <f t="array" ref="B3990">_xlfn.LET(
  _xlpm.n, UPPER(TRIM(C3990)),
  _xlfn.XLOOKUP(
    _xlpm.n,
    {"AUSTRALIA","NSW","VIC","QLD","SA","WA","TAS","NT","ACT","UNK"},
    {"AU","NSW","VIC","QLD","SA","WA","TAS","NT","ACT","UNK"},
    C3990
  )
)</f>
        <v>QLD</v>
      </c>
      <c r="C3990" s="1" t="s">
        <v>20</v>
      </c>
      <c r="D3990" s="11">
        <f t="shared" si="62"/>
        <v>43070</v>
      </c>
      <c r="E3990" s="1" t="s">
        <v>69</v>
      </c>
      <c r="F3990" s="1" t="s">
        <v>39</v>
      </c>
      <c r="G3990" s="4">
        <v>617239</v>
      </c>
      <c r="H3990" s="5">
        <v>87005106.929999769</v>
      </c>
      <c r="I3990" s="4">
        <v>331527</v>
      </c>
      <c r="J3990" s="4">
        <v>285712</v>
      </c>
      <c r="K3990" s="4">
        <v>55805779.850000009</v>
      </c>
      <c r="L3990" s="4">
        <v>31199327.080000032</v>
      </c>
      <c r="M3990" s="6">
        <v>0.53711285255792329</v>
      </c>
      <c r="N3990" s="4">
        <v>96.600645106435522</v>
      </c>
      <c r="O3990" s="4">
        <v>96501005.699999973</v>
      </c>
      <c r="P3990" s="4">
        <v>106777888.16999987</v>
      </c>
      <c r="Q3990" s="4">
        <v>55805779.850000009</v>
      </c>
      <c r="R3990" s="4">
        <v>50972108.319999985</v>
      </c>
    </row>
    <row r="3991" spans="1:18" ht="15" x14ac:dyDescent="0.2">
      <c r="A3991" s="1" t="str" cm="1">
        <f t="array" ref="A3991">_xlfn.LET(
  _xlpm.n, UPPER(TRIM(C3991)),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C3991
  )
)</f>
        <v>South Australia</v>
      </c>
      <c r="B3991" s="1" t="str" cm="1">
        <f t="array" ref="B3991">_xlfn.LET(
  _xlpm.n, UPPER(TRIM(C3991)),
  _xlfn.XLOOKUP(
    _xlpm.n,
    {"AUSTRALIA","NSW","VIC","QLD","SA","WA","TAS","NT","ACT","UNK"},
    {"AU","NSW","VIC","QLD","SA","WA","TAS","NT","ACT","UNK"},
    C3991
  )
)</f>
        <v>SA</v>
      </c>
      <c r="C3991" s="1" t="s">
        <v>21</v>
      </c>
      <c r="D3991" s="11">
        <f t="shared" si="62"/>
        <v>43070</v>
      </c>
      <c r="E3991" s="1" t="s">
        <v>69</v>
      </c>
      <c r="F3991" s="1" t="s">
        <v>39</v>
      </c>
      <c r="G3991" s="4">
        <v>213384</v>
      </c>
      <c r="H3991" s="5">
        <v>31385775.449999992</v>
      </c>
      <c r="I3991" s="4">
        <v>116488</v>
      </c>
      <c r="J3991" s="4">
        <v>96896</v>
      </c>
      <c r="K3991" s="4">
        <v>20307571.299999993</v>
      </c>
      <c r="L3991" s="4">
        <v>11078204.149999999</v>
      </c>
      <c r="M3991" s="6">
        <v>0.54590784688636451</v>
      </c>
      <c r="N3991" s="4">
        <v>75.086781128088504</v>
      </c>
      <c r="O3991" s="4">
        <v>35299182.029999942</v>
      </c>
      <c r="P3991" s="4">
        <v>38041603.229999803</v>
      </c>
      <c r="Q3991" s="4">
        <v>20307571.299999993</v>
      </c>
      <c r="R3991" s="4">
        <v>17734031.93</v>
      </c>
    </row>
    <row r="3992" spans="1:18" ht="15" x14ac:dyDescent="0.2">
      <c r="A3992" s="1" t="str" cm="1">
        <f t="array" ref="A3992">_xlfn.LET(
  _xlpm.n, UPPER(TRIM(C3992)),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C3992
  )
)</f>
        <v>Western Australia</v>
      </c>
      <c r="B3992" s="1" t="str" cm="1">
        <f t="array" ref="B3992">_xlfn.LET(
  _xlpm.n, UPPER(TRIM(C3992)),
  _xlfn.XLOOKUP(
    _xlpm.n,
    {"AUSTRALIA","NSW","VIC","QLD","SA","WA","TAS","NT","ACT","UNK"},
    {"AU","NSW","VIC","QLD","SA","WA","TAS","NT","ACT","UNK"},
    C3992
  )
)</f>
        <v>WA</v>
      </c>
      <c r="C3992" s="1" t="s">
        <v>22</v>
      </c>
      <c r="D3992" s="11">
        <f t="shared" si="62"/>
        <v>43070</v>
      </c>
      <c r="E3992" s="1" t="s">
        <v>69</v>
      </c>
      <c r="F3992" s="1" t="s">
        <v>39</v>
      </c>
      <c r="G3992" s="4">
        <v>269511</v>
      </c>
      <c r="H3992" s="5">
        <v>36999790.500000045</v>
      </c>
      <c r="I3992" s="4">
        <v>153747</v>
      </c>
      <c r="J3992" s="4">
        <v>115764</v>
      </c>
      <c r="K3992" s="4">
        <v>22540196.999999985</v>
      </c>
      <c r="L3992" s="4">
        <v>14459593.499999996</v>
      </c>
      <c r="M3992" s="6">
        <v>0.57046651157095629</v>
      </c>
      <c r="N3992" s="4">
        <v>95.398979747061972</v>
      </c>
      <c r="O3992" s="4">
        <v>41063013.850000076</v>
      </c>
      <c r="P3992" s="4">
        <v>46902881.440000087</v>
      </c>
      <c r="Q3992" s="4">
        <v>22540196.999999985</v>
      </c>
      <c r="R3992" s="4">
        <v>24362684.440000024</v>
      </c>
    </row>
    <row r="3993" spans="1:18" ht="15" x14ac:dyDescent="0.2">
      <c r="A3993" s="1" t="str" cm="1">
        <f t="array" ref="A3993">_xlfn.LET(
  _xlpm.n, UPPER(TRIM(C3993)),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C3993
  )
)</f>
        <v>Tasmania</v>
      </c>
      <c r="B3993" s="1" t="str" cm="1">
        <f t="array" ref="B3993">_xlfn.LET(
  _xlpm.n, UPPER(TRIM(C3993)),
  _xlfn.XLOOKUP(
    _xlpm.n,
    {"AUSTRALIA","NSW","VIC","QLD","SA","WA","TAS","NT","ACT","UNK"},
    {"AU","NSW","VIC","QLD","SA","WA","TAS","NT","ACT","UNK"},
    C3993
  )
)</f>
        <v>TAS</v>
      </c>
      <c r="C3993" s="1" t="s">
        <v>23</v>
      </c>
      <c r="D3993" s="11">
        <f t="shared" si="62"/>
        <v>43070</v>
      </c>
      <c r="E3993" s="1" t="s">
        <v>69</v>
      </c>
      <c r="F3993" s="1" t="s">
        <v>39</v>
      </c>
      <c r="G3993" s="4">
        <v>64982</v>
      </c>
      <c r="H3993" s="5">
        <v>9964955.2099999897</v>
      </c>
      <c r="I3993" s="4">
        <v>40702</v>
      </c>
      <c r="J3993" s="4">
        <v>24280</v>
      </c>
      <c r="K3993" s="4">
        <v>6728948.6999999965</v>
      </c>
      <c r="L3993" s="4">
        <v>3236006.5100000035</v>
      </c>
      <c r="M3993" s="6">
        <v>0.62635806838816899</v>
      </c>
      <c r="N3993" s="4">
        <v>72.911962337572106</v>
      </c>
      <c r="O3993" s="4">
        <v>10972024.950000005</v>
      </c>
      <c r="P3993" s="4">
        <v>11504461.230000002</v>
      </c>
      <c r="Q3993" s="4">
        <v>6728948.6999999965</v>
      </c>
      <c r="R3993" s="4">
        <v>4775512.53</v>
      </c>
    </row>
    <row r="3994" spans="1:18" ht="15" x14ac:dyDescent="0.2">
      <c r="A3994" s="1" t="str" cm="1">
        <f t="array" ref="A3994">_xlfn.LET(
  _xlpm.n, UPPER(TRIM(C3994)),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C3994
  )
)</f>
        <v>Northern Territory</v>
      </c>
      <c r="B3994" s="1" t="str" cm="1">
        <f t="array" ref="B3994">_xlfn.LET(
  _xlpm.n, UPPER(TRIM(C3994)),
  _xlfn.XLOOKUP(
    _xlpm.n,
    {"AUSTRALIA","NSW","VIC","QLD","SA","WA","TAS","NT","ACT","UNK"},
    {"AU","NSW","VIC","QLD","SA","WA","TAS","NT","ACT","UNK"},
    C3994
  )
)</f>
        <v>NT</v>
      </c>
      <c r="C3994" s="1" t="s">
        <v>24</v>
      </c>
      <c r="D3994" s="11">
        <f t="shared" si="62"/>
        <v>43070</v>
      </c>
      <c r="E3994" s="1" t="s">
        <v>69</v>
      </c>
      <c r="F3994" s="1" t="s">
        <v>39</v>
      </c>
      <c r="G3994" s="4">
        <v>15383</v>
      </c>
      <c r="H3994" s="5">
        <v>3233911.8500000015</v>
      </c>
      <c r="I3994" s="4">
        <v>12205</v>
      </c>
      <c r="J3994" s="4">
        <v>3178</v>
      </c>
      <c r="K3994" s="4">
        <v>2290479.4000000046</v>
      </c>
      <c r="L3994" s="4">
        <v>943432.45000000054</v>
      </c>
      <c r="M3994" s="6">
        <v>0.79340830787232663</v>
      </c>
      <c r="N3994" s="4">
        <v>291.47768232385653</v>
      </c>
      <c r="O3994" s="4">
        <v>3467312.8500000034</v>
      </c>
      <c r="P3994" s="4">
        <v>3834663.8000000054</v>
      </c>
      <c r="Q3994" s="4">
        <v>2290479.4000000046</v>
      </c>
      <c r="R3994" s="4">
        <v>1544184.4000000008</v>
      </c>
    </row>
    <row r="3995" spans="1:18" ht="15" x14ac:dyDescent="0.2">
      <c r="A3995" s="1" t="str" cm="1">
        <f t="array" ref="A3995">_xlfn.LET(
  _xlpm.n, UPPER(TRIM(C3995)),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C3995
  )
)</f>
        <v>Australian Capital Territory</v>
      </c>
      <c r="B3995" s="1" t="str" cm="1">
        <f t="array" ref="B3995">_xlfn.LET(
  _xlpm.n, UPPER(TRIM(C3995)),
  _xlfn.XLOOKUP(
    _xlpm.n,
    {"AUSTRALIA","NSW","VIC","QLD","SA","WA","TAS","NT","ACT","UNK"},
    {"AU","NSW","VIC","QLD","SA","WA","TAS","NT","ACT","UNK"},
    C3995
  )
)</f>
        <v>ACT</v>
      </c>
      <c r="C3995" s="1" t="s">
        <v>25</v>
      </c>
      <c r="D3995" s="11">
        <f t="shared" si="62"/>
        <v>43070</v>
      </c>
      <c r="E3995" s="1" t="s">
        <v>69</v>
      </c>
      <c r="F3995" s="1" t="s">
        <v>39</v>
      </c>
      <c r="G3995" s="4">
        <v>37312</v>
      </c>
      <c r="H3995" s="5">
        <v>5795917.2999999924</v>
      </c>
      <c r="I3995" s="4">
        <v>20543</v>
      </c>
      <c r="J3995" s="4">
        <v>16769</v>
      </c>
      <c r="K3995" s="4">
        <v>2872272.1000000029</v>
      </c>
      <c r="L3995" s="4">
        <v>2923645.1999999969</v>
      </c>
      <c r="M3995" s="6">
        <v>0.55057354202401376</v>
      </c>
      <c r="N3995" s="4">
        <v>150.22474615230865</v>
      </c>
      <c r="O3995" s="4">
        <v>5935564.299999998</v>
      </c>
      <c r="P3995" s="4">
        <v>7746793.3800000045</v>
      </c>
      <c r="Q3995" s="4">
        <v>2872272.1000000029</v>
      </c>
      <c r="R3995" s="4">
        <v>4874521.280000004</v>
      </c>
    </row>
    <row r="3996" spans="1:18" ht="15" x14ac:dyDescent="0.2">
      <c r="A3996" s="1" t="str" cm="1">
        <f t="array" ref="A3996">_xlfn.LET(
  _xlpm.n, UPPER(TRIM(C3996)),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C3996
  )
)</f>
        <v>Unknown</v>
      </c>
      <c r="B3996" s="1" t="str" cm="1">
        <f t="array" ref="B3996">_xlfn.LET(
  _xlpm.n, UPPER(TRIM(C3996)),
  _xlfn.XLOOKUP(
    _xlpm.n,
    {"AUSTRALIA","NSW","VIC","QLD","SA","WA","TAS","NT","ACT","UNK"},
    {"AU","NSW","VIC","QLD","SA","WA","TAS","NT","ACT","UNK"},
    C3996
  )
)</f>
        <v>UNK</v>
      </c>
      <c r="C3996" s="1" t="s">
        <v>26</v>
      </c>
      <c r="D3996" s="11">
        <f t="shared" si="62"/>
        <v>43070</v>
      </c>
      <c r="E3996" s="1" t="s">
        <v>69</v>
      </c>
      <c r="F3996" s="1" t="s">
        <v>39</v>
      </c>
      <c r="G3996" s="4">
        <v>35</v>
      </c>
      <c r="H3996" s="5">
        <v>5049.7</v>
      </c>
      <c r="I3996" s="4">
        <v>18</v>
      </c>
      <c r="J3996" s="4">
        <v>17</v>
      </c>
      <c r="K3996" s="4">
        <v>3357.8500000000004</v>
      </c>
      <c r="L3996" s="4">
        <v>1691.8500000000004</v>
      </c>
      <c r="M3996" s="6">
        <v>0.51428571428571423</v>
      </c>
      <c r="N3996" s="4">
        <v>48.741666666666667</v>
      </c>
      <c r="O3996" s="4">
        <v>6121.1499999999987</v>
      </c>
      <c r="P3996" s="4">
        <v>6045.1900000000005</v>
      </c>
      <c r="Q3996" s="4">
        <v>3357.8500000000004</v>
      </c>
      <c r="R3996" s="4">
        <v>2687.34</v>
      </c>
    </row>
    <row r="3997" spans="1:18" ht="15" x14ac:dyDescent="0.2">
      <c r="A3997" s="1" t="str" cm="1">
        <f t="array" ref="A3997">_xlfn.LET(
  _xlpm.n, UPPER(TRIM(C3997)),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C3997
  )
)</f>
        <v>Australia</v>
      </c>
      <c r="B3997" s="1" t="str" cm="1">
        <f t="array" ref="B3997">_xlfn.LET(
  _xlpm.n, UPPER(TRIM(C3997)),
  _xlfn.XLOOKUP(
    _xlpm.n,
    {"AUSTRALIA","NSW","VIC","QLD","SA","WA","TAS","NT","ACT","UNK"},
    {"AU","NSW","VIC","QLD","SA","WA","TAS","NT","ACT","UNK"},
    C3997
  )
)</f>
        <v>AU</v>
      </c>
      <c r="C3997" s="2" t="s">
        <v>15</v>
      </c>
      <c r="D3997" s="12">
        <f t="shared" si="62"/>
        <v>42979</v>
      </c>
      <c r="E3997" s="3" t="s">
        <v>70</v>
      </c>
      <c r="F3997" s="2" t="s">
        <v>17</v>
      </c>
      <c r="G3997" s="8">
        <v>103321576</v>
      </c>
      <c r="H3997" s="9">
        <v>5831009987.5299387</v>
      </c>
      <c r="I3997" s="8">
        <v>80862621</v>
      </c>
      <c r="J3997" s="8">
        <v>22458955</v>
      </c>
      <c r="K3997" s="8">
        <v>4045928340.4499836</v>
      </c>
      <c r="L3997" s="8">
        <v>1785081647.0800107</v>
      </c>
      <c r="M3997" s="10">
        <v>0.78263054175635105</v>
      </c>
      <c r="N3997" s="8">
        <v>60.785344832702208</v>
      </c>
      <c r="O3997" s="8">
        <v>6368399621.0198298</v>
      </c>
      <c r="P3997" s="8">
        <v>7475512246.3099346</v>
      </c>
      <c r="Q3997" s="8">
        <v>4043972325.5999856</v>
      </c>
      <c r="R3997" s="8">
        <v>3431539920.7100172</v>
      </c>
    </row>
    <row r="3998" spans="1:18" ht="15" x14ac:dyDescent="0.2">
      <c r="A3998" s="1" t="str" cm="1">
        <f t="array" ref="A3998">_xlfn.LET(
  _xlpm.n, UPPER(TRIM(C3998)),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C3998
  )
)</f>
        <v>New South Wales</v>
      </c>
      <c r="B3998" s="1" t="str" cm="1">
        <f t="array" ref="B3998">_xlfn.LET(
  _xlpm.n, UPPER(TRIM(C3998)),
  _xlfn.XLOOKUP(
    _xlpm.n,
    {"AUSTRALIA","NSW","VIC","QLD","SA","WA","TAS","NT","ACT","UNK"},
    {"AU","NSW","VIC","QLD","SA","WA","TAS","NT","ACT","UNK"},
    C3998
  )
)</f>
        <v>NSW</v>
      </c>
      <c r="C3998" s="1" t="s">
        <v>18</v>
      </c>
      <c r="D3998" s="11">
        <f t="shared" si="62"/>
        <v>42979</v>
      </c>
      <c r="E3998" s="1" t="s">
        <v>70</v>
      </c>
      <c r="F3998" s="1" t="s">
        <v>17</v>
      </c>
      <c r="G3998" s="4">
        <v>35252912</v>
      </c>
      <c r="H3998" s="5">
        <v>2004365887.7699952</v>
      </c>
      <c r="I3998" s="4">
        <v>28038430</v>
      </c>
      <c r="J3998" s="4">
        <v>7214482</v>
      </c>
      <c r="K3998" s="4">
        <v>1422213048.7499993</v>
      </c>
      <c r="L3998" s="4">
        <v>582152839.0199995</v>
      </c>
      <c r="M3998" s="6">
        <v>0.79535075003165701</v>
      </c>
      <c r="N3998" s="4">
        <v>65.889685620715056</v>
      </c>
      <c r="O3998" s="4">
        <v>2183246900.200006</v>
      </c>
      <c r="P3998" s="4">
        <v>2562041659.5800214</v>
      </c>
      <c r="Q3998" s="4">
        <v>1421472743.2499979</v>
      </c>
      <c r="R3998" s="4">
        <v>1140568916.3299992</v>
      </c>
    </row>
    <row r="3999" spans="1:18" ht="15" x14ac:dyDescent="0.2">
      <c r="A3999" s="1" t="str" cm="1">
        <f t="array" ref="A3999">_xlfn.LET(
  _xlpm.n, UPPER(TRIM(C3999)),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C3999
  )
)</f>
        <v>Victoria</v>
      </c>
      <c r="B3999" s="1" t="str" cm="1">
        <f t="array" ref="B3999">_xlfn.LET(
  _xlpm.n, UPPER(TRIM(C3999)),
  _xlfn.XLOOKUP(
    _xlpm.n,
    {"AUSTRALIA","NSW","VIC","QLD","SA","WA","TAS","NT","ACT","UNK"},
    {"AU","NSW","VIC","QLD","SA","WA","TAS","NT","ACT","UNK"},
    C3999
  )
)</f>
        <v>VIC</v>
      </c>
      <c r="C3999" s="1" t="s">
        <v>19</v>
      </c>
      <c r="D3999" s="11">
        <f t="shared" si="62"/>
        <v>42979</v>
      </c>
      <c r="E3999" s="1" t="s">
        <v>70</v>
      </c>
      <c r="F3999" s="1" t="s">
        <v>17</v>
      </c>
      <c r="G3999" s="4">
        <v>26271658</v>
      </c>
      <c r="H3999" s="5">
        <v>1471211113.2600098</v>
      </c>
      <c r="I3999" s="4">
        <v>20398864</v>
      </c>
      <c r="J3999" s="4">
        <v>5872794</v>
      </c>
      <c r="K3999" s="4">
        <v>1005958433.0000013</v>
      </c>
      <c r="L3999" s="4">
        <v>465252680.25999916</v>
      </c>
      <c r="M3999" s="6">
        <v>0.77645895055424363</v>
      </c>
      <c r="N3999" s="4">
        <v>60.01360344836619</v>
      </c>
      <c r="O3999" s="4">
        <v>1609113282.4699962</v>
      </c>
      <c r="P3999" s="4">
        <v>1884888543.5700121</v>
      </c>
      <c r="Q3999" s="4">
        <v>1005424533.0000017</v>
      </c>
      <c r="R3999" s="4">
        <v>879464010.57000494</v>
      </c>
    </row>
    <row r="4000" spans="1:18" ht="15" x14ac:dyDescent="0.2">
      <c r="A4000" s="1" t="str" cm="1">
        <f t="array" ref="A4000">_xlfn.LET(
  _xlpm.n, UPPER(TRIM(C4000)),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C4000
  )
)</f>
        <v>Queensland</v>
      </c>
      <c r="B4000" s="1" t="str" cm="1">
        <f t="array" ref="B4000">_xlfn.LET(
  _xlpm.n, UPPER(TRIM(C4000)),
  _xlfn.XLOOKUP(
    _xlpm.n,
    {"AUSTRALIA","NSW","VIC","QLD","SA","WA","TAS","NT","ACT","UNK"},
    {"AU","NSW","VIC","QLD","SA","WA","TAS","NT","ACT","UNK"},
    C4000
  )
)</f>
        <v>QLD</v>
      </c>
      <c r="C4000" s="1" t="s">
        <v>20</v>
      </c>
      <c r="D4000" s="11">
        <f t="shared" si="62"/>
        <v>42979</v>
      </c>
      <c r="E4000" s="1" t="s">
        <v>70</v>
      </c>
      <c r="F4000" s="1" t="s">
        <v>17</v>
      </c>
      <c r="G4000" s="4">
        <v>20911018</v>
      </c>
      <c r="H4000" s="5">
        <v>1192608618.1700001</v>
      </c>
      <c r="I4000" s="4">
        <v>16453201</v>
      </c>
      <c r="J4000" s="4">
        <v>4457817</v>
      </c>
      <c r="K4000" s="4">
        <v>846257256.5499984</v>
      </c>
      <c r="L4000" s="4">
        <v>346351361.61999834</v>
      </c>
      <c r="M4000" s="6">
        <v>0.78681970433003312</v>
      </c>
      <c r="N4000" s="4">
        <v>57.424960060456591</v>
      </c>
      <c r="O4000" s="4">
        <v>1301381531.4800141</v>
      </c>
      <c r="P4000" s="4">
        <v>1511178406.3000114</v>
      </c>
      <c r="Q4000" s="4">
        <v>845926547.74999893</v>
      </c>
      <c r="R4000" s="4">
        <v>665251858.55000174</v>
      </c>
    </row>
    <row r="4001" spans="1:18" ht="15" x14ac:dyDescent="0.2">
      <c r="A4001" s="1" t="str" cm="1">
        <f t="array" ref="A4001">_xlfn.LET(
  _xlpm.n, UPPER(TRIM(C4001)),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C4001
  )
)</f>
        <v>South Australia</v>
      </c>
      <c r="B4001" s="1" t="str" cm="1">
        <f t="array" ref="B4001">_xlfn.LET(
  _xlpm.n, UPPER(TRIM(C4001)),
  _xlfn.XLOOKUP(
    _xlpm.n,
    {"AUSTRALIA","NSW","VIC","QLD","SA","WA","TAS","NT","ACT","UNK"},
    {"AU","NSW","VIC","QLD","SA","WA","TAS","NT","ACT","UNK"},
    C4001
  )
)</f>
        <v>SA</v>
      </c>
      <c r="C4001" s="1" t="s">
        <v>21</v>
      </c>
      <c r="D4001" s="11">
        <f t="shared" si="62"/>
        <v>42979</v>
      </c>
      <c r="E4001" s="1" t="s">
        <v>70</v>
      </c>
      <c r="F4001" s="1" t="s">
        <v>17</v>
      </c>
      <c r="G4001" s="4">
        <v>7329313</v>
      </c>
      <c r="H4001" s="5">
        <v>409707410.71000046</v>
      </c>
      <c r="I4001" s="4">
        <v>5772521</v>
      </c>
      <c r="J4001" s="4">
        <v>1556792</v>
      </c>
      <c r="K4001" s="4">
        <v>282571426.80000031</v>
      </c>
      <c r="L4001" s="4">
        <v>127135983.91000004</v>
      </c>
      <c r="M4001" s="6">
        <v>0.78759373491076179</v>
      </c>
      <c r="N4001" s="4">
        <v>50.855587768474379</v>
      </c>
      <c r="O4001" s="4">
        <v>449464360.55999768</v>
      </c>
      <c r="P4001" s="4">
        <v>514173210.53999895</v>
      </c>
      <c r="Q4001" s="4">
        <v>282414441.15000051</v>
      </c>
      <c r="R4001" s="4">
        <v>231758769.39000076</v>
      </c>
    </row>
    <row r="4002" spans="1:18" ht="15" x14ac:dyDescent="0.2">
      <c r="A4002" s="1" t="str" cm="1">
        <f t="array" ref="A4002">_xlfn.LET(
  _xlpm.n, UPPER(TRIM(C4002)),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C4002
  )
)</f>
        <v>Western Australia</v>
      </c>
      <c r="B4002" s="1" t="str" cm="1">
        <f t="array" ref="B4002">_xlfn.LET(
  _xlpm.n, UPPER(TRIM(C4002)),
  _xlfn.XLOOKUP(
    _xlpm.n,
    {"AUSTRALIA","NSW","VIC","QLD","SA","WA","TAS","NT","ACT","UNK"},
    {"AU","NSW","VIC","QLD","SA","WA","TAS","NT","ACT","UNK"},
    C4002
  )
)</f>
        <v>WA</v>
      </c>
      <c r="C4002" s="1" t="s">
        <v>22</v>
      </c>
      <c r="D4002" s="11">
        <f t="shared" si="62"/>
        <v>42979</v>
      </c>
      <c r="E4002" s="1" t="s">
        <v>70</v>
      </c>
      <c r="F4002" s="1" t="s">
        <v>17</v>
      </c>
      <c r="G4002" s="4">
        <v>9417480</v>
      </c>
      <c r="H4002" s="5">
        <v>524550021.52999938</v>
      </c>
      <c r="I4002" s="4">
        <v>7105781</v>
      </c>
      <c r="J4002" s="4">
        <v>2311699</v>
      </c>
      <c r="K4002" s="4">
        <v>339245619.70000005</v>
      </c>
      <c r="L4002" s="4">
        <v>185304401.83000153</v>
      </c>
      <c r="M4002" s="6">
        <v>0.75453104227457879</v>
      </c>
      <c r="N4002" s="4">
        <v>62.760406680779077</v>
      </c>
      <c r="O4002" s="4">
        <v>575466862.17000222</v>
      </c>
      <c r="P4002" s="4">
        <v>698087376.25999796</v>
      </c>
      <c r="Q4002" s="4">
        <v>339114897.25000024</v>
      </c>
      <c r="R4002" s="4">
        <v>358972479.00999856</v>
      </c>
    </row>
    <row r="4003" spans="1:18" ht="15" x14ac:dyDescent="0.2">
      <c r="A4003" s="1" t="str" cm="1">
        <f t="array" ref="A4003">_xlfn.LET(
  _xlpm.n, UPPER(TRIM(C4003)),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C4003
  )
)</f>
        <v>Tasmania</v>
      </c>
      <c r="B4003" s="1" t="str" cm="1">
        <f t="array" ref="B4003">_xlfn.LET(
  _xlpm.n, UPPER(TRIM(C4003)),
  _xlfn.XLOOKUP(
    _xlpm.n,
    {"AUSTRALIA","NSW","VIC","QLD","SA","WA","TAS","NT","ACT","UNK"},
    {"AU","NSW","VIC","QLD","SA","WA","TAS","NT","ACT","UNK"},
    C4003
  )
)</f>
        <v>TAS</v>
      </c>
      <c r="C4003" s="1" t="s">
        <v>23</v>
      </c>
      <c r="D4003" s="11">
        <f t="shared" si="62"/>
        <v>42979</v>
      </c>
      <c r="E4003" s="1" t="s">
        <v>70</v>
      </c>
      <c r="F4003" s="1" t="s">
        <v>17</v>
      </c>
      <c r="G4003" s="4">
        <v>2071172</v>
      </c>
      <c r="H4003" s="5">
        <v>116353631.49000011</v>
      </c>
      <c r="I4003" s="4">
        <v>1544506</v>
      </c>
      <c r="J4003" s="4">
        <v>526666</v>
      </c>
      <c r="K4003" s="4">
        <v>76824007.000000209</v>
      </c>
      <c r="L4003" s="4">
        <v>39529624.489999883</v>
      </c>
      <c r="M4003" s="6">
        <v>0.74571595212758768</v>
      </c>
      <c r="N4003" s="4">
        <v>47.967871616658847</v>
      </c>
      <c r="O4003" s="4">
        <v>128872120.70000052</v>
      </c>
      <c r="P4003" s="4">
        <v>149698818.80000025</v>
      </c>
      <c r="Q4003" s="4">
        <v>76796056.400000215</v>
      </c>
      <c r="R4003" s="4">
        <v>72902762.400000095</v>
      </c>
    </row>
    <row r="4004" spans="1:18" ht="15" x14ac:dyDescent="0.2">
      <c r="A4004" s="1" t="str" cm="1">
        <f t="array" ref="A4004">_xlfn.LET(
  _xlpm.n, UPPER(TRIM(C4004)),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C4004
  )
)</f>
        <v>Northern Territory</v>
      </c>
      <c r="B4004" s="1" t="str" cm="1">
        <f t="array" ref="B4004">_xlfn.LET(
  _xlpm.n, UPPER(TRIM(C4004)),
  _xlfn.XLOOKUP(
    _xlpm.n,
    {"AUSTRALIA","NSW","VIC","QLD","SA","WA","TAS","NT","ACT","UNK"},
    {"AU","NSW","VIC","QLD","SA","WA","TAS","NT","ACT","UNK"},
    C4004
  )
)</f>
        <v>NT</v>
      </c>
      <c r="C4004" s="1" t="s">
        <v>24</v>
      </c>
      <c r="D4004" s="11">
        <f t="shared" si="62"/>
        <v>42979</v>
      </c>
      <c r="E4004" s="1" t="s">
        <v>70</v>
      </c>
      <c r="F4004" s="1" t="s">
        <v>17</v>
      </c>
      <c r="G4004" s="4">
        <v>701001</v>
      </c>
      <c r="H4004" s="5">
        <v>36500681.579999961</v>
      </c>
      <c r="I4004" s="4">
        <v>623461</v>
      </c>
      <c r="J4004" s="4">
        <v>77540</v>
      </c>
      <c r="K4004" s="4">
        <v>29653573.300000034</v>
      </c>
      <c r="L4004" s="4">
        <v>6847108.2800000068</v>
      </c>
      <c r="M4004" s="6">
        <v>0.88938674837839038</v>
      </c>
      <c r="N4004" s="4">
        <v>73.112609359493121</v>
      </c>
      <c r="O4004" s="4">
        <v>39496142.910000041</v>
      </c>
      <c r="P4004" s="4">
        <v>43760745.109999888</v>
      </c>
      <c r="Q4004" s="4">
        <v>29635797.300000057</v>
      </c>
      <c r="R4004" s="4">
        <v>14124947.810000012</v>
      </c>
    </row>
    <row r="4005" spans="1:18" ht="15" x14ac:dyDescent="0.2">
      <c r="A4005" s="1" t="str" cm="1">
        <f t="array" ref="A4005">_xlfn.LET(
  _xlpm.n, UPPER(TRIM(C4005)),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C4005
  )
)</f>
        <v>Australian Capital Territory</v>
      </c>
      <c r="B4005" s="1" t="str" cm="1">
        <f t="array" ref="B4005">_xlfn.LET(
  _xlpm.n, UPPER(TRIM(C4005)),
  _xlfn.XLOOKUP(
    _xlpm.n,
    {"AUSTRALIA","NSW","VIC","QLD","SA","WA","TAS","NT","ACT","UNK"},
    {"AU","NSW","VIC","QLD","SA","WA","TAS","NT","ACT","UNK"},
    C4005
  )
)</f>
        <v>ACT</v>
      </c>
      <c r="C4005" s="1" t="s">
        <v>25</v>
      </c>
      <c r="D4005" s="11">
        <f t="shared" si="62"/>
        <v>42979</v>
      </c>
      <c r="E4005" s="1" t="s">
        <v>70</v>
      </c>
      <c r="F4005" s="1" t="s">
        <v>17</v>
      </c>
      <c r="G4005" s="4">
        <v>1366372</v>
      </c>
      <c r="H4005" s="5">
        <v>75673917.820000246</v>
      </c>
      <c r="I4005" s="4">
        <v>925336</v>
      </c>
      <c r="J4005" s="4">
        <v>441036</v>
      </c>
      <c r="K4005" s="4">
        <v>43178100.200000159</v>
      </c>
      <c r="L4005" s="4">
        <v>32495817.620000035</v>
      </c>
      <c r="M4005" s="6">
        <v>0.67722113743548606</v>
      </c>
      <c r="N4005" s="4">
        <v>63.923632641254144</v>
      </c>
      <c r="O4005" s="4">
        <v>81316472.879999965</v>
      </c>
      <c r="P4005" s="4">
        <v>111635393.38999973</v>
      </c>
      <c r="Q4005" s="4">
        <v>43160434.350000188</v>
      </c>
      <c r="R4005" s="4">
        <v>68474959.039999858</v>
      </c>
    </row>
    <row r="4006" spans="1:18" ht="15" x14ac:dyDescent="0.2">
      <c r="A4006" s="1" t="str" cm="1">
        <f t="array" ref="A4006">_xlfn.LET(
  _xlpm.n, UPPER(TRIM(C4006)),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C4006
  )
)</f>
        <v>Unknown</v>
      </c>
      <c r="B4006" s="1" t="str" cm="1">
        <f t="array" ref="B4006">_xlfn.LET(
  _xlpm.n, UPPER(TRIM(C4006)),
  _xlfn.XLOOKUP(
    _xlpm.n,
    {"AUSTRALIA","NSW","VIC","QLD","SA","WA","TAS","NT","ACT","UNK"},
    {"AU","NSW","VIC","QLD","SA","WA","TAS","NT","ACT","UNK"},
    C4006
  )
)</f>
        <v>UNK</v>
      </c>
      <c r="C4006" s="1" t="s">
        <v>26</v>
      </c>
      <c r="D4006" s="11">
        <f t="shared" si="62"/>
        <v>42979</v>
      </c>
      <c r="E4006" s="1" t="s">
        <v>70</v>
      </c>
      <c r="F4006" s="1" t="s">
        <v>17</v>
      </c>
      <c r="G4006" s="4">
        <v>650</v>
      </c>
      <c r="H4006" s="5">
        <v>38705.199999999997</v>
      </c>
      <c r="I4006" s="4">
        <v>521</v>
      </c>
      <c r="J4006" s="4">
        <v>129</v>
      </c>
      <c r="K4006" s="4">
        <v>26875.149999999994</v>
      </c>
      <c r="L4006" s="4">
        <v>11830.050000000001</v>
      </c>
      <c r="M4006" s="6">
        <v>0.80153846153846153</v>
      </c>
      <c r="N4006" s="4">
        <v>64.941954022988511</v>
      </c>
      <c r="O4006" s="4">
        <v>41947.64999999998</v>
      </c>
      <c r="P4006" s="4">
        <v>48092.76</v>
      </c>
      <c r="Q4006" s="4">
        <v>26875.149999999994</v>
      </c>
      <c r="R4006" s="4">
        <v>21217.61</v>
      </c>
    </row>
    <row r="4007" spans="1:18" ht="15" x14ac:dyDescent="0.2">
      <c r="A4007" s="1" t="str" cm="1">
        <f t="array" ref="A4007">_xlfn.LET(
  _xlpm.n, UPPER(TRIM(C4007)),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C4007
  )
)</f>
        <v>Australia</v>
      </c>
      <c r="B4007" s="1" t="str" cm="1">
        <f t="array" ref="B4007">_xlfn.LET(
  _xlpm.n, UPPER(TRIM(C4007)),
  _xlfn.XLOOKUP(
    _xlpm.n,
    {"AUSTRALIA","NSW","VIC","QLD","SA","WA","TAS","NT","ACT","UNK"},
    {"AU","NSW","VIC","QLD","SA","WA","TAS","NT","ACT","UNK"},
    C4007
  )
)</f>
        <v>AU</v>
      </c>
      <c r="C4007" s="2" t="s">
        <v>15</v>
      </c>
      <c r="D4007" s="12">
        <f t="shared" si="62"/>
        <v>42979</v>
      </c>
      <c r="E4007" s="3" t="s">
        <v>70</v>
      </c>
      <c r="F4007" s="3" t="s">
        <v>27</v>
      </c>
      <c r="G4007" s="8">
        <v>39911828</v>
      </c>
      <c r="H4007" s="9">
        <v>2006667729.4500031</v>
      </c>
      <c r="I4007" s="8">
        <v>34288461</v>
      </c>
      <c r="J4007" s="8">
        <v>5623367</v>
      </c>
      <c r="K4007" s="8">
        <v>1750829965.1000011</v>
      </c>
      <c r="L4007" s="8">
        <v>255837764.35000068</v>
      </c>
      <c r="M4007" s="10">
        <v>0.85910525070412713</v>
      </c>
      <c r="N4007" s="8">
        <v>36.181270094863393</v>
      </c>
      <c r="O4007" s="8">
        <v>1995756965.2400017</v>
      </c>
      <c r="P4007" s="8">
        <v>2209934789.1499977</v>
      </c>
      <c r="Q4007" s="8">
        <v>1750829965.1000011</v>
      </c>
      <c r="R4007" s="8">
        <v>459104824.05000037</v>
      </c>
    </row>
    <row r="4008" spans="1:18" ht="15" x14ac:dyDescent="0.2">
      <c r="A4008" s="1" t="str" cm="1">
        <f t="array" ref="A4008">_xlfn.LET(
  _xlpm.n, UPPER(TRIM(C4008)),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C4008
  )
)</f>
        <v>New South Wales</v>
      </c>
      <c r="B4008" s="1" t="str" cm="1">
        <f t="array" ref="B4008">_xlfn.LET(
  _xlpm.n, UPPER(TRIM(C4008)),
  _xlfn.XLOOKUP(
    _xlpm.n,
    {"AUSTRALIA","NSW","VIC","QLD","SA","WA","TAS","NT","ACT","UNK"},
    {"AU","NSW","VIC","QLD","SA","WA","TAS","NT","ACT","UNK"},
    C4008
  )
)</f>
        <v>NSW</v>
      </c>
      <c r="C4008" s="1" t="s">
        <v>18</v>
      </c>
      <c r="D4008" s="11">
        <f t="shared" si="62"/>
        <v>42979</v>
      </c>
      <c r="E4008" s="1" t="s">
        <v>70</v>
      </c>
      <c r="F4008" s="1" t="s">
        <v>27</v>
      </c>
      <c r="G4008" s="4">
        <v>13470651</v>
      </c>
      <c r="H4008" s="5">
        <v>674494898.61000025</v>
      </c>
      <c r="I4008" s="4">
        <v>11971277</v>
      </c>
      <c r="J4008" s="4">
        <v>1499374</v>
      </c>
      <c r="K4008" s="4">
        <v>605215208.25000083</v>
      </c>
      <c r="L4008" s="4">
        <v>69279690.359999999</v>
      </c>
      <c r="M4008" s="6">
        <v>0.88869327844660218</v>
      </c>
      <c r="N4008" s="4">
        <v>35.303908304411692</v>
      </c>
      <c r="O4008" s="4">
        <v>670769427.24000096</v>
      </c>
      <c r="P4008" s="4">
        <v>727210437.12999964</v>
      </c>
      <c r="Q4008" s="4">
        <v>605215208.25000083</v>
      </c>
      <c r="R4008" s="4">
        <v>121995228.87999994</v>
      </c>
    </row>
    <row r="4009" spans="1:18" ht="15" x14ac:dyDescent="0.2">
      <c r="A4009" s="1" t="str" cm="1">
        <f t="array" ref="A4009">_xlfn.LET(
  _xlpm.n, UPPER(TRIM(C4009)),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C4009
  )
)</f>
        <v>Victoria</v>
      </c>
      <c r="B4009" s="1" t="str" cm="1">
        <f t="array" ref="B4009">_xlfn.LET(
  _xlpm.n, UPPER(TRIM(C4009)),
  _xlfn.XLOOKUP(
    _xlpm.n,
    {"AUSTRALIA","NSW","VIC","QLD","SA","WA","TAS","NT","ACT","UNK"},
    {"AU","NSW","VIC","QLD","SA","WA","TAS","NT","ACT","UNK"},
    C4009
  )
)</f>
        <v>VIC</v>
      </c>
      <c r="C4009" s="1" t="s">
        <v>19</v>
      </c>
      <c r="D4009" s="11">
        <f t="shared" si="62"/>
        <v>42979</v>
      </c>
      <c r="E4009" s="1" t="s">
        <v>70</v>
      </c>
      <c r="F4009" s="1" t="s">
        <v>27</v>
      </c>
      <c r="G4009" s="4">
        <v>10317210</v>
      </c>
      <c r="H4009" s="5">
        <v>508022910.98999983</v>
      </c>
      <c r="I4009" s="4">
        <v>8794782</v>
      </c>
      <c r="J4009" s="4">
        <v>1522428</v>
      </c>
      <c r="K4009" s="4">
        <v>438436047.79999954</v>
      </c>
      <c r="L4009" s="4">
        <v>69586863.189999938</v>
      </c>
      <c r="M4009" s="6">
        <v>0.85243801376534933</v>
      </c>
      <c r="N4009" s="4">
        <v>35.918469746843698</v>
      </c>
      <c r="O4009" s="4">
        <v>505012490.34999973</v>
      </c>
      <c r="P4009" s="4">
        <v>562613892.17000055</v>
      </c>
      <c r="Q4009" s="4">
        <v>438436047.79999954</v>
      </c>
      <c r="R4009" s="4">
        <v>124177844.36999993</v>
      </c>
    </row>
    <row r="4010" spans="1:18" ht="15" x14ac:dyDescent="0.2">
      <c r="A4010" s="1" t="str" cm="1">
        <f t="array" ref="A4010">_xlfn.LET(
  _xlpm.n, UPPER(TRIM(C4010)),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C4010
  )
)</f>
        <v>Queensland</v>
      </c>
      <c r="B4010" s="1" t="str" cm="1">
        <f t="array" ref="B4010">_xlfn.LET(
  _xlpm.n, UPPER(TRIM(C4010)),
  _xlfn.XLOOKUP(
    _xlpm.n,
    {"AUSTRALIA","NSW","VIC","QLD","SA","WA","TAS","NT","ACT","UNK"},
    {"AU","NSW","VIC","QLD","SA","WA","TAS","NT","ACT","UNK"},
    C4010
  )
)</f>
        <v>QLD</v>
      </c>
      <c r="C4010" s="1" t="s">
        <v>20</v>
      </c>
      <c r="D4010" s="11">
        <f t="shared" si="62"/>
        <v>42979</v>
      </c>
      <c r="E4010" s="1" t="s">
        <v>70</v>
      </c>
      <c r="F4010" s="1" t="s">
        <v>27</v>
      </c>
      <c r="G4010" s="4">
        <v>8082769</v>
      </c>
      <c r="H4010" s="5">
        <v>417213120.01999944</v>
      </c>
      <c r="I4010" s="4">
        <v>6925814</v>
      </c>
      <c r="J4010" s="4">
        <v>1156955</v>
      </c>
      <c r="K4010" s="4">
        <v>364769163.39999986</v>
      </c>
      <c r="L4010" s="4">
        <v>52443956.620000027</v>
      </c>
      <c r="M4010" s="6">
        <v>0.85686155326225455</v>
      </c>
      <c r="N4010" s="4">
        <v>36.739201789896832</v>
      </c>
      <c r="O4010" s="4">
        <v>415083875.14999974</v>
      </c>
      <c r="P4010" s="4">
        <v>459926095.0799998</v>
      </c>
      <c r="Q4010" s="4">
        <v>364769163.39999986</v>
      </c>
      <c r="R4010" s="4">
        <v>95156931.680000082</v>
      </c>
    </row>
    <row r="4011" spans="1:18" ht="15" x14ac:dyDescent="0.2">
      <c r="A4011" s="1" t="str" cm="1">
        <f t="array" ref="A4011">_xlfn.LET(
  _xlpm.n, UPPER(TRIM(C4011)),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C4011
  )
)</f>
        <v>South Australia</v>
      </c>
      <c r="B4011" s="1" t="str" cm="1">
        <f t="array" ref="B4011">_xlfn.LET(
  _xlpm.n, UPPER(TRIM(C4011)),
  _xlfn.XLOOKUP(
    _xlpm.n,
    {"AUSTRALIA","NSW","VIC","QLD","SA","WA","TAS","NT","ACT","UNK"},
    {"AU","NSW","VIC","QLD","SA","WA","TAS","NT","ACT","UNK"},
    C4011
  )
)</f>
        <v>SA</v>
      </c>
      <c r="C4011" s="1" t="s">
        <v>21</v>
      </c>
      <c r="D4011" s="11">
        <f t="shared" si="62"/>
        <v>42979</v>
      </c>
      <c r="E4011" s="1" t="s">
        <v>70</v>
      </c>
      <c r="F4011" s="1" t="s">
        <v>27</v>
      </c>
      <c r="G4011" s="4">
        <v>2841878</v>
      </c>
      <c r="H4011" s="5">
        <v>143915201.89000016</v>
      </c>
      <c r="I4011" s="4">
        <v>2407935</v>
      </c>
      <c r="J4011" s="4">
        <v>433943</v>
      </c>
      <c r="K4011" s="4">
        <v>124274807.54999989</v>
      </c>
      <c r="L4011" s="4">
        <v>19640394.339999996</v>
      </c>
      <c r="M4011" s="6">
        <v>0.84730414183860114</v>
      </c>
      <c r="N4011" s="4">
        <v>31.860109193519108</v>
      </c>
      <c r="O4011" s="4">
        <v>143635194.15000004</v>
      </c>
      <c r="P4011" s="4">
        <v>157754358.95999995</v>
      </c>
      <c r="Q4011" s="4">
        <v>124274807.54999989</v>
      </c>
      <c r="R4011" s="4">
        <v>33479551.410000026</v>
      </c>
    </row>
    <row r="4012" spans="1:18" ht="15" x14ac:dyDescent="0.2">
      <c r="A4012" s="1" t="str" cm="1">
        <f t="array" ref="A4012">_xlfn.LET(
  _xlpm.n, UPPER(TRIM(C4012)),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C4012
  )
)</f>
        <v>Western Australia</v>
      </c>
      <c r="B4012" s="1" t="str" cm="1">
        <f t="array" ref="B4012">_xlfn.LET(
  _xlpm.n, UPPER(TRIM(C4012)),
  _xlfn.XLOOKUP(
    _xlpm.n,
    {"AUSTRALIA","NSW","VIC","QLD","SA","WA","TAS","NT","ACT","UNK"},
    {"AU","NSW","VIC","QLD","SA","WA","TAS","NT","ACT","UNK"},
    C4012
  )
)</f>
        <v>WA</v>
      </c>
      <c r="C4012" s="1" t="s">
        <v>22</v>
      </c>
      <c r="D4012" s="11">
        <f t="shared" si="62"/>
        <v>42979</v>
      </c>
      <c r="E4012" s="1" t="s">
        <v>70</v>
      </c>
      <c r="F4012" s="1" t="s">
        <v>27</v>
      </c>
      <c r="G4012" s="4">
        <v>3612618</v>
      </c>
      <c r="H4012" s="5">
        <v>181794194.26999989</v>
      </c>
      <c r="I4012" s="4">
        <v>3018903</v>
      </c>
      <c r="J4012" s="4">
        <v>593715</v>
      </c>
      <c r="K4012" s="4">
        <v>155510145.54999986</v>
      </c>
      <c r="L4012" s="4">
        <v>26284048.719999995</v>
      </c>
      <c r="M4012" s="6">
        <v>0.83565519520746445</v>
      </c>
      <c r="N4012" s="4">
        <v>38.244820890576811</v>
      </c>
      <c r="O4012" s="4">
        <v>180829595.24999973</v>
      </c>
      <c r="P4012" s="4">
        <v>204466202.24999979</v>
      </c>
      <c r="Q4012" s="4">
        <v>155510145.54999986</v>
      </c>
      <c r="R4012" s="4">
        <v>48956056.700000018</v>
      </c>
    </row>
    <row r="4013" spans="1:18" ht="15" x14ac:dyDescent="0.2">
      <c r="A4013" s="1" t="str" cm="1">
        <f t="array" ref="A4013">_xlfn.LET(
  _xlpm.n, UPPER(TRIM(C4013)),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C4013
  )
)</f>
        <v>Tasmania</v>
      </c>
      <c r="B4013" s="1" t="str" cm="1">
        <f t="array" ref="B4013">_xlfn.LET(
  _xlpm.n, UPPER(TRIM(C4013)),
  _xlfn.XLOOKUP(
    _xlpm.n,
    {"AUSTRALIA","NSW","VIC","QLD","SA","WA","TAS","NT","ACT","UNK"},
    {"AU","NSW","VIC","QLD","SA","WA","TAS","NT","ACT","UNK"},
    C4013
  )
)</f>
        <v>TAS</v>
      </c>
      <c r="C4013" s="1" t="s">
        <v>23</v>
      </c>
      <c r="D4013" s="11">
        <f t="shared" si="62"/>
        <v>42979</v>
      </c>
      <c r="E4013" s="1" t="s">
        <v>70</v>
      </c>
      <c r="F4013" s="1" t="s">
        <v>27</v>
      </c>
      <c r="G4013" s="4">
        <v>779222</v>
      </c>
      <c r="H4013" s="5">
        <v>39433992.500000015</v>
      </c>
      <c r="I4013" s="4">
        <v>590849</v>
      </c>
      <c r="J4013" s="4">
        <v>188373</v>
      </c>
      <c r="K4013" s="4">
        <v>31077433.699999992</v>
      </c>
      <c r="L4013" s="4">
        <v>8356558.7999999998</v>
      </c>
      <c r="M4013" s="6">
        <v>0.75825502873378836</v>
      </c>
      <c r="N4013" s="4">
        <v>36.335186067090319</v>
      </c>
      <c r="O4013" s="4">
        <v>39229362.99999997</v>
      </c>
      <c r="P4013" s="4">
        <v>46269614.469999984</v>
      </c>
      <c r="Q4013" s="4">
        <v>31077433.699999992</v>
      </c>
      <c r="R4013" s="4">
        <v>15192180.769999998</v>
      </c>
    </row>
    <row r="4014" spans="1:18" ht="15" x14ac:dyDescent="0.2">
      <c r="A4014" s="1" t="str" cm="1">
        <f t="array" ref="A4014">_xlfn.LET(
  _xlpm.n, UPPER(TRIM(C4014)),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C4014
  )
)</f>
        <v>Northern Territory</v>
      </c>
      <c r="B4014" s="1" t="str" cm="1">
        <f t="array" ref="B4014">_xlfn.LET(
  _xlpm.n, UPPER(TRIM(C4014)),
  _xlfn.XLOOKUP(
    _xlpm.n,
    {"AUSTRALIA","NSW","VIC","QLD","SA","WA","TAS","NT","ACT","UNK"},
    {"AU","NSW","VIC","QLD","SA","WA","TAS","NT","ACT","UNK"},
    C4014
  )
)</f>
        <v>NT</v>
      </c>
      <c r="C4014" s="1" t="s">
        <v>24</v>
      </c>
      <c r="D4014" s="11">
        <f t="shared" si="62"/>
        <v>42979</v>
      </c>
      <c r="E4014" s="1" t="s">
        <v>70</v>
      </c>
      <c r="F4014" s="1" t="s">
        <v>27</v>
      </c>
      <c r="G4014" s="4">
        <v>282142</v>
      </c>
      <c r="H4014" s="5">
        <v>15746562.949999999</v>
      </c>
      <c r="I4014" s="4">
        <v>252390</v>
      </c>
      <c r="J4014" s="4">
        <v>29752</v>
      </c>
      <c r="K4014" s="4">
        <v>14411950.500000004</v>
      </c>
      <c r="L4014" s="4">
        <v>1334612.4500000011</v>
      </c>
      <c r="M4014" s="6">
        <v>0.8945495530619334</v>
      </c>
      <c r="N4014" s="4">
        <v>46.25086509867532</v>
      </c>
      <c r="O4014" s="4">
        <v>15723510.650000004</v>
      </c>
      <c r="P4014" s="4">
        <v>17120772.039999992</v>
      </c>
      <c r="Q4014" s="4">
        <v>14411950.500000004</v>
      </c>
      <c r="R4014" s="4">
        <v>2708821.5400000024</v>
      </c>
    </row>
    <row r="4015" spans="1:18" ht="15" x14ac:dyDescent="0.2">
      <c r="A4015" s="1" t="str" cm="1">
        <f t="array" ref="A4015">_xlfn.LET(
  _xlpm.n, UPPER(TRIM(C4015)),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C4015
  )
)</f>
        <v>Australian Capital Territory</v>
      </c>
      <c r="B4015" s="1" t="str" cm="1">
        <f t="array" ref="B4015">_xlfn.LET(
  _xlpm.n, UPPER(TRIM(C4015)),
  _xlfn.XLOOKUP(
    _xlpm.n,
    {"AUSTRALIA","NSW","VIC","QLD","SA","WA","TAS","NT","ACT","UNK"},
    {"AU","NSW","VIC","QLD","SA","WA","TAS","NT","ACT","UNK"},
    C4015
  )
)</f>
        <v>ACT</v>
      </c>
      <c r="C4015" s="1" t="s">
        <v>25</v>
      </c>
      <c r="D4015" s="11">
        <f t="shared" si="62"/>
        <v>42979</v>
      </c>
      <c r="E4015" s="1" t="s">
        <v>70</v>
      </c>
      <c r="F4015" s="1" t="s">
        <v>27</v>
      </c>
      <c r="G4015" s="4">
        <v>525132</v>
      </c>
      <c r="H4015" s="5">
        <v>26036090.11999999</v>
      </c>
      <c r="I4015" s="4">
        <v>326346</v>
      </c>
      <c r="J4015" s="4">
        <v>198786</v>
      </c>
      <c r="K4015" s="4">
        <v>17126239.849999994</v>
      </c>
      <c r="L4015" s="4">
        <v>8909850.2700000089</v>
      </c>
      <c r="M4015" s="6">
        <v>0.6214551769840726</v>
      </c>
      <c r="N4015" s="4">
        <v>42.875800275939895</v>
      </c>
      <c r="O4015" s="4">
        <v>25462751.349999972</v>
      </c>
      <c r="P4015" s="4">
        <v>34561281.000000007</v>
      </c>
      <c r="Q4015" s="4">
        <v>17126239.849999994</v>
      </c>
      <c r="R4015" s="4">
        <v>17435041.150000025</v>
      </c>
    </row>
    <row r="4016" spans="1:18" ht="15" x14ac:dyDescent="0.2">
      <c r="A4016" s="1" t="str" cm="1">
        <f t="array" ref="A4016">_xlfn.LET(
  _xlpm.n, UPPER(TRIM(C4016)),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C4016
  )
)</f>
        <v>Unknown</v>
      </c>
      <c r="B4016" s="1" t="str" cm="1">
        <f t="array" ref="B4016">_xlfn.LET(
  _xlpm.n, UPPER(TRIM(C4016)),
  _xlfn.XLOOKUP(
    _xlpm.n,
    {"AUSTRALIA","NSW","VIC","QLD","SA","WA","TAS","NT","ACT","UNK"},
    {"AU","NSW","VIC","QLD","SA","WA","TAS","NT","ACT","UNK"},
    C4016
  )
)</f>
        <v>UNK</v>
      </c>
      <c r="C4016" s="1" t="s">
        <v>26</v>
      </c>
      <c r="D4016" s="11">
        <f t="shared" si="62"/>
        <v>42979</v>
      </c>
      <c r="E4016" s="1" t="s">
        <v>70</v>
      </c>
      <c r="F4016" s="1" t="s">
        <v>27</v>
      </c>
      <c r="G4016" s="4">
        <v>206</v>
      </c>
      <c r="H4016" s="5">
        <v>10758.099999999997</v>
      </c>
      <c r="I4016" s="4">
        <v>165</v>
      </c>
      <c r="J4016" s="4">
        <v>41</v>
      </c>
      <c r="K4016" s="4">
        <v>8968.4999999999982</v>
      </c>
      <c r="L4016" s="4">
        <v>1789.6</v>
      </c>
      <c r="M4016" s="6">
        <v>0.80097087378640774</v>
      </c>
      <c r="N4016" s="4">
        <v>33.608536585365854</v>
      </c>
      <c r="O4016" s="4">
        <v>10758.099999999997</v>
      </c>
      <c r="P4016" s="4">
        <v>12136.049999999997</v>
      </c>
      <c r="Q4016" s="4">
        <v>8968.4999999999982</v>
      </c>
      <c r="R4016" s="4">
        <v>3167.55</v>
      </c>
    </row>
    <row r="4017" spans="1:18" ht="15" x14ac:dyDescent="0.2">
      <c r="A4017" s="1" t="str" cm="1">
        <f t="array" ref="A4017">_xlfn.LET(
  _xlpm.n, UPPER(TRIM(C4017)),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C4017
  )
)</f>
        <v>Australia</v>
      </c>
      <c r="B4017" s="1" t="str" cm="1">
        <f t="array" ref="B4017">_xlfn.LET(
  _xlpm.n, UPPER(TRIM(C4017)),
  _xlfn.XLOOKUP(
    _xlpm.n,
    {"AUSTRALIA","NSW","VIC","QLD","SA","WA","TAS","NT","ACT","UNK"},
    {"AU","NSW","VIC","QLD","SA","WA","TAS","NT","ACT","UNK"},
    C4017
  )
)</f>
        <v>AU</v>
      </c>
      <c r="C4017" s="2" t="s">
        <v>15</v>
      </c>
      <c r="D4017" s="12">
        <f t="shared" si="62"/>
        <v>42979</v>
      </c>
      <c r="E4017" s="3" t="s">
        <v>70</v>
      </c>
      <c r="F4017" s="3" t="s">
        <v>28</v>
      </c>
      <c r="G4017" s="8">
        <v>534389</v>
      </c>
      <c r="H4017" s="9">
        <v>7198541.3199999975</v>
      </c>
      <c r="I4017" s="8">
        <v>532301</v>
      </c>
      <c r="J4017" s="8">
        <v>2088</v>
      </c>
      <c r="K4017" s="8">
        <v>7173007.7999999989</v>
      </c>
      <c r="L4017" s="8">
        <v>25533.519999999993</v>
      </c>
      <c r="M4017" s="10">
        <v>0.99609273394474807</v>
      </c>
      <c r="N4017" s="8">
        <v>4.1749760536398473</v>
      </c>
      <c r="O4017" s="8">
        <v>7198175.8499999978</v>
      </c>
      <c r="P4017" s="8">
        <v>7207258.669999999</v>
      </c>
      <c r="Q4017" s="8">
        <v>7173007.7999999989</v>
      </c>
      <c r="R4017" s="8">
        <v>34250.869999999995</v>
      </c>
    </row>
    <row r="4018" spans="1:18" ht="15" x14ac:dyDescent="0.2">
      <c r="A4018" s="1" t="str" cm="1">
        <f t="array" ref="A4018">_xlfn.LET(
  _xlpm.n, UPPER(TRIM(C4018)),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C4018
  )
)</f>
        <v>New South Wales</v>
      </c>
      <c r="B4018" s="1" t="str" cm="1">
        <f t="array" ref="B4018">_xlfn.LET(
  _xlpm.n, UPPER(TRIM(C4018)),
  _xlfn.XLOOKUP(
    _xlpm.n,
    {"AUSTRALIA","NSW","VIC","QLD","SA","WA","TAS","NT","ACT","UNK"},
    {"AU","NSW","VIC","QLD","SA","WA","TAS","NT","ACT","UNK"},
    C4018
  )
)</f>
        <v>NSW</v>
      </c>
      <c r="C4018" s="1" t="s">
        <v>18</v>
      </c>
      <c r="D4018" s="11">
        <f t="shared" si="62"/>
        <v>42979</v>
      </c>
      <c r="E4018" s="1" t="s">
        <v>70</v>
      </c>
      <c r="F4018" s="1" t="s">
        <v>28</v>
      </c>
      <c r="G4018" s="4">
        <v>151143</v>
      </c>
      <c r="H4018" s="5">
        <v>1986848.92</v>
      </c>
      <c r="I4018" s="4">
        <v>150700</v>
      </c>
      <c r="J4018" s="4">
        <v>443</v>
      </c>
      <c r="K4018" s="4">
        <v>1981447.2</v>
      </c>
      <c r="L4018" s="4">
        <v>5401.72</v>
      </c>
      <c r="M4018" s="6">
        <v>0.99706900087996131</v>
      </c>
      <c r="N4018" s="4">
        <v>2.4821670428893903</v>
      </c>
      <c r="O4018" s="4">
        <v>1986775.2</v>
      </c>
      <c r="P4018" s="4">
        <v>1987948.52</v>
      </c>
      <c r="Q4018" s="4">
        <v>1981447.2</v>
      </c>
      <c r="R4018" s="4">
        <v>6501.32</v>
      </c>
    </row>
    <row r="4019" spans="1:18" ht="15" x14ac:dyDescent="0.2">
      <c r="A4019" s="1" t="str" cm="1">
        <f t="array" ref="A4019">_xlfn.LET(
  _xlpm.n, UPPER(TRIM(C4019)),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C4019
  )
)</f>
        <v>Victoria</v>
      </c>
      <c r="B4019" s="1" t="str" cm="1">
        <f t="array" ref="B4019">_xlfn.LET(
  _xlpm.n, UPPER(TRIM(C4019)),
  _xlfn.XLOOKUP(
    _xlpm.n,
    {"AUSTRALIA","NSW","VIC","QLD","SA","WA","TAS","NT","ACT","UNK"},
    {"AU","NSW","VIC","QLD","SA","WA","TAS","NT","ACT","UNK"},
    C4019
  )
)</f>
        <v>VIC</v>
      </c>
      <c r="C4019" s="1" t="s">
        <v>19</v>
      </c>
      <c r="D4019" s="11">
        <f t="shared" si="62"/>
        <v>42979</v>
      </c>
      <c r="E4019" s="1" t="s">
        <v>70</v>
      </c>
      <c r="F4019" s="1" t="s">
        <v>28</v>
      </c>
      <c r="G4019" s="4">
        <v>93526</v>
      </c>
      <c r="H4019" s="5">
        <v>1156398.95</v>
      </c>
      <c r="I4019" s="4">
        <v>93154</v>
      </c>
      <c r="J4019" s="4">
        <v>372</v>
      </c>
      <c r="K4019" s="4">
        <v>1151812.8</v>
      </c>
      <c r="L4019" s="4">
        <v>4586.1499999999996</v>
      </c>
      <c r="M4019" s="6">
        <v>0.99602249641810836</v>
      </c>
      <c r="N4019" s="4">
        <v>1.6142473118279572</v>
      </c>
      <c r="O4019" s="4">
        <v>1156378.8</v>
      </c>
      <c r="P4019" s="4">
        <v>1156999.45</v>
      </c>
      <c r="Q4019" s="4">
        <v>1151812.8</v>
      </c>
      <c r="R4019" s="4">
        <v>5186.6499999999996</v>
      </c>
    </row>
    <row r="4020" spans="1:18" ht="15" x14ac:dyDescent="0.2">
      <c r="A4020" s="1" t="str" cm="1">
        <f t="array" ref="A4020">_xlfn.LET(
  _xlpm.n, UPPER(TRIM(C4020)),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C4020
  )
)</f>
        <v>Queensland</v>
      </c>
      <c r="B4020" s="1" t="str" cm="1">
        <f t="array" ref="B4020">_xlfn.LET(
  _xlpm.n, UPPER(TRIM(C4020)),
  _xlfn.XLOOKUP(
    _xlpm.n,
    {"AUSTRALIA","NSW","VIC","QLD","SA","WA","TAS","NT","ACT","UNK"},
    {"AU","NSW","VIC","QLD","SA","WA","TAS","NT","ACT","UNK"},
    C4020
  )
)</f>
        <v>QLD</v>
      </c>
      <c r="C4020" s="1" t="s">
        <v>20</v>
      </c>
      <c r="D4020" s="11">
        <f t="shared" si="62"/>
        <v>42979</v>
      </c>
      <c r="E4020" s="1" t="s">
        <v>70</v>
      </c>
      <c r="F4020" s="1" t="s">
        <v>28</v>
      </c>
      <c r="G4020" s="4">
        <v>140335</v>
      </c>
      <c r="H4020" s="5">
        <v>1949217.6000000003</v>
      </c>
      <c r="I4020" s="4">
        <v>139778</v>
      </c>
      <c r="J4020" s="4">
        <v>557</v>
      </c>
      <c r="K4020" s="4">
        <v>1942183.2000000002</v>
      </c>
      <c r="L4020" s="4">
        <v>7034.4</v>
      </c>
      <c r="M4020" s="6">
        <v>0.99603092599850362</v>
      </c>
      <c r="N4020" s="4">
        <v>11.261490125673248</v>
      </c>
      <c r="O4020" s="4">
        <v>1948865.9000000004</v>
      </c>
      <c r="P4020" s="4">
        <v>1955490.2500000002</v>
      </c>
      <c r="Q4020" s="4">
        <v>1942183.2000000002</v>
      </c>
      <c r="R4020" s="4">
        <v>13307.050000000001</v>
      </c>
    </row>
    <row r="4021" spans="1:18" ht="15" x14ac:dyDescent="0.2">
      <c r="A4021" s="1" t="str" cm="1">
        <f t="array" ref="A4021">_xlfn.LET(
  _xlpm.n, UPPER(TRIM(C4021)),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C4021
  )
)</f>
        <v>South Australia</v>
      </c>
      <c r="B4021" s="1" t="str" cm="1">
        <f t="array" ref="B4021">_xlfn.LET(
  _xlpm.n, UPPER(TRIM(C4021)),
  _xlfn.XLOOKUP(
    _xlpm.n,
    {"AUSTRALIA","NSW","VIC","QLD","SA","WA","TAS","NT","ACT","UNK"},
    {"AU","NSW","VIC","QLD","SA","WA","TAS","NT","ACT","UNK"},
    C4021
  )
)</f>
        <v>SA</v>
      </c>
      <c r="C4021" s="1" t="s">
        <v>21</v>
      </c>
      <c r="D4021" s="11">
        <f t="shared" si="62"/>
        <v>42979</v>
      </c>
      <c r="E4021" s="1" t="s">
        <v>70</v>
      </c>
      <c r="F4021" s="1" t="s">
        <v>28</v>
      </c>
      <c r="G4021" s="4">
        <v>52781</v>
      </c>
      <c r="H4021" s="5">
        <v>675101.4</v>
      </c>
      <c r="I4021" s="4">
        <v>52403</v>
      </c>
      <c r="J4021" s="4">
        <v>378</v>
      </c>
      <c r="K4021" s="4">
        <v>670565.4</v>
      </c>
      <c r="L4021" s="4">
        <v>4536</v>
      </c>
      <c r="M4021" s="6">
        <v>0.99283833197552152</v>
      </c>
      <c r="N4021" s="4">
        <v>0.54563492063492058</v>
      </c>
      <c r="O4021" s="4">
        <v>675101.4</v>
      </c>
      <c r="P4021" s="4">
        <v>675307.65</v>
      </c>
      <c r="Q4021" s="4">
        <v>670565.4</v>
      </c>
      <c r="R4021" s="4">
        <v>4742.25</v>
      </c>
    </row>
    <row r="4022" spans="1:18" ht="15" x14ac:dyDescent="0.2">
      <c r="A4022" s="1" t="str" cm="1">
        <f t="array" ref="A4022">_xlfn.LET(
  _xlpm.n, UPPER(TRIM(C4022)),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C4022
  )
)</f>
        <v>Western Australia</v>
      </c>
      <c r="B4022" s="1" t="str" cm="1">
        <f t="array" ref="B4022">_xlfn.LET(
  _xlpm.n, UPPER(TRIM(C4022)),
  _xlfn.XLOOKUP(
    _xlpm.n,
    {"AUSTRALIA","NSW","VIC","QLD","SA","WA","TAS","NT","ACT","UNK"},
    {"AU","NSW","VIC","QLD","SA","WA","TAS","NT","ACT","UNK"},
    C4022
  )
)</f>
        <v>WA</v>
      </c>
      <c r="C4022" s="1" t="s">
        <v>22</v>
      </c>
      <c r="D4022" s="11">
        <f t="shared" si="62"/>
        <v>42979</v>
      </c>
      <c r="E4022" s="1" t="s">
        <v>70</v>
      </c>
      <c r="F4022" s="1" t="s">
        <v>28</v>
      </c>
      <c r="G4022" s="4">
        <v>54541</v>
      </c>
      <c r="H4022" s="5">
        <v>721618.3</v>
      </c>
      <c r="I4022" s="4">
        <v>54258</v>
      </c>
      <c r="J4022" s="4">
        <v>283</v>
      </c>
      <c r="K4022" s="4">
        <v>718298.4</v>
      </c>
      <c r="L4022" s="4">
        <v>3319.9</v>
      </c>
      <c r="M4022" s="6">
        <v>0.99481124291817169</v>
      </c>
      <c r="N4022" s="4">
        <v>1.2185512367491165</v>
      </c>
      <c r="O4022" s="4">
        <v>721693.75</v>
      </c>
      <c r="P4022" s="4">
        <v>721963.15</v>
      </c>
      <c r="Q4022" s="4">
        <v>718298.4</v>
      </c>
      <c r="R4022" s="4">
        <v>3664.75</v>
      </c>
    </row>
    <row r="4023" spans="1:18" ht="15" x14ac:dyDescent="0.2">
      <c r="A4023" s="1" t="str" cm="1">
        <f t="array" ref="A4023">_xlfn.LET(
  _xlpm.n, UPPER(TRIM(C4023)),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C4023
  )
)</f>
        <v>Tasmania</v>
      </c>
      <c r="B4023" s="1" t="str" cm="1">
        <f t="array" ref="B4023">_xlfn.LET(
  _xlpm.n, UPPER(TRIM(C4023)),
  _xlfn.XLOOKUP(
    _xlpm.n,
    {"AUSTRALIA","NSW","VIC","QLD","SA","WA","TAS","NT","ACT","UNK"},
    {"AU","NSW","VIC","QLD","SA","WA","TAS","NT","ACT","UNK"},
    C4023
  )
)</f>
        <v>TAS</v>
      </c>
      <c r="C4023" s="1" t="s">
        <v>23</v>
      </c>
      <c r="D4023" s="11">
        <f t="shared" si="62"/>
        <v>42979</v>
      </c>
      <c r="E4023" s="1" t="s">
        <v>70</v>
      </c>
      <c r="F4023" s="1" t="s">
        <v>28</v>
      </c>
      <c r="G4023" s="4">
        <v>14132</v>
      </c>
      <c r="H4023" s="5">
        <v>175292.55000000002</v>
      </c>
      <c r="I4023" s="4">
        <v>14086</v>
      </c>
      <c r="J4023" s="4">
        <v>46</v>
      </c>
      <c r="K4023" s="4">
        <v>174745.2</v>
      </c>
      <c r="L4023" s="4">
        <v>547.35</v>
      </c>
      <c r="M4023" s="6">
        <v>0.99674497594112654</v>
      </c>
      <c r="N4023" s="4">
        <v>1.0902173913043478</v>
      </c>
      <c r="O4023" s="4">
        <v>175297.2</v>
      </c>
      <c r="P4023" s="4">
        <v>175342.7</v>
      </c>
      <c r="Q4023" s="4">
        <v>174745.2</v>
      </c>
      <c r="R4023" s="4">
        <v>597.5</v>
      </c>
    </row>
    <row r="4024" spans="1:18" ht="15" x14ac:dyDescent="0.2">
      <c r="A4024" s="1" t="str" cm="1">
        <f t="array" ref="A4024">_xlfn.LET(
  _xlpm.n, UPPER(TRIM(C4024)),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C4024
  )
)</f>
        <v>Northern Territory</v>
      </c>
      <c r="B4024" s="1" t="str" cm="1">
        <f t="array" ref="B4024">_xlfn.LET(
  _xlpm.n, UPPER(TRIM(C4024)),
  _xlfn.XLOOKUP(
    _xlpm.n,
    {"AUSTRALIA","NSW","VIC","QLD","SA","WA","TAS","NT","ACT","UNK"},
    {"AU","NSW","VIC","QLD","SA","WA","TAS","NT","ACT","UNK"},
    C4024
  )
)</f>
        <v>NT</v>
      </c>
      <c r="C4024" s="1" t="s">
        <v>24</v>
      </c>
      <c r="D4024" s="11">
        <f t="shared" si="62"/>
        <v>42979</v>
      </c>
      <c r="E4024" s="1" t="s">
        <v>70</v>
      </c>
      <c r="F4024" s="1" t="s">
        <v>28</v>
      </c>
      <c r="G4024" s="4">
        <v>25349</v>
      </c>
      <c r="H4024" s="5">
        <v>502430.4</v>
      </c>
      <c r="I4024" s="4">
        <v>25346</v>
      </c>
      <c r="J4024" s="4">
        <v>3</v>
      </c>
      <c r="K4024" s="4">
        <v>502394.4</v>
      </c>
      <c r="L4024" s="4">
        <v>36</v>
      </c>
      <c r="M4024" s="6">
        <v>0.99988165213617897</v>
      </c>
      <c r="N4024" s="4">
        <v>39.449999999999996</v>
      </c>
      <c r="O4024" s="4">
        <v>502430.4</v>
      </c>
      <c r="P4024" s="4">
        <v>502548.75</v>
      </c>
      <c r="Q4024" s="4">
        <v>502394.4</v>
      </c>
      <c r="R4024" s="4">
        <v>154.35</v>
      </c>
    </row>
    <row r="4025" spans="1:18" ht="15" x14ac:dyDescent="0.2">
      <c r="A4025" s="1" t="str" cm="1">
        <f t="array" ref="A4025">_xlfn.LET(
  _xlpm.n, UPPER(TRIM(C4025)),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C4025
  )
)</f>
        <v>Australian Capital Territory</v>
      </c>
      <c r="B4025" s="1" t="str" cm="1">
        <f t="array" ref="B4025">_xlfn.LET(
  _xlpm.n, UPPER(TRIM(C4025)),
  _xlfn.XLOOKUP(
    _xlpm.n,
    {"AUSTRALIA","NSW","VIC","QLD","SA","WA","TAS","NT","ACT","UNK"},
    {"AU","NSW","VIC","QLD","SA","WA","TAS","NT","ACT","UNK"},
    C4025
  )
)</f>
        <v>ACT</v>
      </c>
      <c r="C4025" s="1" t="s">
        <v>25</v>
      </c>
      <c r="D4025" s="11">
        <f t="shared" si="62"/>
        <v>42979</v>
      </c>
      <c r="E4025" s="1" t="s">
        <v>70</v>
      </c>
      <c r="F4025" s="1" t="s">
        <v>28</v>
      </c>
      <c r="G4025" s="4">
        <v>2573</v>
      </c>
      <c r="H4025" s="5">
        <v>31525.200000000001</v>
      </c>
      <c r="I4025" s="4">
        <v>2567</v>
      </c>
      <c r="J4025" s="4">
        <v>6</v>
      </c>
      <c r="K4025" s="4">
        <v>31453.200000000001</v>
      </c>
      <c r="L4025" s="4">
        <v>72</v>
      </c>
      <c r="M4025" s="6">
        <v>0.99766809172172566</v>
      </c>
      <c r="N4025" s="4">
        <v>4.166666666666667</v>
      </c>
      <c r="O4025" s="4">
        <v>31525.200000000001</v>
      </c>
      <c r="P4025" s="4">
        <v>31550.2</v>
      </c>
      <c r="Q4025" s="4">
        <v>31453.200000000001</v>
      </c>
      <c r="R4025" s="4">
        <v>97</v>
      </c>
    </row>
    <row r="4026" spans="1:18" ht="15" x14ac:dyDescent="0.2">
      <c r="A4026" s="1" t="str" cm="1">
        <f t="array" ref="A4026">_xlfn.LET(
  _xlpm.n, UPPER(TRIM(C4026)),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C4026
  )
)</f>
        <v>Unknown</v>
      </c>
      <c r="B4026" s="1" t="str" cm="1">
        <f t="array" ref="B4026">_xlfn.LET(
  _xlpm.n, UPPER(TRIM(C4026)),
  _xlfn.XLOOKUP(
    _xlpm.n,
    {"AUSTRALIA","NSW","VIC","QLD","SA","WA","TAS","NT","ACT","UNK"},
    {"AU","NSW","VIC","QLD","SA","WA","TAS","NT","ACT","UNK"},
    C4026
  )
)</f>
        <v>UNK</v>
      </c>
      <c r="C4026" s="1" t="s">
        <v>26</v>
      </c>
      <c r="D4026" s="11">
        <f t="shared" si="62"/>
        <v>42979</v>
      </c>
      <c r="E4026" s="1" t="s">
        <v>70</v>
      </c>
      <c r="F4026" s="1" t="s">
        <v>28</v>
      </c>
      <c r="G4026" s="4">
        <v>9</v>
      </c>
      <c r="H4026" s="5">
        <v>108</v>
      </c>
      <c r="I4026" s="4">
        <v>9</v>
      </c>
      <c r="J4026" s="4">
        <v>0</v>
      </c>
      <c r="K4026" s="4">
        <v>108</v>
      </c>
      <c r="L4026" s="4">
        <v>0</v>
      </c>
      <c r="M4026" s="6">
        <v>1</v>
      </c>
      <c r="N4026" s="4" t="s">
        <v>32</v>
      </c>
      <c r="O4026" s="4">
        <v>108</v>
      </c>
      <c r="P4026" s="4">
        <v>108</v>
      </c>
      <c r="Q4026" s="4">
        <v>108</v>
      </c>
      <c r="R4026" s="4">
        <v>0</v>
      </c>
    </row>
    <row r="4027" spans="1:18" ht="15" x14ac:dyDescent="0.2">
      <c r="A4027" s="1" t="str" cm="1">
        <f t="array" ref="A4027">_xlfn.LET(
  _xlpm.n, UPPER(TRIM(C4027)),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C4027
  )
)</f>
        <v>Australia</v>
      </c>
      <c r="B4027" s="1" t="str" cm="1">
        <f t="array" ref="B4027">_xlfn.LET(
  _xlpm.n, UPPER(TRIM(C4027)),
  _xlfn.XLOOKUP(
    _xlpm.n,
    {"AUSTRALIA","NSW","VIC","QLD","SA","WA","TAS","NT","ACT","UNK"},
    {"AU","NSW","VIC","QLD","SA","WA","TAS","NT","ACT","UNK"},
    C4027
  )
)</f>
        <v>AU</v>
      </c>
      <c r="C4027" s="2" t="s">
        <v>15</v>
      </c>
      <c r="D4027" s="12">
        <f t="shared" si="62"/>
        <v>42979</v>
      </c>
      <c r="E4027" s="3" t="s">
        <v>70</v>
      </c>
      <c r="F4027" s="3" t="s">
        <v>29</v>
      </c>
      <c r="G4027" s="8">
        <v>3257315</v>
      </c>
      <c r="H4027" s="9">
        <v>245805185.97999942</v>
      </c>
      <c r="I4027" s="8">
        <v>2047308</v>
      </c>
      <c r="J4027" s="8">
        <v>1210007</v>
      </c>
      <c r="K4027" s="8">
        <v>138927487.19999966</v>
      </c>
      <c r="L4027" s="8">
        <v>106877698.77999999</v>
      </c>
      <c r="M4027" s="10">
        <v>0.62852625552026742</v>
      </c>
      <c r="N4027" s="8">
        <v>44.00930850813257</v>
      </c>
      <c r="O4027" s="8">
        <v>280612498.6499995</v>
      </c>
      <c r="P4027" s="8">
        <v>299056757.33999902</v>
      </c>
      <c r="Q4027" s="8">
        <v>138927487.19999966</v>
      </c>
      <c r="R4027" s="8">
        <v>160129270.13999954</v>
      </c>
    </row>
    <row r="4028" spans="1:18" ht="15" x14ac:dyDescent="0.2">
      <c r="A4028" s="1" t="str" cm="1">
        <f t="array" ref="A4028">_xlfn.LET(
  _xlpm.n, UPPER(TRIM(C4028)),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C4028
  )
)</f>
        <v>New South Wales</v>
      </c>
      <c r="B4028" s="1" t="str" cm="1">
        <f t="array" ref="B4028">_xlfn.LET(
  _xlpm.n, UPPER(TRIM(C4028)),
  _xlfn.XLOOKUP(
    _xlpm.n,
    {"AUSTRALIA","NSW","VIC","QLD","SA","WA","TAS","NT","ACT","UNK"},
    {"AU","NSW","VIC","QLD","SA","WA","TAS","NT","ACT","UNK"},
    C4028
  )
)</f>
        <v>NSW</v>
      </c>
      <c r="C4028" s="1" t="s">
        <v>18</v>
      </c>
      <c r="D4028" s="11">
        <f t="shared" si="62"/>
        <v>42979</v>
      </c>
      <c r="E4028" s="1" t="s">
        <v>70</v>
      </c>
      <c r="F4028" s="1" t="s">
        <v>29</v>
      </c>
      <c r="G4028" s="4">
        <v>1023824</v>
      </c>
      <c r="H4028" s="5">
        <v>75818387.300000042</v>
      </c>
      <c r="I4028" s="4">
        <v>617141</v>
      </c>
      <c r="J4028" s="4">
        <v>406683</v>
      </c>
      <c r="K4028" s="4">
        <v>41407816.04999999</v>
      </c>
      <c r="L4028" s="4">
        <v>34410571.249999993</v>
      </c>
      <c r="M4028" s="6">
        <v>0.60278036068699303</v>
      </c>
      <c r="N4028" s="4">
        <v>42.583714539334068</v>
      </c>
      <c r="O4028" s="4">
        <v>86353646.449999988</v>
      </c>
      <c r="P4028" s="4">
        <v>93136460.080000058</v>
      </c>
      <c r="Q4028" s="4">
        <v>41407816.04999999</v>
      </c>
      <c r="R4028" s="4">
        <v>51728644.029999994</v>
      </c>
    </row>
    <row r="4029" spans="1:18" ht="15" x14ac:dyDescent="0.2">
      <c r="A4029" s="1" t="str" cm="1">
        <f t="array" ref="A4029">_xlfn.LET(
  _xlpm.n, UPPER(TRIM(C4029)),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C4029
  )
)</f>
        <v>Victoria</v>
      </c>
      <c r="B4029" s="1" t="str" cm="1">
        <f t="array" ref="B4029">_xlfn.LET(
  _xlpm.n, UPPER(TRIM(C4029)),
  _xlfn.XLOOKUP(
    _xlpm.n,
    {"AUSTRALIA","NSW","VIC","QLD","SA","WA","TAS","NT","ACT","UNK"},
    {"AU","NSW","VIC","QLD","SA","WA","TAS","NT","ACT","UNK"},
    C4029
  )
)</f>
        <v>VIC</v>
      </c>
      <c r="C4029" s="1" t="s">
        <v>19</v>
      </c>
      <c r="D4029" s="11">
        <f t="shared" si="62"/>
        <v>42979</v>
      </c>
      <c r="E4029" s="1" t="s">
        <v>70</v>
      </c>
      <c r="F4029" s="1" t="s">
        <v>29</v>
      </c>
      <c r="G4029" s="4">
        <v>942391</v>
      </c>
      <c r="H4029" s="5">
        <v>71781815.980000079</v>
      </c>
      <c r="I4029" s="4">
        <v>579201</v>
      </c>
      <c r="J4029" s="4">
        <v>363190</v>
      </c>
      <c r="K4029" s="4">
        <v>39535993.550000004</v>
      </c>
      <c r="L4029" s="4">
        <v>32245822.43</v>
      </c>
      <c r="M4029" s="6">
        <v>0.61460794935435503</v>
      </c>
      <c r="N4029" s="4">
        <v>43.928823095349543</v>
      </c>
      <c r="O4029" s="4">
        <v>81673828.549999923</v>
      </c>
      <c r="P4029" s="4">
        <v>87736325.240000144</v>
      </c>
      <c r="Q4029" s="4">
        <v>39535993.550000004</v>
      </c>
      <c r="R4029" s="4">
        <v>48200331.690000013</v>
      </c>
    </row>
    <row r="4030" spans="1:18" ht="15" x14ac:dyDescent="0.2">
      <c r="A4030" s="1" t="str" cm="1">
        <f t="array" ref="A4030">_xlfn.LET(
  _xlpm.n, UPPER(TRIM(C4030)),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C4030
  )
)</f>
        <v>Queensland</v>
      </c>
      <c r="B4030" s="1" t="str" cm="1">
        <f t="array" ref="B4030">_xlfn.LET(
  _xlpm.n, UPPER(TRIM(C4030)),
  _xlfn.XLOOKUP(
    _xlpm.n,
    {"AUSTRALIA","NSW","VIC","QLD","SA","WA","TAS","NT","ACT","UNK"},
    {"AU","NSW","VIC","QLD","SA","WA","TAS","NT","ACT","UNK"},
    C4030
  )
)</f>
        <v>QLD</v>
      </c>
      <c r="C4030" s="1" t="s">
        <v>20</v>
      </c>
      <c r="D4030" s="11">
        <f t="shared" si="62"/>
        <v>42979</v>
      </c>
      <c r="E4030" s="1" t="s">
        <v>70</v>
      </c>
      <c r="F4030" s="1" t="s">
        <v>29</v>
      </c>
      <c r="G4030" s="4">
        <v>657387</v>
      </c>
      <c r="H4030" s="5">
        <v>49126262.330000013</v>
      </c>
      <c r="I4030" s="4">
        <v>445063</v>
      </c>
      <c r="J4030" s="4">
        <v>212324</v>
      </c>
      <c r="K4030" s="4">
        <v>30467966.749999996</v>
      </c>
      <c r="L4030" s="4">
        <v>18658295.579999968</v>
      </c>
      <c r="M4030" s="6">
        <v>0.67701825560894879</v>
      </c>
      <c r="N4030" s="4">
        <v>43.000700533147523</v>
      </c>
      <c r="O4030" s="4">
        <v>56376600.950000033</v>
      </c>
      <c r="P4030" s="4">
        <v>58256343.07000003</v>
      </c>
      <c r="Q4030" s="4">
        <v>30467966.749999996</v>
      </c>
      <c r="R4030" s="4">
        <v>27788376.32</v>
      </c>
    </row>
    <row r="4031" spans="1:18" ht="15" x14ac:dyDescent="0.2">
      <c r="A4031" s="1" t="str" cm="1">
        <f t="array" ref="A4031">_xlfn.LET(
  _xlpm.n, UPPER(TRIM(C4031)),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C4031
  )
)</f>
        <v>South Australia</v>
      </c>
      <c r="B4031" s="1" t="str" cm="1">
        <f t="array" ref="B4031">_xlfn.LET(
  _xlpm.n, UPPER(TRIM(C4031)),
  _xlfn.XLOOKUP(
    _xlpm.n,
    {"AUSTRALIA","NSW","VIC","QLD","SA","WA","TAS","NT","ACT","UNK"},
    {"AU","NSW","VIC","QLD","SA","WA","TAS","NT","ACT","UNK"},
    C4031
  )
)</f>
        <v>SA</v>
      </c>
      <c r="C4031" s="1" t="s">
        <v>21</v>
      </c>
      <c r="D4031" s="11">
        <f t="shared" si="62"/>
        <v>42979</v>
      </c>
      <c r="E4031" s="1" t="s">
        <v>70</v>
      </c>
      <c r="F4031" s="1" t="s">
        <v>29</v>
      </c>
      <c r="G4031" s="4">
        <v>253473</v>
      </c>
      <c r="H4031" s="5">
        <v>18532852.870000005</v>
      </c>
      <c r="I4031" s="4">
        <v>189251</v>
      </c>
      <c r="J4031" s="4">
        <v>64222</v>
      </c>
      <c r="K4031" s="4">
        <v>12517155.349999996</v>
      </c>
      <c r="L4031" s="4">
        <v>6015697.5199999977</v>
      </c>
      <c r="M4031" s="6">
        <v>0.74663179115724354</v>
      </c>
      <c r="N4031" s="4">
        <v>45.888574787456008</v>
      </c>
      <c r="O4031" s="4">
        <v>21466114.249999978</v>
      </c>
      <c r="P4031" s="4">
        <v>21479908.919999987</v>
      </c>
      <c r="Q4031" s="4">
        <v>12517155.349999996</v>
      </c>
      <c r="R4031" s="4">
        <v>8962753.5700000003</v>
      </c>
    </row>
    <row r="4032" spans="1:18" ht="15" x14ac:dyDescent="0.2">
      <c r="A4032" s="1" t="str" cm="1">
        <f t="array" ref="A4032">_xlfn.LET(
  _xlpm.n, UPPER(TRIM(C4032)),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C4032
  )
)</f>
        <v>Western Australia</v>
      </c>
      <c r="B4032" s="1" t="str" cm="1">
        <f t="array" ref="B4032">_xlfn.LET(
  _xlpm.n, UPPER(TRIM(C4032)),
  _xlfn.XLOOKUP(
    _xlpm.n,
    {"AUSTRALIA","NSW","VIC","QLD","SA","WA","TAS","NT","ACT","UNK"},
    {"AU","NSW","VIC","QLD","SA","WA","TAS","NT","ACT","UNK"},
    C4032
  )
)</f>
        <v>WA</v>
      </c>
      <c r="C4032" s="1" t="s">
        <v>22</v>
      </c>
      <c r="D4032" s="11">
        <f t="shared" si="62"/>
        <v>42979</v>
      </c>
      <c r="E4032" s="1" t="s">
        <v>70</v>
      </c>
      <c r="F4032" s="1" t="s">
        <v>29</v>
      </c>
      <c r="G4032" s="4">
        <v>271998</v>
      </c>
      <c r="H4032" s="5">
        <v>21548049.420000002</v>
      </c>
      <c r="I4032" s="4">
        <v>164958</v>
      </c>
      <c r="J4032" s="4">
        <v>107040</v>
      </c>
      <c r="K4032" s="4">
        <v>11058775.599999992</v>
      </c>
      <c r="L4032" s="4">
        <v>10489273.819999998</v>
      </c>
      <c r="M4032" s="6">
        <v>0.60646769461540162</v>
      </c>
      <c r="N4032" s="4">
        <v>50.154016162182344</v>
      </c>
      <c r="O4032" s="4">
        <v>24541688.04999999</v>
      </c>
      <c r="P4032" s="4">
        <v>26916535.310000006</v>
      </c>
      <c r="Q4032" s="4">
        <v>11058775.599999992</v>
      </c>
      <c r="R4032" s="4">
        <v>15857759.709999992</v>
      </c>
    </row>
    <row r="4033" spans="1:18" ht="15" x14ac:dyDescent="0.2">
      <c r="A4033" s="1" t="str" cm="1">
        <f t="array" ref="A4033">_xlfn.LET(
  _xlpm.n, UPPER(TRIM(C4033)),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C4033
  )
)</f>
        <v>Tasmania</v>
      </c>
      <c r="B4033" s="1" t="str" cm="1">
        <f t="array" ref="B4033">_xlfn.LET(
  _xlpm.n, UPPER(TRIM(C4033)),
  _xlfn.XLOOKUP(
    _xlpm.n,
    {"AUSTRALIA","NSW","VIC","QLD","SA","WA","TAS","NT","ACT","UNK"},
    {"AU","NSW","VIC","QLD","SA","WA","TAS","NT","ACT","UNK"},
    C4033
  )
)</f>
        <v>TAS</v>
      </c>
      <c r="C4033" s="1" t="s">
        <v>23</v>
      </c>
      <c r="D4033" s="11">
        <f t="shared" si="62"/>
        <v>42979</v>
      </c>
      <c r="E4033" s="1" t="s">
        <v>70</v>
      </c>
      <c r="F4033" s="1" t="s">
        <v>29</v>
      </c>
      <c r="G4033" s="4">
        <v>67379</v>
      </c>
      <c r="H4033" s="5">
        <v>5335056.0100000044</v>
      </c>
      <c r="I4033" s="4">
        <v>36645</v>
      </c>
      <c r="J4033" s="4">
        <v>30734</v>
      </c>
      <c r="K4033" s="4">
        <v>2836169.9500000011</v>
      </c>
      <c r="L4033" s="4">
        <v>2498886.060000001</v>
      </c>
      <c r="M4033" s="6">
        <v>0.54386381513527959</v>
      </c>
      <c r="N4033" s="4">
        <v>30.386464176482065</v>
      </c>
      <c r="O4033" s="4">
        <v>6182163.6000000024</v>
      </c>
      <c r="P4033" s="4">
        <v>6268953.600000008</v>
      </c>
      <c r="Q4033" s="4">
        <v>2836169.9500000011</v>
      </c>
      <c r="R4033" s="4">
        <v>3432783.6500000004</v>
      </c>
    </row>
    <row r="4034" spans="1:18" ht="15" x14ac:dyDescent="0.2">
      <c r="A4034" s="1" t="str" cm="1">
        <f t="array" ref="A4034">_xlfn.LET(
  _xlpm.n, UPPER(TRIM(C4034)),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C4034
  )
)</f>
        <v>Northern Territory</v>
      </c>
      <c r="B4034" s="1" t="str" cm="1">
        <f t="array" ref="B4034">_xlfn.LET(
  _xlpm.n, UPPER(TRIM(C4034)),
  _xlfn.XLOOKUP(
    _xlpm.n,
    {"AUSTRALIA","NSW","VIC","QLD","SA","WA","TAS","NT","ACT","UNK"},
    {"AU","NSW","VIC","QLD","SA","WA","TAS","NT","ACT","UNK"},
    C4034
  )
)</f>
        <v>NT</v>
      </c>
      <c r="C4034" s="1" t="s">
        <v>24</v>
      </c>
      <c r="D4034" s="11">
        <f t="shared" ref="D4034:D4097" si="63">_xlfn.LET(
  _xlpm.s, TRIM(E4034),
  _xlpm.y, VALUE(LEFT(_xlpm.s,4)),
  _xlpm.q, VALUE(MID(_xlpm.s, FIND("Q",_xlpm.s)+1, 1)),
  _xlpm.m, CHOOSE(_xlpm.q, 9,12,3,6),
  DATE(_xlpm.y + (_xlpm.q&gt;=3), _xlpm.m, 1)
)</f>
        <v>42979</v>
      </c>
      <c r="E4034" s="1" t="s">
        <v>70</v>
      </c>
      <c r="F4034" s="1" t="s">
        <v>29</v>
      </c>
      <c r="G4034" s="4">
        <v>9047</v>
      </c>
      <c r="H4034" s="5">
        <v>665494.94999999972</v>
      </c>
      <c r="I4034" s="4">
        <v>6017</v>
      </c>
      <c r="J4034" s="4">
        <v>3030</v>
      </c>
      <c r="K4034" s="4">
        <v>394684.35000000003</v>
      </c>
      <c r="L4034" s="4">
        <v>270810.60000000003</v>
      </c>
      <c r="M4034" s="6">
        <v>0.66508234773958219</v>
      </c>
      <c r="N4034" s="4">
        <v>60.15475247524752</v>
      </c>
      <c r="O4034" s="4">
        <v>760394.14999999979</v>
      </c>
      <c r="P4034" s="4">
        <v>847763.84999999963</v>
      </c>
      <c r="Q4034" s="4">
        <v>394684.35000000003</v>
      </c>
      <c r="R4034" s="4">
        <v>453079.5</v>
      </c>
    </row>
    <row r="4035" spans="1:18" ht="15" x14ac:dyDescent="0.2">
      <c r="A4035" s="1" t="str" cm="1">
        <f t="array" ref="A4035">_xlfn.LET(
  _xlpm.n, UPPER(TRIM(C4035)),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C4035
  )
)</f>
        <v>Australian Capital Territory</v>
      </c>
      <c r="B4035" s="1" t="str" cm="1">
        <f t="array" ref="B4035">_xlfn.LET(
  _xlpm.n, UPPER(TRIM(C4035)),
  _xlfn.XLOOKUP(
    _xlpm.n,
    {"AUSTRALIA","NSW","VIC","QLD","SA","WA","TAS","NT","ACT","UNK"},
    {"AU","NSW","VIC","QLD","SA","WA","TAS","NT","ACT","UNK"},
    C4035
  )
)</f>
        <v>ACT</v>
      </c>
      <c r="C4035" s="1" t="s">
        <v>25</v>
      </c>
      <c r="D4035" s="11">
        <f t="shared" si="63"/>
        <v>42979</v>
      </c>
      <c r="E4035" s="1" t="s">
        <v>70</v>
      </c>
      <c r="F4035" s="1" t="s">
        <v>29</v>
      </c>
      <c r="G4035" s="4">
        <v>31789</v>
      </c>
      <c r="H4035" s="5">
        <v>2995741.9200000013</v>
      </c>
      <c r="I4035" s="4">
        <v>9008</v>
      </c>
      <c r="J4035" s="4">
        <v>22781</v>
      </c>
      <c r="K4035" s="4">
        <v>707654.79999999993</v>
      </c>
      <c r="L4035" s="4">
        <v>2288087.120000001</v>
      </c>
      <c r="M4035" s="6">
        <v>0.28336846078832301</v>
      </c>
      <c r="N4035" s="4">
        <v>62.19457223124536</v>
      </c>
      <c r="O4035" s="4">
        <v>3256269.3999999994</v>
      </c>
      <c r="P4035" s="4">
        <v>4412596.4700000016</v>
      </c>
      <c r="Q4035" s="4">
        <v>707654.79999999993</v>
      </c>
      <c r="R4035" s="4">
        <v>3704941.6700000004</v>
      </c>
    </row>
    <row r="4036" spans="1:18" ht="15" x14ac:dyDescent="0.2">
      <c r="A4036" s="1" t="str" cm="1">
        <f t="array" ref="A4036">_xlfn.LET(
  _xlpm.n, UPPER(TRIM(C4036)),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C4036
  )
)</f>
        <v>Unknown</v>
      </c>
      <c r="B4036" s="1" t="str" cm="1">
        <f t="array" ref="B4036">_xlfn.LET(
  _xlpm.n, UPPER(TRIM(C4036)),
  _xlfn.XLOOKUP(
    _xlpm.n,
    {"AUSTRALIA","NSW","VIC","QLD","SA","WA","TAS","NT","ACT","UNK"},
    {"AU","NSW","VIC","QLD","SA","WA","TAS","NT","ACT","UNK"},
    C4036
  )
)</f>
        <v>UNK</v>
      </c>
      <c r="C4036" s="1" t="s">
        <v>26</v>
      </c>
      <c r="D4036" s="11">
        <f t="shared" si="63"/>
        <v>42979</v>
      </c>
      <c r="E4036" s="1" t="s">
        <v>70</v>
      </c>
      <c r="F4036" s="1" t="s">
        <v>29</v>
      </c>
      <c r="G4036" s="4">
        <v>27</v>
      </c>
      <c r="H4036" s="5">
        <v>1525.2000000000003</v>
      </c>
      <c r="I4036" s="4">
        <v>24</v>
      </c>
      <c r="J4036" s="4">
        <v>3</v>
      </c>
      <c r="K4036" s="4">
        <v>1270.8000000000002</v>
      </c>
      <c r="L4036" s="4">
        <v>254.4</v>
      </c>
      <c r="M4036" s="6">
        <v>0.88888888888888884</v>
      </c>
      <c r="N4036" s="4">
        <v>115.2</v>
      </c>
      <c r="O4036" s="4">
        <v>1793.25</v>
      </c>
      <c r="P4036" s="4">
        <v>1870.8000000000002</v>
      </c>
      <c r="Q4036" s="4">
        <v>1270.8000000000002</v>
      </c>
      <c r="R4036" s="4">
        <v>600</v>
      </c>
    </row>
    <row r="4037" spans="1:18" ht="15" x14ac:dyDescent="0.2">
      <c r="A4037" s="1" t="str" cm="1">
        <f t="array" ref="A4037">_xlfn.LET(
  _xlpm.n, UPPER(TRIM(C4037)),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C4037
  )
)</f>
        <v>Australia</v>
      </c>
      <c r="B4037" s="1" t="str" cm="1">
        <f t="array" ref="B4037">_xlfn.LET(
  _xlpm.n, UPPER(TRIM(C4037)),
  _xlfn.XLOOKUP(
    _xlpm.n,
    {"AUSTRALIA","NSW","VIC","QLD","SA","WA","TAS","NT","ACT","UNK"},
    {"AU","NSW","VIC","QLD","SA","WA","TAS","NT","ACT","UNK"},
    C4037
  )
)</f>
        <v>AU</v>
      </c>
      <c r="C4037" s="2" t="s">
        <v>15</v>
      </c>
      <c r="D4037" s="12">
        <f t="shared" si="63"/>
        <v>42979</v>
      </c>
      <c r="E4037" s="3" t="s">
        <v>70</v>
      </c>
      <c r="F4037" s="3" t="s">
        <v>30</v>
      </c>
      <c r="G4037" s="8">
        <v>8131921</v>
      </c>
      <c r="H4037" s="9">
        <v>638555935.05999935</v>
      </c>
      <c r="I4037" s="8">
        <v>2513019</v>
      </c>
      <c r="J4037" s="8">
        <v>5618902</v>
      </c>
      <c r="K4037" s="8">
        <v>210751389.95000023</v>
      </c>
      <c r="L4037" s="8">
        <v>427804545.11000037</v>
      </c>
      <c r="M4037" s="10">
        <v>0.30903140844580268</v>
      </c>
      <c r="N4037" s="8">
        <v>75.82027894126152</v>
      </c>
      <c r="O4037" s="8">
        <v>726448032.02000105</v>
      </c>
      <c r="P4037" s="8">
        <v>1007402923.3899972</v>
      </c>
      <c r="Q4037" s="8">
        <v>210751389.95000023</v>
      </c>
      <c r="R4037" s="8">
        <v>796651533.43999839</v>
      </c>
    </row>
    <row r="4038" spans="1:18" ht="15" x14ac:dyDescent="0.2">
      <c r="A4038" s="1" t="str" cm="1">
        <f t="array" ref="A4038">_xlfn.LET(
  _xlpm.n, UPPER(TRIM(C4038)),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C4038
  )
)</f>
        <v>New South Wales</v>
      </c>
      <c r="B4038" s="1" t="str" cm="1">
        <f t="array" ref="B4038">_xlfn.LET(
  _xlpm.n, UPPER(TRIM(C4038)),
  _xlfn.XLOOKUP(
    _xlpm.n,
    {"AUSTRALIA","NSW","VIC","QLD","SA","WA","TAS","NT","ACT","UNK"},
    {"AU","NSW","VIC","QLD","SA","WA","TAS","NT","ACT","UNK"},
    C4038
  )
)</f>
        <v>NSW</v>
      </c>
      <c r="C4038" s="1" t="s">
        <v>18</v>
      </c>
      <c r="D4038" s="11">
        <f t="shared" si="63"/>
        <v>42979</v>
      </c>
      <c r="E4038" s="1" t="s">
        <v>70</v>
      </c>
      <c r="F4038" s="1" t="s">
        <v>30</v>
      </c>
      <c r="G4038" s="4">
        <v>2864646</v>
      </c>
      <c r="H4038" s="5">
        <v>234354363.55000004</v>
      </c>
      <c r="I4038" s="4">
        <v>1014989</v>
      </c>
      <c r="J4038" s="4">
        <v>1849657</v>
      </c>
      <c r="K4038" s="4">
        <v>87532094.450000048</v>
      </c>
      <c r="L4038" s="4">
        <v>146822269.09999982</v>
      </c>
      <c r="M4038" s="6">
        <v>0.35431568158858023</v>
      </c>
      <c r="N4038" s="4">
        <v>82.935613723031196</v>
      </c>
      <c r="O4038" s="4">
        <v>262804920.88999993</v>
      </c>
      <c r="P4038" s="4">
        <v>368698763.06999964</v>
      </c>
      <c r="Q4038" s="4">
        <v>87532094.450000048</v>
      </c>
      <c r="R4038" s="4">
        <v>281166668.61999995</v>
      </c>
    </row>
    <row r="4039" spans="1:18" ht="15" x14ac:dyDescent="0.2">
      <c r="A4039" s="1" t="str" cm="1">
        <f t="array" ref="A4039">_xlfn.LET(
  _xlpm.n, UPPER(TRIM(C4039)),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C4039
  )
)</f>
        <v>Victoria</v>
      </c>
      <c r="B4039" s="1" t="str" cm="1">
        <f t="array" ref="B4039">_xlfn.LET(
  _xlpm.n, UPPER(TRIM(C4039)),
  _xlfn.XLOOKUP(
    _xlpm.n,
    {"AUSTRALIA","NSW","VIC","QLD","SA","WA","TAS","NT","ACT","UNK"},
    {"AU","NSW","VIC","QLD","SA","WA","TAS","NT","ACT","UNK"},
    C4039
  )
)</f>
        <v>VIC</v>
      </c>
      <c r="C4039" s="1" t="s">
        <v>19</v>
      </c>
      <c r="D4039" s="11">
        <f t="shared" si="63"/>
        <v>42979</v>
      </c>
      <c r="E4039" s="1" t="s">
        <v>70</v>
      </c>
      <c r="F4039" s="1" t="s">
        <v>30</v>
      </c>
      <c r="G4039" s="4">
        <v>2273376</v>
      </c>
      <c r="H4039" s="5">
        <v>178934492.47000003</v>
      </c>
      <c r="I4039" s="4">
        <v>684717</v>
      </c>
      <c r="J4039" s="4">
        <v>1588659</v>
      </c>
      <c r="K4039" s="4">
        <v>57577101.599999994</v>
      </c>
      <c r="L4039" s="4">
        <v>121357390.87000005</v>
      </c>
      <c r="M4039" s="6">
        <v>0.30118950846670328</v>
      </c>
      <c r="N4039" s="4">
        <v>70.888394084552388</v>
      </c>
      <c r="O4039" s="4">
        <v>205305584.73000008</v>
      </c>
      <c r="P4039" s="4">
        <v>278184885.96000022</v>
      </c>
      <c r="Q4039" s="4">
        <v>57577101.599999994</v>
      </c>
      <c r="R4039" s="4">
        <v>220607784.35999987</v>
      </c>
    </row>
    <row r="4040" spans="1:18" ht="15" x14ac:dyDescent="0.2">
      <c r="A4040" s="1" t="str" cm="1">
        <f t="array" ref="A4040">_xlfn.LET(
  _xlpm.n, UPPER(TRIM(C4040)),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C4040
  )
)</f>
        <v>Queensland</v>
      </c>
      <c r="B4040" s="1" t="str" cm="1">
        <f t="array" ref="B4040">_xlfn.LET(
  _xlpm.n, UPPER(TRIM(C4040)),
  _xlfn.XLOOKUP(
    _xlpm.n,
    {"AUSTRALIA","NSW","VIC","QLD","SA","WA","TAS","NT","ACT","UNK"},
    {"AU","NSW","VIC","QLD","SA","WA","TAS","NT","ACT","UNK"},
    C4040
  )
)</f>
        <v>QLD</v>
      </c>
      <c r="C4040" s="1" t="s">
        <v>20</v>
      </c>
      <c r="D4040" s="11">
        <f t="shared" si="63"/>
        <v>42979</v>
      </c>
      <c r="E4040" s="1" t="s">
        <v>70</v>
      </c>
      <c r="F4040" s="1" t="s">
        <v>30</v>
      </c>
      <c r="G4040" s="4">
        <v>1475106</v>
      </c>
      <c r="H4040" s="5">
        <v>112995224.60999988</v>
      </c>
      <c r="I4040" s="4">
        <v>394195</v>
      </c>
      <c r="J4040" s="4">
        <v>1080911</v>
      </c>
      <c r="K4040" s="4">
        <v>32123021.350000028</v>
      </c>
      <c r="L4040" s="4">
        <v>80872203.259999961</v>
      </c>
      <c r="M4040" s="6">
        <v>0.26723164301412916</v>
      </c>
      <c r="N4040" s="4">
        <v>75.521274303095396</v>
      </c>
      <c r="O4040" s="4">
        <v>128926479.36</v>
      </c>
      <c r="P4040" s="4">
        <v>180628781.27000031</v>
      </c>
      <c r="Q4040" s="4">
        <v>32123021.350000028</v>
      </c>
      <c r="R4040" s="4">
        <v>148505759.92000008</v>
      </c>
    </row>
    <row r="4041" spans="1:18" ht="15" x14ac:dyDescent="0.2">
      <c r="A4041" s="1" t="str" cm="1">
        <f t="array" ref="A4041">_xlfn.LET(
  _xlpm.n, UPPER(TRIM(C4041)),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C4041
  )
)</f>
        <v>South Australia</v>
      </c>
      <c r="B4041" s="1" t="str" cm="1">
        <f t="array" ref="B4041">_xlfn.LET(
  _xlpm.n, UPPER(TRIM(C4041)),
  _xlfn.XLOOKUP(
    _xlpm.n,
    {"AUSTRALIA","NSW","VIC","QLD","SA","WA","TAS","NT","ACT","UNK"},
    {"AU","NSW","VIC","QLD","SA","WA","TAS","NT","ACT","UNK"},
    C4041
  )
)</f>
        <v>SA</v>
      </c>
      <c r="C4041" s="1" t="s">
        <v>21</v>
      </c>
      <c r="D4041" s="11">
        <f t="shared" si="63"/>
        <v>42979</v>
      </c>
      <c r="E4041" s="1" t="s">
        <v>70</v>
      </c>
      <c r="F4041" s="1" t="s">
        <v>30</v>
      </c>
      <c r="G4041" s="4">
        <v>581763</v>
      </c>
      <c r="H4041" s="5">
        <v>43413548.629999988</v>
      </c>
      <c r="I4041" s="4">
        <v>201056</v>
      </c>
      <c r="J4041" s="4">
        <v>380707</v>
      </c>
      <c r="K4041" s="4">
        <v>16659468.299999993</v>
      </c>
      <c r="L4041" s="4">
        <v>26754080.330000017</v>
      </c>
      <c r="M4041" s="6">
        <v>0.34559777778923717</v>
      </c>
      <c r="N4041" s="4">
        <v>59.359321980881802</v>
      </c>
      <c r="O4041" s="4">
        <v>50782779.92999994</v>
      </c>
      <c r="P4041" s="4">
        <v>64391899.02000007</v>
      </c>
      <c r="Q4041" s="4">
        <v>16659468.299999993</v>
      </c>
      <c r="R4041" s="4">
        <v>47732430.720000044</v>
      </c>
    </row>
    <row r="4042" spans="1:18" ht="15" x14ac:dyDescent="0.2">
      <c r="A4042" s="1" t="str" cm="1">
        <f t="array" ref="A4042">_xlfn.LET(
  _xlpm.n, UPPER(TRIM(C4042)),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C4042
  )
)</f>
        <v>Western Australia</v>
      </c>
      <c r="B4042" s="1" t="str" cm="1">
        <f t="array" ref="B4042">_xlfn.LET(
  _xlpm.n, UPPER(TRIM(C4042)),
  _xlfn.XLOOKUP(
    _xlpm.n,
    {"AUSTRALIA","NSW","VIC","QLD","SA","WA","TAS","NT","ACT","UNK"},
    {"AU","NSW","VIC","QLD","SA","WA","TAS","NT","ACT","UNK"},
    C4042
  )
)</f>
        <v>WA</v>
      </c>
      <c r="C4042" s="1" t="s">
        <v>22</v>
      </c>
      <c r="D4042" s="11">
        <f t="shared" si="63"/>
        <v>42979</v>
      </c>
      <c r="E4042" s="1" t="s">
        <v>70</v>
      </c>
      <c r="F4042" s="1" t="s">
        <v>30</v>
      </c>
      <c r="G4042" s="4">
        <v>641974</v>
      </c>
      <c r="H4042" s="5">
        <v>46810927.429999933</v>
      </c>
      <c r="I4042" s="4">
        <v>125329</v>
      </c>
      <c r="J4042" s="4">
        <v>516645</v>
      </c>
      <c r="K4042" s="4">
        <v>9275139.4499999993</v>
      </c>
      <c r="L4042" s="4">
        <v>37535787.979999952</v>
      </c>
      <c r="M4042" s="6">
        <v>0.19522441718823505</v>
      </c>
      <c r="N4042" s="4">
        <v>75.710125947346498</v>
      </c>
      <c r="O4042" s="4">
        <v>53380821.160000026</v>
      </c>
      <c r="P4042" s="4">
        <v>80227941.900000021</v>
      </c>
      <c r="Q4042" s="4">
        <v>9275139.4499999993</v>
      </c>
      <c r="R4042" s="4">
        <v>70952802.449999973</v>
      </c>
    </row>
    <row r="4043" spans="1:18" ht="15" x14ac:dyDescent="0.2">
      <c r="A4043" s="1" t="str" cm="1">
        <f t="array" ref="A4043">_xlfn.LET(
  _xlpm.n, UPPER(TRIM(C4043)),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C4043
  )
)</f>
        <v>Tasmania</v>
      </c>
      <c r="B4043" s="1" t="str" cm="1">
        <f t="array" ref="B4043">_xlfn.LET(
  _xlpm.n, UPPER(TRIM(C4043)),
  _xlfn.XLOOKUP(
    _xlpm.n,
    {"AUSTRALIA","NSW","VIC","QLD","SA","WA","TAS","NT","ACT","UNK"},
    {"AU","NSW","VIC","QLD","SA","WA","TAS","NT","ACT","UNK"},
    C4043
  )
)</f>
        <v>TAS</v>
      </c>
      <c r="C4043" s="1" t="s">
        <v>23</v>
      </c>
      <c r="D4043" s="11">
        <f t="shared" si="63"/>
        <v>42979</v>
      </c>
      <c r="E4043" s="1" t="s">
        <v>70</v>
      </c>
      <c r="F4043" s="1" t="s">
        <v>30</v>
      </c>
      <c r="G4043" s="4">
        <v>168433</v>
      </c>
      <c r="H4043" s="5">
        <v>12024572.719999997</v>
      </c>
      <c r="I4043" s="4">
        <v>53157</v>
      </c>
      <c r="J4043" s="4">
        <v>115276</v>
      </c>
      <c r="K4043" s="4">
        <v>4312094.6500000022</v>
      </c>
      <c r="L4043" s="4">
        <v>7712478.0699999984</v>
      </c>
      <c r="M4043" s="6">
        <v>0.31559729981654427</v>
      </c>
      <c r="N4043" s="4">
        <v>60.829314569201166</v>
      </c>
      <c r="O4043" s="4">
        <v>14157510.700000009</v>
      </c>
      <c r="P4043" s="4">
        <v>18220531.699999999</v>
      </c>
      <c r="Q4043" s="4">
        <v>4312094.6500000022</v>
      </c>
      <c r="R4043" s="4">
        <v>13908437.049999999</v>
      </c>
    </row>
    <row r="4044" spans="1:18" ht="15" x14ac:dyDescent="0.2">
      <c r="A4044" s="1" t="str" cm="1">
        <f t="array" ref="A4044">_xlfn.LET(
  _xlpm.n, UPPER(TRIM(C4044)),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C4044
  )
)</f>
        <v>Northern Territory</v>
      </c>
      <c r="B4044" s="1" t="str" cm="1">
        <f t="array" ref="B4044">_xlfn.LET(
  _xlpm.n, UPPER(TRIM(C4044)),
  _xlfn.XLOOKUP(
    _xlpm.n,
    {"AUSTRALIA","NSW","VIC","QLD","SA","WA","TAS","NT","ACT","UNK"},
    {"AU","NSW","VIC","QLD","SA","WA","TAS","NT","ACT","UNK"},
    C4044
  )
)</f>
        <v>NT</v>
      </c>
      <c r="C4044" s="1" t="s">
        <v>24</v>
      </c>
      <c r="D4044" s="11">
        <f t="shared" si="63"/>
        <v>42979</v>
      </c>
      <c r="E4044" s="1" t="s">
        <v>70</v>
      </c>
      <c r="F4044" s="1" t="s">
        <v>30</v>
      </c>
      <c r="G4044" s="4">
        <v>26013</v>
      </c>
      <c r="H4044" s="5">
        <v>1912619.7499999974</v>
      </c>
      <c r="I4044" s="4">
        <v>10572</v>
      </c>
      <c r="J4044" s="4">
        <v>15441</v>
      </c>
      <c r="K4044" s="4">
        <v>878403.75000000035</v>
      </c>
      <c r="L4044" s="4">
        <v>1034216.0000000008</v>
      </c>
      <c r="M4044" s="6">
        <v>0.40641217852612155</v>
      </c>
      <c r="N4044" s="4">
        <v>85.31579012600703</v>
      </c>
      <c r="O4044" s="4">
        <v>2248789.7000000002</v>
      </c>
      <c r="P4044" s="4">
        <v>3015794.2899999982</v>
      </c>
      <c r="Q4044" s="4">
        <v>878403.75000000035</v>
      </c>
      <c r="R4044" s="4">
        <v>2137390.5399999977</v>
      </c>
    </row>
    <row r="4045" spans="1:18" ht="15" x14ac:dyDescent="0.2">
      <c r="A4045" s="1" t="str" cm="1">
        <f t="array" ref="A4045">_xlfn.LET(
  _xlpm.n, UPPER(TRIM(C4045)),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C4045
  )
)</f>
        <v>Australian Capital Territory</v>
      </c>
      <c r="B4045" s="1" t="str" cm="1">
        <f t="array" ref="B4045">_xlfn.LET(
  _xlpm.n, UPPER(TRIM(C4045)),
  _xlfn.XLOOKUP(
    _xlpm.n,
    {"AUSTRALIA","NSW","VIC","QLD","SA","WA","TAS","NT","ACT","UNK"},
    {"AU","NSW","VIC","QLD","SA","WA","TAS","NT","ACT","UNK"},
    C4045
  )
)</f>
        <v>ACT</v>
      </c>
      <c r="C4045" s="1" t="s">
        <v>25</v>
      </c>
      <c r="D4045" s="11">
        <f t="shared" si="63"/>
        <v>42979</v>
      </c>
      <c r="E4045" s="1" t="s">
        <v>70</v>
      </c>
      <c r="F4045" s="1" t="s">
        <v>30</v>
      </c>
      <c r="G4045" s="4">
        <v>100563</v>
      </c>
      <c r="H4045" s="5">
        <v>8106039.2999999961</v>
      </c>
      <c r="I4045" s="4">
        <v>28986</v>
      </c>
      <c r="J4045" s="4">
        <v>71577</v>
      </c>
      <c r="K4045" s="4">
        <v>2392515.3500000024</v>
      </c>
      <c r="L4045" s="4">
        <v>5713523.9499999965</v>
      </c>
      <c r="M4045" s="6">
        <v>0.28823722442647892</v>
      </c>
      <c r="N4045" s="4">
        <v>92.285249722530494</v>
      </c>
      <c r="O4045" s="4">
        <v>8836740.4999999851</v>
      </c>
      <c r="P4045" s="4">
        <v>14028629.129999988</v>
      </c>
      <c r="Q4045" s="4">
        <v>2392515.3500000024</v>
      </c>
      <c r="R4045" s="4">
        <v>11636113.779999996</v>
      </c>
    </row>
    <row r="4046" spans="1:18" ht="15" x14ac:dyDescent="0.2">
      <c r="A4046" s="1" t="str" cm="1">
        <f t="array" ref="A4046">_xlfn.LET(
  _xlpm.n, UPPER(TRIM(C4046)),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C4046
  )
)</f>
        <v>Unknown</v>
      </c>
      <c r="B4046" s="1" t="str" cm="1">
        <f t="array" ref="B4046">_xlfn.LET(
  _xlpm.n, UPPER(TRIM(C4046)),
  _xlfn.XLOOKUP(
    _xlpm.n,
    {"AUSTRALIA","NSW","VIC","QLD","SA","WA","TAS","NT","ACT","UNK"},
    {"AU","NSW","VIC","QLD","SA","WA","TAS","NT","ACT","UNK"},
    C4046
  )
)</f>
        <v>UNK</v>
      </c>
      <c r="C4046" s="1" t="s">
        <v>26</v>
      </c>
      <c r="D4046" s="11">
        <f t="shared" si="63"/>
        <v>42979</v>
      </c>
      <c r="E4046" s="1" t="s">
        <v>70</v>
      </c>
      <c r="F4046" s="1" t="s">
        <v>30</v>
      </c>
      <c r="G4046" s="4">
        <v>47</v>
      </c>
      <c r="H4046" s="5">
        <v>4146.6000000000004</v>
      </c>
      <c r="I4046" s="4">
        <v>18</v>
      </c>
      <c r="J4046" s="4">
        <v>29</v>
      </c>
      <c r="K4046" s="4">
        <v>1551.05</v>
      </c>
      <c r="L4046" s="4">
        <v>2595.5499999999997</v>
      </c>
      <c r="M4046" s="6">
        <v>0.38297872340425532</v>
      </c>
      <c r="N4046" s="4">
        <v>48.552272727272729</v>
      </c>
      <c r="O4046" s="4">
        <v>4405.0499999999993</v>
      </c>
      <c r="P4046" s="4">
        <v>5697.0500000000011</v>
      </c>
      <c r="Q4046" s="4">
        <v>1551.05</v>
      </c>
      <c r="R4046" s="4">
        <v>4146</v>
      </c>
    </row>
    <row r="4047" spans="1:18" ht="15" x14ac:dyDescent="0.2">
      <c r="A4047" s="1" t="str" cm="1">
        <f t="array" ref="A4047">_xlfn.LET(
  _xlpm.n, UPPER(TRIM(C4047)),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C4047
  )
)</f>
        <v>Australia</v>
      </c>
      <c r="B4047" s="1" t="str" cm="1">
        <f t="array" ref="B4047">_xlfn.LET(
  _xlpm.n, UPPER(TRIM(C4047)),
  _xlfn.XLOOKUP(
    _xlpm.n,
    {"AUSTRALIA","NSW","VIC","QLD","SA","WA","TAS","NT","ACT","UNK"},
    {"AU","NSW","VIC","QLD","SA","WA","TAS","NT","ACT","UNK"},
    C4047
  )
)</f>
        <v>AU</v>
      </c>
      <c r="C4047" s="2" t="s">
        <v>15</v>
      </c>
      <c r="D4047" s="12">
        <f t="shared" si="63"/>
        <v>42979</v>
      </c>
      <c r="E4047" s="3" t="s">
        <v>70</v>
      </c>
      <c r="F4047" s="3" t="s">
        <v>31</v>
      </c>
      <c r="G4047" s="8">
        <v>492063</v>
      </c>
      <c r="H4047" s="9">
        <v>47775792.37999998</v>
      </c>
      <c r="I4047" s="8">
        <v>280708</v>
      </c>
      <c r="J4047" s="8">
        <v>211355</v>
      </c>
      <c r="K4047" s="8">
        <v>13873876.799999995</v>
      </c>
      <c r="L4047" s="8">
        <v>33901915.579999983</v>
      </c>
      <c r="M4047" s="10">
        <v>0.57047166724586085</v>
      </c>
      <c r="N4047" s="8">
        <v>261.74035178365295</v>
      </c>
      <c r="O4047" s="8">
        <v>52229957.949999928</v>
      </c>
      <c r="P4047" s="8">
        <v>117661084.61999999</v>
      </c>
      <c r="Q4047" s="8">
        <v>13873876.799999995</v>
      </c>
      <c r="R4047" s="8">
        <v>103787207.82000005</v>
      </c>
    </row>
    <row r="4048" spans="1:18" ht="15" x14ac:dyDescent="0.2">
      <c r="A4048" s="1" t="str" cm="1">
        <f t="array" ref="A4048">_xlfn.LET(
  _xlpm.n, UPPER(TRIM(C4048)),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C4048
  )
)</f>
        <v>New South Wales</v>
      </c>
      <c r="B4048" s="1" t="str" cm="1">
        <f t="array" ref="B4048">_xlfn.LET(
  _xlpm.n, UPPER(TRIM(C4048)),
  _xlfn.XLOOKUP(
    _xlpm.n,
    {"AUSTRALIA","NSW","VIC","QLD","SA","WA","TAS","NT","ACT","UNK"},
    {"AU","NSW","VIC","QLD","SA","WA","TAS","NT","ACT","UNK"},
    C4048
  )
)</f>
        <v>NSW</v>
      </c>
      <c r="C4048" s="1" t="s">
        <v>18</v>
      </c>
      <c r="D4048" s="11">
        <f t="shared" si="63"/>
        <v>42979</v>
      </c>
      <c r="E4048" s="1" t="s">
        <v>70</v>
      </c>
      <c r="F4048" s="1" t="s">
        <v>31</v>
      </c>
      <c r="G4048" s="4">
        <v>168804</v>
      </c>
      <c r="H4048" s="5">
        <v>16877917.070000004</v>
      </c>
      <c r="I4048" s="4">
        <v>99887</v>
      </c>
      <c r="J4048" s="4">
        <v>68917</v>
      </c>
      <c r="K4048" s="4">
        <v>4882629.5999999996</v>
      </c>
      <c r="L4048" s="4">
        <v>11995287.470000004</v>
      </c>
      <c r="M4048" s="6">
        <v>0.59173360820833631</v>
      </c>
      <c r="N4048" s="4">
        <v>327.5548572192871</v>
      </c>
      <c r="O4048" s="4">
        <v>18292931.299999997</v>
      </c>
      <c r="P4048" s="4">
        <v>43638405.50999999</v>
      </c>
      <c r="Q4048" s="4">
        <v>4882629.5999999996</v>
      </c>
      <c r="R4048" s="4">
        <v>38755775.909999996</v>
      </c>
    </row>
    <row r="4049" spans="1:18" ht="15" x14ac:dyDescent="0.2">
      <c r="A4049" s="1" t="str" cm="1">
        <f t="array" ref="A4049">_xlfn.LET(
  _xlpm.n, UPPER(TRIM(C4049)),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C4049
  )
)</f>
        <v>Victoria</v>
      </c>
      <c r="B4049" s="1" t="str" cm="1">
        <f t="array" ref="B4049">_xlfn.LET(
  _xlpm.n, UPPER(TRIM(C4049)),
  _xlfn.XLOOKUP(
    _xlpm.n,
    {"AUSTRALIA","NSW","VIC","QLD","SA","WA","TAS","NT","ACT","UNK"},
    {"AU","NSW","VIC","QLD","SA","WA","TAS","NT","ACT","UNK"},
    C4049
  )
)</f>
        <v>VIC</v>
      </c>
      <c r="C4049" s="1" t="s">
        <v>19</v>
      </c>
      <c r="D4049" s="11">
        <f t="shared" si="63"/>
        <v>42979</v>
      </c>
      <c r="E4049" s="1" t="s">
        <v>70</v>
      </c>
      <c r="F4049" s="1" t="s">
        <v>31</v>
      </c>
      <c r="G4049" s="4">
        <v>125514</v>
      </c>
      <c r="H4049" s="5">
        <v>11825690.5</v>
      </c>
      <c r="I4049" s="4">
        <v>85071</v>
      </c>
      <c r="J4049" s="4">
        <v>40443</v>
      </c>
      <c r="K4049" s="4">
        <v>4023837.9</v>
      </c>
      <c r="L4049" s="4">
        <v>7801852.6000000006</v>
      </c>
      <c r="M4049" s="6">
        <v>0.67778096467326354</v>
      </c>
      <c r="N4049" s="4">
        <v>393.54278653921557</v>
      </c>
      <c r="O4049" s="4">
        <v>13222608.899999999</v>
      </c>
      <c r="P4049" s="4">
        <v>30108494.940000001</v>
      </c>
      <c r="Q4049" s="4">
        <v>4023837.9</v>
      </c>
      <c r="R4049" s="4">
        <v>26084657.040000003</v>
      </c>
    </row>
    <row r="4050" spans="1:18" ht="15" x14ac:dyDescent="0.2">
      <c r="A4050" s="1" t="str" cm="1">
        <f t="array" ref="A4050">_xlfn.LET(
  _xlpm.n, UPPER(TRIM(C4050)),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C4050
  )
)</f>
        <v>Queensland</v>
      </c>
      <c r="B4050" s="1" t="str" cm="1">
        <f t="array" ref="B4050">_xlfn.LET(
  _xlpm.n, UPPER(TRIM(C4050)),
  _xlfn.XLOOKUP(
    _xlpm.n,
    {"AUSTRALIA","NSW","VIC","QLD","SA","WA","TAS","NT","ACT","UNK"},
    {"AU","NSW","VIC","QLD","SA","WA","TAS","NT","ACT","UNK"},
    C4050
  )
)</f>
        <v>QLD</v>
      </c>
      <c r="C4050" s="1" t="s">
        <v>20</v>
      </c>
      <c r="D4050" s="11">
        <f t="shared" si="63"/>
        <v>42979</v>
      </c>
      <c r="E4050" s="1" t="s">
        <v>70</v>
      </c>
      <c r="F4050" s="1" t="s">
        <v>31</v>
      </c>
      <c r="G4050" s="4">
        <v>99004</v>
      </c>
      <c r="H4050" s="5">
        <v>9016398.2099999916</v>
      </c>
      <c r="I4050" s="4">
        <v>51005</v>
      </c>
      <c r="J4050" s="4">
        <v>47999</v>
      </c>
      <c r="K4050" s="4">
        <v>2537650.0000000009</v>
      </c>
      <c r="L4050" s="4">
        <v>6478748.209999999</v>
      </c>
      <c r="M4050" s="6">
        <v>0.51518120479980611</v>
      </c>
      <c r="N4050" s="4">
        <v>146.59442053659831</v>
      </c>
      <c r="O4050" s="4">
        <v>9849516.4500000011</v>
      </c>
      <c r="P4050" s="4">
        <v>19469834.339999996</v>
      </c>
      <c r="Q4050" s="4">
        <v>2537650.0000000009</v>
      </c>
      <c r="R4050" s="4">
        <v>16932184.339999996</v>
      </c>
    </row>
    <row r="4051" spans="1:18" ht="15" x14ac:dyDescent="0.2">
      <c r="A4051" s="1" t="str" cm="1">
        <f t="array" ref="A4051">_xlfn.LET(
  _xlpm.n, UPPER(TRIM(C4051)),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C4051
  )
)</f>
        <v>South Australia</v>
      </c>
      <c r="B4051" s="1" t="str" cm="1">
        <f t="array" ref="B4051">_xlfn.LET(
  _xlpm.n, UPPER(TRIM(C4051)),
  _xlfn.XLOOKUP(
    _xlpm.n,
    {"AUSTRALIA","NSW","VIC","QLD","SA","WA","TAS","NT","ACT","UNK"},
    {"AU","NSW","VIC","QLD","SA","WA","TAS","NT","ACT","UNK"},
    C4051
  )
)</f>
        <v>SA</v>
      </c>
      <c r="C4051" s="1" t="s">
        <v>21</v>
      </c>
      <c r="D4051" s="11">
        <f t="shared" si="63"/>
        <v>42979</v>
      </c>
      <c r="E4051" s="1" t="s">
        <v>70</v>
      </c>
      <c r="F4051" s="1" t="s">
        <v>31</v>
      </c>
      <c r="G4051" s="4">
        <v>25864</v>
      </c>
      <c r="H4051" s="5">
        <v>2626694.2499999995</v>
      </c>
      <c r="I4051" s="4">
        <v>12653</v>
      </c>
      <c r="J4051" s="4">
        <v>13211</v>
      </c>
      <c r="K4051" s="4">
        <v>665447.70000000019</v>
      </c>
      <c r="L4051" s="4">
        <v>1961246.5499999991</v>
      </c>
      <c r="M4051" s="6">
        <v>0.4892128054438602</v>
      </c>
      <c r="N4051" s="4">
        <v>195.63471266345499</v>
      </c>
      <c r="O4051" s="4">
        <v>2878809.15</v>
      </c>
      <c r="P4051" s="4">
        <v>6283807.6899999995</v>
      </c>
      <c r="Q4051" s="4">
        <v>665447.70000000019</v>
      </c>
      <c r="R4051" s="4">
        <v>5618359.9900000002</v>
      </c>
    </row>
    <row r="4052" spans="1:18" ht="15" x14ac:dyDescent="0.2">
      <c r="A4052" s="1" t="str" cm="1">
        <f t="array" ref="A4052">_xlfn.LET(
  _xlpm.n, UPPER(TRIM(C4052)),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C4052
  )
)</f>
        <v>Western Australia</v>
      </c>
      <c r="B4052" s="1" t="str" cm="1">
        <f t="array" ref="B4052">_xlfn.LET(
  _xlpm.n, UPPER(TRIM(C4052)),
  _xlfn.XLOOKUP(
    _xlpm.n,
    {"AUSTRALIA","NSW","VIC","QLD","SA","WA","TAS","NT","ACT","UNK"},
    {"AU","NSW","VIC","QLD","SA","WA","TAS","NT","ACT","UNK"},
    C4052
  )
)</f>
        <v>WA</v>
      </c>
      <c r="C4052" s="1" t="s">
        <v>22</v>
      </c>
      <c r="D4052" s="11">
        <f t="shared" si="63"/>
        <v>42979</v>
      </c>
      <c r="E4052" s="1" t="s">
        <v>70</v>
      </c>
      <c r="F4052" s="1" t="s">
        <v>31</v>
      </c>
      <c r="G4052" s="4">
        <v>56178</v>
      </c>
      <c r="H4052" s="5">
        <v>5803165.9499999993</v>
      </c>
      <c r="I4052" s="4">
        <v>24043</v>
      </c>
      <c r="J4052" s="4">
        <v>32135</v>
      </c>
      <c r="K4052" s="4">
        <v>1400550.0499999996</v>
      </c>
      <c r="L4052" s="4">
        <v>4402615.9000000004</v>
      </c>
      <c r="M4052" s="6">
        <v>0.42797892413400263</v>
      </c>
      <c r="N4052" s="4">
        <v>176.94233930527579</v>
      </c>
      <c r="O4052" s="4">
        <v>6208228.6999999993</v>
      </c>
      <c r="P4052" s="4">
        <v>14196160.019999996</v>
      </c>
      <c r="Q4052" s="4">
        <v>1400550.0499999996</v>
      </c>
      <c r="R4052" s="4">
        <v>12795609.969999997</v>
      </c>
    </row>
    <row r="4053" spans="1:18" ht="15" x14ac:dyDescent="0.2">
      <c r="A4053" s="1" t="str" cm="1">
        <f t="array" ref="A4053">_xlfn.LET(
  _xlpm.n, UPPER(TRIM(C4053)),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C4053
  )
)</f>
        <v>Tasmania</v>
      </c>
      <c r="B4053" s="1" t="str" cm="1">
        <f t="array" ref="B4053">_xlfn.LET(
  _xlpm.n, UPPER(TRIM(C4053)),
  _xlfn.XLOOKUP(
    _xlpm.n,
    {"AUSTRALIA","NSW","VIC","QLD","SA","WA","TAS","NT","ACT","UNK"},
    {"AU","NSW","VIC","QLD","SA","WA","TAS","NT","ACT","UNK"},
    C4053
  )
)</f>
        <v>TAS</v>
      </c>
      <c r="C4053" s="1" t="s">
        <v>23</v>
      </c>
      <c r="D4053" s="11">
        <f t="shared" si="63"/>
        <v>42979</v>
      </c>
      <c r="E4053" s="1" t="s">
        <v>70</v>
      </c>
      <c r="F4053" s="1" t="s">
        <v>31</v>
      </c>
      <c r="G4053" s="4">
        <v>6448</v>
      </c>
      <c r="H4053" s="5">
        <v>645209.2000000003</v>
      </c>
      <c r="I4053" s="4">
        <v>2502</v>
      </c>
      <c r="J4053" s="4">
        <v>3946</v>
      </c>
      <c r="K4053" s="4">
        <v>121642.44999999997</v>
      </c>
      <c r="L4053" s="4">
        <v>523566.74999999994</v>
      </c>
      <c r="M4053" s="6">
        <v>0.38802729528535979</v>
      </c>
      <c r="N4053" s="4">
        <v>119.95518775274408</v>
      </c>
      <c r="O4053" s="4">
        <v>731859.10000000009</v>
      </c>
      <c r="P4053" s="4">
        <v>1446680.9</v>
      </c>
      <c r="Q4053" s="4">
        <v>121642.44999999997</v>
      </c>
      <c r="R4053" s="4">
        <v>1325038.45</v>
      </c>
    </row>
    <row r="4054" spans="1:18" ht="15" x14ac:dyDescent="0.2">
      <c r="A4054" s="1" t="str" cm="1">
        <f t="array" ref="A4054">_xlfn.LET(
  _xlpm.n, UPPER(TRIM(C4054)),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C4054
  )
)</f>
        <v>Northern Territory</v>
      </c>
      <c r="B4054" s="1" t="str" cm="1">
        <f t="array" ref="B4054">_xlfn.LET(
  _xlpm.n, UPPER(TRIM(C4054)),
  _xlfn.XLOOKUP(
    _xlpm.n,
    {"AUSTRALIA","NSW","VIC","QLD","SA","WA","TAS","NT","ACT","UNK"},
    {"AU","NSW","VIC","QLD","SA","WA","TAS","NT","ACT","UNK"},
    C4054
  )
)</f>
        <v>NT</v>
      </c>
      <c r="C4054" s="1" t="s">
        <v>24</v>
      </c>
      <c r="D4054" s="11">
        <f t="shared" si="63"/>
        <v>42979</v>
      </c>
      <c r="E4054" s="1" t="s">
        <v>70</v>
      </c>
      <c r="F4054" s="1" t="s">
        <v>31</v>
      </c>
      <c r="G4054" s="4">
        <v>3599</v>
      </c>
      <c r="H4054" s="5">
        <v>280926.65000000002</v>
      </c>
      <c r="I4054" s="4">
        <v>2526</v>
      </c>
      <c r="J4054" s="4">
        <v>1073</v>
      </c>
      <c r="K4054" s="4">
        <v>93343.45</v>
      </c>
      <c r="L4054" s="4">
        <v>187583.2</v>
      </c>
      <c r="M4054" s="6">
        <v>0.70186162823006393</v>
      </c>
      <c r="N4054" s="4">
        <v>340.04391304347831</v>
      </c>
      <c r="O4054" s="4">
        <v>311929.5</v>
      </c>
      <c r="P4054" s="4">
        <v>647750.39999999991</v>
      </c>
      <c r="Q4054" s="4">
        <v>93343.45</v>
      </c>
      <c r="R4054" s="4">
        <v>554406.94999999995</v>
      </c>
    </row>
    <row r="4055" spans="1:18" ht="15" x14ac:dyDescent="0.2">
      <c r="A4055" s="1" t="str" cm="1">
        <f t="array" ref="A4055">_xlfn.LET(
  _xlpm.n, UPPER(TRIM(C4055)),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C4055
  )
)</f>
        <v>Australian Capital Territory</v>
      </c>
      <c r="B4055" s="1" t="str" cm="1">
        <f t="array" ref="B4055">_xlfn.LET(
  _xlpm.n, UPPER(TRIM(C4055)),
  _xlfn.XLOOKUP(
    _xlpm.n,
    {"AUSTRALIA","NSW","VIC","QLD","SA","WA","TAS","NT","ACT","UNK"},
    {"AU","NSW","VIC","QLD","SA","WA","TAS","NT","ACT","UNK"},
    C4055
  )
)</f>
        <v>ACT</v>
      </c>
      <c r="C4055" s="1" t="s">
        <v>25</v>
      </c>
      <c r="D4055" s="11">
        <f t="shared" si="63"/>
        <v>42979</v>
      </c>
      <c r="E4055" s="1" t="s">
        <v>70</v>
      </c>
      <c r="F4055" s="1" t="s">
        <v>31</v>
      </c>
      <c r="G4055" s="4">
        <v>6652</v>
      </c>
      <c r="H4055" s="5">
        <v>699790.55</v>
      </c>
      <c r="I4055" s="4">
        <v>3021</v>
      </c>
      <c r="J4055" s="4">
        <v>3631</v>
      </c>
      <c r="K4055" s="4">
        <v>148775.65</v>
      </c>
      <c r="L4055" s="4">
        <v>551014.9</v>
      </c>
      <c r="M4055" s="6">
        <v>0.45414912808177993</v>
      </c>
      <c r="N4055" s="4">
        <v>276.41125269978403</v>
      </c>
      <c r="O4055" s="4">
        <v>734074.85000000009</v>
      </c>
      <c r="P4055" s="4">
        <v>1869950.8200000003</v>
      </c>
      <c r="Q4055" s="4">
        <v>148775.65</v>
      </c>
      <c r="R4055" s="4">
        <v>1721175.1700000002</v>
      </c>
    </row>
    <row r="4056" spans="1:18" ht="15" x14ac:dyDescent="0.2">
      <c r="A4056" s="1" t="str" cm="1">
        <f t="array" ref="A4056">_xlfn.LET(
  _xlpm.n, UPPER(TRIM(C4056)),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C4056
  )
)</f>
        <v>Australia</v>
      </c>
      <c r="B4056" s="1" t="str" cm="1">
        <f t="array" ref="B4056">_xlfn.LET(
  _xlpm.n, UPPER(TRIM(C4056)),
  _xlfn.XLOOKUP(
    _xlpm.n,
    {"AUSTRALIA","NSW","VIC","QLD","SA","WA","TAS","NT","ACT","UNK"},
    {"AU","NSW","VIC","QLD","SA","WA","TAS","NT","ACT","UNK"},
    C4056
  )
)</f>
        <v>AU</v>
      </c>
      <c r="C4056" s="2" t="s">
        <v>15</v>
      </c>
      <c r="D4056" s="12">
        <f t="shared" si="63"/>
        <v>42979</v>
      </c>
      <c r="E4056" s="3" t="s">
        <v>70</v>
      </c>
      <c r="F4056" s="3" t="s">
        <v>33</v>
      </c>
      <c r="G4056" s="8">
        <v>876214</v>
      </c>
      <c r="H4056" s="9">
        <v>121040421.63000007</v>
      </c>
      <c r="I4056" s="8">
        <v>93323</v>
      </c>
      <c r="J4056" s="8">
        <v>782891</v>
      </c>
      <c r="K4056" s="8">
        <v>9008954.6999999974</v>
      </c>
      <c r="L4056" s="8">
        <v>112031466.92999996</v>
      </c>
      <c r="M4056" s="10">
        <v>0.10650708616844744</v>
      </c>
      <c r="N4056" s="8">
        <v>143.84403644876977</v>
      </c>
      <c r="O4056" s="8">
        <v>157507869.75000188</v>
      </c>
      <c r="P4056" s="8">
        <v>296669186.70999819</v>
      </c>
      <c r="Q4056" s="8">
        <v>9008954.6999999974</v>
      </c>
      <c r="R4056" s="8">
        <v>287660232.00999904</v>
      </c>
    </row>
    <row r="4057" spans="1:18" ht="15" x14ac:dyDescent="0.2">
      <c r="A4057" s="1" t="str" cm="1">
        <f t="array" ref="A4057">_xlfn.LET(
  _xlpm.n, UPPER(TRIM(C4057)),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C4057
  )
)</f>
        <v>New South Wales</v>
      </c>
      <c r="B4057" s="1" t="str" cm="1">
        <f t="array" ref="B4057">_xlfn.LET(
  _xlpm.n, UPPER(TRIM(C4057)),
  _xlfn.XLOOKUP(
    _xlpm.n,
    {"AUSTRALIA","NSW","VIC","QLD","SA","WA","TAS","NT","ACT","UNK"},
    {"AU","NSW","VIC","QLD","SA","WA","TAS","NT","ACT","UNK"},
    C4057
  )
)</f>
        <v>NSW</v>
      </c>
      <c r="C4057" s="1" t="s">
        <v>18</v>
      </c>
      <c r="D4057" s="11">
        <f t="shared" si="63"/>
        <v>42979</v>
      </c>
      <c r="E4057" s="1" t="s">
        <v>70</v>
      </c>
      <c r="F4057" s="1" t="s">
        <v>33</v>
      </c>
      <c r="G4057" s="4">
        <v>283136</v>
      </c>
      <c r="H4057" s="5">
        <v>40897078.360000126</v>
      </c>
      <c r="I4057" s="4">
        <v>36233</v>
      </c>
      <c r="J4057" s="4">
        <v>246903</v>
      </c>
      <c r="K4057" s="4">
        <v>3352733.0000000051</v>
      </c>
      <c r="L4057" s="4">
        <v>37544345.360000066</v>
      </c>
      <c r="M4057" s="6">
        <v>0.12797030402350815</v>
      </c>
      <c r="N4057" s="4">
        <v>160.49168888888892</v>
      </c>
      <c r="O4057" s="4">
        <v>52672658.999999851</v>
      </c>
      <c r="P4057" s="4">
        <v>101929128.25</v>
      </c>
      <c r="Q4057" s="4">
        <v>3352733.0000000051</v>
      </c>
      <c r="R4057" s="4">
        <v>98576395.250000104</v>
      </c>
    </row>
    <row r="4058" spans="1:18" ht="15" x14ac:dyDescent="0.2">
      <c r="A4058" s="1" t="str" cm="1">
        <f t="array" ref="A4058">_xlfn.LET(
  _xlpm.n, UPPER(TRIM(C4058)),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C4058
  )
)</f>
        <v>Victoria</v>
      </c>
      <c r="B4058" s="1" t="str" cm="1">
        <f t="array" ref="B4058">_xlfn.LET(
  _xlpm.n, UPPER(TRIM(C4058)),
  _xlfn.XLOOKUP(
    _xlpm.n,
    {"AUSTRALIA","NSW","VIC","QLD","SA","WA","TAS","NT","ACT","UNK"},
    {"AU","NSW","VIC","QLD","SA","WA","TAS","NT","ACT","UNK"},
    C4058
  )
)</f>
        <v>VIC</v>
      </c>
      <c r="C4058" s="1" t="s">
        <v>19</v>
      </c>
      <c r="D4058" s="11">
        <f t="shared" si="63"/>
        <v>42979</v>
      </c>
      <c r="E4058" s="1" t="s">
        <v>70</v>
      </c>
      <c r="F4058" s="1" t="s">
        <v>33</v>
      </c>
      <c r="G4058" s="4">
        <v>225013</v>
      </c>
      <c r="H4058" s="5">
        <v>30096444.389999986</v>
      </c>
      <c r="I4058" s="4">
        <v>23893</v>
      </c>
      <c r="J4058" s="4">
        <v>201120</v>
      </c>
      <c r="K4058" s="4">
        <v>2382076.2999999984</v>
      </c>
      <c r="L4058" s="4">
        <v>27714368.089999996</v>
      </c>
      <c r="M4058" s="6">
        <v>0.10618497597916565</v>
      </c>
      <c r="N4058" s="4">
        <v>117.22103722943723</v>
      </c>
      <c r="O4058" s="4">
        <v>39178178.149999991</v>
      </c>
      <c r="P4058" s="4">
        <v>72261518.159999952</v>
      </c>
      <c r="Q4058" s="4">
        <v>2382076.2999999984</v>
      </c>
      <c r="R4058" s="4">
        <v>69879441.859999999</v>
      </c>
    </row>
    <row r="4059" spans="1:18" ht="15" x14ac:dyDescent="0.2">
      <c r="A4059" s="1" t="str" cm="1">
        <f t="array" ref="A4059">_xlfn.LET(
  _xlpm.n, UPPER(TRIM(C4059)),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C4059
  )
)</f>
        <v>Queensland</v>
      </c>
      <c r="B4059" s="1" t="str" cm="1">
        <f t="array" ref="B4059">_xlfn.LET(
  _xlpm.n, UPPER(TRIM(C4059)),
  _xlfn.XLOOKUP(
    _xlpm.n,
    {"AUSTRALIA","NSW","VIC","QLD","SA","WA","TAS","NT","ACT","UNK"},
    {"AU","NSW","VIC","QLD","SA","WA","TAS","NT","ACT","UNK"},
    C4059
  )
)</f>
        <v>QLD</v>
      </c>
      <c r="C4059" s="1" t="s">
        <v>20</v>
      </c>
      <c r="D4059" s="11">
        <f t="shared" si="63"/>
        <v>42979</v>
      </c>
      <c r="E4059" s="1" t="s">
        <v>70</v>
      </c>
      <c r="F4059" s="1" t="s">
        <v>33</v>
      </c>
      <c r="G4059" s="4">
        <v>176438</v>
      </c>
      <c r="H4059" s="5">
        <v>23950557.810000014</v>
      </c>
      <c r="I4059" s="4">
        <v>21471</v>
      </c>
      <c r="J4059" s="4">
        <v>154967</v>
      </c>
      <c r="K4059" s="4">
        <v>2075354.7000000002</v>
      </c>
      <c r="L4059" s="4">
        <v>21875203.110000007</v>
      </c>
      <c r="M4059" s="6">
        <v>0.12169147235856222</v>
      </c>
      <c r="N4059" s="4">
        <v>104.97625723186468</v>
      </c>
      <c r="O4059" s="4">
        <v>31480188.389999989</v>
      </c>
      <c r="P4059" s="4">
        <v>58427160.039999977</v>
      </c>
      <c r="Q4059" s="4">
        <v>2075354.7000000002</v>
      </c>
      <c r="R4059" s="4">
        <v>56351805.339999974</v>
      </c>
    </row>
    <row r="4060" spans="1:18" ht="15" x14ac:dyDescent="0.2">
      <c r="A4060" s="1" t="str" cm="1">
        <f t="array" ref="A4060">_xlfn.LET(
  _xlpm.n, UPPER(TRIM(C4060)),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C4060
  )
)</f>
        <v>South Australia</v>
      </c>
      <c r="B4060" s="1" t="str" cm="1">
        <f t="array" ref="B4060">_xlfn.LET(
  _xlpm.n, UPPER(TRIM(C4060)),
  _xlfn.XLOOKUP(
    _xlpm.n,
    {"AUSTRALIA","NSW","VIC","QLD","SA","WA","TAS","NT","ACT","UNK"},
    {"AU","NSW","VIC","QLD","SA","WA","TAS","NT","ACT","UNK"},
    C4060
  )
)</f>
        <v>SA</v>
      </c>
      <c r="C4060" s="1" t="s">
        <v>21</v>
      </c>
      <c r="D4060" s="11">
        <f t="shared" si="63"/>
        <v>42979</v>
      </c>
      <c r="E4060" s="1" t="s">
        <v>70</v>
      </c>
      <c r="F4060" s="1" t="s">
        <v>33</v>
      </c>
      <c r="G4060" s="4">
        <v>61813</v>
      </c>
      <c r="H4060" s="5">
        <v>8406154.0200000014</v>
      </c>
      <c r="I4060" s="4">
        <v>5696</v>
      </c>
      <c r="J4060" s="4">
        <v>56117</v>
      </c>
      <c r="K4060" s="4">
        <v>598006.05000000028</v>
      </c>
      <c r="L4060" s="4">
        <v>7808147.9700000035</v>
      </c>
      <c r="M4060" s="6">
        <v>9.2148900716677723E-2</v>
      </c>
      <c r="N4060" s="4">
        <v>181.42112927191678</v>
      </c>
      <c r="O4060" s="4">
        <v>11009400.250000006</v>
      </c>
      <c r="P4060" s="4">
        <v>20404591.729999959</v>
      </c>
      <c r="Q4060" s="4">
        <v>598006.05000000028</v>
      </c>
      <c r="R4060" s="4">
        <v>19806585.679999974</v>
      </c>
    </row>
    <row r="4061" spans="1:18" ht="15" x14ac:dyDescent="0.2">
      <c r="A4061" s="1" t="str" cm="1">
        <f t="array" ref="A4061">_xlfn.LET(
  _xlpm.n, UPPER(TRIM(C4061)),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C4061
  )
)</f>
        <v>Western Australia</v>
      </c>
      <c r="B4061" s="1" t="str" cm="1">
        <f t="array" ref="B4061">_xlfn.LET(
  _xlpm.n, UPPER(TRIM(C4061)),
  _xlfn.XLOOKUP(
    _xlpm.n,
    {"AUSTRALIA","NSW","VIC","QLD","SA","WA","TAS","NT","ACT","UNK"},
    {"AU","NSW","VIC","QLD","SA","WA","TAS","NT","ACT","UNK"},
    C4061
  )
)</f>
        <v>WA</v>
      </c>
      <c r="C4061" s="1" t="s">
        <v>22</v>
      </c>
      <c r="D4061" s="11">
        <f t="shared" si="63"/>
        <v>42979</v>
      </c>
      <c r="E4061" s="1" t="s">
        <v>70</v>
      </c>
      <c r="F4061" s="1" t="s">
        <v>33</v>
      </c>
      <c r="G4061" s="4">
        <v>97090</v>
      </c>
      <c r="H4061" s="5">
        <v>13063326.330000006</v>
      </c>
      <c r="I4061" s="4">
        <v>4126</v>
      </c>
      <c r="J4061" s="4">
        <v>92964</v>
      </c>
      <c r="K4061" s="4">
        <v>384124.09999999986</v>
      </c>
      <c r="L4061" s="4">
        <v>12679202.230000004</v>
      </c>
      <c r="M4061" s="6">
        <v>4.249665259038006E-2</v>
      </c>
      <c r="N4061" s="4">
        <v>217.27534725848562</v>
      </c>
      <c r="O4061" s="4">
        <v>17135351.059999987</v>
      </c>
      <c r="P4061" s="4">
        <v>32009776.940000013</v>
      </c>
      <c r="Q4061" s="4">
        <v>384124.09999999986</v>
      </c>
      <c r="R4061" s="4">
        <v>31625652.84</v>
      </c>
    </row>
    <row r="4062" spans="1:18" ht="15" x14ac:dyDescent="0.2">
      <c r="A4062" s="1" t="str" cm="1">
        <f t="array" ref="A4062">_xlfn.LET(
  _xlpm.n, UPPER(TRIM(C4062)),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C4062
  )
)</f>
        <v>Tasmania</v>
      </c>
      <c r="B4062" s="1" t="str" cm="1">
        <f t="array" ref="B4062">_xlfn.LET(
  _xlpm.n, UPPER(TRIM(C4062)),
  _xlfn.XLOOKUP(
    _xlpm.n,
    {"AUSTRALIA","NSW","VIC","QLD","SA","WA","TAS","NT","ACT","UNK"},
    {"AU","NSW","VIC","QLD","SA","WA","TAS","NT","ACT","UNK"},
    C4062
  )
)</f>
        <v>TAS</v>
      </c>
      <c r="C4062" s="1" t="s">
        <v>23</v>
      </c>
      <c r="D4062" s="11">
        <f t="shared" si="63"/>
        <v>42979</v>
      </c>
      <c r="E4062" s="1" t="s">
        <v>70</v>
      </c>
      <c r="F4062" s="1" t="s">
        <v>33</v>
      </c>
      <c r="G4062" s="4">
        <v>18387</v>
      </c>
      <c r="H4062" s="5">
        <v>2571402.8700000015</v>
      </c>
      <c r="I4062" s="4">
        <v>1259</v>
      </c>
      <c r="J4062" s="4">
        <v>17128</v>
      </c>
      <c r="K4062" s="4">
        <v>151677.75</v>
      </c>
      <c r="L4062" s="4">
        <v>2419725.12</v>
      </c>
      <c r="M4062" s="6">
        <v>6.8472290205036174E-2</v>
      </c>
      <c r="N4062" s="4">
        <v>72.873085106382973</v>
      </c>
      <c r="O4062" s="4">
        <v>3392802.4499999988</v>
      </c>
      <c r="P4062" s="4">
        <v>5842349.8300000029</v>
      </c>
      <c r="Q4062" s="4">
        <v>151677.75</v>
      </c>
      <c r="R4062" s="4">
        <v>5690672.0800000001</v>
      </c>
    </row>
    <row r="4063" spans="1:18" ht="15" x14ac:dyDescent="0.2">
      <c r="A4063" s="1" t="str" cm="1">
        <f t="array" ref="A4063">_xlfn.LET(
  _xlpm.n, UPPER(TRIM(C4063)),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C4063
  )
)</f>
        <v>Northern Territory</v>
      </c>
      <c r="B4063" s="1" t="str" cm="1">
        <f t="array" ref="B4063">_xlfn.LET(
  _xlpm.n, UPPER(TRIM(C4063)),
  _xlfn.XLOOKUP(
    _xlpm.n,
    {"AUSTRALIA","NSW","VIC","QLD","SA","WA","TAS","NT","ACT","UNK"},
    {"AU","NSW","VIC","QLD","SA","WA","TAS","NT","ACT","UNK"},
    C4063
  )
)</f>
        <v>NT</v>
      </c>
      <c r="C4063" s="1" t="s">
        <v>24</v>
      </c>
      <c r="D4063" s="11">
        <f t="shared" si="63"/>
        <v>42979</v>
      </c>
      <c r="E4063" s="1" t="s">
        <v>70</v>
      </c>
      <c r="F4063" s="1" t="s">
        <v>33</v>
      </c>
      <c r="G4063" s="4">
        <v>3611</v>
      </c>
      <c r="H4063" s="5">
        <v>515048.10000000009</v>
      </c>
      <c r="I4063" s="4">
        <v>123</v>
      </c>
      <c r="J4063" s="4">
        <v>3488</v>
      </c>
      <c r="K4063" s="4">
        <v>12605.7</v>
      </c>
      <c r="L4063" s="4">
        <v>502442.4</v>
      </c>
      <c r="M4063" s="6">
        <v>3.4062586541124346E-2</v>
      </c>
      <c r="N4063" s="4">
        <v>114.50430555555558</v>
      </c>
      <c r="O4063" s="4">
        <v>683397.35000000114</v>
      </c>
      <c r="P4063" s="4">
        <v>1250671.6099999992</v>
      </c>
      <c r="Q4063" s="4">
        <v>12605.7</v>
      </c>
      <c r="R4063" s="4">
        <v>1238065.9099999992</v>
      </c>
    </row>
    <row r="4064" spans="1:18" ht="15" x14ac:dyDescent="0.2">
      <c r="A4064" s="1" t="str" cm="1">
        <f t="array" ref="A4064">_xlfn.LET(
  _xlpm.n, UPPER(TRIM(C4064)),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C4064
  )
)</f>
        <v>Australian Capital Territory</v>
      </c>
      <c r="B4064" s="1" t="str" cm="1">
        <f t="array" ref="B4064">_xlfn.LET(
  _xlpm.n, UPPER(TRIM(C4064)),
  _xlfn.XLOOKUP(
    _xlpm.n,
    {"AUSTRALIA","NSW","VIC","QLD","SA","WA","TAS","NT","ACT","UNK"},
    {"AU","NSW","VIC","QLD","SA","WA","TAS","NT","ACT","UNK"},
    C4064
  )
)</f>
        <v>ACT</v>
      </c>
      <c r="C4064" s="1" t="s">
        <v>25</v>
      </c>
      <c r="D4064" s="11">
        <f t="shared" si="63"/>
        <v>42979</v>
      </c>
      <c r="E4064" s="1" t="s">
        <v>70</v>
      </c>
      <c r="F4064" s="1" t="s">
        <v>33</v>
      </c>
      <c r="G4064" s="4">
        <v>10724</v>
      </c>
      <c r="H4064" s="5">
        <v>1540053.3499999987</v>
      </c>
      <c r="I4064" s="4">
        <v>522</v>
      </c>
      <c r="J4064" s="4">
        <v>10202</v>
      </c>
      <c r="K4064" s="4">
        <v>52377.10000000002</v>
      </c>
      <c r="L4064" s="4">
        <v>1487676.2499999991</v>
      </c>
      <c r="M4064" s="6">
        <v>4.8675867213726222E-2</v>
      </c>
      <c r="N4064" s="4">
        <v>217.4497093023256</v>
      </c>
      <c r="O4064" s="4">
        <v>1955417.8999999992</v>
      </c>
      <c r="P4064" s="4">
        <v>4543136.95</v>
      </c>
      <c r="Q4064" s="4">
        <v>52377.10000000002</v>
      </c>
      <c r="R4064" s="4">
        <v>4490759.8499999987</v>
      </c>
    </row>
    <row r="4065" spans="1:18" ht="15" x14ac:dyDescent="0.2">
      <c r="A4065" s="1" t="str" cm="1">
        <f t="array" ref="A4065">_xlfn.LET(
  _xlpm.n, UPPER(TRIM(C4065)),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C4065
  )
)</f>
        <v>Unknown</v>
      </c>
      <c r="B4065" s="1" t="str" cm="1">
        <f t="array" ref="B4065">_xlfn.LET(
  _xlpm.n, UPPER(TRIM(C4065)),
  _xlfn.XLOOKUP(
    _xlpm.n,
    {"AUSTRALIA","NSW","VIC","QLD","SA","WA","TAS","NT","ACT","UNK"},
    {"AU","NSW","VIC","QLD","SA","WA","TAS","NT","ACT","UNK"},
    C4065
  )
)</f>
        <v>UNK</v>
      </c>
      <c r="C4065" s="1" t="s">
        <v>26</v>
      </c>
      <c r="D4065" s="11">
        <f t="shared" si="63"/>
        <v>42979</v>
      </c>
      <c r="E4065" s="1" t="s">
        <v>70</v>
      </c>
      <c r="F4065" s="1" t="s">
        <v>33</v>
      </c>
      <c r="G4065" s="4">
        <v>2</v>
      </c>
      <c r="H4065" s="5">
        <v>356.4</v>
      </c>
      <c r="I4065" s="4">
        <v>0</v>
      </c>
      <c r="J4065" s="4">
        <v>2</v>
      </c>
      <c r="K4065" s="4">
        <v>0</v>
      </c>
      <c r="L4065" s="4">
        <v>356.4</v>
      </c>
      <c r="M4065" s="6">
        <v>0</v>
      </c>
      <c r="N4065" s="4" t="s">
        <v>32</v>
      </c>
      <c r="O4065" s="4">
        <v>475.2</v>
      </c>
      <c r="P4065" s="4">
        <v>853.2</v>
      </c>
      <c r="Q4065" s="4">
        <v>0</v>
      </c>
      <c r="R4065" s="4">
        <v>853.2</v>
      </c>
    </row>
    <row r="4066" spans="1:18" ht="15" x14ac:dyDescent="0.2">
      <c r="A4066" s="1" t="str" cm="1">
        <f t="array" ref="A4066">_xlfn.LET(
  _xlpm.n, UPPER(TRIM(C4066)),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C4066
  )
)</f>
        <v>Australia</v>
      </c>
      <c r="B4066" s="1" t="str" cm="1">
        <f t="array" ref="B4066">_xlfn.LET(
  _xlpm.n, UPPER(TRIM(C4066)),
  _xlfn.XLOOKUP(
    _xlpm.n,
    {"AUSTRALIA","NSW","VIC","QLD","SA","WA","TAS","NT","ACT","UNK"},
    {"AU","NSW","VIC","QLD","SA","WA","TAS","NT","ACT","UNK"},
    C4066
  )
)</f>
        <v>AU</v>
      </c>
      <c r="C4066" s="2" t="s">
        <v>15</v>
      </c>
      <c r="D4066" s="12">
        <f t="shared" si="63"/>
        <v>42979</v>
      </c>
      <c r="E4066" s="3" t="s">
        <v>70</v>
      </c>
      <c r="F4066" s="3" t="s">
        <v>34</v>
      </c>
      <c r="G4066" s="8">
        <v>34737406</v>
      </c>
      <c r="H4066" s="9">
        <v>702241446.00999391</v>
      </c>
      <c r="I4066" s="8">
        <v>30327175</v>
      </c>
      <c r="J4066" s="8">
        <v>4410231</v>
      </c>
      <c r="K4066" s="8">
        <v>612936260.09999824</v>
      </c>
      <c r="L4066" s="8">
        <v>89305185.910000071</v>
      </c>
      <c r="M4066" s="10">
        <v>0.87304086551540439</v>
      </c>
      <c r="N4066" s="8">
        <v>23.866065600323978</v>
      </c>
      <c r="O4066" s="8">
        <v>835188342.46000314</v>
      </c>
      <c r="P4066" s="8">
        <v>758807360.65000081</v>
      </c>
      <c r="Q4066" s="8">
        <v>610980245.24999928</v>
      </c>
      <c r="R4066" s="8">
        <v>147827115.40000051</v>
      </c>
    </row>
    <row r="4067" spans="1:18" ht="15" x14ac:dyDescent="0.2">
      <c r="A4067" s="1" t="str" cm="1">
        <f t="array" ref="A4067">_xlfn.LET(
  _xlpm.n, UPPER(TRIM(C4067)),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C4067
  )
)</f>
        <v>New South Wales</v>
      </c>
      <c r="B4067" s="1" t="str" cm="1">
        <f t="array" ref="B4067">_xlfn.LET(
  _xlpm.n, UPPER(TRIM(C4067)),
  _xlfn.XLOOKUP(
    _xlpm.n,
    {"AUSTRALIA","NSW","VIC","QLD","SA","WA","TAS","NT","ACT","UNK"},
    {"AU","NSW","VIC","QLD","SA","WA","TAS","NT","ACT","UNK"},
    C4067
  )
)</f>
        <v>NSW</v>
      </c>
      <c r="C4067" s="1" t="s">
        <v>18</v>
      </c>
      <c r="D4067" s="11">
        <f t="shared" si="63"/>
        <v>42979</v>
      </c>
      <c r="E4067" s="1" t="s">
        <v>70</v>
      </c>
      <c r="F4067" s="1" t="s">
        <v>34</v>
      </c>
      <c r="G4067" s="4">
        <v>12029656</v>
      </c>
      <c r="H4067" s="5">
        <v>244570677.76000032</v>
      </c>
      <c r="I4067" s="4">
        <v>10362177</v>
      </c>
      <c r="J4067" s="4">
        <v>1667479</v>
      </c>
      <c r="K4067" s="4">
        <v>212461249.09999993</v>
      </c>
      <c r="L4067" s="4">
        <v>32109428.660000019</v>
      </c>
      <c r="M4067" s="6">
        <v>0.86138597811940754</v>
      </c>
      <c r="N4067" s="4">
        <v>26.729646752166868</v>
      </c>
      <c r="O4067" s="4">
        <v>290848688.67000008</v>
      </c>
      <c r="P4067" s="4">
        <v>262666186.46999991</v>
      </c>
      <c r="Q4067" s="4">
        <v>211720943.59999967</v>
      </c>
      <c r="R4067" s="4">
        <v>50945242.869999908</v>
      </c>
    </row>
    <row r="4068" spans="1:18" ht="15" x14ac:dyDescent="0.2">
      <c r="A4068" s="1" t="str" cm="1">
        <f t="array" ref="A4068">_xlfn.LET(
  _xlpm.n, UPPER(TRIM(C4068)),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C4068
  )
)</f>
        <v>Victoria</v>
      </c>
      <c r="B4068" s="1" t="str" cm="1">
        <f t="array" ref="B4068">_xlfn.LET(
  _xlpm.n, UPPER(TRIM(C4068)),
  _xlfn.XLOOKUP(
    _xlpm.n,
    {"AUSTRALIA","NSW","VIC","QLD","SA","WA","TAS","NT","ACT","UNK"},
    {"AU","NSW","VIC","QLD","SA","WA","TAS","NT","ACT","UNK"},
    C4068
  )
)</f>
        <v>VIC</v>
      </c>
      <c r="C4068" s="1" t="s">
        <v>19</v>
      </c>
      <c r="D4068" s="11">
        <f t="shared" si="63"/>
        <v>42979</v>
      </c>
      <c r="E4068" s="1" t="s">
        <v>70</v>
      </c>
      <c r="F4068" s="1" t="s">
        <v>34</v>
      </c>
      <c r="G4068" s="4">
        <v>8537260</v>
      </c>
      <c r="H4068" s="5">
        <v>168302233.8500002</v>
      </c>
      <c r="I4068" s="4">
        <v>7516693</v>
      </c>
      <c r="J4068" s="4">
        <v>1020567</v>
      </c>
      <c r="K4068" s="4">
        <v>147558583.40000024</v>
      </c>
      <c r="L4068" s="4">
        <v>20743650.449999973</v>
      </c>
      <c r="M4068" s="6">
        <v>0.88045731300206387</v>
      </c>
      <c r="N4068" s="4">
        <v>24.382121508941125</v>
      </c>
      <c r="O4068" s="4">
        <v>200077248.10999972</v>
      </c>
      <c r="P4068" s="4">
        <v>182744318.81000009</v>
      </c>
      <c r="Q4068" s="4">
        <v>147024683.40000001</v>
      </c>
      <c r="R4068" s="4">
        <v>35719635.409999974</v>
      </c>
    </row>
    <row r="4069" spans="1:18" ht="15" x14ac:dyDescent="0.2">
      <c r="A4069" s="1" t="str" cm="1">
        <f t="array" ref="A4069">_xlfn.LET(
  _xlpm.n, UPPER(TRIM(C4069)),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C4069
  )
)</f>
        <v>Queensland</v>
      </c>
      <c r="B4069" s="1" t="str" cm="1">
        <f t="array" ref="B4069">_xlfn.LET(
  _xlpm.n, UPPER(TRIM(C4069)),
  _xlfn.XLOOKUP(
    _xlpm.n,
    {"AUSTRALIA","NSW","VIC","QLD","SA","WA","TAS","NT","ACT","UNK"},
    {"AU","NSW","VIC","QLD","SA","WA","TAS","NT","ACT","UNK"},
    C4069
  )
)</f>
        <v>QLD</v>
      </c>
      <c r="C4069" s="1" t="s">
        <v>20</v>
      </c>
      <c r="D4069" s="11">
        <f t="shared" si="63"/>
        <v>42979</v>
      </c>
      <c r="E4069" s="1" t="s">
        <v>70</v>
      </c>
      <c r="F4069" s="1" t="s">
        <v>34</v>
      </c>
      <c r="G4069" s="4">
        <v>6972863</v>
      </c>
      <c r="H4069" s="5">
        <v>146676152.62999997</v>
      </c>
      <c r="I4069" s="4">
        <v>6112290</v>
      </c>
      <c r="J4069" s="4">
        <v>860573</v>
      </c>
      <c r="K4069" s="4">
        <v>128414745.49999978</v>
      </c>
      <c r="L4069" s="4">
        <v>18261407.129999965</v>
      </c>
      <c r="M4069" s="6">
        <v>0.87658254579216599</v>
      </c>
      <c r="N4069" s="4">
        <v>25.067855592654421</v>
      </c>
      <c r="O4069" s="4">
        <v>174637953.09000048</v>
      </c>
      <c r="P4069" s="4">
        <v>158552509.11999962</v>
      </c>
      <c r="Q4069" s="4">
        <v>128084036.69999978</v>
      </c>
      <c r="R4069" s="4">
        <v>30468472.420000032</v>
      </c>
    </row>
    <row r="4070" spans="1:18" ht="15" x14ac:dyDescent="0.2">
      <c r="A4070" s="1" t="str" cm="1">
        <f t="array" ref="A4070">_xlfn.LET(
  _xlpm.n, UPPER(TRIM(C4070)),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C4070
  )
)</f>
        <v>South Australia</v>
      </c>
      <c r="B4070" s="1" t="str" cm="1">
        <f t="array" ref="B4070">_xlfn.LET(
  _xlpm.n, UPPER(TRIM(C4070)),
  _xlfn.XLOOKUP(
    _xlpm.n,
    {"AUSTRALIA","NSW","VIC","QLD","SA","WA","TAS","NT","ACT","UNK"},
    {"AU","NSW","VIC","QLD","SA","WA","TAS","NT","ACT","UNK"},
    C4070
  )
)</f>
        <v>SA</v>
      </c>
      <c r="C4070" s="1" t="s">
        <v>21</v>
      </c>
      <c r="D4070" s="11">
        <f t="shared" si="63"/>
        <v>42979</v>
      </c>
      <c r="E4070" s="1" t="s">
        <v>70</v>
      </c>
      <c r="F4070" s="1" t="s">
        <v>34</v>
      </c>
      <c r="G4070" s="4">
        <v>2438322</v>
      </c>
      <c r="H4070" s="5">
        <v>46700244.849999987</v>
      </c>
      <c r="I4070" s="4">
        <v>2191184</v>
      </c>
      <c r="J4070" s="4">
        <v>247138</v>
      </c>
      <c r="K4070" s="4">
        <v>41391672.699999981</v>
      </c>
      <c r="L4070" s="4">
        <v>5308572.1499999948</v>
      </c>
      <c r="M4070" s="6">
        <v>0.89864423156580631</v>
      </c>
      <c r="N4070" s="4">
        <v>26.462059151785713</v>
      </c>
      <c r="O4070" s="4">
        <v>55463936.11999993</v>
      </c>
      <c r="P4070" s="4">
        <v>49986728.380000055</v>
      </c>
      <c r="Q4070" s="4">
        <v>41234687.04999993</v>
      </c>
      <c r="R4070" s="4">
        <v>8752041.3299999814</v>
      </c>
    </row>
    <row r="4071" spans="1:18" ht="15" x14ac:dyDescent="0.2">
      <c r="A4071" s="1" t="str" cm="1">
        <f t="array" ref="A4071">_xlfn.LET(
  _xlpm.n, UPPER(TRIM(C4071)),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C4071
  )
)</f>
        <v>Western Australia</v>
      </c>
      <c r="B4071" s="1" t="str" cm="1">
        <f t="array" ref="B4071">_xlfn.LET(
  _xlpm.n, UPPER(TRIM(C4071)),
  _xlfn.XLOOKUP(
    _xlpm.n,
    {"AUSTRALIA","NSW","VIC","QLD","SA","WA","TAS","NT","ACT","UNK"},
    {"AU","NSW","VIC","QLD","SA","WA","TAS","NT","ACT","UNK"},
    C4071
  )
)</f>
        <v>WA</v>
      </c>
      <c r="C4071" s="1" t="s">
        <v>22</v>
      </c>
      <c r="D4071" s="11">
        <f t="shared" si="63"/>
        <v>42979</v>
      </c>
      <c r="E4071" s="1" t="s">
        <v>70</v>
      </c>
      <c r="F4071" s="1" t="s">
        <v>34</v>
      </c>
      <c r="G4071" s="4">
        <v>3294913</v>
      </c>
      <c r="H4071" s="5">
        <v>66676591.729999855</v>
      </c>
      <c r="I4071" s="4">
        <v>2819359</v>
      </c>
      <c r="J4071" s="4">
        <v>475554</v>
      </c>
      <c r="K4071" s="4">
        <v>57008146.149999917</v>
      </c>
      <c r="L4071" s="4">
        <v>9668445.5800000168</v>
      </c>
      <c r="M4071" s="6">
        <v>0.85567024076204745</v>
      </c>
      <c r="N4071" s="4">
        <v>15.196958925750405</v>
      </c>
      <c r="O4071" s="4">
        <v>79422717.950000122</v>
      </c>
      <c r="P4071" s="4">
        <v>73513576.120000094</v>
      </c>
      <c r="Q4071" s="4">
        <v>56877423.699999936</v>
      </c>
      <c r="R4071" s="4">
        <v>16636152.420000006</v>
      </c>
    </row>
    <row r="4072" spans="1:18" ht="15" x14ac:dyDescent="0.2">
      <c r="A4072" s="1" t="str" cm="1">
        <f t="array" ref="A4072">_xlfn.LET(
  _xlpm.n, UPPER(TRIM(C4072)),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C4072
  )
)</f>
        <v>Tasmania</v>
      </c>
      <c r="B4072" s="1" t="str" cm="1">
        <f t="array" ref="B4072">_xlfn.LET(
  _xlpm.n, UPPER(TRIM(C4072)),
  _xlfn.XLOOKUP(
    _xlpm.n,
    {"AUSTRALIA","NSW","VIC","QLD","SA","WA","TAS","NT","ACT","UNK"},
    {"AU","NSW","VIC","QLD","SA","WA","TAS","NT","ACT","UNK"},
    C4072
  )
)</f>
        <v>TAS</v>
      </c>
      <c r="C4072" s="1" t="s">
        <v>23</v>
      </c>
      <c r="D4072" s="11">
        <f t="shared" si="63"/>
        <v>42979</v>
      </c>
      <c r="E4072" s="1" t="s">
        <v>70</v>
      </c>
      <c r="F4072" s="1" t="s">
        <v>34</v>
      </c>
      <c r="G4072" s="4">
        <v>704595</v>
      </c>
      <c r="H4072" s="5">
        <v>13728852.390000032</v>
      </c>
      <c r="I4072" s="4">
        <v>632205</v>
      </c>
      <c r="J4072" s="4">
        <v>72390</v>
      </c>
      <c r="K4072" s="4">
        <v>12107399.950000035</v>
      </c>
      <c r="L4072" s="4">
        <v>1621452.4400000004</v>
      </c>
      <c r="M4072" s="6">
        <v>0.89726012815872946</v>
      </c>
      <c r="N4072" s="4">
        <v>28.825613296865154</v>
      </c>
      <c r="O4072" s="4">
        <v>16317267.770000031</v>
      </c>
      <c r="P4072" s="4">
        <v>14793283.820000011</v>
      </c>
      <c r="Q4072" s="4">
        <v>12079449.350000024</v>
      </c>
      <c r="R4072" s="4">
        <v>2713834.470000003</v>
      </c>
    </row>
    <row r="4073" spans="1:18" ht="15" x14ac:dyDescent="0.2">
      <c r="A4073" s="1" t="str" cm="1">
        <f t="array" ref="A4073">_xlfn.LET(
  _xlpm.n, UPPER(TRIM(C4073)),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C4073
  )
)</f>
        <v>Northern Territory</v>
      </c>
      <c r="B4073" s="1" t="str" cm="1">
        <f t="array" ref="B4073">_xlfn.LET(
  _xlpm.n, UPPER(TRIM(C4073)),
  _xlfn.XLOOKUP(
    _xlpm.n,
    {"AUSTRALIA","NSW","VIC","QLD","SA","WA","TAS","NT","ACT","UNK"},
    {"AU","NSW","VIC","QLD","SA","WA","TAS","NT","ACT","UNK"},
    C4073
  )
)</f>
        <v>NT</v>
      </c>
      <c r="C4073" s="1" t="s">
        <v>24</v>
      </c>
      <c r="D4073" s="11">
        <f t="shared" si="63"/>
        <v>42979</v>
      </c>
      <c r="E4073" s="1" t="s">
        <v>70</v>
      </c>
      <c r="F4073" s="1" t="s">
        <v>34</v>
      </c>
      <c r="G4073" s="4">
        <v>264562</v>
      </c>
      <c r="H4073" s="5">
        <v>5455131.0499999952</v>
      </c>
      <c r="I4073" s="4">
        <v>257696</v>
      </c>
      <c r="J4073" s="4">
        <v>6866</v>
      </c>
      <c r="K4073" s="4">
        <v>5297440.7999999989</v>
      </c>
      <c r="L4073" s="4">
        <v>157690.24999999985</v>
      </c>
      <c r="M4073" s="6">
        <v>0.97404767124530356</v>
      </c>
      <c r="N4073" s="4">
        <v>15.534703196347033</v>
      </c>
      <c r="O4073" s="4">
        <v>6410807.1400000053</v>
      </c>
      <c r="P4073" s="4">
        <v>5543140.2300000004</v>
      </c>
      <c r="Q4073" s="4">
        <v>5279664.7999999961</v>
      </c>
      <c r="R4073" s="4">
        <v>263475.42999999976</v>
      </c>
    </row>
    <row r="4074" spans="1:18" ht="15" x14ac:dyDescent="0.2">
      <c r="A4074" s="1" t="str" cm="1">
        <f t="array" ref="A4074">_xlfn.LET(
  _xlpm.n, UPPER(TRIM(C4074)),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C4074
  )
)</f>
        <v>Australian Capital Territory</v>
      </c>
      <c r="B4074" s="1" t="str" cm="1">
        <f t="array" ref="B4074">_xlfn.LET(
  _xlpm.n, UPPER(TRIM(C4074)),
  _xlfn.XLOOKUP(
    _xlpm.n,
    {"AUSTRALIA","NSW","VIC","QLD","SA","WA","TAS","NT","ACT","UNK"},
    {"AU","NSW","VIC","QLD","SA","WA","TAS","NT","ACT","UNK"},
    C4074
  )
)</f>
        <v>ACT</v>
      </c>
      <c r="C4074" s="1" t="s">
        <v>25</v>
      </c>
      <c r="D4074" s="11">
        <f t="shared" si="63"/>
        <v>42979</v>
      </c>
      <c r="E4074" s="1" t="s">
        <v>70</v>
      </c>
      <c r="F4074" s="1" t="s">
        <v>34</v>
      </c>
      <c r="G4074" s="4">
        <v>494997</v>
      </c>
      <c r="H4074" s="5">
        <v>10127003.149999999</v>
      </c>
      <c r="I4074" s="4">
        <v>435348</v>
      </c>
      <c r="J4074" s="4">
        <v>59649</v>
      </c>
      <c r="K4074" s="4">
        <v>8693178.6499999873</v>
      </c>
      <c r="L4074" s="4">
        <v>1433824.5000000005</v>
      </c>
      <c r="M4074" s="6">
        <v>0.87949623937114774</v>
      </c>
      <c r="N4074" s="4">
        <v>18.05403109008401</v>
      </c>
      <c r="O4074" s="4">
        <v>12004262.559999961</v>
      </c>
      <c r="P4074" s="4">
        <v>11002614.360000009</v>
      </c>
      <c r="Q4074" s="4">
        <v>8675512.7999999765</v>
      </c>
      <c r="R4074" s="4">
        <v>2327101.56</v>
      </c>
    </row>
    <row r="4075" spans="1:18" ht="15" x14ac:dyDescent="0.2">
      <c r="A4075" s="1" t="str" cm="1">
        <f t="array" ref="A4075">_xlfn.LET(
  _xlpm.n, UPPER(TRIM(C4075)),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C4075
  )
)</f>
        <v>Unknown</v>
      </c>
      <c r="B4075" s="1" t="str" cm="1">
        <f t="array" ref="B4075">_xlfn.LET(
  _xlpm.n, UPPER(TRIM(C4075)),
  _xlfn.XLOOKUP(
    _xlpm.n,
    {"AUSTRALIA","NSW","VIC","QLD","SA","WA","TAS","NT","ACT","UNK"},
    {"AU","NSW","VIC","QLD","SA","WA","TAS","NT","ACT","UNK"},
    C4075
  )
)</f>
        <v>UNK</v>
      </c>
      <c r="C4075" s="1" t="s">
        <v>26</v>
      </c>
      <c r="D4075" s="11">
        <f t="shared" si="63"/>
        <v>42979</v>
      </c>
      <c r="E4075" s="1" t="s">
        <v>70</v>
      </c>
      <c r="F4075" s="1" t="s">
        <v>34</v>
      </c>
      <c r="G4075" s="4">
        <v>238</v>
      </c>
      <c r="H4075" s="5">
        <v>4558.6000000000004</v>
      </c>
      <c r="I4075" s="4">
        <v>223</v>
      </c>
      <c r="J4075" s="4">
        <v>15</v>
      </c>
      <c r="K4075" s="4">
        <v>3843.8500000000004</v>
      </c>
      <c r="L4075" s="4">
        <v>714.75</v>
      </c>
      <c r="M4075" s="6">
        <v>0.93697478991596639</v>
      </c>
      <c r="N4075" s="4">
        <v>11.95</v>
      </c>
      <c r="O4075" s="4">
        <v>5461.0499999999984</v>
      </c>
      <c r="P4075" s="4">
        <v>5003.34</v>
      </c>
      <c r="Q4075" s="4">
        <v>3843.8500000000004</v>
      </c>
      <c r="R4075" s="4">
        <v>1159.4900000000002</v>
      </c>
    </row>
    <row r="4076" spans="1:18" ht="15" x14ac:dyDescent="0.2">
      <c r="A4076" s="1" t="str" cm="1">
        <f t="array" ref="A4076">_xlfn.LET(
  _xlpm.n, UPPER(TRIM(C4076)),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C4076
  )
)</f>
        <v>Australia</v>
      </c>
      <c r="B4076" s="1" t="str" cm="1">
        <f t="array" ref="B4076">_xlfn.LET(
  _xlpm.n, UPPER(TRIM(C4076)),
  _xlfn.XLOOKUP(
    _xlpm.n,
    {"AUSTRALIA","NSW","VIC","QLD","SA","WA","TAS","NT","ACT","UNK"},
    {"AU","NSW","VIC","QLD","SA","WA","TAS","NT","ACT","UNK"},
    C4076
  )
)</f>
        <v>AU</v>
      </c>
      <c r="C4076" s="2" t="s">
        <v>15</v>
      </c>
      <c r="D4076" s="12">
        <f t="shared" si="63"/>
        <v>42979</v>
      </c>
      <c r="E4076" s="3" t="s">
        <v>70</v>
      </c>
      <c r="F4076" s="3" t="s">
        <v>35</v>
      </c>
      <c r="G4076" s="8">
        <v>6770689</v>
      </c>
      <c r="H4076" s="9">
        <v>906243753.83999848</v>
      </c>
      <c r="I4076" s="8">
        <v>5272258</v>
      </c>
      <c r="J4076" s="8">
        <v>1498431</v>
      </c>
      <c r="K4076" s="8">
        <v>723168946.09999931</v>
      </c>
      <c r="L4076" s="8">
        <v>183074807.7400004</v>
      </c>
      <c r="M4076" s="10">
        <v>0.77868855001315229</v>
      </c>
      <c r="N4076" s="8">
        <v>97.150497850350021</v>
      </c>
      <c r="O4076" s="8">
        <v>973131959.58000958</v>
      </c>
      <c r="P4076" s="8">
        <v>1042644551.3300052</v>
      </c>
      <c r="Q4076" s="8">
        <v>723168946.09999931</v>
      </c>
      <c r="R4076" s="8">
        <v>319475605.22999883</v>
      </c>
    </row>
    <row r="4077" spans="1:18" ht="15" x14ac:dyDescent="0.2">
      <c r="A4077" s="1" t="str" cm="1">
        <f t="array" ref="A4077">_xlfn.LET(
  _xlpm.n, UPPER(TRIM(C4077)),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C4077
  )
)</f>
        <v>New South Wales</v>
      </c>
      <c r="B4077" s="1" t="str" cm="1">
        <f t="array" ref="B4077">_xlfn.LET(
  _xlpm.n, UPPER(TRIM(C4077)),
  _xlfn.XLOOKUP(
    _xlpm.n,
    {"AUSTRALIA","NSW","VIC","QLD","SA","WA","TAS","NT","ACT","UNK"},
    {"AU","NSW","VIC","QLD","SA","WA","TAS","NT","ACT","UNK"},
    C4077
  )
)</f>
        <v>NSW</v>
      </c>
      <c r="C4077" s="1" t="s">
        <v>18</v>
      </c>
      <c r="D4077" s="11">
        <f t="shared" si="63"/>
        <v>42979</v>
      </c>
      <c r="E4077" s="1" t="s">
        <v>70</v>
      </c>
      <c r="F4077" s="1" t="s">
        <v>35</v>
      </c>
      <c r="G4077" s="4">
        <v>2389531</v>
      </c>
      <c r="H4077" s="5">
        <v>325762482.40999973</v>
      </c>
      <c r="I4077" s="4">
        <v>1882699</v>
      </c>
      <c r="J4077" s="4">
        <v>506832</v>
      </c>
      <c r="K4077" s="4">
        <v>263638692.15000013</v>
      </c>
      <c r="L4077" s="4">
        <v>62123790.260000005</v>
      </c>
      <c r="M4077" s="6">
        <v>0.78789477935209884</v>
      </c>
      <c r="N4077" s="4">
        <v>86.809043505664079</v>
      </c>
      <c r="O4077" s="4">
        <v>349734258.8500002</v>
      </c>
      <c r="P4077" s="4">
        <v>365775902.69000065</v>
      </c>
      <c r="Q4077" s="4">
        <v>263638692.15000013</v>
      </c>
      <c r="R4077" s="4">
        <v>102137210.53999987</v>
      </c>
    </row>
    <row r="4078" spans="1:18" ht="15" x14ac:dyDescent="0.2">
      <c r="A4078" s="1" t="str" cm="1">
        <f t="array" ref="A4078">_xlfn.LET(
  _xlpm.n, UPPER(TRIM(C4078)),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C4078
  )
)</f>
        <v>Victoria</v>
      </c>
      <c r="B4078" s="1" t="str" cm="1">
        <f t="array" ref="B4078">_xlfn.LET(
  _xlpm.n, UPPER(TRIM(C4078)),
  _xlfn.XLOOKUP(
    _xlpm.n,
    {"AUSTRALIA","NSW","VIC","QLD","SA","WA","TAS","NT","ACT","UNK"},
    {"AU","NSW","VIC","QLD","SA","WA","TAS","NT","ACT","UNK"},
    C4078
  )
)</f>
        <v>VIC</v>
      </c>
      <c r="C4078" s="1" t="s">
        <v>19</v>
      </c>
      <c r="D4078" s="11">
        <f t="shared" si="63"/>
        <v>42979</v>
      </c>
      <c r="E4078" s="1" t="s">
        <v>70</v>
      </c>
      <c r="F4078" s="1" t="s">
        <v>35</v>
      </c>
      <c r="G4078" s="4">
        <v>1712658</v>
      </c>
      <c r="H4078" s="5">
        <v>224557302.14000034</v>
      </c>
      <c r="I4078" s="4">
        <v>1328993</v>
      </c>
      <c r="J4078" s="4">
        <v>383665</v>
      </c>
      <c r="K4078" s="4">
        <v>179126809.1000002</v>
      </c>
      <c r="L4078" s="4">
        <v>45430493.039999969</v>
      </c>
      <c r="M4078" s="6">
        <v>0.77598271225194992</v>
      </c>
      <c r="N4078" s="4">
        <v>100.71327408834574</v>
      </c>
      <c r="O4078" s="4">
        <v>240985622.97000027</v>
      </c>
      <c r="P4078" s="4">
        <v>260737883.01999965</v>
      </c>
      <c r="Q4078" s="4">
        <v>179126809.1000002</v>
      </c>
      <c r="R4078" s="4">
        <v>81611073.919999942</v>
      </c>
    </row>
    <row r="4079" spans="1:18" ht="15" x14ac:dyDescent="0.2">
      <c r="A4079" s="1" t="str" cm="1">
        <f t="array" ref="A4079">_xlfn.LET(
  _xlpm.n, UPPER(TRIM(C4079)),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C4079
  )
)</f>
        <v>Queensland</v>
      </c>
      <c r="B4079" s="1" t="str" cm="1">
        <f t="array" ref="B4079">_xlfn.LET(
  _xlpm.n, UPPER(TRIM(C4079)),
  _xlfn.XLOOKUP(
    _xlpm.n,
    {"AUSTRALIA","NSW","VIC","QLD","SA","WA","TAS","NT","ACT","UNK"},
    {"AU","NSW","VIC","QLD","SA","WA","TAS","NT","ACT","UNK"},
    C4079
  )
)</f>
        <v>QLD</v>
      </c>
      <c r="C4079" s="1" t="s">
        <v>20</v>
      </c>
      <c r="D4079" s="11">
        <f t="shared" si="63"/>
        <v>42979</v>
      </c>
      <c r="E4079" s="1" t="s">
        <v>70</v>
      </c>
      <c r="F4079" s="1" t="s">
        <v>35</v>
      </c>
      <c r="G4079" s="4">
        <v>1384188</v>
      </c>
      <c r="H4079" s="5">
        <v>185939087.15000021</v>
      </c>
      <c r="I4079" s="4">
        <v>1129904</v>
      </c>
      <c r="J4079" s="4">
        <v>254284</v>
      </c>
      <c r="K4079" s="4">
        <v>155483392.65000015</v>
      </c>
      <c r="L4079" s="4">
        <v>30455694.5</v>
      </c>
      <c r="M4079" s="6">
        <v>0.81629374044566205</v>
      </c>
      <c r="N4079" s="4">
        <v>93.487433947673651</v>
      </c>
      <c r="O4079" s="4">
        <v>198987027.93999952</v>
      </c>
      <c r="P4079" s="4">
        <v>209480246.7299999</v>
      </c>
      <c r="Q4079" s="4">
        <v>155483392.65000015</v>
      </c>
      <c r="R4079" s="4">
        <v>53996854.079999931</v>
      </c>
    </row>
    <row r="4080" spans="1:18" ht="15" x14ac:dyDescent="0.2">
      <c r="A4080" s="1" t="str" cm="1">
        <f t="array" ref="A4080">_xlfn.LET(
  _xlpm.n, UPPER(TRIM(C4080)),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C4080
  )
)</f>
        <v>South Australia</v>
      </c>
      <c r="B4080" s="1" t="str" cm="1">
        <f t="array" ref="B4080">_xlfn.LET(
  _xlpm.n, UPPER(TRIM(C4080)),
  _xlfn.XLOOKUP(
    _xlpm.n,
    {"AUSTRALIA","NSW","VIC","QLD","SA","WA","TAS","NT","ACT","UNK"},
    {"AU","NSW","VIC","QLD","SA","WA","TAS","NT","ACT","UNK"},
    C4080
  )
)</f>
        <v>SA</v>
      </c>
      <c r="C4080" s="1" t="s">
        <v>21</v>
      </c>
      <c r="D4080" s="11">
        <f t="shared" si="63"/>
        <v>42979</v>
      </c>
      <c r="E4080" s="1" t="s">
        <v>70</v>
      </c>
      <c r="F4080" s="1" t="s">
        <v>35</v>
      </c>
      <c r="G4080" s="4">
        <v>470170</v>
      </c>
      <c r="H4080" s="5">
        <v>60811513.360000141</v>
      </c>
      <c r="I4080" s="4">
        <v>356275</v>
      </c>
      <c r="J4080" s="4">
        <v>113895</v>
      </c>
      <c r="K4080" s="4">
        <v>46924324.900000006</v>
      </c>
      <c r="L4080" s="4">
        <v>13887188.459999982</v>
      </c>
      <c r="M4080" s="6">
        <v>0.75775783227343296</v>
      </c>
      <c r="N4080" s="4">
        <v>93.005862073027103</v>
      </c>
      <c r="O4080" s="4">
        <v>65642851.490000129</v>
      </c>
      <c r="P4080" s="4">
        <v>70946442.849999934</v>
      </c>
      <c r="Q4080" s="4">
        <v>46924324.900000006</v>
      </c>
      <c r="R4080" s="4">
        <v>24022117.949999996</v>
      </c>
    </row>
    <row r="4081" spans="1:18" ht="15" x14ac:dyDescent="0.2">
      <c r="A4081" s="1" t="str" cm="1">
        <f t="array" ref="A4081">_xlfn.LET(
  _xlpm.n, UPPER(TRIM(C4081)),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C4081
  )
)</f>
        <v>Western Australia</v>
      </c>
      <c r="B4081" s="1" t="str" cm="1">
        <f t="array" ref="B4081">_xlfn.LET(
  _xlpm.n, UPPER(TRIM(C4081)),
  _xlfn.XLOOKUP(
    _xlpm.n,
    {"AUSTRALIA","NSW","VIC","QLD","SA","WA","TAS","NT","ACT","UNK"},
    {"AU","NSW","VIC","QLD","SA","WA","TAS","NT","ACT","UNK"},
    C4081
  )
)</f>
        <v>WA</v>
      </c>
      <c r="C4081" s="1" t="s">
        <v>22</v>
      </c>
      <c r="D4081" s="11">
        <f t="shared" si="63"/>
        <v>42979</v>
      </c>
      <c r="E4081" s="1" t="s">
        <v>70</v>
      </c>
      <c r="F4081" s="1" t="s">
        <v>35</v>
      </c>
      <c r="G4081" s="4">
        <v>566539</v>
      </c>
      <c r="H4081" s="5">
        <v>76278127.730000198</v>
      </c>
      <c r="I4081" s="4">
        <v>393436</v>
      </c>
      <c r="J4081" s="4">
        <v>173103</v>
      </c>
      <c r="K4081" s="4">
        <v>53390154.250000089</v>
      </c>
      <c r="L4081" s="4">
        <v>22887973.479999915</v>
      </c>
      <c r="M4081" s="6">
        <v>0.69445528021901404</v>
      </c>
      <c r="N4081" s="4">
        <v>114.94307853754438</v>
      </c>
      <c r="O4081" s="4">
        <v>82300648.880000398</v>
      </c>
      <c r="P4081" s="4">
        <v>95748465.750000119</v>
      </c>
      <c r="Q4081" s="4">
        <v>53390154.250000089</v>
      </c>
      <c r="R4081" s="4">
        <v>42358311.500000045</v>
      </c>
    </row>
    <row r="4082" spans="1:18" ht="15" x14ac:dyDescent="0.2">
      <c r="A4082" s="1" t="str" cm="1">
        <f t="array" ref="A4082">_xlfn.LET(
  _xlpm.n, UPPER(TRIM(C4082)),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C4082
  )
)</f>
        <v>Tasmania</v>
      </c>
      <c r="B4082" s="1" t="str" cm="1">
        <f t="array" ref="B4082">_xlfn.LET(
  _xlpm.n, UPPER(TRIM(C4082)),
  _xlfn.XLOOKUP(
    _xlpm.n,
    {"AUSTRALIA","NSW","VIC","QLD","SA","WA","TAS","NT","ACT","UNK"},
    {"AU","NSW","VIC","QLD","SA","WA","TAS","NT","ACT","UNK"},
    C4082
  )
)</f>
        <v>TAS</v>
      </c>
      <c r="C4082" s="1" t="s">
        <v>23</v>
      </c>
      <c r="D4082" s="11">
        <f t="shared" si="63"/>
        <v>42979</v>
      </c>
      <c r="E4082" s="1" t="s">
        <v>70</v>
      </c>
      <c r="F4082" s="1" t="s">
        <v>35</v>
      </c>
      <c r="G4082" s="4">
        <v>125719</v>
      </c>
      <c r="H4082" s="5">
        <v>16544876.600000015</v>
      </c>
      <c r="I4082" s="4">
        <v>94935</v>
      </c>
      <c r="J4082" s="4">
        <v>30784</v>
      </c>
      <c r="K4082" s="4">
        <v>12763505.150000012</v>
      </c>
      <c r="L4082" s="4">
        <v>3781371.4500000007</v>
      </c>
      <c r="M4082" s="6">
        <v>0.75513645511020611</v>
      </c>
      <c r="N4082" s="4">
        <v>112.86571350546173</v>
      </c>
      <c r="O4082" s="4">
        <v>17891881.750000019</v>
      </c>
      <c r="P4082" s="4">
        <v>19560492.990000013</v>
      </c>
      <c r="Q4082" s="4">
        <v>12763505.150000012</v>
      </c>
      <c r="R4082" s="4">
        <v>6796987.8400000036</v>
      </c>
    </row>
    <row r="4083" spans="1:18" ht="15" x14ac:dyDescent="0.2">
      <c r="A4083" s="1" t="str" cm="1">
        <f t="array" ref="A4083">_xlfn.LET(
  _xlpm.n, UPPER(TRIM(C4083)),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C4083
  )
)</f>
        <v>Northern Territory</v>
      </c>
      <c r="B4083" s="1" t="str" cm="1">
        <f t="array" ref="B4083">_xlfn.LET(
  _xlpm.n, UPPER(TRIM(C4083)),
  _xlfn.XLOOKUP(
    _xlpm.n,
    {"AUSTRALIA","NSW","VIC","QLD","SA","WA","TAS","NT","ACT","UNK"},
    {"AU","NSW","VIC","QLD","SA","WA","TAS","NT","ACT","UNK"},
    C4083
  )
)</f>
        <v>NT</v>
      </c>
      <c r="C4083" s="1" t="s">
        <v>24</v>
      </c>
      <c r="D4083" s="11">
        <f t="shared" si="63"/>
        <v>42979</v>
      </c>
      <c r="E4083" s="1" t="s">
        <v>70</v>
      </c>
      <c r="F4083" s="1" t="s">
        <v>35</v>
      </c>
      <c r="G4083" s="4">
        <v>38034</v>
      </c>
      <c r="H4083" s="5">
        <v>4897321.2999999989</v>
      </c>
      <c r="I4083" s="4">
        <v>32034</v>
      </c>
      <c r="J4083" s="4">
        <v>6000</v>
      </c>
      <c r="K4083" s="4">
        <v>4121114.049999998</v>
      </c>
      <c r="L4083" s="4">
        <v>776207.25000000023</v>
      </c>
      <c r="M4083" s="6">
        <v>0.84224641110585263</v>
      </c>
      <c r="N4083" s="4">
        <v>123.76783903519573</v>
      </c>
      <c r="O4083" s="4">
        <v>5254620.4000000134</v>
      </c>
      <c r="P4083" s="4">
        <v>5569391.6599999955</v>
      </c>
      <c r="Q4083" s="4">
        <v>4121114.049999998</v>
      </c>
      <c r="R4083" s="4">
        <v>1448277.6099999999</v>
      </c>
    </row>
    <row r="4084" spans="1:18" ht="15" x14ac:dyDescent="0.2">
      <c r="A4084" s="1" t="str" cm="1">
        <f t="array" ref="A4084">_xlfn.LET(
  _xlpm.n, UPPER(TRIM(C4084)),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C4084
  )
)</f>
        <v>Australian Capital Territory</v>
      </c>
      <c r="B4084" s="1" t="str" cm="1">
        <f t="array" ref="B4084">_xlfn.LET(
  _xlpm.n, UPPER(TRIM(C4084)),
  _xlfn.XLOOKUP(
    _xlpm.n,
    {"AUSTRALIA","NSW","VIC","QLD","SA","WA","TAS","NT","ACT","UNK"},
    {"AU","NSW","VIC","QLD","SA","WA","TAS","NT","ACT","UNK"},
    C4084
  )
)</f>
        <v>ACT</v>
      </c>
      <c r="C4084" s="1" t="s">
        <v>25</v>
      </c>
      <c r="D4084" s="11">
        <f t="shared" si="63"/>
        <v>42979</v>
      </c>
      <c r="E4084" s="1" t="s">
        <v>70</v>
      </c>
      <c r="F4084" s="1" t="s">
        <v>35</v>
      </c>
      <c r="G4084" s="4">
        <v>83793</v>
      </c>
      <c r="H4084" s="5">
        <v>11443865.75</v>
      </c>
      <c r="I4084" s="4">
        <v>53941</v>
      </c>
      <c r="J4084" s="4">
        <v>29852</v>
      </c>
      <c r="K4084" s="4">
        <v>7713708.3000000017</v>
      </c>
      <c r="L4084" s="4">
        <v>3730157.4500000016</v>
      </c>
      <c r="M4084" s="6">
        <v>0.64374112396023531</v>
      </c>
      <c r="N4084" s="4">
        <v>115.62221793071166</v>
      </c>
      <c r="O4084" s="4">
        <v>12325040.649999974</v>
      </c>
      <c r="P4084" s="4">
        <v>14815190.569999997</v>
      </c>
      <c r="Q4084" s="4">
        <v>7713708.3000000017</v>
      </c>
      <c r="R4084" s="4">
        <v>7101482.2699999958</v>
      </c>
    </row>
    <row r="4085" spans="1:18" ht="15" x14ac:dyDescent="0.2">
      <c r="A4085" s="1" t="str" cm="1">
        <f t="array" ref="A4085">_xlfn.LET(
  _xlpm.n, UPPER(TRIM(C4085)),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C4085
  )
)</f>
        <v>Unknown</v>
      </c>
      <c r="B4085" s="1" t="str" cm="1">
        <f t="array" ref="B4085">_xlfn.LET(
  _xlpm.n, UPPER(TRIM(C4085)),
  _xlfn.XLOOKUP(
    _xlpm.n,
    {"AUSTRALIA","NSW","VIC","QLD","SA","WA","TAS","NT","ACT","UNK"},
    {"AU","NSW","VIC","QLD","SA","WA","TAS","NT","ACT","UNK"},
    C4085
  )
)</f>
        <v>UNK</v>
      </c>
      <c r="C4085" s="1" t="s">
        <v>26</v>
      </c>
      <c r="D4085" s="11">
        <f t="shared" si="63"/>
        <v>42979</v>
      </c>
      <c r="E4085" s="1" t="s">
        <v>70</v>
      </c>
      <c r="F4085" s="1" t="s">
        <v>35</v>
      </c>
      <c r="G4085" s="4">
        <v>57</v>
      </c>
      <c r="H4085" s="5">
        <v>9177.4</v>
      </c>
      <c r="I4085" s="4">
        <v>41</v>
      </c>
      <c r="J4085" s="4">
        <v>16</v>
      </c>
      <c r="K4085" s="4">
        <v>7245.5499999999975</v>
      </c>
      <c r="L4085" s="4">
        <v>1931.85</v>
      </c>
      <c r="M4085" s="6">
        <v>0.7192982456140351</v>
      </c>
      <c r="N4085" s="4">
        <v>105.33333333333333</v>
      </c>
      <c r="O4085" s="4">
        <v>10006.65</v>
      </c>
      <c r="P4085" s="4">
        <v>10535.069999999998</v>
      </c>
      <c r="Q4085" s="4">
        <v>7245.5499999999975</v>
      </c>
      <c r="R4085" s="4">
        <v>3289.5199999999995</v>
      </c>
    </row>
    <row r="4086" spans="1:18" ht="15" x14ac:dyDescent="0.2">
      <c r="A4086" s="1" t="str" cm="1">
        <f t="array" ref="A4086">_xlfn.LET(
  _xlpm.n, UPPER(TRIM(C4086)),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C4086
  )
)</f>
        <v>Australia</v>
      </c>
      <c r="B4086" s="1" t="str" cm="1">
        <f t="array" ref="B4086">_xlfn.LET(
  _xlpm.n, UPPER(TRIM(C4086)),
  _xlfn.XLOOKUP(
    _xlpm.n,
    {"AUSTRALIA","NSW","VIC","QLD","SA","WA","TAS","NT","ACT","UNK"},
    {"AU","NSW","VIC","QLD","SA","WA","TAS","NT","ACT","UNK"},
    C4086
  )
)</f>
        <v>AU</v>
      </c>
      <c r="C4086" s="2" t="s">
        <v>15</v>
      </c>
      <c r="D4086" s="12">
        <f t="shared" si="63"/>
        <v>42979</v>
      </c>
      <c r="E4086" s="3" t="s">
        <v>70</v>
      </c>
      <c r="F4086" s="3" t="s">
        <v>36</v>
      </c>
      <c r="G4086" s="8">
        <v>2740505</v>
      </c>
      <c r="H4086" s="9">
        <v>489385943.87999731</v>
      </c>
      <c r="I4086" s="8">
        <v>1142730</v>
      </c>
      <c r="J4086" s="8">
        <v>1597775</v>
      </c>
      <c r="K4086" s="8">
        <v>113755962.34999999</v>
      </c>
      <c r="L4086" s="8">
        <v>375629981.52999616</v>
      </c>
      <c r="M4086" s="10">
        <v>0.41697789276064084</v>
      </c>
      <c r="N4086" s="8">
        <v>85.013059246151627</v>
      </c>
      <c r="O4086" s="8">
        <v>609547109.88999319</v>
      </c>
      <c r="P4086" s="8">
        <v>957125266.11999369</v>
      </c>
      <c r="Q4086" s="8">
        <v>113755962.34999999</v>
      </c>
      <c r="R4086" s="8">
        <v>843369303.76999426</v>
      </c>
    </row>
    <row r="4087" spans="1:18" ht="15" x14ac:dyDescent="0.2">
      <c r="A4087" s="1" t="str" cm="1">
        <f t="array" ref="A4087">_xlfn.LET(
  _xlpm.n, UPPER(TRIM(C4087)),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C4087
  )
)</f>
        <v>New South Wales</v>
      </c>
      <c r="B4087" s="1" t="str" cm="1">
        <f t="array" ref="B4087">_xlfn.LET(
  _xlpm.n, UPPER(TRIM(C4087)),
  _xlfn.XLOOKUP(
    _xlpm.n,
    {"AUSTRALIA","NSW","VIC","QLD","SA","WA","TAS","NT","ACT","UNK"},
    {"AU","NSW","VIC","QLD","SA","WA","TAS","NT","ACT","UNK"},
    C4087
  )
)</f>
        <v>NSW</v>
      </c>
      <c r="C4087" s="1" t="s">
        <v>18</v>
      </c>
      <c r="D4087" s="11">
        <f t="shared" si="63"/>
        <v>42979</v>
      </c>
      <c r="E4087" s="1" t="s">
        <v>70</v>
      </c>
      <c r="F4087" s="1" t="s">
        <v>36</v>
      </c>
      <c r="G4087" s="4">
        <v>932366</v>
      </c>
      <c r="H4087" s="5">
        <v>167598161.11000034</v>
      </c>
      <c r="I4087" s="4">
        <v>428023</v>
      </c>
      <c r="J4087" s="4">
        <v>504343</v>
      </c>
      <c r="K4087" s="4">
        <v>44055073.099999949</v>
      </c>
      <c r="L4087" s="4">
        <v>123543088.00999989</v>
      </c>
      <c r="M4087" s="6">
        <v>0.45907186662748317</v>
      </c>
      <c r="N4087" s="4">
        <v>95.528807644072828</v>
      </c>
      <c r="O4087" s="4">
        <v>205553846.50000042</v>
      </c>
      <c r="P4087" s="4">
        <v>338009401.98999941</v>
      </c>
      <c r="Q4087" s="4">
        <v>44055073.099999949</v>
      </c>
      <c r="R4087" s="4">
        <v>293954328.89000016</v>
      </c>
    </row>
    <row r="4088" spans="1:18" ht="15" x14ac:dyDescent="0.2">
      <c r="A4088" s="1" t="str" cm="1">
        <f t="array" ref="A4088">_xlfn.LET(
  _xlpm.n, UPPER(TRIM(C4088)),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C4088
  )
)</f>
        <v>Victoria</v>
      </c>
      <c r="B4088" s="1" t="str" cm="1">
        <f t="array" ref="B4088">_xlfn.LET(
  _xlpm.n, UPPER(TRIM(C4088)),
  _xlfn.XLOOKUP(
    _xlpm.n,
    {"AUSTRALIA","NSW","VIC","QLD","SA","WA","TAS","NT","ACT","UNK"},
    {"AU","NSW","VIC","QLD","SA","WA","TAS","NT","ACT","UNK"},
    C4088
  )
)</f>
        <v>VIC</v>
      </c>
      <c r="C4088" s="1" t="s">
        <v>19</v>
      </c>
      <c r="D4088" s="11">
        <f t="shared" si="63"/>
        <v>42979</v>
      </c>
      <c r="E4088" s="1" t="s">
        <v>70</v>
      </c>
      <c r="F4088" s="1" t="s">
        <v>36</v>
      </c>
      <c r="G4088" s="4">
        <v>572476</v>
      </c>
      <c r="H4088" s="5">
        <v>110426519.65000004</v>
      </c>
      <c r="I4088" s="4">
        <v>181966</v>
      </c>
      <c r="J4088" s="4">
        <v>390510</v>
      </c>
      <c r="K4088" s="4">
        <v>19290743.300000045</v>
      </c>
      <c r="L4088" s="4">
        <v>91135776.350000262</v>
      </c>
      <c r="M4088" s="6">
        <v>0.31785786653064935</v>
      </c>
      <c r="N4088" s="4">
        <v>85.33197983161385</v>
      </c>
      <c r="O4088" s="4">
        <v>140172923.91000018</v>
      </c>
      <c r="P4088" s="4">
        <v>213502519.47</v>
      </c>
      <c r="Q4088" s="4">
        <v>19290743.300000045</v>
      </c>
      <c r="R4088" s="4">
        <v>194211776.17000005</v>
      </c>
    </row>
    <row r="4089" spans="1:18" ht="15" x14ac:dyDescent="0.2">
      <c r="A4089" s="1" t="str" cm="1">
        <f t="array" ref="A4089">_xlfn.LET(
  _xlpm.n, UPPER(TRIM(C4089)),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C4089
  )
)</f>
        <v>Queensland</v>
      </c>
      <c r="B4089" s="1" t="str" cm="1">
        <f t="array" ref="B4089">_xlfn.LET(
  _xlpm.n, UPPER(TRIM(C4089)),
  _xlfn.XLOOKUP(
    _xlpm.n,
    {"AUSTRALIA","NSW","VIC","QLD","SA","WA","TAS","NT","ACT","UNK"},
    {"AU","NSW","VIC","QLD","SA","WA","TAS","NT","ACT","UNK"},
    C4089
  )
)</f>
        <v>QLD</v>
      </c>
      <c r="C4089" s="1" t="s">
        <v>20</v>
      </c>
      <c r="D4089" s="11">
        <f t="shared" si="63"/>
        <v>42979</v>
      </c>
      <c r="E4089" s="1" t="s">
        <v>70</v>
      </c>
      <c r="F4089" s="1" t="s">
        <v>36</v>
      </c>
      <c r="G4089" s="4">
        <v>687096</v>
      </c>
      <c r="H4089" s="5">
        <v>108034358.94000053</v>
      </c>
      <c r="I4089" s="4">
        <v>354852</v>
      </c>
      <c r="J4089" s="4">
        <v>332244</v>
      </c>
      <c r="K4089" s="4">
        <v>32946114.349999968</v>
      </c>
      <c r="L4089" s="4">
        <v>75088244.590000167</v>
      </c>
      <c r="M4089" s="6">
        <v>0.51645184952321077</v>
      </c>
      <c r="N4089" s="4">
        <v>85.355556621454809</v>
      </c>
      <c r="O4089" s="4">
        <v>132640940.55000047</v>
      </c>
      <c r="P4089" s="4">
        <v>204224854.8900004</v>
      </c>
      <c r="Q4089" s="4">
        <v>32946114.349999968</v>
      </c>
      <c r="R4089" s="4">
        <v>171278740.54000023</v>
      </c>
    </row>
    <row r="4090" spans="1:18" ht="15" x14ac:dyDescent="0.2">
      <c r="A4090" s="1" t="str" cm="1">
        <f t="array" ref="A4090">_xlfn.LET(
  _xlpm.n, UPPER(TRIM(C4090)),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C4090
  )
)</f>
        <v>South Australia</v>
      </c>
      <c r="B4090" s="1" t="str" cm="1">
        <f t="array" ref="B4090">_xlfn.LET(
  _xlpm.n, UPPER(TRIM(C4090)),
  _xlfn.XLOOKUP(
    _xlpm.n,
    {"AUSTRALIA","NSW","VIC","QLD","SA","WA","TAS","NT","ACT","UNK"},
    {"AU","NSW","VIC","QLD","SA","WA","TAS","NT","ACT","UNK"},
    C4090
  )
)</f>
        <v>SA</v>
      </c>
      <c r="C4090" s="1" t="s">
        <v>21</v>
      </c>
      <c r="D4090" s="11">
        <f t="shared" si="63"/>
        <v>42979</v>
      </c>
      <c r="E4090" s="1" t="s">
        <v>70</v>
      </c>
      <c r="F4090" s="1" t="s">
        <v>36</v>
      </c>
      <c r="G4090" s="4">
        <v>182989</v>
      </c>
      <c r="H4090" s="5">
        <v>34278570.18999999</v>
      </c>
      <c r="I4090" s="4">
        <v>60250</v>
      </c>
      <c r="J4090" s="4">
        <v>122739</v>
      </c>
      <c r="K4090" s="4">
        <v>6114371.1499999929</v>
      </c>
      <c r="L4090" s="4">
        <v>28164199.039999876</v>
      </c>
      <c r="M4090" s="6">
        <v>0.3292547639475597</v>
      </c>
      <c r="N4090" s="4">
        <v>53.682665133185694</v>
      </c>
      <c r="O4090" s="4">
        <v>43618770.019999899</v>
      </c>
      <c r="P4090" s="4">
        <v>63991100.969999999</v>
      </c>
      <c r="Q4090" s="4">
        <v>6114371.1499999929</v>
      </c>
      <c r="R4090" s="4">
        <v>57876729.82000003</v>
      </c>
    </row>
    <row r="4091" spans="1:18" ht="15" x14ac:dyDescent="0.2">
      <c r="A4091" s="1" t="str" cm="1">
        <f t="array" ref="A4091">_xlfn.LET(
  _xlpm.n, UPPER(TRIM(C4091)),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C4091
  )
)</f>
        <v>Western Australia</v>
      </c>
      <c r="B4091" s="1" t="str" cm="1">
        <f t="array" ref="B4091">_xlfn.LET(
  _xlpm.n, UPPER(TRIM(C4091)),
  _xlfn.XLOOKUP(
    _xlpm.n,
    {"AUSTRALIA","NSW","VIC","QLD","SA","WA","TAS","NT","ACT","UNK"},
    {"AU","NSW","VIC","QLD","SA","WA","TAS","NT","ACT","UNK"},
    C4091
  )
)</f>
        <v>WA</v>
      </c>
      <c r="C4091" s="1" t="s">
        <v>22</v>
      </c>
      <c r="D4091" s="11">
        <f t="shared" si="63"/>
        <v>42979</v>
      </c>
      <c r="E4091" s="1" t="s">
        <v>70</v>
      </c>
      <c r="F4091" s="1" t="s">
        <v>36</v>
      </c>
      <c r="G4091" s="4">
        <v>265440</v>
      </c>
      <c r="H4091" s="5">
        <v>49561191.119999871</v>
      </c>
      <c r="I4091" s="4">
        <v>87066</v>
      </c>
      <c r="J4091" s="4">
        <v>178374</v>
      </c>
      <c r="K4091" s="4">
        <v>7970930.3500000015</v>
      </c>
      <c r="L4091" s="4">
        <v>41590260.769999921</v>
      </c>
      <c r="M4091" s="6">
        <v>0.32800632911392408</v>
      </c>
      <c r="N4091" s="4">
        <v>74.875938547706369</v>
      </c>
      <c r="O4091" s="4">
        <v>63125539.090000086</v>
      </c>
      <c r="P4091" s="4">
        <v>96739407.930000186</v>
      </c>
      <c r="Q4091" s="4">
        <v>7970930.3500000015</v>
      </c>
      <c r="R4091" s="4">
        <v>88768477.580000237</v>
      </c>
    </row>
    <row r="4092" spans="1:18" ht="15" x14ac:dyDescent="0.2">
      <c r="A4092" s="1" t="str" cm="1">
        <f t="array" ref="A4092">_xlfn.LET(
  _xlpm.n, UPPER(TRIM(C4092)),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C4092
  )
)</f>
        <v>Tasmania</v>
      </c>
      <c r="B4092" s="1" t="str" cm="1">
        <f t="array" ref="B4092">_xlfn.LET(
  _xlpm.n, UPPER(TRIM(C4092)),
  _xlfn.XLOOKUP(
    _xlpm.n,
    {"AUSTRALIA","NSW","VIC","QLD","SA","WA","TAS","NT","ACT","UNK"},
    {"AU","NSW","VIC","QLD","SA","WA","TAS","NT","ACT","UNK"},
    C4092
  )
)</f>
        <v>TAS</v>
      </c>
      <c r="C4092" s="1" t="s">
        <v>23</v>
      </c>
      <c r="D4092" s="11">
        <f t="shared" si="63"/>
        <v>42979</v>
      </c>
      <c r="E4092" s="1" t="s">
        <v>70</v>
      </c>
      <c r="F4092" s="1" t="s">
        <v>36</v>
      </c>
      <c r="G4092" s="4">
        <v>55682</v>
      </c>
      <c r="H4092" s="5">
        <v>11074994.560000027</v>
      </c>
      <c r="I4092" s="4">
        <v>16506</v>
      </c>
      <c r="J4092" s="4">
        <v>39176</v>
      </c>
      <c r="K4092" s="4">
        <v>1893735.6500000008</v>
      </c>
      <c r="L4092" s="4">
        <v>9181258.9100000225</v>
      </c>
      <c r="M4092" s="6">
        <v>0.29643331776875831</v>
      </c>
      <c r="N4092" s="4">
        <v>53.011933233682086</v>
      </c>
      <c r="O4092" s="4">
        <v>14041193.180000022</v>
      </c>
      <c r="P4092" s="4">
        <v>20582577.869999997</v>
      </c>
      <c r="Q4092" s="4">
        <v>1893735.6500000008</v>
      </c>
      <c r="R4092" s="4">
        <v>18688842.219999973</v>
      </c>
    </row>
    <row r="4093" spans="1:18" ht="15" x14ac:dyDescent="0.2">
      <c r="A4093" s="1" t="str" cm="1">
        <f t="array" ref="A4093">_xlfn.LET(
  _xlpm.n, UPPER(TRIM(C4093)),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C4093
  )
)</f>
        <v>Northern Territory</v>
      </c>
      <c r="B4093" s="1" t="str" cm="1">
        <f t="array" ref="B4093">_xlfn.LET(
  _xlpm.n, UPPER(TRIM(C4093)),
  _xlfn.XLOOKUP(
    _xlpm.n,
    {"AUSTRALIA","NSW","VIC","QLD","SA","WA","TAS","NT","ACT","UNK"},
    {"AU","NSW","VIC","QLD","SA","WA","TAS","NT","ACT","UNK"},
    C4093
  )
)</f>
        <v>NT</v>
      </c>
      <c r="C4093" s="1" t="s">
        <v>24</v>
      </c>
      <c r="D4093" s="11">
        <f t="shared" si="63"/>
        <v>42979</v>
      </c>
      <c r="E4093" s="1" t="s">
        <v>70</v>
      </c>
      <c r="F4093" s="1" t="s">
        <v>36</v>
      </c>
      <c r="G4093" s="4">
        <v>13896</v>
      </c>
      <c r="H4093" s="5">
        <v>2175737.4799999977</v>
      </c>
      <c r="I4093" s="4">
        <v>6753</v>
      </c>
      <c r="J4093" s="4">
        <v>7143</v>
      </c>
      <c r="K4093" s="4">
        <v>583230.90000000026</v>
      </c>
      <c r="L4093" s="4">
        <v>1592506.5799999991</v>
      </c>
      <c r="M4093" s="6">
        <v>0.48596718480138168</v>
      </c>
      <c r="N4093" s="4">
        <v>68.217926225820946</v>
      </c>
      <c r="O4093" s="4">
        <v>2772712.1200000034</v>
      </c>
      <c r="P4093" s="4">
        <v>4283884.870000001</v>
      </c>
      <c r="Q4093" s="4">
        <v>583230.90000000026</v>
      </c>
      <c r="R4093" s="4">
        <v>3700653.9699999969</v>
      </c>
    </row>
    <row r="4094" spans="1:18" ht="15" x14ac:dyDescent="0.2">
      <c r="A4094" s="1" t="str" cm="1">
        <f t="array" ref="A4094">_xlfn.LET(
  _xlpm.n, UPPER(TRIM(C4094)),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C4094
  )
)</f>
        <v>Australian Capital Territory</v>
      </c>
      <c r="B4094" s="1" t="str" cm="1">
        <f t="array" ref="B4094">_xlfn.LET(
  _xlpm.n, UPPER(TRIM(C4094)),
  _xlfn.XLOOKUP(
    _xlpm.n,
    {"AUSTRALIA","NSW","VIC","QLD","SA","WA","TAS","NT","ACT","UNK"},
    {"AU","NSW","VIC","QLD","SA","WA","TAS","NT","ACT","UNK"},
    C4094
  )
)</f>
        <v>ACT</v>
      </c>
      <c r="C4094" s="1" t="s">
        <v>25</v>
      </c>
      <c r="D4094" s="11">
        <f t="shared" si="63"/>
        <v>42979</v>
      </c>
      <c r="E4094" s="1" t="s">
        <v>70</v>
      </c>
      <c r="F4094" s="1" t="s">
        <v>36</v>
      </c>
      <c r="G4094" s="4">
        <v>30547</v>
      </c>
      <c r="H4094" s="5">
        <v>6233798.1800000193</v>
      </c>
      <c r="I4094" s="4">
        <v>7309</v>
      </c>
      <c r="J4094" s="4">
        <v>23238</v>
      </c>
      <c r="K4094" s="4">
        <v>900888.74999999884</v>
      </c>
      <c r="L4094" s="4">
        <v>5332909.4300000044</v>
      </c>
      <c r="M4094" s="6">
        <v>0.23927063214063574</v>
      </c>
      <c r="N4094" s="4">
        <v>115.54308937528501</v>
      </c>
      <c r="O4094" s="4">
        <v>7617838.4700000081</v>
      </c>
      <c r="P4094" s="4">
        <v>15787562.330000013</v>
      </c>
      <c r="Q4094" s="4">
        <v>900888.74999999884</v>
      </c>
      <c r="R4094" s="4">
        <v>14886673.580000026</v>
      </c>
    </row>
    <row r="4095" spans="1:18" ht="15" x14ac:dyDescent="0.2">
      <c r="A4095" s="1" t="str" cm="1">
        <f t="array" ref="A4095">_xlfn.LET(
  _xlpm.n, UPPER(TRIM(C4095)),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C4095
  )
)</f>
        <v>Unknown</v>
      </c>
      <c r="B4095" s="1" t="str" cm="1">
        <f t="array" ref="B4095">_xlfn.LET(
  _xlpm.n, UPPER(TRIM(C4095)),
  _xlfn.XLOOKUP(
    _xlpm.n,
    {"AUSTRALIA","NSW","VIC","QLD","SA","WA","TAS","NT","ACT","UNK"},
    {"AU","NSW","VIC","QLD","SA","WA","TAS","NT","ACT","UNK"},
    C4095
  )
)</f>
        <v>UNK</v>
      </c>
      <c r="C4095" s="1" t="s">
        <v>26</v>
      </c>
      <c r="D4095" s="11">
        <f t="shared" si="63"/>
        <v>42979</v>
      </c>
      <c r="E4095" s="1" t="s">
        <v>70</v>
      </c>
      <c r="F4095" s="1" t="s">
        <v>36</v>
      </c>
      <c r="G4095" s="4">
        <v>13</v>
      </c>
      <c r="H4095" s="5">
        <v>2612.6499999999996</v>
      </c>
      <c r="I4095" s="4">
        <v>5</v>
      </c>
      <c r="J4095" s="4">
        <v>8</v>
      </c>
      <c r="K4095" s="4">
        <v>874.8</v>
      </c>
      <c r="L4095" s="4">
        <v>1737.8499999999997</v>
      </c>
      <c r="M4095" s="6">
        <v>0.38461538461538464</v>
      </c>
      <c r="N4095" s="4" t="s">
        <v>32</v>
      </c>
      <c r="O4095" s="4">
        <v>3346.0499999999997</v>
      </c>
      <c r="P4095" s="4">
        <v>3955.7999999999997</v>
      </c>
      <c r="Q4095" s="4">
        <v>874.8</v>
      </c>
      <c r="R4095" s="4">
        <v>3081</v>
      </c>
    </row>
    <row r="4096" spans="1:18" ht="15" x14ac:dyDescent="0.2">
      <c r="A4096" s="1" t="str" cm="1">
        <f t="array" ref="A4096">_xlfn.LET(
  _xlpm.n, UPPER(TRIM(C4096)),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C4096
  )
)</f>
        <v>Australia</v>
      </c>
      <c r="B4096" s="1" t="str" cm="1">
        <f t="array" ref="B4096">_xlfn.LET(
  _xlpm.n, UPPER(TRIM(C4096)),
  _xlfn.XLOOKUP(
    _xlpm.n,
    {"AUSTRALIA","NSW","VIC","QLD","SA","WA","TAS","NT","ACT","UNK"},
    {"AU","NSW","VIC","QLD","SA","WA","TAS","NT","ACT","UNK"},
    C4096
  )
)</f>
        <v>AU</v>
      </c>
      <c r="C4096" s="2" t="s">
        <v>15</v>
      </c>
      <c r="D4096" s="12">
        <f t="shared" si="63"/>
        <v>42979</v>
      </c>
      <c r="E4096" s="3" t="s">
        <v>70</v>
      </c>
      <c r="F4096" s="3" t="s">
        <v>37</v>
      </c>
      <c r="G4096" s="8">
        <v>2266467</v>
      </c>
      <c r="H4096" s="9">
        <v>105995798.05000001</v>
      </c>
      <c r="I4096" s="8">
        <v>2136388</v>
      </c>
      <c r="J4096" s="8">
        <v>130079</v>
      </c>
      <c r="K4096" s="8">
        <v>99945392.950000003</v>
      </c>
      <c r="L4096" s="8">
        <v>6050405.0999999987</v>
      </c>
      <c r="M4096" s="10">
        <v>0.94260715024749975</v>
      </c>
      <c r="N4096" s="8">
        <v>25.355546244974217</v>
      </c>
      <c r="O4096" s="8">
        <v>124443785.29999992</v>
      </c>
      <c r="P4096" s="8">
        <v>109294022.15000004</v>
      </c>
      <c r="Q4096" s="8">
        <v>99945392.950000003</v>
      </c>
      <c r="R4096" s="8">
        <v>9348629.2000000011</v>
      </c>
    </row>
    <row r="4097" spans="1:18" ht="15" x14ac:dyDescent="0.2">
      <c r="A4097" s="1" t="str" cm="1">
        <f t="array" ref="A4097">_xlfn.LET(
  _xlpm.n, UPPER(TRIM(C4097)),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C4097
  )
)</f>
        <v>New South Wales</v>
      </c>
      <c r="B4097" s="1" t="str" cm="1">
        <f t="array" ref="B4097">_xlfn.LET(
  _xlpm.n, UPPER(TRIM(C4097)),
  _xlfn.XLOOKUP(
    _xlpm.n,
    {"AUSTRALIA","NSW","VIC","QLD","SA","WA","TAS","NT","ACT","UNK"},
    {"AU","NSW","VIC","QLD","SA","WA","TAS","NT","ACT","UNK"},
    C4097
  )
)</f>
        <v>NSW</v>
      </c>
      <c r="C4097" s="1" t="s">
        <v>18</v>
      </c>
      <c r="D4097" s="11">
        <f t="shared" si="63"/>
        <v>42979</v>
      </c>
      <c r="E4097" s="1" t="s">
        <v>70</v>
      </c>
      <c r="F4097" s="1" t="s">
        <v>37</v>
      </c>
      <c r="G4097" s="4">
        <v>738726</v>
      </c>
      <c r="H4097" s="5">
        <v>34299171.299999997</v>
      </c>
      <c r="I4097" s="4">
        <v>701232</v>
      </c>
      <c r="J4097" s="4">
        <v>37494</v>
      </c>
      <c r="K4097" s="4">
        <v>32538425.199999999</v>
      </c>
      <c r="L4097" s="4">
        <v>1760746.1000000006</v>
      </c>
      <c r="M4097" s="6">
        <v>0.94924505161589001</v>
      </c>
      <c r="N4097" s="4">
        <v>25.692375846802157</v>
      </c>
      <c r="O4097" s="4">
        <v>40273701.350000009</v>
      </c>
      <c r="P4097" s="4">
        <v>35262481.240000002</v>
      </c>
      <c r="Q4097" s="4">
        <v>32538425.199999999</v>
      </c>
      <c r="R4097" s="4">
        <v>2724056.040000001</v>
      </c>
    </row>
    <row r="4098" spans="1:18" ht="15" x14ac:dyDescent="0.2">
      <c r="A4098" s="1" t="str" cm="1">
        <f t="array" ref="A4098">_xlfn.LET(
  _xlpm.n, UPPER(TRIM(C4098)),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C4098
  )
)</f>
        <v>Victoria</v>
      </c>
      <c r="B4098" s="1" t="str" cm="1">
        <f t="array" ref="B4098">_xlfn.LET(
  _xlpm.n, UPPER(TRIM(C4098)),
  _xlfn.XLOOKUP(
    _xlpm.n,
    {"AUSTRALIA","NSW","VIC","QLD","SA","WA","TAS","NT","ACT","UNK"},
    {"AU","NSW","VIC","QLD","SA","WA","TAS","NT","ACT","UNK"},
    C4098
  )
)</f>
        <v>VIC</v>
      </c>
      <c r="C4098" s="1" t="s">
        <v>19</v>
      </c>
      <c r="D4098" s="11">
        <f t="shared" ref="D4098:D4161" si="64">_xlfn.LET(
  _xlpm.s, TRIM(E4098),
  _xlpm.y, VALUE(LEFT(_xlpm.s,4)),
  _xlpm.q, VALUE(MID(_xlpm.s, FIND("Q",_xlpm.s)+1, 1)),
  _xlpm.m, CHOOSE(_xlpm.q, 9,12,3,6),
  DATE(_xlpm.y + (_xlpm.q&gt;=3), _xlpm.m, 1)
)</f>
        <v>42979</v>
      </c>
      <c r="E4098" s="1" t="s">
        <v>70</v>
      </c>
      <c r="F4098" s="1" t="s">
        <v>37</v>
      </c>
      <c r="G4098" s="4">
        <v>577564</v>
      </c>
      <c r="H4098" s="5">
        <v>27209088.549999997</v>
      </c>
      <c r="I4098" s="4">
        <v>538412</v>
      </c>
      <c r="J4098" s="4">
        <v>39152</v>
      </c>
      <c r="K4098" s="4">
        <v>25341366.849999994</v>
      </c>
      <c r="L4098" s="4">
        <v>1867721.7000000002</v>
      </c>
      <c r="M4098" s="6">
        <v>0.93221184145826264</v>
      </c>
      <c r="N4098" s="4">
        <v>25.685674805884755</v>
      </c>
      <c r="O4098" s="4">
        <v>31931548.699999999</v>
      </c>
      <c r="P4098" s="4">
        <v>28214734.09</v>
      </c>
      <c r="Q4098" s="4">
        <v>25341366.849999994</v>
      </c>
      <c r="R4098" s="4">
        <v>2873367.24</v>
      </c>
    </row>
    <row r="4099" spans="1:18" ht="15" x14ac:dyDescent="0.2">
      <c r="A4099" s="1" t="str" cm="1">
        <f t="array" ref="A4099">_xlfn.LET(
  _xlpm.n, UPPER(TRIM(C4099)),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C4099
  )
)</f>
        <v>Queensland</v>
      </c>
      <c r="B4099" s="1" t="str" cm="1">
        <f t="array" ref="B4099">_xlfn.LET(
  _xlpm.n, UPPER(TRIM(C4099)),
  _xlfn.XLOOKUP(
    _xlpm.n,
    {"AUSTRALIA","NSW","VIC","QLD","SA","WA","TAS","NT","ACT","UNK"},
    {"AU","NSW","VIC","QLD","SA","WA","TAS","NT","ACT","UNK"},
    C4099
  )
)</f>
        <v>QLD</v>
      </c>
      <c r="C4099" s="1" t="s">
        <v>20</v>
      </c>
      <c r="D4099" s="11">
        <f t="shared" si="64"/>
        <v>42979</v>
      </c>
      <c r="E4099" s="1" t="s">
        <v>70</v>
      </c>
      <c r="F4099" s="1" t="s">
        <v>37</v>
      </c>
      <c r="G4099" s="4">
        <v>474284</v>
      </c>
      <c r="H4099" s="5">
        <v>22007322.45000001</v>
      </c>
      <c r="I4099" s="4">
        <v>448539</v>
      </c>
      <c r="J4099" s="4">
        <v>25745</v>
      </c>
      <c r="K4099" s="4">
        <v>20861205.800000004</v>
      </c>
      <c r="L4099" s="4">
        <v>1146116.6500000004</v>
      </c>
      <c r="M4099" s="6">
        <v>0.94571817729461671</v>
      </c>
      <c r="N4099" s="4">
        <v>24.655634880559333</v>
      </c>
      <c r="O4099" s="4">
        <v>25831843.59999999</v>
      </c>
      <c r="P4099" s="4">
        <v>22642081.770000007</v>
      </c>
      <c r="Q4099" s="4">
        <v>20861205.800000004</v>
      </c>
      <c r="R4099" s="4">
        <v>1780875.97</v>
      </c>
    </row>
    <row r="4100" spans="1:18" ht="15" x14ac:dyDescent="0.2">
      <c r="A4100" s="1" t="str" cm="1">
        <f t="array" ref="A4100">_xlfn.LET(
  _xlpm.n, UPPER(TRIM(C4100)),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C4100
  )
)</f>
        <v>South Australia</v>
      </c>
      <c r="B4100" s="1" t="str" cm="1">
        <f t="array" ref="B4100">_xlfn.LET(
  _xlpm.n, UPPER(TRIM(C4100)),
  _xlfn.XLOOKUP(
    _xlpm.n,
    {"AUSTRALIA","NSW","VIC","QLD","SA","WA","TAS","NT","ACT","UNK"},
    {"AU","NSW","VIC","QLD","SA","WA","TAS","NT","ACT","UNK"},
    C4100
  )
)</f>
        <v>SA</v>
      </c>
      <c r="C4100" s="1" t="s">
        <v>21</v>
      </c>
      <c r="D4100" s="11">
        <f t="shared" si="64"/>
        <v>42979</v>
      </c>
      <c r="E4100" s="1" t="s">
        <v>70</v>
      </c>
      <c r="F4100" s="1" t="s">
        <v>37</v>
      </c>
      <c r="G4100" s="4">
        <v>161151</v>
      </c>
      <c r="H4100" s="5">
        <v>7519010.2999999989</v>
      </c>
      <c r="I4100" s="4">
        <v>153588</v>
      </c>
      <c r="J4100" s="4">
        <v>7563</v>
      </c>
      <c r="K4100" s="4">
        <v>7176444.2000000002</v>
      </c>
      <c r="L4100" s="4">
        <v>342566.10000000003</v>
      </c>
      <c r="M4100" s="6">
        <v>0.95306886088202991</v>
      </c>
      <c r="N4100" s="4">
        <v>23.480272378685708</v>
      </c>
      <c r="O4100" s="4">
        <v>8837375.799999997</v>
      </c>
      <c r="P4100" s="4">
        <v>7696591.6000000006</v>
      </c>
      <c r="Q4100" s="4">
        <v>7176444.2000000002</v>
      </c>
      <c r="R4100" s="4">
        <v>520147.40000000014</v>
      </c>
    </row>
    <row r="4101" spans="1:18" ht="15" x14ac:dyDescent="0.2">
      <c r="A4101" s="1" t="str" cm="1">
        <f t="array" ref="A4101">_xlfn.LET(
  _xlpm.n, UPPER(TRIM(C4101)),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C4101
  )
)</f>
        <v>Western Australia</v>
      </c>
      <c r="B4101" s="1" t="str" cm="1">
        <f t="array" ref="B4101">_xlfn.LET(
  _xlpm.n, UPPER(TRIM(C4101)),
  _xlfn.XLOOKUP(
    _xlpm.n,
    {"AUSTRALIA","NSW","VIC","QLD","SA","WA","TAS","NT","ACT","UNK"},
    {"AU","NSW","VIC","QLD","SA","WA","TAS","NT","ACT","UNK"},
    C4101
  )
)</f>
        <v>WA</v>
      </c>
      <c r="C4101" s="1" t="s">
        <v>22</v>
      </c>
      <c r="D4101" s="11">
        <f t="shared" si="64"/>
        <v>42979</v>
      </c>
      <c r="E4101" s="1" t="s">
        <v>70</v>
      </c>
      <c r="F4101" s="1" t="s">
        <v>37</v>
      </c>
      <c r="G4101" s="4">
        <v>211087</v>
      </c>
      <c r="H4101" s="5">
        <v>10072262.249999993</v>
      </c>
      <c r="I4101" s="4">
        <v>199598</v>
      </c>
      <c r="J4101" s="4">
        <v>11489</v>
      </c>
      <c r="K4101" s="4">
        <v>9539857.349999994</v>
      </c>
      <c r="L4101" s="4">
        <v>532404.90000000026</v>
      </c>
      <c r="M4101" s="6">
        <v>0.94557220482549853</v>
      </c>
      <c r="N4101" s="4">
        <v>24.714217947602052</v>
      </c>
      <c r="O4101" s="4">
        <v>11831273.500000002</v>
      </c>
      <c r="P4101" s="4">
        <v>10356203.900000002</v>
      </c>
      <c r="Q4101" s="4">
        <v>9539857.349999994</v>
      </c>
      <c r="R4101" s="4">
        <v>816346.5500000004</v>
      </c>
    </row>
    <row r="4102" spans="1:18" ht="15" x14ac:dyDescent="0.2">
      <c r="A4102" s="1" t="str" cm="1">
        <f t="array" ref="A4102">_xlfn.LET(
  _xlpm.n, UPPER(TRIM(C4102)),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C4102
  )
)</f>
        <v>Tasmania</v>
      </c>
      <c r="B4102" s="1" t="str" cm="1">
        <f t="array" ref="B4102">_xlfn.LET(
  _xlpm.n, UPPER(TRIM(C4102)),
  _xlfn.XLOOKUP(
    _xlpm.n,
    {"AUSTRALIA","NSW","VIC","QLD","SA","WA","TAS","NT","ACT","UNK"},
    {"AU","NSW","VIC","QLD","SA","WA","TAS","NT","ACT","UNK"},
    C4102
  )
)</f>
        <v>TAS</v>
      </c>
      <c r="C4102" s="1" t="s">
        <v>23</v>
      </c>
      <c r="D4102" s="11">
        <f t="shared" si="64"/>
        <v>42979</v>
      </c>
      <c r="E4102" s="1" t="s">
        <v>70</v>
      </c>
      <c r="F4102" s="1" t="s">
        <v>37</v>
      </c>
      <c r="G4102" s="4">
        <v>50091</v>
      </c>
      <c r="H4102" s="5">
        <v>2357639.9000000018</v>
      </c>
      <c r="I4102" s="4">
        <v>46930</v>
      </c>
      <c r="J4102" s="4">
        <v>3161</v>
      </c>
      <c r="K4102" s="4">
        <v>2209191.0500000012</v>
      </c>
      <c r="L4102" s="4">
        <v>148448.85000000003</v>
      </c>
      <c r="M4102" s="6">
        <v>0.93689485137050565</v>
      </c>
      <c r="N4102" s="4">
        <v>17.907987978487824</v>
      </c>
      <c r="O4102" s="4">
        <v>2771361.4499999993</v>
      </c>
      <c r="P4102" s="4">
        <v>2414247.0500000021</v>
      </c>
      <c r="Q4102" s="4">
        <v>2209191.0500000012</v>
      </c>
      <c r="R4102" s="4">
        <v>205056.00000000006</v>
      </c>
    </row>
    <row r="4103" spans="1:18" ht="15" x14ac:dyDescent="0.2">
      <c r="A4103" s="1" t="str" cm="1">
        <f t="array" ref="A4103">_xlfn.LET(
  _xlpm.n, UPPER(TRIM(C4103)),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C4103
  )
)</f>
        <v>Northern Territory</v>
      </c>
      <c r="B4103" s="1" t="str" cm="1">
        <f t="array" ref="B4103">_xlfn.LET(
  _xlpm.n, UPPER(TRIM(C4103)),
  _xlfn.XLOOKUP(
    _xlpm.n,
    {"AUSTRALIA","NSW","VIC","QLD","SA","WA","TAS","NT","ACT","UNK"},
    {"AU","NSW","VIC","QLD","SA","WA","TAS","NT","ACT","UNK"},
    C4103
  )
)</f>
        <v>NT</v>
      </c>
      <c r="C4103" s="1" t="s">
        <v>24</v>
      </c>
      <c r="D4103" s="11">
        <f t="shared" si="64"/>
        <v>42979</v>
      </c>
      <c r="E4103" s="1" t="s">
        <v>70</v>
      </c>
      <c r="F4103" s="1" t="s">
        <v>37</v>
      </c>
      <c r="G4103" s="4">
        <v>16522</v>
      </c>
      <c r="H4103" s="5">
        <v>773724.15</v>
      </c>
      <c r="I4103" s="4">
        <v>15678</v>
      </c>
      <c r="J4103" s="4">
        <v>844</v>
      </c>
      <c r="K4103" s="4">
        <v>736107.45</v>
      </c>
      <c r="L4103" s="4">
        <v>37616.700000000012</v>
      </c>
      <c r="M4103" s="6">
        <v>0.94891659605374656</v>
      </c>
      <c r="N4103" s="4">
        <v>27.752665876777254</v>
      </c>
      <c r="O4103" s="4">
        <v>909375.10000000009</v>
      </c>
      <c r="P4103" s="4">
        <v>797147.39999999979</v>
      </c>
      <c r="Q4103" s="4">
        <v>736107.45</v>
      </c>
      <c r="R4103" s="4">
        <v>61039.95</v>
      </c>
    </row>
    <row r="4104" spans="1:18" ht="15" x14ac:dyDescent="0.2">
      <c r="A4104" s="1" t="str" cm="1">
        <f t="array" ref="A4104">_xlfn.LET(
  _xlpm.n, UPPER(TRIM(C4104)),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C4104
  )
)</f>
        <v>Australian Capital Territory</v>
      </c>
      <c r="B4104" s="1" t="str" cm="1">
        <f t="array" ref="B4104">_xlfn.LET(
  _xlpm.n, UPPER(TRIM(C4104)),
  _xlfn.XLOOKUP(
    _xlpm.n,
    {"AUSTRALIA","NSW","VIC","QLD","SA","WA","TAS","NT","ACT","UNK"},
    {"AU","NSW","VIC","QLD","SA","WA","TAS","NT","ACT","UNK"},
    C4104
  )
)</f>
        <v>ACT</v>
      </c>
      <c r="C4104" s="1" t="s">
        <v>25</v>
      </c>
      <c r="D4104" s="11">
        <f t="shared" si="64"/>
        <v>42979</v>
      </c>
      <c r="E4104" s="1" t="s">
        <v>70</v>
      </c>
      <c r="F4104" s="1" t="s">
        <v>37</v>
      </c>
      <c r="G4104" s="4">
        <v>37027</v>
      </c>
      <c r="H4104" s="5">
        <v>1756843.149999999</v>
      </c>
      <c r="I4104" s="4">
        <v>32397</v>
      </c>
      <c r="J4104" s="4">
        <v>4630</v>
      </c>
      <c r="K4104" s="4">
        <v>1542087.4999999991</v>
      </c>
      <c r="L4104" s="4">
        <v>214755.65000000002</v>
      </c>
      <c r="M4104" s="6">
        <v>0.87495611310665189</v>
      </c>
      <c r="N4104" s="4">
        <v>33.033995680345569</v>
      </c>
      <c r="O4104" s="4">
        <v>2056440.2500000007</v>
      </c>
      <c r="P4104" s="4">
        <v>1909790.5499999991</v>
      </c>
      <c r="Q4104" s="4">
        <v>1542087.4999999991</v>
      </c>
      <c r="R4104" s="4">
        <v>367703.05000000005</v>
      </c>
    </row>
    <row r="4105" spans="1:18" ht="15" x14ac:dyDescent="0.2">
      <c r="A4105" s="1" t="str" cm="1">
        <f t="array" ref="A4105">_xlfn.LET(
  _xlpm.n, UPPER(TRIM(C4105)),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C4105
  )
)</f>
        <v>Unknown</v>
      </c>
      <c r="B4105" s="1" t="str" cm="1">
        <f t="array" ref="B4105">_xlfn.LET(
  _xlpm.n, UPPER(TRIM(C4105)),
  _xlfn.XLOOKUP(
    _xlpm.n,
    {"AUSTRALIA","NSW","VIC","QLD","SA","WA","TAS","NT","ACT","UNK"},
    {"AU","NSW","VIC","QLD","SA","WA","TAS","NT","ACT","UNK"},
    C4105
  )
)</f>
        <v>UNK</v>
      </c>
      <c r="C4105" s="1" t="s">
        <v>26</v>
      </c>
      <c r="D4105" s="11">
        <f t="shared" si="64"/>
        <v>42979</v>
      </c>
      <c r="E4105" s="1" t="s">
        <v>70</v>
      </c>
      <c r="F4105" s="1" t="s">
        <v>37</v>
      </c>
      <c r="G4105" s="4">
        <v>15</v>
      </c>
      <c r="H4105" s="5">
        <v>736</v>
      </c>
      <c r="I4105" s="4">
        <v>14</v>
      </c>
      <c r="J4105" s="4">
        <v>1</v>
      </c>
      <c r="K4105" s="4">
        <v>707.55</v>
      </c>
      <c r="L4105" s="4">
        <v>28.45</v>
      </c>
      <c r="M4105" s="6">
        <v>0.93333333333333335</v>
      </c>
      <c r="N4105" s="4">
        <v>8.5500000000000007</v>
      </c>
      <c r="O4105" s="4">
        <v>865.55</v>
      </c>
      <c r="P4105" s="4">
        <v>744.55</v>
      </c>
      <c r="Q4105" s="4">
        <v>707.55</v>
      </c>
      <c r="R4105" s="4">
        <v>37</v>
      </c>
    </row>
    <row r="4106" spans="1:18" ht="15" x14ac:dyDescent="0.2">
      <c r="A4106" s="1" t="str" cm="1">
        <f t="array" ref="A4106">_xlfn.LET(
  _xlpm.n, UPPER(TRIM(C4106)),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C4106
  )
)</f>
        <v>Australia</v>
      </c>
      <c r="B4106" s="1" t="str" cm="1">
        <f t="array" ref="B4106">_xlfn.LET(
  _xlpm.n, UPPER(TRIM(C4106)),
  _xlfn.XLOOKUP(
    _xlpm.n,
    {"AUSTRALIA","NSW","VIC","QLD","SA","WA","TAS","NT","ACT","UNK"},
    {"AU","NSW","VIC","QLD","SA","WA","TAS","NT","ACT","UNK"},
    C4106
  )
)</f>
        <v>AU</v>
      </c>
      <c r="C4106" s="2" t="s">
        <v>15</v>
      </c>
      <c r="D4106" s="12">
        <f t="shared" si="64"/>
        <v>42979</v>
      </c>
      <c r="E4106" s="3" t="s">
        <v>70</v>
      </c>
      <c r="F4106" s="3" t="s">
        <v>38</v>
      </c>
      <c r="G4106" s="8">
        <v>580905</v>
      </c>
      <c r="H4106" s="9">
        <v>118634391.54000011</v>
      </c>
      <c r="I4106" s="8">
        <v>440854</v>
      </c>
      <c r="J4106" s="8">
        <v>140051</v>
      </c>
      <c r="K4106" s="8">
        <v>74574601.75000003</v>
      </c>
      <c r="L4106" s="8">
        <v>44059789.790000074</v>
      </c>
      <c r="M4106" s="10">
        <v>0.75890894380320362</v>
      </c>
      <c r="N4106" s="8">
        <v>48.600030747761004</v>
      </c>
      <c r="O4106" s="8">
        <v>113459886.81999987</v>
      </c>
      <c r="P4106" s="8">
        <v>126152608.66999996</v>
      </c>
      <c r="Q4106" s="8">
        <v>74574601.75000003</v>
      </c>
      <c r="R4106" s="8">
        <v>51578006.919999912</v>
      </c>
    </row>
    <row r="4107" spans="1:18" ht="15" x14ac:dyDescent="0.2">
      <c r="A4107" s="1" t="str" cm="1">
        <f t="array" ref="A4107">_xlfn.LET(
  _xlpm.n, UPPER(TRIM(C4107)),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C4107
  )
)</f>
        <v>New South Wales</v>
      </c>
      <c r="B4107" s="1" t="str" cm="1">
        <f t="array" ref="B4107">_xlfn.LET(
  _xlpm.n, UPPER(TRIM(C4107)),
  _xlfn.XLOOKUP(
    _xlpm.n,
    {"AUSTRALIA","NSW","VIC","QLD","SA","WA","TAS","NT","ACT","UNK"},
    {"AU","NSW","VIC","QLD","SA","WA","TAS","NT","ACT","UNK"},
    C4107
  )
)</f>
        <v>NSW</v>
      </c>
      <c r="C4107" s="1" t="s">
        <v>18</v>
      </c>
      <c r="D4107" s="11">
        <f t="shared" si="64"/>
        <v>42979</v>
      </c>
      <c r="E4107" s="1" t="s">
        <v>70</v>
      </c>
      <c r="F4107" s="1" t="s">
        <v>38</v>
      </c>
      <c r="G4107" s="4">
        <v>173940</v>
      </c>
      <c r="H4107" s="5">
        <v>35004522.550000042</v>
      </c>
      <c r="I4107" s="4">
        <v>135782</v>
      </c>
      <c r="J4107" s="4">
        <v>38158</v>
      </c>
      <c r="K4107" s="4">
        <v>22875843.950000007</v>
      </c>
      <c r="L4107" s="4">
        <v>12128678.599999994</v>
      </c>
      <c r="M4107" s="6">
        <v>0.78062550304702771</v>
      </c>
      <c r="N4107" s="4">
        <v>48.068559810233815</v>
      </c>
      <c r="O4107" s="4">
        <v>33570553.920000002</v>
      </c>
      <c r="P4107" s="4">
        <v>37041449.879999958</v>
      </c>
      <c r="Q4107" s="4">
        <v>22875843.950000007</v>
      </c>
      <c r="R4107" s="4">
        <v>14165605.930000011</v>
      </c>
    </row>
    <row r="4108" spans="1:18" ht="15" x14ac:dyDescent="0.2">
      <c r="A4108" s="1" t="str" cm="1">
        <f t="array" ref="A4108">_xlfn.LET(
  _xlpm.n, UPPER(TRIM(C4108)),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C4108
  )
)</f>
        <v>Victoria</v>
      </c>
      <c r="B4108" s="1" t="str" cm="1">
        <f t="array" ref="B4108">_xlfn.LET(
  _xlpm.n, UPPER(TRIM(C4108)),
  _xlfn.XLOOKUP(
    _xlpm.n,
    {"AUSTRALIA","NSW","VIC","QLD","SA","WA","TAS","NT","ACT","UNK"},
    {"AU","NSW","VIC","QLD","SA","WA","TAS","NT","ACT","UNK"},
    C4108
  )
)</f>
        <v>VIC</v>
      </c>
      <c r="C4108" s="1" t="s">
        <v>19</v>
      </c>
      <c r="D4108" s="11">
        <f t="shared" si="64"/>
        <v>42979</v>
      </c>
      <c r="E4108" s="1" t="s">
        <v>70</v>
      </c>
      <c r="F4108" s="1" t="s">
        <v>38</v>
      </c>
      <c r="G4108" s="4">
        <v>139183</v>
      </c>
      <c r="H4108" s="5">
        <v>27908576.000000019</v>
      </c>
      <c r="I4108" s="4">
        <v>104959</v>
      </c>
      <c r="J4108" s="4">
        <v>34224</v>
      </c>
      <c r="K4108" s="4">
        <v>17947774.199999992</v>
      </c>
      <c r="L4108" s="4">
        <v>9960801.7999999896</v>
      </c>
      <c r="M4108" s="6">
        <v>0.75410790110861237</v>
      </c>
      <c r="N4108" s="4">
        <v>45.914373720023782</v>
      </c>
      <c r="O4108" s="4">
        <v>27508659.849999998</v>
      </c>
      <c r="P4108" s="4">
        <v>29732459.580000013</v>
      </c>
      <c r="Q4108" s="4">
        <v>17947774.199999992</v>
      </c>
      <c r="R4108" s="4">
        <v>11784685.379999999</v>
      </c>
    </row>
    <row r="4109" spans="1:18" ht="15" x14ac:dyDescent="0.2">
      <c r="A4109" s="1" t="str" cm="1">
        <f t="array" ref="A4109">_xlfn.LET(
  _xlpm.n, UPPER(TRIM(C4109)),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C4109
  )
)</f>
        <v>Queensland</v>
      </c>
      <c r="B4109" s="1" t="str" cm="1">
        <f t="array" ref="B4109">_xlfn.LET(
  _xlpm.n, UPPER(TRIM(C4109)),
  _xlfn.XLOOKUP(
    _xlpm.n,
    {"AUSTRALIA","NSW","VIC","QLD","SA","WA","TAS","NT","ACT","UNK"},
    {"AU","NSW","VIC","QLD","SA","WA","TAS","NT","ACT","UNK"},
    C4109
  )
)</f>
        <v>QLD</v>
      </c>
      <c r="C4109" s="1" t="s">
        <v>20</v>
      </c>
      <c r="D4109" s="11">
        <f t="shared" si="64"/>
        <v>42979</v>
      </c>
      <c r="E4109" s="1" t="s">
        <v>70</v>
      </c>
      <c r="F4109" s="1" t="s">
        <v>38</v>
      </c>
      <c r="G4109" s="4">
        <v>126652</v>
      </c>
      <c r="H4109" s="5">
        <v>26274143.650000017</v>
      </c>
      <c r="I4109" s="4">
        <v>91547</v>
      </c>
      <c r="J4109" s="4">
        <v>35105</v>
      </c>
      <c r="K4109" s="4">
        <v>15741423.149999997</v>
      </c>
      <c r="L4109" s="4">
        <v>10532720.499999994</v>
      </c>
      <c r="M4109" s="6">
        <v>0.72282316899851562</v>
      </c>
      <c r="N4109" s="4">
        <v>46.142829095102272</v>
      </c>
      <c r="O4109" s="4">
        <v>24854728.999999966</v>
      </c>
      <c r="P4109" s="4">
        <v>28110668.489999995</v>
      </c>
      <c r="Q4109" s="4">
        <v>15741423.149999997</v>
      </c>
      <c r="R4109" s="4">
        <v>12369245.340000007</v>
      </c>
    </row>
    <row r="4110" spans="1:18" ht="15" x14ac:dyDescent="0.2">
      <c r="A4110" s="1" t="str" cm="1">
        <f t="array" ref="A4110">_xlfn.LET(
  _xlpm.n, UPPER(TRIM(C4110)),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C4110
  )
)</f>
        <v>South Australia</v>
      </c>
      <c r="B4110" s="1" t="str" cm="1">
        <f t="array" ref="B4110">_xlfn.LET(
  _xlpm.n, UPPER(TRIM(C4110)),
  _xlfn.XLOOKUP(
    _xlpm.n,
    {"AUSTRALIA","NSW","VIC","QLD","SA","WA","TAS","NT","ACT","UNK"},
    {"AU","NSW","VIC","QLD","SA","WA","TAS","NT","ACT","UNK"},
    C4110
  )
)</f>
        <v>SA</v>
      </c>
      <c r="C4110" s="1" t="s">
        <v>21</v>
      </c>
      <c r="D4110" s="11">
        <f t="shared" si="64"/>
        <v>42979</v>
      </c>
      <c r="E4110" s="1" t="s">
        <v>70</v>
      </c>
      <c r="F4110" s="1" t="s">
        <v>38</v>
      </c>
      <c r="G4110" s="4">
        <v>42681</v>
      </c>
      <c r="H4110" s="5">
        <v>10641695.200000007</v>
      </c>
      <c r="I4110" s="4">
        <v>25632</v>
      </c>
      <c r="J4110" s="4">
        <v>17049</v>
      </c>
      <c r="K4110" s="4">
        <v>4438304.950000002</v>
      </c>
      <c r="L4110" s="4">
        <v>6203390.2500000019</v>
      </c>
      <c r="M4110" s="6">
        <v>0.60054825332114992</v>
      </c>
      <c r="N4110" s="4">
        <v>55.712846990220491</v>
      </c>
      <c r="O4110" s="4">
        <v>8883513.4000000041</v>
      </c>
      <c r="P4110" s="4">
        <v>11622061.800000018</v>
      </c>
      <c r="Q4110" s="4">
        <v>4438304.950000002</v>
      </c>
      <c r="R4110" s="4">
        <v>7183756.8500000015</v>
      </c>
    </row>
    <row r="4111" spans="1:18" ht="15" x14ac:dyDescent="0.2">
      <c r="A4111" s="1" t="str" cm="1">
        <f t="array" ref="A4111">_xlfn.LET(
  _xlpm.n, UPPER(TRIM(C4111)),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C4111
  )
)</f>
        <v>Western Australia</v>
      </c>
      <c r="B4111" s="1" t="str" cm="1">
        <f t="array" ref="B4111">_xlfn.LET(
  _xlpm.n, UPPER(TRIM(C4111)),
  _xlfn.XLOOKUP(
    _xlpm.n,
    {"AUSTRALIA","NSW","VIC","QLD","SA","WA","TAS","NT","ACT","UNK"},
    {"AU","NSW","VIC","QLD","SA","WA","TAS","NT","ACT","UNK"},
    C4111
  )
)</f>
        <v>WA</v>
      </c>
      <c r="C4111" s="1" t="s">
        <v>22</v>
      </c>
      <c r="D4111" s="11">
        <f t="shared" si="64"/>
        <v>42979</v>
      </c>
      <c r="E4111" s="1" t="s">
        <v>70</v>
      </c>
      <c r="F4111" s="1" t="s">
        <v>38</v>
      </c>
      <c r="G4111" s="4">
        <v>75063</v>
      </c>
      <c r="H4111" s="5">
        <v>15091859.440000009</v>
      </c>
      <c r="I4111" s="4">
        <v>60576</v>
      </c>
      <c r="J4111" s="4">
        <v>14487</v>
      </c>
      <c r="K4111" s="4">
        <v>10147882.000000004</v>
      </c>
      <c r="L4111" s="4">
        <v>4943977.440000006</v>
      </c>
      <c r="M4111" s="6">
        <v>0.80700211822069456</v>
      </c>
      <c r="N4111" s="4">
        <v>52.669243557772226</v>
      </c>
      <c r="O4111" s="4">
        <v>14540015.200000003</v>
      </c>
      <c r="P4111" s="4">
        <v>15858723.740000006</v>
      </c>
      <c r="Q4111" s="4">
        <v>10147882.000000004</v>
      </c>
      <c r="R4111" s="4">
        <v>5710841.7400000002</v>
      </c>
    </row>
    <row r="4112" spans="1:18" ht="15" x14ac:dyDescent="0.2">
      <c r="A4112" s="1" t="str" cm="1">
        <f t="array" ref="A4112">_xlfn.LET(
  _xlpm.n, UPPER(TRIM(C4112)),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C4112
  )
)</f>
        <v>Tasmania</v>
      </c>
      <c r="B4112" s="1" t="str" cm="1">
        <f t="array" ref="B4112">_xlfn.LET(
  _xlpm.n, UPPER(TRIM(C4112)),
  _xlfn.XLOOKUP(
    _xlpm.n,
    {"AUSTRALIA","NSW","VIC","QLD","SA","WA","TAS","NT","ACT","UNK"},
    {"AU","NSW","VIC","QLD","SA","WA","TAS","NT","ACT","UNK"},
    C4112
  )
)</f>
        <v>TAS</v>
      </c>
      <c r="C4112" s="1" t="s">
        <v>23</v>
      </c>
      <c r="D4112" s="11">
        <f t="shared" si="64"/>
        <v>42979</v>
      </c>
      <c r="E4112" s="1" t="s">
        <v>70</v>
      </c>
      <c r="F4112" s="1" t="s">
        <v>38</v>
      </c>
      <c r="G4112" s="4">
        <v>14557</v>
      </c>
      <c r="H4112" s="5">
        <v>2255424.35</v>
      </c>
      <c r="I4112" s="4">
        <v>14021</v>
      </c>
      <c r="J4112" s="4">
        <v>536</v>
      </c>
      <c r="K4112" s="4">
        <v>2137374.15</v>
      </c>
      <c r="L4112" s="4">
        <v>118050.2</v>
      </c>
      <c r="M4112" s="6">
        <v>0.96317922648897436</v>
      </c>
      <c r="N4112" s="4">
        <v>30.437546728971963</v>
      </c>
      <c r="O4112" s="4">
        <v>2532909.35</v>
      </c>
      <c r="P4112" s="4">
        <v>2287183.5700000003</v>
      </c>
      <c r="Q4112" s="4">
        <v>2137374.15</v>
      </c>
      <c r="R4112" s="4">
        <v>149809.42000000004</v>
      </c>
    </row>
    <row r="4113" spans="1:18" ht="15" x14ac:dyDescent="0.2">
      <c r="A4113" s="1" t="str" cm="1">
        <f t="array" ref="A4113">_xlfn.LET(
  _xlpm.n, UPPER(TRIM(C4113)),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C4113
  )
)</f>
        <v>Northern Territory</v>
      </c>
      <c r="B4113" s="1" t="str" cm="1">
        <f t="array" ref="B4113">_xlfn.LET(
  _xlpm.n, UPPER(TRIM(C4113)),
  _xlfn.XLOOKUP(
    _xlpm.n,
    {"AUSTRALIA","NSW","VIC","QLD","SA","WA","TAS","NT","ACT","UNK"},
    {"AU","NSW","VIC","QLD","SA","WA","TAS","NT","ACT","UNK"},
    C4113
  )
)</f>
        <v>NT</v>
      </c>
      <c r="C4113" s="1" t="s">
        <v>24</v>
      </c>
      <c r="D4113" s="11">
        <f t="shared" si="64"/>
        <v>42979</v>
      </c>
      <c r="E4113" s="1" t="s">
        <v>70</v>
      </c>
      <c r="F4113" s="1" t="s">
        <v>38</v>
      </c>
      <c r="G4113" s="4">
        <v>3104</v>
      </c>
      <c r="H4113" s="5">
        <v>521837.3</v>
      </c>
      <c r="I4113" s="4">
        <v>2971</v>
      </c>
      <c r="J4113" s="4">
        <v>133</v>
      </c>
      <c r="K4113" s="4">
        <v>481006.44999999995</v>
      </c>
      <c r="L4113" s="4">
        <v>40830.85</v>
      </c>
      <c r="M4113" s="6">
        <v>0.95715206185567014</v>
      </c>
      <c r="N4113" s="4">
        <v>52.931640625</v>
      </c>
      <c r="O4113" s="4">
        <v>579349.64999999991</v>
      </c>
      <c r="P4113" s="4">
        <v>528919.84999999986</v>
      </c>
      <c r="Q4113" s="4">
        <v>481006.44999999995</v>
      </c>
      <c r="R4113" s="4">
        <v>47913.4</v>
      </c>
    </row>
    <row r="4114" spans="1:18" ht="15" x14ac:dyDescent="0.2">
      <c r="A4114" s="1" t="str" cm="1">
        <f t="array" ref="A4114">_xlfn.LET(
  _xlpm.n, UPPER(TRIM(C4114)),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C4114
  )
)</f>
        <v>Australian Capital Territory</v>
      </c>
      <c r="B4114" s="1" t="str" cm="1">
        <f t="array" ref="B4114">_xlfn.LET(
  _xlpm.n, UPPER(TRIM(C4114)),
  _xlfn.XLOOKUP(
    _xlpm.n,
    {"AUSTRALIA","NSW","VIC","QLD","SA","WA","TAS","NT","ACT","UNK"},
    {"AU","NSW","VIC","QLD","SA","WA","TAS","NT","ACT","UNK"},
    C4114
  )
)</f>
        <v>ACT</v>
      </c>
      <c r="C4114" s="1" t="s">
        <v>25</v>
      </c>
      <c r="D4114" s="11">
        <f t="shared" si="64"/>
        <v>42979</v>
      </c>
      <c r="E4114" s="1" t="s">
        <v>70</v>
      </c>
      <c r="F4114" s="1" t="s">
        <v>38</v>
      </c>
      <c r="G4114" s="4">
        <v>5725</v>
      </c>
      <c r="H4114" s="5">
        <v>936333.05</v>
      </c>
      <c r="I4114" s="4">
        <v>5366</v>
      </c>
      <c r="J4114" s="4">
        <v>359</v>
      </c>
      <c r="K4114" s="4">
        <v>804992.9</v>
      </c>
      <c r="L4114" s="4">
        <v>131340.15</v>
      </c>
      <c r="M4114" s="6">
        <v>0.93729257641921393</v>
      </c>
      <c r="N4114" s="4">
        <v>87.47323987538941</v>
      </c>
      <c r="O4114" s="4">
        <v>990156.44999999972</v>
      </c>
      <c r="P4114" s="4">
        <v>971141.76000000013</v>
      </c>
      <c r="Q4114" s="4">
        <v>804992.9</v>
      </c>
      <c r="R4114" s="4">
        <v>166148.85999999999</v>
      </c>
    </row>
    <row r="4115" spans="1:18" ht="15" x14ac:dyDescent="0.2">
      <c r="A4115" s="1" t="str" cm="1">
        <f t="array" ref="A4115">_xlfn.LET(
  _xlpm.n, UPPER(TRIM(C4115)),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C4115
  )
)</f>
        <v>Australia</v>
      </c>
      <c r="B4115" s="1" t="str" cm="1">
        <f t="array" ref="B4115">_xlfn.LET(
  _xlpm.n, UPPER(TRIM(C4115)),
  _xlfn.XLOOKUP(
    _xlpm.n,
    {"AUSTRALIA","NSW","VIC","QLD","SA","WA","TAS","NT","ACT","UNK"},
    {"AU","NSW","VIC","QLD","SA","WA","TAS","NT","ACT","UNK"},
    C4115
  )
)</f>
        <v>AU</v>
      </c>
      <c r="C4115" s="2" t="s">
        <v>15</v>
      </c>
      <c r="D4115" s="12">
        <f t="shared" si="64"/>
        <v>42979</v>
      </c>
      <c r="E4115" s="3" t="s">
        <v>70</v>
      </c>
      <c r="F4115" s="3" t="s">
        <v>39</v>
      </c>
      <c r="G4115" s="8">
        <v>3021874</v>
      </c>
      <c r="H4115" s="9">
        <v>441465048.39000255</v>
      </c>
      <c r="I4115" s="8">
        <v>1788096</v>
      </c>
      <c r="J4115" s="8">
        <v>1233778</v>
      </c>
      <c r="K4115" s="8">
        <v>290982495.65000278</v>
      </c>
      <c r="L4115" s="8">
        <v>150482552.74000058</v>
      </c>
      <c r="M4115" s="10">
        <v>0.59171758981347333</v>
      </c>
      <c r="N4115" s="8">
        <v>110.65861851137559</v>
      </c>
      <c r="O4115" s="8">
        <v>492875037.50999838</v>
      </c>
      <c r="P4115" s="8">
        <v>543556437.5100013</v>
      </c>
      <c r="Q4115" s="8">
        <v>290982495.65000278</v>
      </c>
      <c r="R4115" s="8">
        <v>252573941.85999992</v>
      </c>
    </row>
    <row r="4116" spans="1:18" ht="15" x14ac:dyDescent="0.2">
      <c r="A4116" s="1" t="str" cm="1">
        <f t="array" ref="A4116">_xlfn.LET(
  _xlpm.n, UPPER(TRIM(C4116)),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C4116
  )
)</f>
        <v>New South Wales</v>
      </c>
      <c r="B4116" s="1" t="str" cm="1">
        <f t="array" ref="B4116">_xlfn.LET(
  _xlpm.n, UPPER(TRIM(C4116)),
  _xlfn.XLOOKUP(
    _xlpm.n,
    {"AUSTRALIA","NSW","VIC","QLD","SA","WA","TAS","NT","ACT","UNK"},
    {"AU","NSW","VIC","QLD","SA","WA","TAS","NT","ACT","UNK"},
    C4116
  )
)</f>
        <v>NSW</v>
      </c>
      <c r="C4116" s="1" t="s">
        <v>18</v>
      </c>
      <c r="D4116" s="11">
        <f t="shared" si="64"/>
        <v>42979</v>
      </c>
      <c r="E4116" s="1" t="s">
        <v>70</v>
      </c>
      <c r="F4116" s="1" t="s">
        <v>39</v>
      </c>
      <c r="G4116" s="4">
        <v>1026489</v>
      </c>
      <c r="H4116" s="5">
        <v>152701378.82999983</v>
      </c>
      <c r="I4116" s="4">
        <v>638290</v>
      </c>
      <c r="J4116" s="4">
        <v>388199</v>
      </c>
      <c r="K4116" s="4">
        <v>102271836.69999981</v>
      </c>
      <c r="L4116" s="4">
        <v>50429542.129999995</v>
      </c>
      <c r="M4116" s="6">
        <v>0.62181864588904512</v>
      </c>
      <c r="N4116" s="4">
        <v>113.14647881729489</v>
      </c>
      <c r="O4116" s="4">
        <v>170385490.83000019</v>
      </c>
      <c r="P4116" s="4">
        <v>186685094.74999946</v>
      </c>
      <c r="Q4116" s="4">
        <v>102271836.69999981</v>
      </c>
      <c r="R4116" s="4">
        <v>84413258.049999699</v>
      </c>
    </row>
    <row r="4117" spans="1:18" ht="15" x14ac:dyDescent="0.2">
      <c r="A4117" s="1" t="str" cm="1">
        <f t="array" ref="A4117">_xlfn.LET(
  _xlpm.n, UPPER(TRIM(C4117)),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C4117
  )
)</f>
        <v>Victoria</v>
      </c>
      <c r="B4117" s="1" t="str" cm="1">
        <f t="array" ref="B4117">_xlfn.LET(
  _xlpm.n, UPPER(TRIM(C4117)),
  _xlfn.XLOOKUP(
    _xlpm.n,
    {"AUSTRALIA","NSW","VIC","QLD","SA","WA","TAS","NT","ACT","UNK"},
    {"AU","NSW","VIC","QLD","SA","WA","TAS","NT","ACT","UNK"},
    C4117
  )
)</f>
        <v>VIC</v>
      </c>
      <c r="C4117" s="1" t="s">
        <v>19</v>
      </c>
      <c r="D4117" s="11">
        <f t="shared" si="64"/>
        <v>42979</v>
      </c>
      <c r="E4117" s="1" t="s">
        <v>70</v>
      </c>
      <c r="F4117" s="1" t="s">
        <v>39</v>
      </c>
      <c r="G4117" s="4">
        <v>755487</v>
      </c>
      <c r="H4117" s="5">
        <v>110989639.78999998</v>
      </c>
      <c r="I4117" s="4">
        <v>467023</v>
      </c>
      <c r="J4117" s="4">
        <v>288464</v>
      </c>
      <c r="K4117" s="4">
        <v>73586286.199999928</v>
      </c>
      <c r="L4117" s="4">
        <v>37403353.589999937</v>
      </c>
      <c r="M4117" s="6">
        <v>0.61817476673986449</v>
      </c>
      <c r="N4117" s="4">
        <v>137.28507743103154</v>
      </c>
      <c r="O4117" s="4">
        <v>122888209.44999999</v>
      </c>
      <c r="P4117" s="4">
        <v>137894512.67999977</v>
      </c>
      <c r="Q4117" s="4">
        <v>73586286.199999928</v>
      </c>
      <c r="R4117" s="4">
        <v>64308226.480000034</v>
      </c>
    </row>
    <row r="4118" spans="1:18" ht="15" x14ac:dyDescent="0.2">
      <c r="A4118" s="1" t="str" cm="1">
        <f t="array" ref="A4118">_xlfn.LET(
  _xlpm.n, UPPER(TRIM(C4118)),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C4118
  )
)</f>
        <v>Queensland</v>
      </c>
      <c r="B4118" s="1" t="str" cm="1">
        <f t="array" ref="B4118">_xlfn.LET(
  _xlpm.n, UPPER(TRIM(C4118)),
  _xlfn.XLOOKUP(
    _xlpm.n,
    {"AUSTRALIA","NSW","VIC","QLD","SA","WA","TAS","NT","ACT","UNK"},
    {"AU","NSW","VIC","QLD","SA","WA","TAS","NT","ACT","UNK"},
    C4118
  )
)</f>
        <v>QLD</v>
      </c>
      <c r="C4118" s="1" t="s">
        <v>20</v>
      </c>
      <c r="D4118" s="11">
        <f t="shared" si="64"/>
        <v>42979</v>
      </c>
      <c r="E4118" s="1" t="s">
        <v>70</v>
      </c>
      <c r="F4118" s="1" t="s">
        <v>39</v>
      </c>
      <c r="G4118" s="4">
        <v>634896</v>
      </c>
      <c r="H4118" s="5">
        <v>89426772.770000026</v>
      </c>
      <c r="I4118" s="4">
        <v>338743</v>
      </c>
      <c r="J4118" s="4">
        <v>296153</v>
      </c>
      <c r="K4118" s="4">
        <v>58895035.699999981</v>
      </c>
      <c r="L4118" s="4">
        <v>30531737.069999993</v>
      </c>
      <c r="M4118" s="6">
        <v>0.53354092638794381</v>
      </c>
      <c r="N4118" s="4">
        <v>97.126466021997985</v>
      </c>
      <c r="O4118" s="4">
        <v>100763511.09999998</v>
      </c>
      <c r="P4118" s="4">
        <v>109504341.25000004</v>
      </c>
      <c r="Q4118" s="4">
        <v>58895035.699999981</v>
      </c>
      <c r="R4118" s="4">
        <v>50609305.550000034</v>
      </c>
    </row>
    <row r="4119" spans="1:18" ht="15" x14ac:dyDescent="0.2">
      <c r="A4119" s="1" t="str" cm="1">
        <f t="array" ref="A4119">_xlfn.LET(
  _xlpm.n, UPPER(TRIM(C4119)),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C4119
  )
)</f>
        <v>South Australia</v>
      </c>
      <c r="B4119" s="1" t="str" cm="1">
        <f t="array" ref="B4119">_xlfn.LET(
  _xlpm.n, UPPER(TRIM(C4119)),
  _xlfn.XLOOKUP(
    _xlpm.n,
    {"AUSTRALIA","NSW","VIC","QLD","SA","WA","TAS","NT","ACT","UNK"},
    {"AU","NSW","VIC","QLD","SA","WA","TAS","NT","ACT","UNK"},
    C4119
  )
)</f>
        <v>SA</v>
      </c>
      <c r="C4119" s="1" t="s">
        <v>21</v>
      </c>
      <c r="D4119" s="11">
        <f t="shared" si="64"/>
        <v>42979</v>
      </c>
      <c r="E4119" s="1" t="s">
        <v>70</v>
      </c>
      <c r="F4119" s="1" t="s">
        <v>39</v>
      </c>
      <c r="G4119" s="4">
        <v>216428</v>
      </c>
      <c r="H4119" s="5">
        <v>32186823.750000015</v>
      </c>
      <c r="I4119" s="4">
        <v>116598</v>
      </c>
      <c r="J4119" s="4">
        <v>99830</v>
      </c>
      <c r="K4119" s="4">
        <v>21140858.550000004</v>
      </c>
      <c r="L4119" s="4">
        <v>11045965.200000016</v>
      </c>
      <c r="M4119" s="6">
        <v>0.53873805607407543</v>
      </c>
      <c r="N4119" s="4">
        <v>73.434713765418437</v>
      </c>
      <c r="O4119" s="4">
        <v>36570514.600000039</v>
      </c>
      <c r="P4119" s="4">
        <v>38940410.969999954</v>
      </c>
      <c r="Q4119" s="4">
        <v>21140858.550000004</v>
      </c>
      <c r="R4119" s="4">
        <v>17799552.420000013</v>
      </c>
    </row>
    <row r="4120" spans="1:18" ht="15" x14ac:dyDescent="0.2">
      <c r="A4120" s="1" t="str" cm="1">
        <f t="array" ref="A4120">_xlfn.LET(
  _xlpm.n, UPPER(TRIM(C4120)),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C4120
  )
)</f>
        <v>Western Australia</v>
      </c>
      <c r="B4120" s="1" t="str" cm="1">
        <f t="array" ref="B4120">_xlfn.LET(
  _xlpm.n, UPPER(TRIM(C4120)),
  _xlfn.XLOOKUP(
    _xlpm.n,
    {"AUSTRALIA","NSW","VIC","QLD","SA","WA","TAS","NT","ACT","UNK"},
    {"AU","NSW","VIC","QLD","SA","WA","TAS","NT","ACT","UNK"},
    C4120
  )
)</f>
        <v>WA</v>
      </c>
      <c r="C4120" s="1" t="s">
        <v>22</v>
      </c>
      <c r="D4120" s="11">
        <f t="shared" si="64"/>
        <v>42979</v>
      </c>
      <c r="E4120" s="1" t="s">
        <v>70</v>
      </c>
      <c r="F4120" s="1" t="s">
        <v>39</v>
      </c>
      <c r="G4120" s="4">
        <v>270039</v>
      </c>
      <c r="H4120" s="5">
        <v>37128707.559999928</v>
      </c>
      <c r="I4120" s="4">
        <v>154129</v>
      </c>
      <c r="J4120" s="4">
        <v>115910</v>
      </c>
      <c r="K4120" s="4">
        <v>22841616.450000018</v>
      </c>
      <c r="L4120" s="4">
        <v>14287091.110000007</v>
      </c>
      <c r="M4120" s="6">
        <v>0.57076570421309514</v>
      </c>
      <c r="N4120" s="4">
        <v>101.72093088427921</v>
      </c>
      <c r="O4120" s="4">
        <v>41429289.579999909</v>
      </c>
      <c r="P4120" s="4">
        <v>47332419.249999925</v>
      </c>
      <c r="Q4120" s="4">
        <v>22841616.450000018</v>
      </c>
      <c r="R4120" s="4">
        <v>24490802.799999986</v>
      </c>
    </row>
    <row r="4121" spans="1:18" ht="15" x14ac:dyDescent="0.2">
      <c r="A4121" s="1" t="str" cm="1">
        <f t="array" ref="A4121">_xlfn.LET(
  _xlpm.n, UPPER(TRIM(C4121)),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C4121
  )
)</f>
        <v>Tasmania</v>
      </c>
      <c r="B4121" s="1" t="str" cm="1">
        <f t="array" ref="B4121">_xlfn.LET(
  _xlpm.n, UPPER(TRIM(C4121)),
  _xlfn.XLOOKUP(
    _xlpm.n,
    {"AUSTRALIA","NSW","VIC","QLD","SA","WA","TAS","NT","ACT","UNK"},
    {"AU","NSW","VIC","QLD","SA","WA","TAS","NT","ACT","UNK"},
    C4121
  )
)</f>
        <v>TAS</v>
      </c>
      <c r="C4121" s="1" t="s">
        <v>23</v>
      </c>
      <c r="D4121" s="11">
        <f t="shared" si="64"/>
        <v>42979</v>
      </c>
      <c r="E4121" s="1" t="s">
        <v>70</v>
      </c>
      <c r="F4121" s="1" t="s">
        <v>39</v>
      </c>
      <c r="G4121" s="4">
        <v>66527</v>
      </c>
      <c r="H4121" s="5">
        <v>10206317.840000022</v>
      </c>
      <c r="I4121" s="4">
        <v>41411</v>
      </c>
      <c r="J4121" s="4">
        <v>25116</v>
      </c>
      <c r="K4121" s="4">
        <v>7039037.3499999875</v>
      </c>
      <c r="L4121" s="4">
        <v>3167280.489999996</v>
      </c>
      <c r="M4121" s="6">
        <v>0.62246907270732188</v>
      </c>
      <c r="N4121" s="4">
        <v>74.248243465170361</v>
      </c>
      <c r="O4121" s="4">
        <v>11448511.15000001</v>
      </c>
      <c r="P4121" s="4">
        <v>11837560.30000001</v>
      </c>
      <c r="Q4121" s="4">
        <v>7039037.3499999875</v>
      </c>
      <c r="R4121" s="4">
        <v>4798522.950000002</v>
      </c>
    </row>
    <row r="4122" spans="1:18" ht="15" x14ac:dyDescent="0.2">
      <c r="A4122" s="1" t="str" cm="1">
        <f t="array" ref="A4122">_xlfn.LET(
  _xlpm.n, UPPER(TRIM(C4122)),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C4122
  )
)</f>
        <v>Northern Territory</v>
      </c>
      <c r="B4122" s="1" t="str" cm="1">
        <f t="array" ref="B4122">_xlfn.LET(
  _xlpm.n, UPPER(TRIM(C4122)),
  _xlfn.XLOOKUP(
    _xlpm.n,
    {"AUSTRALIA","NSW","VIC","QLD","SA","WA","TAS","NT","ACT","UNK"},
    {"AU","NSW","VIC","QLD","SA","WA","TAS","NT","ACT","UNK"},
    C4122
  )
)</f>
        <v>NT</v>
      </c>
      <c r="C4122" s="1" t="s">
        <v>24</v>
      </c>
      <c r="D4122" s="11">
        <f t="shared" si="64"/>
        <v>42979</v>
      </c>
      <c r="E4122" s="1" t="s">
        <v>70</v>
      </c>
      <c r="F4122" s="1" t="s">
        <v>39</v>
      </c>
      <c r="G4122" s="4">
        <v>15122</v>
      </c>
      <c r="H4122" s="5">
        <v>3053847.4999999991</v>
      </c>
      <c r="I4122" s="4">
        <v>11355</v>
      </c>
      <c r="J4122" s="4">
        <v>3767</v>
      </c>
      <c r="K4122" s="4">
        <v>2141291.5000000005</v>
      </c>
      <c r="L4122" s="4">
        <v>912556</v>
      </c>
      <c r="M4122" s="6">
        <v>0.75089273905568044</v>
      </c>
      <c r="N4122" s="4">
        <v>274.40460493827152</v>
      </c>
      <c r="O4122" s="4">
        <v>3338826.7499999981</v>
      </c>
      <c r="P4122" s="4">
        <v>3652960.1599999992</v>
      </c>
      <c r="Q4122" s="4">
        <v>2141291.5000000005</v>
      </c>
      <c r="R4122" s="4">
        <v>1511668.6599999992</v>
      </c>
    </row>
    <row r="4123" spans="1:18" ht="15" x14ac:dyDescent="0.2">
      <c r="A4123" s="1" t="str" cm="1">
        <f t="array" ref="A4123">_xlfn.LET(
  _xlpm.n, UPPER(TRIM(C4123)),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C4123
  )
)</f>
        <v>Australian Capital Territory</v>
      </c>
      <c r="B4123" s="1" t="str" cm="1">
        <f t="array" ref="B4123">_xlfn.LET(
  _xlpm.n, UPPER(TRIM(C4123)),
  _xlfn.XLOOKUP(
    _xlpm.n,
    {"AUSTRALIA","NSW","VIC","QLD","SA","WA","TAS","NT","ACT","UNK"},
    {"AU","NSW","VIC","QLD","SA","WA","TAS","NT","ACT","UNK"},
    C4123
  )
)</f>
        <v>ACT</v>
      </c>
      <c r="C4123" s="1" t="s">
        <v>25</v>
      </c>
      <c r="D4123" s="11">
        <f t="shared" si="64"/>
        <v>42979</v>
      </c>
      <c r="E4123" s="1" t="s">
        <v>70</v>
      </c>
      <c r="F4123" s="1" t="s">
        <v>39</v>
      </c>
      <c r="G4123" s="4">
        <v>36850</v>
      </c>
      <c r="H4123" s="5">
        <v>5766834.0999999968</v>
      </c>
      <c r="I4123" s="4">
        <v>20525</v>
      </c>
      <c r="J4123" s="4">
        <v>16325</v>
      </c>
      <c r="K4123" s="4">
        <v>3064228.1499999994</v>
      </c>
      <c r="L4123" s="4">
        <v>2702605.9500000058</v>
      </c>
      <c r="M4123" s="6">
        <v>0.55698778833107188</v>
      </c>
      <c r="N4123" s="4">
        <v>150.31497545168887</v>
      </c>
      <c r="O4123" s="4">
        <v>6045955.3000000026</v>
      </c>
      <c r="P4123" s="4">
        <v>7701949.2499999916</v>
      </c>
      <c r="Q4123" s="4">
        <v>3064228.1499999994</v>
      </c>
      <c r="R4123" s="4">
        <v>4637721.0999999978</v>
      </c>
    </row>
    <row r="4124" spans="1:18" ht="15" x14ac:dyDescent="0.2">
      <c r="A4124" s="1" t="str" cm="1">
        <f t="array" ref="A4124">_xlfn.LET(
  _xlpm.n, UPPER(TRIM(C4124)),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C4124
  )
)</f>
        <v>Unknown</v>
      </c>
      <c r="B4124" s="1" t="str" cm="1">
        <f t="array" ref="B4124">_xlfn.LET(
  _xlpm.n, UPPER(TRIM(C4124)),
  _xlfn.XLOOKUP(
    _xlpm.n,
    {"AUSTRALIA","NSW","VIC","QLD","SA","WA","TAS","NT","ACT","UNK"},
    {"AU","NSW","VIC","QLD","SA","WA","TAS","NT","ACT","UNK"},
    C4124
  )
)</f>
        <v>UNK</v>
      </c>
      <c r="C4124" s="1" t="s">
        <v>26</v>
      </c>
      <c r="D4124" s="11">
        <f t="shared" si="64"/>
        <v>42979</v>
      </c>
      <c r="E4124" s="1" t="s">
        <v>70</v>
      </c>
      <c r="F4124" s="1" t="s">
        <v>39</v>
      </c>
      <c r="G4124" s="4">
        <v>36</v>
      </c>
      <c r="H4124" s="5">
        <v>4726.25</v>
      </c>
      <c r="I4124" s="4">
        <v>22</v>
      </c>
      <c r="J4124" s="4">
        <v>14</v>
      </c>
      <c r="K4124" s="4">
        <v>2305.0500000000002</v>
      </c>
      <c r="L4124" s="4">
        <v>2421.2000000000003</v>
      </c>
      <c r="M4124" s="6">
        <v>0.61111111111111116</v>
      </c>
      <c r="N4124" s="4">
        <v>216.99</v>
      </c>
      <c r="O4124" s="4">
        <v>4728.7499999999991</v>
      </c>
      <c r="P4124" s="4">
        <v>7188.9</v>
      </c>
      <c r="Q4124" s="4">
        <v>2305.0500000000002</v>
      </c>
      <c r="R4124" s="4">
        <v>4883.8499999999995</v>
      </c>
    </row>
    <row r="4125" spans="1:18" ht="15" x14ac:dyDescent="0.2">
      <c r="A4125" s="1" t="str" cm="1">
        <f t="array" ref="A4125">_xlfn.LET(
  _xlpm.n, UPPER(TRIM(C4125)),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C4125
  )
)</f>
        <v>Australia</v>
      </c>
      <c r="B4125" s="1" t="str" cm="1">
        <f t="array" ref="B4125">_xlfn.LET(
  _xlpm.n, UPPER(TRIM(C4125)),
  _xlfn.XLOOKUP(
    _xlpm.n,
    {"AUSTRALIA","NSW","VIC","QLD","SA","WA","TAS","NT","ACT","UNK"},
    {"AU","NSW","VIC","QLD","SA","WA","TAS","NT","ACT","UNK"},
    C4125
  )
)</f>
        <v>AU</v>
      </c>
      <c r="C4125" s="2" t="s">
        <v>15</v>
      </c>
      <c r="D4125" s="12">
        <f t="shared" si="64"/>
        <v>42887</v>
      </c>
      <c r="E4125" s="3" t="s">
        <v>71</v>
      </c>
      <c r="F4125" s="2" t="s">
        <v>17</v>
      </c>
      <c r="G4125" s="8">
        <v>102073550</v>
      </c>
      <c r="H4125" s="9">
        <v>5664770535.6499701</v>
      </c>
      <c r="I4125" s="8">
        <v>80474338</v>
      </c>
      <c r="J4125" s="8">
        <v>21599212</v>
      </c>
      <c r="K4125" s="8">
        <v>3965938911.3499799</v>
      </c>
      <c r="L4125" s="8">
        <v>1698831624.3000121</v>
      </c>
      <c r="M4125" s="10">
        <v>0.78839560297452183</v>
      </c>
      <c r="N4125" s="8">
        <v>63.591147822853017</v>
      </c>
      <c r="O4125" s="8">
        <v>6231995814.0699949</v>
      </c>
      <c r="P4125" s="8">
        <v>7289366287.409977</v>
      </c>
      <c r="Q4125" s="8">
        <v>3963889798.1499786</v>
      </c>
      <c r="R4125" s="8">
        <v>3325476489.2600021</v>
      </c>
    </row>
    <row r="4126" spans="1:18" ht="15" x14ac:dyDescent="0.2">
      <c r="A4126" s="1" t="str" cm="1">
        <f t="array" ref="A4126">_xlfn.LET(
  _xlpm.n, UPPER(TRIM(C4126)),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C4126
  )
)</f>
        <v>New South Wales</v>
      </c>
      <c r="B4126" s="1" t="str" cm="1">
        <f t="array" ref="B4126">_xlfn.LET(
  _xlpm.n, UPPER(TRIM(C4126)),
  _xlfn.XLOOKUP(
    _xlpm.n,
    {"AUSTRALIA","NSW","VIC","QLD","SA","WA","TAS","NT","ACT","UNK"},
    {"AU","NSW","VIC","QLD","SA","WA","TAS","NT","ACT","UNK"},
    C4126
  )
)</f>
        <v>NSW</v>
      </c>
      <c r="C4126" s="1" t="s">
        <v>18</v>
      </c>
      <c r="D4126" s="11">
        <f t="shared" si="64"/>
        <v>42887</v>
      </c>
      <c r="E4126" s="1" t="s">
        <v>71</v>
      </c>
      <c r="F4126" s="1" t="s">
        <v>17</v>
      </c>
      <c r="G4126" s="4">
        <v>34551616</v>
      </c>
      <c r="H4126" s="5">
        <v>1937520857.8700087</v>
      </c>
      <c r="I4126" s="4">
        <v>27590512</v>
      </c>
      <c r="J4126" s="4">
        <v>6961104</v>
      </c>
      <c r="K4126" s="4">
        <v>1386919347.8499999</v>
      </c>
      <c r="L4126" s="4">
        <v>550601510.01999724</v>
      </c>
      <c r="M4126" s="6">
        <v>0.79853029160777889</v>
      </c>
      <c r="N4126" s="4">
        <v>69.09330847412717</v>
      </c>
      <c r="O4126" s="4">
        <v>2127055009.1600065</v>
      </c>
      <c r="P4126" s="4">
        <v>2487581234.7599897</v>
      </c>
      <c r="Q4126" s="4">
        <v>1386137757.7999978</v>
      </c>
      <c r="R4126" s="4">
        <v>1101443476.9599988</v>
      </c>
    </row>
    <row r="4127" spans="1:18" ht="15" x14ac:dyDescent="0.2">
      <c r="A4127" s="1" t="str" cm="1">
        <f t="array" ref="A4127">_xlfn.LET(
  _xlpm.n, UPPER(TRIM(C4127)),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C4127
  )
)</f>
        <v>Victoria</v>
      </c>
      <c r="B4127" s="1" t="str" cm="1">
        <f t="array" ref="B4127">_xlfn.LET(
  _xlpm.n, UPPER(TRIM(C4127)),
  _xlfn.XLOOKUP(
    _xlpm.n,
    {"AUSTRALIA","NSW","VIC","QLD","SA","WA","TAS","NT","ACT","UNK"},
    {"AU","NSW","VIC","QLD","SA","WA","TAS","NT","ACT","UNK"},
    C4127
  )
)</f>
        <v>VIC</v>
      </c>
      <c r="C4127" s="1" t="s">
        <v>19</v>
      </c>
      <c r="D4127" s="11">
        <f t="shared" si="64"/>
        <v>42887</v>
      </c>
      <c r="E4127" s="1" t="s">
        <v>71</v>
      </c>
      <c r="F4127" s="1" t="s">
        <v>17</v>
      </c>
      <c r="G4127" s="4">
        <v>26181183</v>
      </c>
      <c r="H4127" s="5">
        <v>1440873472.5800004</v>
      </c>
      <c r="I4127" s="4">
        <v>20458705</v>
      </c>
      <c r="J4127" s="4">
        <v>5722478</v>
      </c>
      <c r="K4127" s="4">
        <v>993052982.35000169</v>
      </c>
      <c r="L4127" s="4">
        <v>447820490.23000109</v>
      </c>
      <c r="M4127" s="6">
        <v>0.78142782929251131</v>
      </c>
      <c r="N4127" s="4">
        <v>62.634282984290692</v>
      </c>
      <c r="O4127" s="4">
        <v>1587134886.960001</v>
      </c>
      <c r="P4127" s="4">
        <v>1853473043.820009</v>
      </c>
      <c r="Q4127" s="4">
        <v>992556239.10000098</v>
      </c>
      <c r="R4127" s="4">
        <v>860916804.71999967</v>
      </c>
    </row>
    <row r="4128" spans="1:18" ht="15" x14ac:dyDescent="0.2">
      <c r="A4128" s="1" t="str" cm="1">
        <f t="array" ref="A4128">_xlfn.LET(
  _xlpm.n, UPPER(TRIM(C4128)),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C4128
  )
)</f>
        <v>Queensland</v>
      </c>
      <c r="B4128" s="1" t="str" cm="1">
        <f t="array" ref="B4128">_xlfn.LET(
  _xlpm.n, UPPER(TRIM(C4128)),
  _xlfn.XLOOKUP(
    _xlpm.n,
    {"AUSTRALIA","NSW","VIC","QLD","SA","WA","TAS","NT","ACT","UNK"},
    {"AU","NSW","VIC","QLD","SA","WA","TAS","NT","ACT","UNK"},
    C4128
  )
)</f>
        <v>QLD</v>
      </c>
      <c r="C4128" s="1" t="s">
        <v>20</v>
      </c>
      <c r="D4128" s="11">
        <f t="shared" si="64"/>
        <v>42887</v>
      </c>
      <c r="E4128" s="1" t="s">
        <v>71</v>
      </c>
      <c r="F4128" s="1" t="s">
        <v>17</v>
      </c>
      <c r="G4128" s="4">
        <v>20534892</v>
      </c>
      <c r="H4128" s="5">
        <v>1149986309.0599992</v>
      </c>
      <c r="I4128" s="4">
        <v>16274760</v>
      </c>
      <c r="J4128" s="4">
        <v>4260132</v>
      </c>
      <c r="K4128" s="4">
        <v>822887834.3499999</v>
      </c>
      <c r="L4128" s="4">
        <v>327098474.71000004</v>
      </c>
      <c r="M4128" s="6">
        <v>0.79254178692539512</v>
      </c>
      <c r="N4128" s="4">
        <v>60.666711914318519</v>
      </c>
      <c r="O4128" s="4">
        <v>1263930328.9199984</v>
      </c>
      <c r="P4128" s="4">
        <v>1462383634.5200045</v>
      </c>
      <c r="Q4128" s="4">
        <v>822527862.15000021</v>
      </c>
      <c r="R4128" s="4">
        <v>639855772.36999857</v>
      </c>
    </row>
    <row r="4129" spans="1:18" ht="15" x14ac:dyDescent="0.2">
      <c r="A4129" s="1" t="str" cm="1">
        <f t="array" ref="A4129">_xlfn.LET(
  _xlpm.n, UPPER(TRIM(C4129)),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C4129
  )
)</f>
        <v>South Australia</v>
      </c>
      <c r="B4129" s="1" t="str" cm="1">
        <f t="array" ref="B4129">_xlfn.LET(
  _xlpm.n, UPPER(TRIM(C4129)),
  _xlfn.XLOOKUP(
    _xlpm.n,
    {"AUSTRALIA","NSW","VIC","QLD","SA","WA","TAS","NT","ACT","UNK"},
    {"AU","NSW","VIC","QLD","SA","WA","TAS","NT","ACT","UNK"},
    C4129
  )
)</f>
        <v>SA</v>
      </c>
      <c r="C4129" s="1" t="s">
        <v>21</v>
      </c>
      <c r="D4129" s="11">
        <f t="shared" si="64"/>
        <v>42887</v>
      </c>
      <c r="E4129" s="1" t="s">
        <v>71</v>
      </c>
      <c r="F4129" s="1" t="s">
        <v>17</v>
      </c>
      <c r="G4129" s="4">
        <v>7327940</v>
      </c>
      <c r="H4129" s="5">
        <v>401335944.82999998</v>
      </c>
      <c r="I4129" s="4">
        <v>5831981</v>
      </c>
      <c r="J4129" s="4">
        <v>1495959</v>
      </c>
      <c r="K4129" s="4">
        <v>280167461.29999995</v>
      </c>
      <c r="L4129" s="4">
        <v>121168483.53000015</v>
      </c>
      <c r="M4129" s="6">
        <v>0.79585545187324136</v>
      </c>
      <c r="N4129" s="4">
        <v>52.388432127836836</v>
      </c>
      <c r="O4129" s="4">
        <v>442479762.0000003</v>
      </c>
      <c r="P4129" s="4">
        <v>503079835.90000057</v>
      </c>
      <c r="Q4129" s="4">
        <v>279939796.14999992</v>
      </c>
      <c r="R4129" s="4">
        <v>223140039.75000024</v>
      </c>
    </row>
    <row r="4130" spans="1:18" ht="15" x14ac:dyDescent="0.2">
      <c r="A4130" s="1" t="str" cm="1">
        <f t="array" ref="A4130">_xlfn.LET(
  _xlpm.n, UPPER(TRIM(C4130)),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C4130
  )
)</f>
        <v>Western Australia</v>
      </c>
      <c r="B4130" s="1" t="str" cm="1">
        <f t="array" ref="B4130">_xlfn.LET(
  _xlpm.n, UPPER(TRIM(C4130)),
  _xlfn.XLOOKUP(
    _xlpm.n,
    {"AUSTRALIA","NSW","VIC","QLD","SA","WA","TAS","NT","ACT","UNK"},
    {"AU","NSW","VIC","QLD","SA","WA","TAS","NT","ACT","UNK"},
    C4130
  )
)</f>
        <v>WA</v>
      </c>
      <c r="C4130" s="1" t="s">
        <v>22</v>
      </c>
      <c r="D4130" s="11">
        <f t="shared" si="64"/>
        <v>42887</v>
      </c>
      <c r="E4130" s="1" t="s">
        <v>71</v>
      </c>
      <c r="F4130" s="1" t="s">
        <v>17</v>
      </c>
      <c r="G4130" s="4">
        <v>9341155</v>
      </c>
      <c r="H4130" s="5">
        <v>508968909.54000199</v>
      </c>
      <c r="I4130" s="4">
        <v>7175948</v>
      </c>
      <c r="J4130" s="4">
        <v>2165207</v>
      </c>
      <c r="K4130" s="4">
        <v>332140648.50000066</v>
      </c>
      <c r="L4130" s="4">
        <v>176828261.03999966</v>
      </c>
      <c r="M4130" s="6">
        <v>0.76820778586802163</v>
      </c>
      <c r="N4130" s="4">
        <v>64.850177119578419</v>
      </c>
      <c r="O4130" s="4">
        <v>562084929.38999987</v>
      </c>
      <c r="P4130" s="4">
        <v>680743995.41000068</v>
      </c>
      <c r="Q4130" s="4">
        <v>332017572.40000045</v>
      </c>
      <c r="R4130" s="4">
        <v>348726423.01000053</v>
      </c>
    </row>
    <row r="4131" spans="1:18" ht="15" x14ac:dyDescent="0.2">
      <c r="A4131" s="1" t="str" cm="1">
        <f t="array" ref="A4131">_xlfn.LET(
  _xlpm.n, UPPER(TRIM(C4131)),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C4131
  )
)</f>
        <v>Tasmania</v>
      </c>
      <c r="B4131" s="1" t="str" cm="1">
        <f t="array" ref="B4131">_xlfn.LET(
  _xlpm.n, UPPER(TRIM(C4131)),
  _xlfn.XLOOKUP(
    _xlpm.n,
    {"AUSTRALIA","NSW","VIC","QLD","SA","WA","TAS","NT","ACT","UNK"},
    {"AU","NSW","VIC","QLD","SA","WA","TAS","NT","ACT","UNK"},
    C4131
  )
)</f>
        <v>TAS</v>
      </c>
      <c r="C4131" s="1" t="s">
        <v>23</v>
      </c>
      <c r="D4131" s="11">
        <f t="shared" si="64"/>
        <v>42887</v>
      </c>
      <c r="E4131" s="1" t="s">
        <v>71</v>
      </c>
      <c r="F4131" s="1" t="s">
        <v>17</v>
      </c>
      <c r="G4131" s="4">
        <v>2059002</v>
      </c>
      <c r="H4131" s="5">
        <v>115799499.38000026</v>
      </c>
      <c r="I4131" s="4">
        <v>1565137</v>
      </c>
      <c r="J4131" s="4">
        <v>493865</v>
      </c>
      <c r="K4131" s="4">
        <v>77694248.15000014</v>
      </c>
      <c r="L4131" s="4">
        <v>38105251.229999974</v>
      </c>
      <c r="M4131" s="6">
        <v>0.76014350641718653</v>
      </c>
      <c r="N4131" s="4">
        <v>49.977793749694847</v>
      </c>
      <c r="O4131" s="4">
        <v>128942166.90999998</v>
      </c>
      <c r="P4131" s="4">
        <v>148771183.28000012</v>
      </c>
      <c r="Q4131" s="4">
        <v>77666937.550000116</v>
      </c>
      <c r="R4131" s="4">
        <v>71104245.730000019</v>
      </c>
    </row>
    <row r="4132" spans="1:18" ht="15" x14ac:dyDescent="0.2">
      <c r="A4132" s="1" t="str" cm="1">
        <f t="array" ref="A4132">_xlfn.LET(
  _xlpm.n, UPPER(TRIM(C4132)),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C4132
  )
)</f>
        <v>Northern Territory</v>
      </c>
      <c r="B4132" s="1" t="str" cm="1">
        <f t="array" ref="B4132">_xlfn.LET(
  _xlpm.n, UPPER(TRIM(C4132)),
  _xlfn.XLOOKUP(
    _xlpm.n,
    {"AUSTRALIA","NSW","VIC","QLD","SA","WA","TAS","NT","ACT","UNK"},
    {"AU","NSW","VIC","QLD","SA","WA","TAS","NT","ACT","UNK"},
    C4132
  )
)</f>
        <v>NT</v>
      </c>
      <c r="C4132" s="1" t="s">
        <v>24</v>
      </c>
      <c r="D4132" s="11">
        <f t="shared" si="64"/>
        <v>42887</v>
      </c>
      <c r="E4132" s="1" t="s">
        <v>71</v>
      </c>
      <c r="F4132" s="1" t="s">
        <v>17</v>
      </c>
      <c r="G4132" s="4">
        <v>707241</v>
      </c>
      <c r="H4132" s="5">
        <v>36125913.069999993</v>
      </c>
      <c r="I4132" s="4">
        <v>631941</v>
      </c>
      <c r="J4132" s="4">
        <v>75300</v>
      </c>
      <c r="K4132" s="4">
        <v>29628554.150000021</v>
      </c>
      <c r="L4132" s="4">
        <v>6497358.9200000027</v>
      </c>
      <c r="M4132" s="6">
        <v>0.89352992827056121</v>
      </c>
      <c r="N4132" s="4">
        <v>74.220962371811169</v>
      </c>
      <c r="O4132" s="4">
        <v>39181039.450000025</v>
      </c>
      <c r="P4132" s="4">
        <v>43272572.690000042</v>
      </c>
      <c r="Q4132" s="4">
        <v>29613995.750000022</v>
      </c>
      <c r="R4132" s="4">
        <v>13658576.939999998</v>
      </c>
    </row>
    <row r="4133" spans="1:18" ht="15" x14ac:dyDescent="0.2">
      <c r="A4133" s="1" t="str" cm="1">
        <f t="array" ref="A4133">_xlfn.LET(
  _xlpm.n, UPPER(TRIM(C4133)),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C4133
  )
)</f>
        <v>Australian Capital Territory</v>
      </c>
      <c r="B4133" s="1" t="str" cm="1">
        <f t="array" ref="B4133">_xlfn.LET(
  _xlpm.n, UPPER(TRIM(C4133)),
  _xlfn.XLOOKUP(
    _xlpm.n,
    {"AUSTRALIA","NSW","VIC","QLD","SA","WA","TAS","NT","ACT","UNK"},
    {"AU","NSW","VIC","QLD","SA","WA","TAS","NT","ACT","UNK"},
    C4133
  )
)</f>
        <v>ACT</v>
      </c>
      <c r="C4133" s="1" t="s">
        <v>25</v>
      </c>
      <c r="D4133" s="11">
        <f t="shared" si="64"/>
        <v>42887</v>
      </c>
      <c r="E4133" s="1" t="s">
        <v>71</v>
      </c>
      <c r="F4133" s="1" t="s">
        <v>17</v>
      </c>
      <c r="G4133" s="4">
        <v>1369793</v>
      </c>
      <c r="H4133" s="5">
        <v>74116796.619999945</v>
      </c>
      <c r="I4133" s="4">
        <v>944795</v>
      </c>
      <c r="J4133" s="4">
        <v>424998</v>
      </c>
      <c r="K4133" s="4">
        <v>43421883.100000001</v>
      </c>
      <c r="L4133" s="4">
        <v>30694913.520000041</v>
      </c>
      <c r="M4133" s="6">
        <v>0.689735602386638</v>
      </c>
      <c r="N4133" s="4">
        <v>67.136381042403883</v>
      </c>
      <c r="O4133" s="4">
        <v>81141534.579999954</v>
      </c>
      <c r="P4133" s="4">
        <v>110002972.23000002</v>
      </c>
      <c r="Q4133" s="4">
        <v>43403685.649999991</v>
      </c>
      <c r="R4133" s="4">
        <v>66599286.580000058</v>
      </c>
    </row>
    <row r="4134" spans="1:18" ht="15" x14ac:dyDescent="0.2">
      <c r="A4134" s="1" t="str" cm="1">
        <f t="array" ref="A4134">_xlfn.LET(
  _xlpm.n, UPPER(TRIM(C4134)),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C4134
  )
)</f>
        <v>Unknown</v>
      </c>
      <c r="B4134" s="1" t="str" cm="1">
        <f t="array" ref="B4134">_xlfn.LET(
  _xlpm.n, UPPER(TRIM(C4134)),
  _xlfn.XLOOKUP(
    _xlpm.n,
    {"AUSTRALIA","NSW","VIC","QLD","SA","WA","TAS","NT","ACT","UNK"},
    {"AU","NSW","VIC","QLD","SA","WA","TAS","NT","ACT","UNK"},
    C4134
  )
)</f>
        <v>UNK</v>
      </c>
      <c r="C4134" s="1" t="s">
        <v>26</v>
      </c>
      <c r="D4134" s="11">
        <f t="shared" si="64"/>
        <v>42887</v>
      </c>
      <c r="E4134" s="1" t="s">
        <v>71</v>
      </c>
      <c r="F4134" s="1" t="s">
        <v>17</v>
      </c>
      <c r="G4134" s="4">
        <v>728</v>
      </c>
      <c r="H4134" s="5">
        <v>42832.699999999968</v>
      </c>
      <c r="I4134" s="4">
        <v>559</v>
      </c>
      <c r="J4134" s="4">
        <v>169</v>
      </c>
      <c r="K4134" s="4">
        <v>25951.600000000006</v>
      </c>
      <c r="L4134" s="4">
        <v>16881.099999999995</v>
      </c>
      <c r="M4134" s="6">
        <v>0.7678571428571429</v>
      </c>
      <c r="N4134" s="4">
        <v>100.52974683544305</v>
      </c>
      <c r="O4134" s="4">
        <v>46156.700000000026</v>
      </c>
      <c r="P4134" s="4">
        <v>57814.799999999988</v>
      </c>
      <c r="Q4134" s="4">
        <v>25951.600000000006</v>
      </c>
      <c r="R4134" s="4">
        <v>31863.200000000001</v>
      </c>
    </row>
    <row r="4135" spans="1:18" ht="15" x14ac:dyDescent="0.2">
      <c r="A4135" s="1" t="str" cm="1">
        <f t="array" ref="A4135">_xlfn.LET(
  _xlpm.n, UPPER(TRIM(C4135)),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C4135
  )
)</f>
        <v>Australia</v>
      </c>
      <c r="B4135" s="1" t="str" cm="1">
        <f t="array" ref="B4135">_xlfn.LET(
  _xlpm.n, UPPER(TRIM(C4135)),
  _xlfn.XLOOKUP(
    _xlpm.n,
    {"AUSTRALIA","NSW","VIC","QLD","SA","WA","TAS","NT","ACT","UNK"},
    {"AU","NSW","VIC","QLD","SA","WA","TAS","NT","ACT","UNK"},
    C4135
  )
)</f>
        <v>AU</v>
      </c>
      <c r="C4135" s="2" t="s">
        <v>15</v>
      </c>
      <c r="D4135" s="12">
        <f t="shared" si="64"/>
        <v>42887</v>
      </c>
      <c r="E4135" s="3" t="s">
        <v>71</v>
      </c>
      <c r="F4135" s="3" t="s">
        <v>27</v>
      </c>
      <c r="G4135" s="8">
        <v>38570764</v>
      </c>
      <c r="H4135" s="9">
        <v>1922333162.3600004</v>
      </c>
      <c r="I4135" s="8">
        <v>33334746</v>
      </c>
      <c r="J4135" s="8">
        <v>5236018</v>
      </c>
      <c r="K4135" s="8">
        <v>1688848347.95</v>
      </c>
      <c r="L4135" s="8">
        <v>233484814.40999973</v>
      </c>
      <c r="M4135" s="10">
        <v>0.86424904624653009</v>
      </c>
      <c r="N4135" s="8">
        <v>37.157698904675811</v>
      </c>
      <c r="O4135" s="8">
        <v>1918528965.4799993</v>
      </c>
      <c r="P4135" s="8">
        <v>2116673551.0500016</v>
      </c>
      <c r="Q4135" s="8">
        <v>1688848347.95</v>
      </c>
      <c r="R4135" s="8">
        <v>427825203.10000014</v>
      </c>
    </row>
    <row r="4136" spans="1:18" ht="15" x14ac:dyDescent="0.2">
      <c r="A4136" s="1" t="str" cm="1">
        <f t="array" ref="A4136">_xlfn.LET(
  _xlpm.n, UPPER(TRIM(C4136)),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C4136
  )
)</f>
        <v>New South Wales</v>
      </c>
      <c r="B4136" s="1" t="str" cm="1">
        <f t="array" ref="B4136">_xlfn.LET(
  _xlpm.n, UPPER(TRIM(C4136)),
  _xlfn.XLOOKUP(
    _xlpm.n,
    {"AUSTRALIA","NSW","VIC","QLD","SA","WA","TAS","NT","ACT","UNK"},
    {"AU","NSW","VIC","QLD","SA","WA","TAS","NT","ACT","UNK"},
    C4136
  )
)</f>
        <v>NSW</v>
      </c>
      <c r="C4136" s="1" t="s">
        <v>18</v>
      </c>
      <c r="D4136" s="11">
        <f t="shared" si="64"/>
        <v>42887</v>
      </c>
      <c r="E4136" s="1" t="s">
        <v>71</v>
      </c>
      <c r="F4136" s="1" t="s">
        <v>27</v>
      </c>
      <c r="G4136" s="4">
        <v>12812305</v>
      </c>
      <c r="H4136" s="5">
        <v>639403404.29000032</v>
      </c>
      <c r="I4136" s="4">
        <v>11426147</v>
      </c>
      <c r="J4136" s="4">
        <v>1386158</v>
      </c>
      <c r="K4136" s="4">
        <v>576977475.94999957</v>
      </c>
      <c r="L4136" s="4">
        <v>62425928.340000033</v>
      </c>
      <c r="M4136" s="6">
        <v>0.89181041194383059</v>
      </c>
      <c r="N4136" s="4">
        <v>36.504676790808787</v>
      </c>
      <c r="O4136" s="4">
        <v>638028594.9999994</v>
      </c>
      <c r="P4136" s="4">
        <v>689732923.14999998</v>
      </c>
      <c r="Q4136" s="4">
        <v>576977475.94999957</v>
      </c>
      <c r="R4136" s="4">
        <v>112755447.19999996</v>
      </c>
    </row>
    <row r="4137" spans="1:18" ht="15" x14ac:dyDescent="0.2">
      <c r="A4137" s="1" t="str" cm="1">
        <f t="array" ref="A4137">_xlfn.LET(
  _xlpm.n, UPPER(TRIM(C4137)),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C4137
  )
)</f>
        <v>Victoria</v>
      </c>
      <c r="B4137" s="1" t="str" cm="1">
        <f t="array" ref="B4137">_xlfn.LET(
  _xlpm.n, UPPER(TRIM(C4137)),
  _xlfn.XLOOKUP(
    _xlpm.n,
    {"AUSTRALIA","NSW","VIC","QLD","SA","WA","TAS","NT","ACT","UNK"},
    {"AU","NSW","VIC","QLD","SA","WA","TAS","NT","ACT","UNK"},
    C4137
  )
)</f>
        <v>VIC</v>
      </c>
      <c r="C4137" s="1" t="s">
        <v>19</v>
      </c>
      <c r="D4137" s="11">
        <f t="shared" si="64"/>
        <v>42887</v>
      </c>
      <c r="E4137" s="1" t="s">
        <v>71</v>
      </c>
      <c r="F4137" s="1" t="s">
        <v>27</v>
      </c>
      <c r="G4137" s="4">
        <v>10079435</v>
      </c>
      <c r="H4137" s="5">
        <v>492541936.48000002</v>
      </c>
      <c r="I4137" s="4">
        <v>8644240</v>
      </c>
      <c r="J4137" s="4">
        <v>1435195</v>
      </c>
      <c r="K4137" s="4">
        <v>428212755.50000006</v>
      </c>
      <c r="L4137" s="4">
        <v>64329180.979999997</v>
      </c>
      <c r="M4137" s="6">
        <v>0.85761156255286131</v>
      </c>
      <c r="N4137" s="4">
        <v>37.036161697119425</v>
      </c>
      <c r="O4137" s="4">
        <v>491490204.89000016</v>
      </c>
      <c r="P4137" s="4">
        <v>545588393.41000044</v>
      </c>
      <c r="Q4137" s="4">
        <v>428212755.50000006</v>
      </c>
      <c r="R4137" s="4">
        <v>117375637.90999998</v>
      </c>
    </row>
    <row r="4138" spans="1:18" ht="15" x14ac:dyDescent="0.2">
      <c r="A4138" s="1" t="str" cm="1">
        <f t="array" ref="A4138">_xlfn.LET(
  _xlpm.n, UPPER(TRIM(C4138)),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C4138
  )
)</f>
        <v>Queensland</v>
      </c>
      <c r="B4138" s="1" t="str" cm="1">
        <f t="array" ref="B4138">_xlfn.LET(
  _xlpm.n, UPPER(TRIM(C4138)),
  _xlfn.XLOOKUP(
    _xlpm.n,
    {"AUSTRALIA","NSW","VIC","QLD","SA","WA","TAS","NT","ACT","UNK"},
    {"AU","NSW","VIC","QLD","SA","WA","TAS","NT","ACT","UNK"},
    C4138
  )
)</f>
        <v>QLD</v>
      </c>
      <c r="C4138" s="1" t="s">
        <v>20</v>
      </c>
      <c r="D4138" s="11">
        <f t="shared" si="64"/>
        <v>42887</v>
      </c>
      <c r="E4138" s="1" t="s">
        <v>71</v>
      </c>
      <c r="F4138" s="1" t="s">
        <v>27</v>
      </c>
      <c r="G4138" s="4">
        <v>7770439</v>
      </c>
      <c r="H4138" s="5">
        <v>396836578.19000018</v>
      </c>
      <c r="I4138" s="4">
        <v>6715375</v>
      </c>
      <c r="J4138" s="4">
        <v>1055064</v>
      </c>
      <c r="K4138" s="4">
        <v>349856439.44999993</v>
      </c>
      <c r="L4138" s="4">
        <v>46980138.740000032</v>
      </c>
      <c r="M4138" s="6">
        <v>0.86422079885061831</v>
      </c>
      <c r="N4138" s="4">
        <v>37.58323834029239</v>
      </c>
      <c r="O4138" s="4">
        <v>396093993.90000039</v>
      </c>
      <c r="P4138" s="4">
        <v>436748476.37999994</v>
      </c>
      <c r="Q4138" s="4">
        <v>349856439.44999993</v>
      </c>
      <c r="R4138" s="4">
        <v>86892036.930000037</v>
      </c>
    </row>
    <row r="4139" spans="1:18" ht="15" x14ac:dyDescent="0.2">
      <c r="A4139" s="1" t="str" cm="1">
        <f t="array" ref="A4139">_xlfn.LET(
  _xlpm.n, UPPER(TRIM(C4139)),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C4139
  )
)</f>
        <v>South Australia</v>
      </c>
      <c r="B4139" s="1" t="str" cm="1">
        <f t="array" ref="B4139">_xlfn.LET(
  _xlpm.n, UPPER(TRIM(C4139)),
  _xlfn.XLOOKUP(
    _xlpm.n,
    {"AUSTRALIA","NSW","VIC","QLD","SA","WA","TAS","NT","ACT","UNK"},
    {"AU","NSW","VIC","QLD","SA","WA","TAS","NT","ACT","UNK"},
    C4139
  )
)</f>
        <v>SA</v>
      </c>
      <c r="C4139" s="1" t="s">
        <v>21</v>
      </c>
      <c r="D4139" s="11">
        <f t="shared" si="64"/>
        <v>42887</v>
      </c>
      <c r="E4139" s="1" t="s">
        <v>71</v>
      </c>
      <c r="F4139" s="1" t="s">
        <v>27</v>
      </c>
      <c r="G4139" s="4">
        <v>2801019</v>
      </c>
      <c r="H4139" s="5">
        <v>139411713.10000005</v>
      </c>
      <c r="I4139" s="4">
        <v>2399487</v>
      </c>
      <c r="J4139" s="4">
        <v>401532</v>
      </c>
      <c r="K4139" s="4">
        <v>121359661.29999998</v>
      </c>
      <c r="L4139" s="4">
        <v>18052051.79999999</v>
      </c>
      <c r="M4139" s="6">
        <v>0.85664788421642268</v>
      </c>
      <c r="N4139" s="4">
        <v>32.062355167260847</v>
      </c>
      <c r="O4139" s="4">
        <v>139395813.00000003</v>
      </c>
      <c r="P4139" s="4">
        <v>152293557.58000007</v>
      </c>
      <c r="Q4139" s="4">
        <v>121359661.29999998</v>
      </c>
      <c r="R4139" s="4">
        <v>30933896.279999983</v>
      </c>
    </row>
    <row r="4140" spans="1:18" ht="15" x14ac:dyDescent="0.2">
      <c r="A4140" s="1" t="str" cm="1">
        <f t="array" ref="A4140">_xlfn.LET(
  _xlpm.n, UPPER(TRIM(C4140)),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C4140
  )
)</f>
        <v>Western Australia</v>
      </c>
      <c r="B4140" s="1" t="str" cm="1">
        <f t="array" ref="B4140">_xlfn.LET(
  _xlpm.n, UPPER(TRIM(C4140)),
  _xlfn.XLOOKUP(
    _xlpm.n,
    {"AUSTRALIA","NSW","VIC","QLD","SA","WA","TAS","NT","ACT","UNK"},
    {"AU","NSW","VIC","QLD","SA","WA","TAS","NT","ACT","UNK"},
    C4140
  )
)</f>
        <v>WA</v>
      </c>
      <c r="C4140" s="1" t="s">
        <v>22</v>
      </c>
      <c r="D4140" s="11">
        <f t="shared" si="64"/>
        <v>42887</v>
      </c>
      <c r="E4140" s="1" t="s">
        <v>71</v>
      </c>
      <c r="F4140" s="1" t="s">
        <v>27</v>
      </c>
      <c r="G4140" s="4">
        <v>3557159</v>
      </c>
      <c r="H4140" s="5">
        <v>176280409.90000013</v>
      </c>
      <c r="I4140" s="4">
        <v>2977964</v>
      </c>
      <c r="J4140" s="4">
        <v>579195</v>
      </c>
      <c r="K4140" s="4">
        <v>151151312.4499999</v>
      </c>
      <c r="L4140" s="4">
        <v>25129097.449999996</v>
      </c>
      <c r="M4140" s="6">
        <v>0.83717483531098835</v>
      </c>
      <c r="N4140" s="4">
        <v>39.075937678494299</v>
      </c>
      <c r="O4140" s="4">
        <v>175919330.99000001</v>
      </c>
      <c r="P4140" s="4">
        <v>198875825.74999994</v>
      </c>
      <c r="Q4140" s="4">
        <v>151151312.45000002</v>
      </c>
      <c r="R4140" s="4">
        <v>47724513.300000034</v>
      </c>
    </row>
    <row r="4141" spans="1:18" ht="15" x14ac:dyDescent="0.2">
      <c r="A4141" s="1" t="str" cm="1">
        <f t="array" ref="A4141">_xlfn.LET(
  _xlpm.n, UPPER(TRIM(C4141)),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C4141
  )
)</f>
        <v>Tasmania</v>
      </c>
      <c r="B4141" s="1" t="str" cm="1">
        <f t="array" ref="B4141">_xlfn.LET(
  _xlpm.n, UPPER(TRIM(C4141)),
  _xlfn.XLOOKUP(
    _xlpm.n,
    {"AUSTRALIA","NSW","VIC","QLD","SA","WA","TAS","NT","ACT","UNK"},
    {"AU","NSW","VIC","QLD","SA","WA","TAS","NT","ACT","UNK"},
    C4141
  )
)</f>
        <v>TAS</v>
      </c>
      <c r="C4141" s="1" t="s">
        <v>23</v>
      </c>
      <c r="D4141" s="11">
        <f t="shared" si="64"/>
        <v>42887</v>
      </c>
      <c r="E4141" s="1" t="s">
        <v>71</v>
      </c>
      <c r="F4141" s="1" t="s">
        <v>27</v>
      </c>
      <c r="G4141" s="4">
        <v>764589</v>
      </c>
      <c r="H4141" s="5">
        <v>37733939.000000022</v>
      </c>
      <c r="I4141" s="4">
        <v>595043</v>
      </c>
      <c r="J4141" s="4">
        <v>169546</v>
      </c>
      <c r="K4141" s="4">
        <v>30297465.20000001</v>
      </c>
      <c r="L4141" s="4">
        <v>7436473.799999998</v>
      </c>
      <c r="M4141" s="6">
        <v>0.77825210668738365</v>
      </c>
      <c r="N4141" s="4">
        <v>36.877429393679385</v>
      </c>
      <c r="O4141" s="4">
        <v>37692310.250000045</v>
      </c>
      <c r="P4141" s="4">
        <v>43978756.300000064</v>
      </c>
      <c r="Q4141" s="4">
        <v>30297465.199999996</v>
      </c>
      <c r="R4141" s="4">
        <v>13681291.100000003</v>
      </c>
    </row>
    <row r="4142" spans="1:18" ht="15" x14ac:dyDescent="0.2">
      <c r="A4142" s="1" t="str" cm="1">
        <f t="array" ref="A4142">_xlfn.LET(
  _xlpm.n, UPPER(TRIM(C4142)),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C4142
  )
)</f>
        <v>Northern Territory</v>
      </c>
      <c r="B4142" s="1" t="str" cm="1">
        <f t="array" ref="B4142">_xlfn.LET(
  _xlpm.n, UPPER(TRIM(C4142)),
  _xlfn.XLOOKUP(
    _xlpm.n,
    {"AUSTRALIA","NSW","VIC","QLD","SA","WA","TAS","NT","ACT","UNK"},
    {"AU","NSW","VIC","QLD","SA","WA","TAS","NT","ACT","UNK"},
    C4142
  )
)</f>
        <v>NT</v>
      </c>
      <c r="C4142" s="1" t="s">
        <v>24</v>
      </c>
      <c r="D4142" s="11">
        <f t="shared" si="64"/>
        <v>42887</v>
      </c>
      <c r="E4142" s="1" t="s">
        <v>71</v>
      </c>
      <c r="F4142" s="1" t="s">
        <v>27</v>
      </c>
      <c r="G4142" s="4">
        <v>278007</v>
      </c>
      <c r="H4142" s="5">
        <v>15422843.199999996</v>
      </c>
      <c r="I4142" s="4">
        <v>249619</v>
      </c>
      <c r="J4142" s="4">
        <v>28388</v>
      </c>
      <c r="K4142" s="4">
        <v>14171639.35</v>
      </c>
      <c r="L4142" s="4">
        <v>1251203.8499999996</v>
      </c>
      <c r="M4142" s="6">
        <v>0.89788746326531343</v>
      </c>
      <c r="N4142" s="4">
        <v>46.350332955511469</v>
      </c>
      <c r="O4142" s="4">
        <v>15413966.149999999</v>
      </c>
      <c r="P4142" s="4">
        <v>16737401.720000001</v>
      </c>
      <c r="Q4142" s="4">
        <v>14171639.350000007</v>
      </c>
      <c r="R4142" s="4">
        <v>2565762.3700000006</v>
      </c>
    </row>
    <row r="4143" spans="1:18" ht="15" x14ac:dyDescent="0.2">
      <c r="A4143" s="1" t="str" cm="1">
        <f t="array" ref="A4143">_xlfn.LET(
  _xlpm.n, UPPER(TRIM(C4143)),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C4143
  )
)</f>
        <v>Australian Capital Territory</v>
      </c>
      <c r="B4143" s="1" t="str" cm="1">
        <f t="array" ref="B4143">_xlfn.LET(
  _xlpm.n, UPPER(TRIM(C4143)),
  _xlfn.XLOOKUP(
    _xlpm.n,
    {"AUSTRALIA","NSW","VIC","QLD","SA","WA","TAS","NT","ACT","UNK"},
    {"AU","NSW","VIC","QLD","SA","WA","TAS","NT","ACT","UNK"},
    C4143
  )
)</f>
        <v>ACT</v>
      </c>
      <c r="C4143" s="1" t="s">
        <v>25</v>
      </c>
      <c r="D4143" s="11">
        <f t="shared" si="64"/>
        <v>42887</v>
      </c>
      <c r="E4143" s="1" t="s">
        <v>71</v>
      </c>
      <c r="F4143" s="1" t="s">
        <v>27</v>
      </c>
      <c r="G4143" s="4">
        <v>507564</v>
      </c>
      <c r="H4143" s="5">
        <v>24689229.350000009</v>
      </c>
      <c r="I4143" s="4">
        <v>326671</v>
      </c>
      <c r="J4143" s="4">
        <v>180893</v>
      </c>
      <c r="K4143" s="4">
        <v>16810587.700000003</v>
      </c>
      <c r="L4143" s="4">
        <v>7878641.6500000013</v>
      </c>
      <c r="M4143" s="6">
        <v>0.64360553545956767</v>
      </c>
      <c r="N4143" s="4">
        <v>44.31979494220294</v>
      </c>
      <c r="O4143" s="4">
        <v>24481610.95000001</v>
      </c>
      <c r="P4143" s="4">
        <v>32703585.840000022</v>
      </c>
      <c r="Q4143" s="4">
        <v>16810587.700000003</v>
      </c>
      <c r="R4143" s="4">
        <v>15892998.140000001</v>
      </c>
    </row>
    <row r="4144" spans="1:18" ht="15" x14ac:dyDescent="0.2">
      <c r="A4144" s="1" t="str" cm="1">
        <f t="array" ref="A4144">_xlfn.LET(
  _xlpm.n, UPPER(TRIM(C4144)),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C4144
  )
)</f>
        <v>Unknown</v>
      </c>
      <c r="B4144" s="1" t="str" cm="1">
        <f t="array" ref="B4144">_xlfn.LET(
  _xlpm.n, UPPER(TRIM(C4144)),
  _xlfn.XLOOKUP(
    _xlpm.n,
    {"AUSTRALIA","NSW","VIC","QLD","SA","WA","TAS","NT","ACT","UNK"},
    {"AU","NSW","VIC","QLD","SA","WA","TAS","NT","ACT","UNK"},
    C4144
  )
)</f>
        <v>UNK</v>
      </c>
      <c r="C4144" s="1" t="s">
        <v>26</v>
      </c>
      <c r="D4144" s="11">
        <f t="shared" si="64"/>
        <v>42887</v>
      </c>
      <c r="E4144" s="1" t="s">
        <v>71</v>
      </c>
      <c r="F4144" s="1" t="s">
        <v>27</v>
      </c>
      <c r="G4144" s="4">
        <v>247</v>
      </c>
      <c r="H4144" s="5">
        <v>13108.849999999999</v>
      </c>
      <c r="I4144" s="4">
        <v>200</v>
      </c>
      <c r="J4144" s="4">
        <v>47</v>
      </c>
      <c r="K4144" s="4">
        <v>11011.050000000001</v>
      </c>
      <c r="L4144" s="4">
        <v>2097.7999999999997</v>
      </c>
      <c r="M4144" s="6">
        <v>0.80971659919028338</v>
      </c>
      <c r="N4144" s="4">
        <v>32.550000000000004</v>
      </c>
      <c r="O4144" s="4">
        <v>13140.349999999999</v>
      </c>
      <c r="P4144" s="4">
        <v>14630.919999999998</v>
      </c>
      <c r="Q4144" s="4">
        <v>11011.050000000001</v>
      </c>
      <c r="R4144" s="4">
        <v>3619.87</v>
      </c>
    </row>
    <row r="4145" spans="1:18" ht="15" x14ac:dyDescent="0.2">
      <c r="A4145" s="1" t="str" cm="1">
        <f t="array" ref="A4145">_xlfn.LET(
  _xlpm.n, UPPER(TRIM(C4145)),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C4145
  )
)</f>
        <v>Australia</v>
      </c>
      <c r="B4145" s="1" t="str" cm="1">
        <f t="array" ref="B4145">_xlfn.LET(
  _xlpm.n, UPPER(TRIM(C4145)),
  _xlfn.XLOOKUP(
    _xlpm.n,
    {"AUSTRALIA","NSW","VIC","QLD","SA","WA","TAS","NT","ACT","UNK"},
    {"AU","NSW","VIC","QLD","SA","WA","TAS","NT","ACT","UNK"},
    C4145
  )
)</f>
        <v>AU</v>
      </c>
      <c r="C4145" s="2" t="s">
        <v>15</v>
      </c>
      <c r="D4145" s="12">
        <f t="shared" si="64"/>
        <v>42887</v>
      </c>
      <c r="E4145" s="3" t="s">
        <v>71</v>
      </c>
      <c r="F4145" s="3" t="s">
        <v>28</v>
      </c>
      <c r="G4145" s="8">
        <v>671821</v>
      </c>
      <c r="H4145" s="9">
        <v>8858413.3099999987</v>
      </c>
      <c r="I4145" s="8">
        <v>668521</v>
      </c>
      <c r="J4145" s="8">
        <v>3300</v>
      </c>
      <c r="K4145" s="8">
        <v>8818543.2000000011</v>
      </c>
      <c r="L4145" s="8">
        <v>39870.110000000008</v>
      </c>
      <c r="M4145" s="10">
        <v>0.9950879773034782</v>
      </c>
      <c r="N4145" s="8">
        <v>3.1524121212121208</v>
      </c>
      <c r="O4145" s="8">
        <v>8858368.700000003</v>
      </c>
      <c r="P4145" s="8">
        <v>8868816.2699999996</v>
      </c>
      <c r="Q4145" s="8">
        <v>8818543.2000000011</v>
      </c>
      <c r="R4145" s="8">
        <v>50273.07</v>
      </c>
    </row>
    <row r="4146" spans="1:18" ht="15" x14ac:dyDescent="0.2">
      <c r="A4146" s="1" t="str" cm="1">
        <f t="array" ref="A4146">_xlfn.LET(
  _xlpm.n, UPPER(TRIM(C4146)),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C4146
  )
)</f>
        <v>New South Wales</v>
      </c>
      <c r="B4146" s="1" t="str" cm="1">
        <f t="array" ref="B4146">_xlfn.LET(
  _xlpm.n, UPPER(TRIM(C4146)),
  _xlfn.XLOOKUP(
    _xlpm.n,
    {"AUSTRALIA","NSW","VIC","QLD","SA","WA","TAS","NT","ACT","UNK"},
    {"AU","NSW","VIC","QLD","SA","WA","TAS","NT","ACT","UNK"},
    C4146
  )
)</f>
        <v>NSW</v>
      </c>
      <c r="C4146" s="1" t="s">
        <v>18</v>
      </c>
      <c r="D4146" s="11">
        <f t="shared" si="64"/>
        <v>42887</v>
      </c>
      <c r="E4146" s="1" t="s">
        <v>71</v>
      </c>
      <c r="F4146" s="1" t="s">
        <v>28</v>
      </c>
      <c r="G4146" s="4">
        <v>201376</v>
      </c>
      <c r="H4146" s="5">
        <v>2593398.2000000002</v>
      </c>
      <c r="I4146" s="4">
        <v>200762</v>
      </c>
      <c r="J4146" s="4">
        <v>614</v>
      </c>
      <c r="K4146" s="4">
        <v>2585956.7999999998</v>
      </c>
      <c r="L4146" s="4">
        <v>7441.4</v>
      </c>
      <c r="M4146" s="6">
        <v>0.99695097727633875</v>
      </c>
      <c r="N4146" s="4">
        <v>1.1263843648208467</v>
      </c>
      <c r="O4146" s="4">
        <v>2593348.7999999998</v>
      </c>
      <c r="P4146" s="4">
        <v>2594089.7999999998</v>
      </c>
      <c r="Q4146" s="4">
        <v>2585956.7999999998</v>
      </c>
      <c r="R4146" s="4">
        <v>8133</v>
      </c>
    </row>
    <row r="4147" spans="1:18" ht="15" x14ac:dyDescent="0.2">
      <c r="A4147" s="1" t="str" cm="1">
        <f t="array" ref="A4147">_xlfn.LET(
  _xlpm.n, UPPER(TRIM(C4147)),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C4147
  )
)</f>
        <v>Victoria</v>
      </c>
      <c r="B4147" s="1" t="str" cm="1">
        <f t="array" ref="B4147">_xlfn.LET(
  _xlpm.n, UPPER(TRIM(C4147)),
  _xlfn.XLOOKUP(
    _xlpm.n,
    {"AUSTRALIA","NSW","VIC","QLD","SA","WA","TAS","NT","ACT","UNK"},
    {"AU","NSW","VIC","QLD","SA","WA","TAS","NT","ACT","UNK"},
    C4147
  )
)</f>
        <v>VIC</v>
      </c>
      <c r="C4147" s="1" t="s">
        <v>19</v>
      </c>
      <c r="D4147" s="11">
        <f t="shared" si="64"/>
        <v>42887</v>
      </c>
      <c r="E4147" s="1" t="s">
        <v>71</v>
      </c>
      <c r="F4147" s="1" t="s">
        <v>28</v>
      </c>
      <c r="G4147" s="4">
        <v>116456</v>
      </c>
      <c r="H4147" s="5">
        <v>1434663.05</v>
      </c>
      <c r="I4147" s="4">
        <v>115929</v>
      </c>
      <c r="J4147" s="4">
        <v>527</v>
      </c>
      <c r="K4147" s="4">
        <v>1428270</v>
      </c>
      <c r="L4147" s="4">
        <v>6393.0499999999993</v>
      </c>
      <c r="M4147" s="6">
        <v>0.99547468571821118</v>
      </c>
      <c r="N4147" s="4">
        <v>1.626091081593928</v>
      </c>
      <c r="O4147" s="4">
        <v>1434675.5999999999</v>
      </c>
      <c r="P4147" s="4">
        <v>1435520</v>
      </c>
      <c r="Q4147" s="4">
        <v>1428270</v>
      </c>
      <c r="R4147" s="4">
        <v>7249.9999999999991</v>
      </c>
    </row>
    <row r="4148" spans="1:18" ht="15" x14ac:dyDescent="0.2">
      <c r="A4148" s="1" t="str" cm="1">
        <f t="array" ref="A4148">_xlfn.LET(
  _xlpm.n, UPPER(TRIM(C4148)),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C4148
  )
)</f>
        <v>Queensland</v>
      </c>
      <c r="B4148" s="1" t="str" cm="1">
        <f t="array" ref="B4148">_xlfn.LET(
  _xlpm.n, UPPER(TRIM(C4148)),
  _xlfn.XLOOKUP(
    _xlpm.n,
    {"AUSTRALIA","NSW","VIC","QLD","SA","WA","TAS","NT","ACT","UNK"},
    {"AU","NSW","VIC","QLD","SA","WA","TAS","NT","ACT","UNK"},
    C4148
  )
)</f>
        <v>QLD</v>
      </c>
      <c r="C4148" s="1" t="s">
        <v>20</v>
      </c>
      <c r="D4148" s="11">
        <f t="shared" si="64"/>
        <v>42887</v>
      </c>
      <c r="E4148" s="1" t="s">
        <v>71</v>
      </c>
      <c r="F4148" s="1" t="s">
        <v>28</v>
      </c>
      <c r="G4148" s="4">
        <v>163497</v>
      </c>
      <c r="H4148" s="5">
        <v>2238502.8000000003</v>
      </c>
      <c r="I4148" s="4">
        <v>162777</v>
      </c>
      <c r="J4148" s="4">
        <v>720</v>
      </c>
      <c r="K4148" s="4">
        <v>2229495.6</v>
      </c>
      <c r="L4148" s="4">
        <v>9007.2000000000007</v>
      </c>
      <c r="M4148" s="6">
        <v>0.99559624947246739</v>
      </c>
      <c r="N4148" s="4">
        <v>10.249166666666666</v>
      </c>
      <c r="O4148" s="4">
        <v>2238203.35</v>
      </c>
      <c r="P4148" s="4">
        <v>2245882.2000000002</v>
      </c>
      <c r="Q4148" s="4">
        <v>2229495.6</v>
      </c>
      <c r="R4148" s="4">
        <v>16386.599999999999</v>
      </c>
    </row>
    <row r="4149" spans="1:18" ht="15" x14ac:dyDescent="0.2">
      <c r="A4149" s="1" t="str" cm="1">
        <f t="array" ref="A4149">_xlfn.LET(
  _xlpm.n, UPPER(TRIM(C4149)),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C4149
  )
)</f>
        <v>South Australia</v>
      </c>
      <c r="B4149" s="1" t="str" cm="1">
        <f t="array" ref="B4149">_xlfn.LET(
  _xlpm.n, UPPER(TRIM(C4149)),
  _xlfn.XLOOKUP(
    _xlpm.n,
    {"AUSTRALIA","NSW","VIC","QLD","SA","WA","TAS","NT","ACT","UNK"},
    {"AU","NSW","VIC","QLD","SA","WA","TAS","NT","ACT","UNK"},
    C4149
  )
)</f>
        <v>SA</v>
      </c>
      <c r="C4149" s="1" t="s">
        <v>21</v>
      </c>
      <c r="D4149" s="11">
        <f t="shared" si="64"/>
        <v>42887</v>
      </c>
      <c r="E4149" s="1" t="s">
        <v>71</v>
      </c>
      <c r="F4149" s="1" t="s">
        <v>28</v>
      </c>
      <c r="G4149" s="4">
        <v>74757</v>
      </c>
      <c r="H4149" s="5">
        <v>940543.71</v>
      </c>
      <c r="I4149" s="4">
        <v>73991</v>
      </c>
      <c r="J4149" s="4">
        <v>766</v>
      </c>
      <c r="K4149" s="4">
        <v>931334.39999999991</v>
      </c>
      <c r="L4149" s="4">
        <v>9209.31</v>
      </c>
      <c r="M4149" s="6">
        <v>0.98975346790267127</v>
      </c>
      <c r="N4149" s="4">
        <v>0.4789947780678851</v>
      </c>
      <c r="O4149" s="4">
        <v>940546.79999999993</v>
      </c>
      <c r="P4149" s="4">
        <v>940910.62</v>
      </c>
      <c r="Q4149" s="4">
        <v>931334.39999999991</v>
      </c>
      <c r="R4149" s="4">
        <v>9576.2199999999993</v>
      </c>
    </row>
    <row r="4150" spans="1:18" ht="15" x14ac:dyDescent="0.2">
      <c r="A4150" s="1" t="str" cm="1">
        <f t="array" ref="A4150">_xlfn.LET(
  _xlpm.n, UPPER(TRIM(C4150)),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C4150
  )
)</f>
        <v>Western Australia</v>
      </c>
      <c r="B4150" s="1" t="str" cm="1">
        <f t="array" ref="B4150">_xlfn.LET(
  _xlpm.n, UPPER(TRIM(C4150)),
  _xlfn.XLOOKUP(
    _xlpm.n,
    {"AUSTRALIA","NSW","VIC","QLD","SA","WA","TAS","NT","ACT","UNK"},
    {"AU","NSW","VIC","QLD","SA","WA","TAS","NT","ACT","UNK"},
    C4150
  )
)</f>
        <v>WA</v>
      </c>
      <c r="C4150" s="1" t="s">
        <v>22</v>
      </c>
      <c r="D4150" s="11">
        <f t="shared" si="64"/>
        <v>42887</v>
      </c>
      <c r="E4150" s="1" t="s">
        <v>71</v>
      </c>
      <c r="F4150" s="1" t="s">
        <v>28</v>
      </c>
      <c r="G4150" s="4">
        <v>68645</v>
      </c>
      <c r="H4150" s="5">
        <v>879056.85</v>
      </c>
      <c r="I4150" s="4">
        <v>68067</v>
      </c>
      <c r="J4150" s="4">
        <v>578</v>
      </c>
      <c r="K4150" s="4">
        <v>872385.6</v>
      </c>
      <c r="L4150" s="4">
        <v>6671.25</v>
      </c>
      <c r="M4150" s="6">
        <v>0.99157986743389903</v>
      </c>
      <c r="N4150" s="4">
        <v>1.4750000000000001</v>
      </c>
      <c r="O4150" s="4">
        <v>879341.79999999993</v>
      </c>
      <c r="P4150" s="4">
        <v>879909.39999999991</v>
      </c>
      <c r="Q4150" s="4">
        <v>872385.6</v>
      </c>
      <c r="R4150" s="4">
        <v>7523.8</v>
      </c>
    </row>
    <row r="4151" spans="1:18" ht="15" x14ac:dyDescent="0.2">
      <c r="A4151" s="1" t="str" cm="1">
        <f t="array" ref="A4151">_xlfn.LET(
  _xlpm.n, UPPER(TRIM(C4151)),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C4151
  )
)</f>
        <v>Tasmania</v>
      </c>
      <c r="B4151" s="1" t="str" cm="1">
        <f t="array" ref="B4151">_xlfn.LET(
  _xlpm.n, UPPER(TRIM(C4151)),
  _xlfn.XLOOKUP(
    _xlpm.n,
    {"AUSTRALIA","NSW","VIC","QLD","SA","WA","TAS","NT","ACT","UNK"},
    {"AU","NSW","VIC","QLD","SA","WA","TAS","NT","ACT","UNK"},
    C4151
  )
)</f>
        <v>TAS</v>
      </c>
      <c r="C4151" s="1" t="s">
        <v>23</v>
      </c>
      <c r="D4151" s="11">
        <f t="shared" si="64"/>
        <v>42887</v>
      </c>
      <c r="E4151" s="1" t="s">
        <v>71</v>
      </c>
      <c r="F4151" s="1" t="s">
        <v>28</v>
      </c>
      <c r="G4151" s="4">
        <v>17980</v>
      </c>
      <c r="H4151" s="5">
        <v>218710.75</v>
      </c>
      <c r="I4151" s="4">
        <v>17900</v>
      </c>
      <c r="J4151" s="4">
        <v>80</v>
      </c>
      <c r="K4151" s="4">
        <v>217754.4</v>
      </c>
      <c r="L4151" s="4">
        <v>956.35</v>
      </c>
      <c r="M4151" s="6">
        <v>0.99555061179087878</v>
      </c>
      <c r="N4151" s="4">
        <v>1.81125</v>
      </c>
      <c r="O4151" s="4">
        <v>218714.4</v>
      </c>
      <c r="P4151" s="4">
        <v>218855.65</v>
      </c>
      <c r="Q4151" s="4">
        <v>217754.4</v>
      </c>
      <c r="R4151" s="4">
        <v>1101.25</v>
      </c>
    </row>
    <row r="4152" spans="1:18" ht="15" x14ac:dyDescent="0.2">
      <c r="A4152" s="1" t="str" cm="1">
        <f t="array" ref="A4152">_xlfn.LET(
  _xlpm.n, UPPER(TRIM(C4152)),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C4152
  )
)</f>
        <v>Northern Territory</v>
      </c>
      <c r="B4152" s="1" t="str" cm="1">
        <f t="array" ref="B4152">_xlfn.LET(
  _xlpm.n, UPPER(TRIM(C4152)),
  _xlfn.XLOOKUP(
    _xlpm.n,
    {"AUSTRALIA","NSW","VIC","QLD","SA","WA","TAS","NT","ACT","UNK"},
    {"AU","NSW","VIC","QLD","SA","WA","TAS","NT","ACT","UNK"},
    C4152
  )
)</f>
        <v>NT</v>
      </c>
      <c r="C4152" s="1" t="s">
        <v>24</v>
      </c>
      <c r="D4152" s="11">
        <f t="shared" si="64"/>
        <v>42887</v>
      </c>
      <c r="E4152" s="1" t="s">
        <v>71</v>
      </c>
      <c r="F4152" s="1" t="s">
        <v>28</v>
      </c>
      <c r="G4152" s="4">
        <v>25749</v>
      </c>
      <c r="H4152" s="5">
        <v>512421.60000000003</v>
      </c>
      <c r="I4152" s="4">
        <v>25747</v>
      </c>
      <c r="J4152" s="4">
        <v>2</v>
      </c>
      <c r="K4152" s="4">
        <v>512397.60000000003</v>
      </c>
      <c r="L4152" s="4">
        <v>24</v>
      </c>
      <c r="M4152" s="6">
        <v>0.99992232708066331</v>
      </c>
      <c r="N4152" s="4">
        <v>4</v>
      </c>
      <c r="O4152" s="4">
        <v>512421.60000000003</v>
      </c>
      <c r="P4152" s="4">
        <v>512429.60000000003</v>
      </c>
      <c r="Q4152" s="4">
        <v>512397.60000000003</v>
      </c>
      <c r="R4152" s="4">
        <v>32</v>
      </c>
    </row>
    <row r="4153" spans="1:18" ht="15" x14ac:dyDescent="0.2">
      <c r="A4153" s="1" t="str" cm="1">
        <f t="array" ref="A4153">_xlfn.LET(
  _xlpm.n, UPPER(TRIM(C4153)),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C4153
  )
)</f>
        <v>Australian Capital Territory</v>
      </c>
      <c r="B4153" s="1" t="str" cm="1">
        <f t="array" ref="B4153">_xlfn.LET(
  _xlpm.n, UPPER(TRIM(C4153)),
  _xlfn.XLOOKUP(
    _xlpm.n,
    {"AUSTRALIA","NSW","VIC","QLD","SA","WA","TAS","NT","ACT","UNK"},
    {"AU","NSW","VIC","QLD","SA","WA","TAS","NT","ACT","UNK"},
    C4153
  )
)</f>
        <v>ACT</v>
      </c>
      <c r="C4153" s="1" t="s">
        <v>25</v>
      </c>
      <c r="D4153" s="11">
        <f t="shared" si="64"/>
        <v>42887</v>
      </c>
      <c r="E4153" s="1" t="s">
        <v>71</v>
      </c>
      <c r="F4153" s="1" t="s">
        <v>28</v>
      </c>
      <c r="G4153" s="4">
        <v>3353</v>
      </c>
      <c r="H4153" s="5">
        <v>41020.35</v>
      </c>
      <c r="I4153" s="4">
        <v>3340</v>
      </c>
      <c r="J4153" s="4">
        <v>13</v>
      </c>
      <c r="K4153" s="4">
        <v>40852.800000000003</v>
      </c>
      <c r="L4153" s="4">
        <v>167.55</v>
      </c>
      <c r="M4153" s="6">
        <v>0.99612287503728003</v>
      </c>
      <c r="N4153" s="4">
        <v>7.8961538461538465</v>
      </c>
      <c r="O4153" s="4">
        <v>41020.35</v>
      </c>
      <c r="P4153" s="4">
        <v>41123</v>
      </c>
      <c r="Q4153" s="4">
        <v>40852.800000000003</v>
      </c>
      <c r="R4153" s="4">
        <v>270.2</v>
      </c>
    </row>
    <row r="4154" spans="1:18" ht="15" x14ac:dyDescent="0.2">
      <c r="A4154" s="1" t="str" cm="1">
        <f t="array" ref="A4154">_xlfn.LET(
  _xlpm.n, UPPER(TRIM(C4154)),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C4154
  )
)</f>
        <v>Unknown</v>
      </c>
      <c r="B4154" s="1" t="str" cm="1">
        <f t="array" ref="B4154">_xlfn.LET(
  _xlpm.n, UPPER(TRIM(C4154)),
  _xlfn.XLOOKUP(
    _xlpm.n,
    {"AUSTRALIA","NSW","VIC","QLD","SA","WA","TAS","NT","ACT","UNK"},
    {"AU","NSW","VIC","QLD","SA","WA","TAS","NT","ACT","UNK"},
    C4154
  )
)</f>
        <v>UNK</v>
      </c>
      <c r="C4154" s="1" t="s">
        <v>26</v>
      </c>
      <c r="D4154" s="11">
        <f t="shared" si="64"/>
        <v>42887</v>
      </c>
      <c r="E4154" s="1" t="s">
        <v>71</v>
      </c>
      <c r="F4154" s="1" t="s">
        <v>28</v>
      </c>
      <c r="G4154" s="4">
        <v>8</v>
      </c>
      <c r="H4154" s="5">
        <v>96</v>
      </c>
      <c r="I4154" s="4">
        <v>8</v>
      </c>
      <c r="J4154" s="4">
        <v>0</v>
      </c>
      <c r="K4154" s="4">
        <v>96</v>
      </c>
      <c r="L4154" s="4">
        <v>0</v>
      </c>
      <c r="M4154" s="6">
        <v>1</v>
      </c>
      <c r="N4154" s="4" t="s">
        <v>32</v>
      </c>
      <c r="O4154" s="4">
        <v>96</v>
      </c>
      <c r="P4154" s="4">
        <v>96</v>
      </c>
      <c r="Q4154" s="4">
        <v>96</v>
      </c>
      <c r="R4154" s="4">
        <v>0</v>
      </c>
    </row>
    <row r="4155" spans="1:18" ht="15" x14ac:dyDescent="0.2">
      <c r="A4155" s="1" t="str" cm="1">
        <f t="array" ref="A4155">_xlfn.LET(
  _xlpm.n, UPPER(TRIM(C4155)),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C4155
  )
)</f>
        <v>Australia</v>
      </c>
      <c r="B4155" s="1" t="str" cm="1">
        <f t="array" ref="B4155">_xlfn.LET(
  _xlpm.n, UPPER(TRIM(C4155)),
  _xlfn.XLOOKUP(
    _xlpm.n,
    {"AUSTRALIA","NSW","VIC","QLD","SA","WA","TAS","NT","ACT","UNK"},
    {"AU","NSW","VIC","QLD","SA","WA","TAS","NT","ACT","UNK"},
    C4155
  )
)</f>
        <v>AU</v>
      </c>
      <c r="C4155" s="2" t="s">
        <v>15</v>
      </c>
      <c r="D4155" s="12">
        <f t="shared" si="64"/>
        <v>42887</v>
      </c>
      <c r="E4155" s="3" t="s">
        <v>71</v>
      </c>
      <c r="F4155" s="3" t="s">
        <v>29</v>
      </c>
      <c r="G4155" s="8">
        <v>3335549</v>
      </c>
      <c r="H4155" s="9">
        <v>248577200.5000003</v>
      </c>
      <c r="I4155" s="8">
        <v>2099716</v>
      </c>
      <c r="J4155" s="8">
        <v>1235833</v>
      </c>
      <c r="K4155" s="8">
        <v>142477730.20000005</v>
      </c>
      <c r="L4155" s="8">
        <v>106099470.30000001</v>
      </c>
      <c r="M4155" s="10">
        <v>0.62949637376036149</v>
      </c>
      <c r="N4155" s="8">
        <v>45.407664704963715</v>
      </c>
      <c r="O4155" s="8">
        <v>287638304.70000035</v>
      </c>
      <c r="P4155" s="8">
        <v>304693563.08000028</v>
      </c>
      <c r="Q4155" s="8">
        <v>142477730.20000005</v>
      </c>
      <c r="R4155" s="8">
        <v>162215832.88</v>
      </c>
    </row>
    <row r="4156" spans="1:18" ht="15" x14ac:dyDescent="0.2">
      <c r="A4156" s="1" t="str" cm="1">
        <f t="array" ref="A4156">_xlfn.LET(
  _xlpm.n, UPPER(TRIM(C4156)),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C4156
  )
)</f>
        <v>New South Wales</v>
      </c>
      <c r="B4156" s="1" t="str" cm="1">
        <f t="array" ref="B4156">_xlfn.LET(
  _xlpm.n, UPPER(TRIM(C4156)),
  _xlfn.XLOOKUP(
    _xlpm.n,
    {"AUSTRALIA","NSW","VIC","QLD","SA","WA","TAS","NT","ACT","UNK"},
    {"AU","NSW","VIC","QLD","SA","WA","TAS","NT","ACT","UNK"},
    C4156
  )
)</f>
        <v>NSW</v>
      </c>
      <c r="C4156" s="1" t="s">
        <v>18</v>
      </c>
      <c r="D4156" s="11">
        <f t="shared" si="64"/>
        <v>42887</v>
      </c>
      <c r="E4156" s="1" t="s">
        <v>71</v>
      </c>
      <c r="F4156" s="1" t="s">
        <v>29</v>
      </c>
      <c r="G4156" s="4">
        <v>1053118</v>
      </c>
      <c r="H4156" s="5">
        <v>77149402.790000081</v>
      </c>
      <c r="I4156" s="4">
        <v>635302</v>
      </c>
      <c r="J4156" s="4">
        <v>417816</v>
      </c>
      <c r="K4156" s="4">
        <v>42790771.050000004</v>
      </c>
      <c r="L4156" s="4">
        <v>34358631.740000002</v>
      </c>
      <c r="M4156" s="6">
        <v>0.60325813441608633</v>
      </c>
      <c r="N4156" s="4">
        <v>43.968398190586733</v>
      </c>
      <c r="O4156" s="4">
        <v>89112961.300000012</v>
      </c>
      <c r="P4156" s="4">
        <v>95520160.529999986</v>
      </c>
      <c r="Q4156" s="4">
        <v>42790771.050000004</v>
      </c>
      <c r="R4156" s="4">
        <v>52729389.479999997</v>
      </c>
    </row>
    <row r="4157" spans="1:18" ht="15" x14ac:dyDescent="0.2">
      <c r="A4157" s="1" t="str" cm="1">
        <f t="array" ref="A4157">_xlfn.LET(
  _xlpm.n, UPPER(TRIM(C4157)),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C4157
  )
)</f>
        <v>Victoria</v>
      </c>
      <c r="B4157" s="1" t="str" cm="1">
        <f t="array" ref="B4157">_xlfn.LET(
  _xlpm.n, UPPER(TRIM(C4157)),
  _xlfn.XLOOKUP(
    _xlpm.n,
    {"AUSTRALIA","NSW","VIC","QLD","SA","WA","TAS","NT","ACT","UNK"},
    {"AU","NSW","VIC","QLD","SA","WA","TAS","NT","ACT","UNK"},
    C4157
  )
)</f>
        <v>VIC</v>
      </c>
      <c r="C4157" s="1" t="s">
        <v>19</v>
      </c>
      <c r="D4157" s="11">
        <f t="shared" si="64"/>
        <v>42887</v>
      </c>
      <c r="E4157" s="1" t="s">
        <v>71</v>
      </c>
      <c r="F4157" s="1" t="s">
        <v>29</v>
      </c>
      <c r="G4157" s="4">
        <v>973299</v>
      </c>
      <c r="H4157" s="5">
        <v>73241213.389999971</v>
      </c>
      <c r="I4157" s="4">
        <v>596575</v>
      </c>
      <c r="J4157" s="4">
        <v>376724</v>
      </c>
      <c r="K4157" s="4">
        <v>40780076.699999973</v>
      </c>
      <c r="L4157" s="4">
        <v>32461136.690000009</v>
      </c>
      <c r="M4157" s="6">
        <v>0.61294114141697464</v>
      </c>
      <c r="N4157" s="4">
        <v>45.322276526784925</v>
      </c>
      <c r="O4157" s="4">
        <v>84594022.149999976</v>
      </c>
      <c r="P4157" s="4">
        <v>90315218.819999993</v>
      </c>
      <c r="Q4157" s="4">
        <v>40780076.699999973</v>
      </c>
      <c r="R4157" s="4">
        <v>49535142.12000002</v>
      </c>
    </row>
    <row r="4158" spans="1:18" ht="15" x14ac:dyDescent="0.2">
      <c r="A4158" s="1" t="str" cm="1">
        <f t="array" ref="A4158">_xlfn.LET(
  _xlpm.n, UPPER(TRIM(C4158)),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C4158
  )
)</f>
        <v>Queensland</v>
      </c>
      <c r="B4158" s="1" t="str" cm="1">
        <f t="array" ref="B4158">_xlfn.LET(
  _xlpm.n, UPPER(TRIM(C4158)),
  _xlfn.XLOOKUP(
    _xlpm.n,
    {"AUSTRALIA","NSW","VIC","QLD","SA","WA","TAS","NT","ACT","UNK"},
    {"AU","NSW","VIC","QLD","SA","WA","TAS","NT","ACT","UNK"},
    C4158
  )
)</f>
        <v>QLD</v>
      </c>
      <c r="C4158" s="1" t="s">
        <v>20</v>
      </c>
      <c r="D4158" s="11">
        <f t="shared" si="64"/>
        <v>42887</v>
      </c>
      <c r="E4158" s="1" t="s">
        <v>71</v>
      </c>
      <c r="F4158" s="1" t="s">
        <v>29</v>
      </c>
      <c r="G4158" s="4">
        <v>668670</v>
      </c>
      <c r="H4158" s="5">
        <v>49307806.750000007</v>
      </c>
      <c r="I4158" s="4">
        <v>456877</v>
      </c>
      <c r="J4158" s="4">
        <v>211793</v>
      </c>
      <c r="K4158" s="4">
        <v>31198566.749999996</v>
      </c>
      <c r="L4158" s="4">
        <v>18109239.999999993</v>
      </c>
      <c r="M4158" s="6">
        <v>0.68326229679812167</v>
      </c>
      <c r="N4158" s="4">
        <v>44.610306572927364</v>
      </c>
      <c r="O4158" s="4">
        <v>57242932.799999997</v>
      </c>
      <c r="P4158" s="4">
        <v>58755957.409999989</v>
      </c>
      <c r="Q4158" s="4">
        <v>31198566.749999996</v>
      </c>
      <c r="R4158" s="4">
        <v>27557390.66</v>
      </c>
    </row>
    <row r="4159" spans="1:18" ht="15" x14ac:dyDescent="0.2">
      <c r="A4159" s="1" t="str" cm="1">
        <f t="array" ref="A4159">_xlfn.LET(
  _xlpm.n, UPPER(TRIM(C4159)),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C4159
  )
)</f>
        <v>South Australia</v>
      </c>
      <c r="B4159" s="1" t="str" cm="1">
        <f t="array" ref="B4159">_xlfn.LET(
  _xlpm.n, UPPER(TRIM(C4159)),
  _xlfn.XLOOKUP(
    _xlpm.n,
    {"AUSTRALIA","NSW","VIC","QLD","SA","WA","TAS","NT","ACT","UNK"},
    {"AU","NSW","VIC","QLD","SA","WA","TAS","NT","ACT","UNK"},
    C4159
  )
)</f>
        <v>SA</v>
      </c>
      <c r="C4159" s="1" t="s">
        <v>21</v>
      </c>
      <c r="D4159" s="11">
        <f t="shared" si="64"/>
        <v>42887</v>
      </c>
      <c r="E4159" s="1" t="s">
        <v>71</v>
      </c>
      <c r="F4159" s="1" t="s">
        <v>29</v>
      </c>
      <c r="G4159" s="4">
        <v>261126</v>
      </c>
      <c r="H4159" s="5">
        <v>18757166.710000012</v>
      </c>
      <c r="I4159" s="4">
        <v>197704</v>
      </c>
      <c r="J4159" s="4">
        <v>63422</v>
      </c>
      <c r="K4159" s="4">
        <v>12953364.150000002</v>
      </c>
      <c r="L4159" s="4">
        <v>5803802.5599999996</v>
      </c>
      <c r="M4159" s="6">
        <v>0.75712108330844119</v>
      </c>
      <c r="N4159" s="4">
        <v>46.682396329349444</v>
      </c>
      <c r="O4159" s="4">
        <v>21897627.299999986</v>
      </c>
      <c r="P4159" s="4">
        <v>21717857.650000017</v>
      </c>
      <c r="Q4159" s="4">
        <v>12953364.150000002</v>
      </c>
      <c r="R4159" s="4">
        <v>8764493.5000000037</v>
      </c>
    </row>
    <row r="4160" spans="1:18" ht="15" x14ac:dyDescent="0.2">
      <c r="A4160" s="1" t="str" cm="1">
        <f t="array" ref="A4160">_xlfn.LET(
  _xlpm.n, UPPER(TRIM(C4160)),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C4160
  )
)</f>
        <v>Western Australia</v>
      </c>
      <c r="B4160" s="1" t="str" cm="1">
        <f t="array" ref="B4160">_xlfn.LET(
  _xlpm.n, UPPER(TRIM(C4160)),
  _xlfn.XLOOKUP(
    _xlpm.n,
    {"AUSTRALIA","NSW","VIC","QLD","SA","WA","TAS","NT","ACT","UNK"},
    {"AU","NSW","VIC","QLD","SA","WA","TAS","NT","ACT","UNK"},
    C4160
  )
)</f>
        <v>WA</v>
      </c>
      <c r="C4160" s="1" t="s">
        <v>22</v>
      </c>
      <c r="D4160" s="11">
        <f t="shared" si="64"/>
        <v>42887</v>
      </c>
      <c r="E4160" s="1" t="s">
        <v>71</v>
      </c>
      <c r="F4160" s="1" t="s">
        <v>29</v>
      </c>
      <c r="G4160" s="4">
        <v>273006</v>
      </c>
      <c r="H4160" s="5">
        <v>21379323.31000001</v>
      </c>
      <c r="I4160" s="4">
        <v>163729</v>
      </c>
      <c r="J4160" s="4">
        <v>109277</v>
      </c>
      <c r="K4160" s="4">
        <v>10957672.550000004</v>
      </c>
      <c r="L4160" s="4">
        <v>10421650.760000004</v>
      </c>
      <c r="M4160" s="6">
        <v>0.59972674593232378</v>
      </c>
      <c r="N4160" s="4">
        <v>51.457087401740537</v>
      </c>
      <c r="O4160" s="4">
        <v>24691303.850000001</v>
      </c>
      <c r="P4160" s="4">
        <v>27002399.450000007</v>
      </c>
      <c r="Q4160" s="4">
        <v>10957672.550000004</v>
      </c>
      <c r="R4160" s="4">
        <v>16044726.9</v>
      </c>
    </row>
    <row r="4161" spans="1:18" ht="15" x14ac:dyDescent="0.2">
      <c r="A4161" s="1" t="str" cm="1">
        <f t="array" ref="A4161">_xlfn.LET(
  _xlpm.n, UPPER(TRIM(C4161)),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C4161
  )
)</f>
        <v>Tasmania</v>
      </c>
      <c r="B4161" s="1" t="str" cm="1">
        <f t="array" ref="B4161">_xlfn.LET(
  _xlpm.n, UPPER(TRIM(C4161)),
  _xlfn.XLOOKUP(
    _xlpm.n,
    {"AUSTRALIA","NSW","VIC","QLD","SA","WA","TAS","NT","ACT","UNK"},
    {"AU","NSW","VIC","QLD","SA","WA","TAS","NT","ACT","UNK"},
    C4161
  )
)</f>
        <v>TAS</v>
      </c>
      <c r="C4161" s="1" t="s">
        <v>23</v>
      </c>
      <c r="D4161" s="11">
        <f t="shared" si="64"/>
        <v>42887</v>
      </c>
      <c r="E4161" s="1" t="s">
        <v>71</v>
      </c>
      <c r="F4161" s="1" t="s">
        <v>29</v>
      </c>
      <c r="G4161" s="4">
        <v>64917</v>
      </c>
      <c r="H4161" s="5">
        <v>5112857.7000000039</v>
      </c>
      <c r="I4161" s="4">
        <v>34568</v>
      </c>
      <c r="J4161" s="4">
        <v>30349</v>
      </c>
      <c r="K4161" s="4">
        <v>2687082.9499999997</v>
      </c>
      <c r="L4161" s="4">
        <v>2425774.7499999995</v>
      </c>
      <c r="M4161" s="6">
        <v>0.53249534020364464</v>
      </c>
      <c r="N4161" s="4">
        <v>30.968083627137631</v>
      </c>
      <c r="O4161" s="4">
        <v>5975170.5999999978</v>
      </c>
      <c r="P4161" s="4">
        <v>6052708.0699999994</v>
      </c>
      <c r="Q4161" s="4">
        <v>2687082.9500000011</v>
      </c>
      <c r="R4161" s="4">
        <v>3365625.1199999996</v>
      </c>
    </row>
    <row r="4162" spans="1:18" ht="15" x14ac:dyDescent="0.2">
      <c r="A4162" s="1" t="str" cm="1">
        <f t="array" ref="A4162">_xlfn.LET(
  _xlpm.n, UPPER(TRIM(C4162)),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C4162
  )
)</f>
        <v>Northern Territory</v>
      </c>
      <c r="B4162" s="1" t="str" cm="1">
        <f t="array" ref="B4162">_xlfn.LET(
  _xlpm.n, UPPER(TRIM(C4162)),
  _xlfn.XLOOKUP(
    _xlpm.n,
    {"AUSTRALIA","NSW","VIC","QLD","SA","WA","TAS","NT","ACT","UNK"},
    {"AU","NSW","VIC","QLD","SA","WA","TAS","NT","ACT","UNK"},
    C4162
  )
)</f>
        <v>NT</v>
      </c>
      <c r="C4162" s="1" t="s">
        <v>24</v>
      </c>
      <c r="D4162" s="11">
        <f t="shared" ref="D4162:D4225" si="65">_xlfn.LET(
  _xlpm.s, TRIM(E4162),
  _xlpm.y, VALUE(LEFT(_xlpm.s,4)),
  _xlpm.q, VALUE(MID(_xlpm.s, FIND("Q",_xlpm.s)+1, 1)),
  _xlpm.m, CHOOSE(_xlpm.q, 9,12,3,6),
  DATE(_xlpm.y + (_xlpm.q&gt;=3), _xlpm.m, 1)
)</f>
        <v>42887</v>
      </c>
      <c r="E4162" s="1" t="s">
        <v>71</v>
      </c>
      <c r="F4162" s="1" t="s">
        <v>29</v>
      </c>
      <c r="G4162" s="4">
        <v>9406</v>
      </c>
      <c r="H4162" s="5">
        <v>680005.54999999981</v>
      </c>
      <c r="I4162" s="4">
        <v>6101</v>
      </c>
      <c r="J4162" s="4">
        <v>3305</v>
      </c>
      <c r="K4162" s="4">
        <v>394772.19999999995</v>
      </c>
      <c r="L4162" s="4">
        <v>285233.35000000003</v>
      </c>
      <c r="M4162" s="6">
        <v>0.64862853497767381</v>
      </c>
      <c r="N4162" s="4">
        <v>63.160184568835092</v>
      </c>
      <c r="O4162" s="4">
        <v>786076.25</v>
      </c>
      <c r="P4162" s="4">
        <v>888749.96</v>
      </c>
      <c r="Q4162" s="4">
        <v>394772.20000000013</v>
      </c>
      <c r="R4162" s="4">
        <v>493977.76000000007</v>
      </c>
    </row>
    <row r="4163" spans="1:18" ht="15" x14ac:dyDescent="0.2">
      <c r="A4163" s="1" t="str" cm="1">
        <f t="array" ref="A4163">_xlfn.LET(
  _xlpm.n, UPPER(TRIM(C4163)),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C4163
  )
)</f>
        <v>Australian Capital Territory</v>
      </c>
      <c r="B4163" s="1" t="str" cm="1">
        <f t="array" ref="B4163">_xlfn.LET(
  _xlpm.n, UPPER(TRIM(C4163)),
  _xlfn.XLOOKUP(
    _xlpm.n,
    {"AUSTRALIA","NSW","VIC","QLD","SA","WA","TAS","NT","ACT","UNK"},
    {"AU","NSW","VIC","QLD","SA","WA","TAS","NT","ACT","UNK"},
    C4163
  )
)</f>
        <v>ACT</v>
      </c>
      <c r="C4163" s="1" t="s">
        <v>25</v>
      </c>
      <c r="D4163" s="11">
        <f t="shared" si="65"/>
        <v>42887</v>
      </c>
      <c r="E4163" s="1" t="s">
        <v>71</v>
      </c>
      <c r="F4163" s="1" t="s">
        <v>29</v>
      </c>
      <c r="G4163" s="4">
        <v>31981</v>
      </c>
      <c r="H4163" s="5">
        <v>2947876.5000000009</v>
      </c>
      <c r="I4163" s="4">
        <v>8838</v>
      </c>
      <c r="J4163" s="4">
        <v>23143</v>
      </c>
      <c r="K4163" s="4">
        <v>714215.24999999977</v>
      </c>
      <c r="L4163" s="4">
        <v>2233661.2499999995</v>
      </c>
      <c r="M4163" s="6">
        <v>0.27635158375285324</v>
      </c>
      <c r="N4163" s="4">
        <v>64.409371732273257</v>
      </c>
      <c r="O4163" s="4">
        <v>3336390.55</v>
      </c>
      <c r="P4163" s="4">
        <v>4438502.5900000008</v>
      </c>
      <c r="Q4163" s="4">
        <v>714215.24999999977</v>
      </c>
      <c r="R4163" s="4">
        <v>3724287.34</v>
      </c>
    </row>
    <row r="4164" spans="1:18" ht="15" x14ac:dyDescent="0.2">
      <c r="A4164" s="1" t="str" cm="1">
        <f t="array" ref="A4164">_xlfn.LET(
  _xlpm.n, UPPER(TRIM(C4164)),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C4164
  )
)</f>
        <v>Unknown</v>
      </c>
      <c r="B4164" s="1" t="str" cm="1">
        <f t="array" ref="B4164">_xlfn.LET(
  _xlpm.n, UPPER(TRIM(C4164)),
  _xlfn.XLOOKUP(
    _xlpm.n,
    {"AUSTRALIA","NSW","VIC","QLD","SA","WA","TAS","NT","ACT","UNK"},
    {"AU","NSW","VIC","QLD","SA","WA","TAS","NT","ACT","UNK"},
    C4164
  )
)</f>
        <v>UNK</v>
      </c>
      <c r="C4164" s="1" t="s">
        <v>26</v>
      </c>
      <c r="D4164" s="11">
        <f t="shared" si="65"/>
        <v>42887</v>
      </c>
      <c r="E4164" s="1" t="s">
        <v>71</v>
      </c>
      <c r="F4164" s="1" t="s">
        <v>29</v>
      </c>
      <c r="G4164" s="4">
        <v>26</v>
      </c>
      <c r="H4164" s="5">
        <v>1547.8000000000002</v>
      </c>
      <c r="I4164" s="4">
        <v>22</v>
      </c>
      <c r="J4164" s="4">
        <v>4</v>
      </c>
      <c r="K4164" s="4">
        <v>1208.6000000000001</v>
      </c>
      <c r="L4164" s="4">
        <v>339.2</v>
      </c>
      <c r="M4164" s="6">
        <v>0.84615384615384615</v>
      </c>
      <c r="N4164" s="4">
        <v>115.2</v>
      </c>
      <c r="O4164" s="4">
        <v>1819.9</v>
      </c>
      <c r="P4164" s="4">
        <v>2008.6</v>
      </c>
      <c r="Q4164" s="4">
        <v>1208.6000000000001</v>
      </c>
      <c r="R4164" s="4">
        <v>800</v>
      </c>
    </row>
    <row r="4165" spans="1:18" ht="15" x14ac:dyDescent="0.2">
      <c r="A4165" s="1" t="str" cm="1">
        <f t="array" ref="A4165">_xlfn.LET(
  _xlpm.n, UPPER(TRIM(C4165)),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C4165
  )
)</f>
        <v>Australia</v>
      </c>
      <c r="B4165" s="1" t="str" cm="1">
        <f t="array" ref="B4165">_xlfn.LET(
  _xlpm.n, UPPER(TRIM(C4165)),
  _xlfn.XLOOKUP(
    _xlpm.n,
    {"AUSTRALIA","NSW","VIC","QLD","SA","WA","TAS","NT","ACT","UNK"},
    {"AU","NSW","VIC","QLD","SA","WA","TAS","NT","ACT","UNK"},
    C4165
  )
)</f>
        <v>AU</v>
      </c>
      <c r="C4165" s="2" t="s">
        <v>15</v>
      </c>
      <c r="D4165" s="12">
        <f t="shared" si="65"/>
        <v>42887</v>
      </c>
      <c r="E4165" s="3" t="s">
        <v>71</v>
      </c>
      <c r="F4165" s="3" t="s">
        <v>30</v>
      </c>
      <c r="G4165" s="8">
        <v>7899356</v>
      </c>
      <c r="H4165" s="9">
        <v>602875820.68000042</v>
      </c>
      <c r="I4165" s="8">
        <v>2459238</v>
      </c>
      <c r="J4165" s="8">
        <v>5440118</v>
      </c>
      <c r="K4165" s="8">
        <v>205512705.19999993</v>
      </c>
      <c r="L4165" s="8">
        <v>397363115.4800002</v>
      </c>
      <c r="M4165" s="10">
        <v>0.31132132796648232</v>
      </c>
      <c r="N4165" s="8">
        <v>79.303968642518882</v>
      </c>
      <c r="O4165" s="8">
        <v>703776296.62999988</v>
      </c>
      <c r="P4165" s="8">
        <v>973413067.63000083</v>
      </c>
      <c r="Q4165" s="8">
        <v>205512705.19999993</v>
      </c>
      <c r="R4165" s="8">
        <v>767900362.43000031</v>
      </c>
    </row>
    <row r="4166" spans="1:18" ht="15" x14ac:dyDescent="0.2">
      <c r="A4166" s="1" t="str" cm="1">
        <f t="array" ref="A4166">_xlfn.LET(
  _xlpm.n, UPPER(TRIM(C4166)),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C4166
  )
)</f>
        <v>New South Wales</v>
      </c>
      <c r="B4166" s="1" t="str" cm="1">
        <f t="array" ref="B4166">_xlfn.LET(
  _xlpm.n, UPPER(TRIM(C4166)),
  _xlfn.XLOOKUP(
    _xlpm.n,
    {"AUSTRALIA","NSW","VIC","QLD","SA","WA","TAS","NT","ACT","UNK"},
    {"AU","NSW","VIC","QLD","SA","WA","TAS","NT","ACT","UNK"},
    C4166
  )
)</f>
        <v>NSW</v>
      </c>
      <c r="C4166" s="1" t="s">
        <v>18</v>
      </c>
      <c r="D4166" s="11">
        <f t="shared" si="65"/>
        <v>42887</v>
      </c>
      <c r="E4166" s="1" t="s">
        <v>71</v>
      </c>
      <c r="F4166" s="1" t="s">
        <v>30</v>
      </c>
      <c r="G4166" s="4">
        <v>2777715</v>
      </c>
      <c r="H4166" s="5">
        <v>220217849.95999995</v>
      </c>
      <c r="I4166" s="4">
        <v>989260</v>
      </c>
      <c r="J4166" s="4">
        <v>1788455</v>
      </c>
      <c r="K4166" s="4">
        <v>84670363.349999979</v>
      </c>
      <c r="L4166" s="4">
        <v>135547486.61000001</v>
      </c>
      <c r="M4166" s="6">
        <v>0.35614164880126292</v>
      </c>
      <c r="N4166" s="4">
        <v>86.828575273004176</v>
      </c>
      <c r="O4166" s="4">
        <v>253823944.79999983</v>
      </c>
      <c r="P4166" s="4">
        <v>355128916.66000044</v>
      </c>
      <c r="Q4166" s="4">
        <v>84670363.349999979</v>
      </c>
      <c r="R4166" s="4">
        <v>270458553.31000006</v>
      </c>
    </row>
    <row r="4167" spans="1:18" ht="15" x14ac:dyDescent="0.2">
      <c r="A4167" s="1" t="str" cm="1">
        <f t="array" ref="A4167">_xlfn.LET(
  _xlpm.n, UPPER(TRIM(C4167)),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C4167
  )
)</f>
        <v>Victoria</v>
      </c>
      <c r="B4167" s="1" t="str" cm="1">
        <f t="array" ref="B4167">_xlfn.LET(
  _xlpm.n, UPPER(TRIM(C4167)),
  _xlfn.XLOOKUP(
    _xlpm.n,
    {"AUSTRALIA","NSW","VIC","QLD","SA","WA","TAS","NT","ACT","UNK"},
    {"AU","NSW","VIC","QLD","SA","WA","TAS","NT","ACT","UNK"},
    C4167
  )
)</f>
        <v>VIC</v>
      </c>
      <c r="C4167" s="1" t="s">
        <v>19</v>
      </c>
      <c r="D4167" s="11">
        <f t="shared" si="65"/>
        <v>42887</v>
      </c>
      <c r="E4167" s="1" t="s">
        <v>71</v>
      </c>
      <c r="F4167" s="1" t="s">
        <v>30</v>
      </c>
      <c r="G4167" s="4">
        <v>2230600</v>
      </c>
      <c r="H4167" s="5">
        <v>170696336.59999993</v>
      </c>
      <c r="I4167" s="4">
        <v>678080</v>
      </c>
      <c r="J4167" s="4">
        <v>1552520</v>
      </c>
      <c r="K4167" s="4">
        <v>56560000.349999987</v>
      </c>
      <c r="L4167" s="4">
        <v>114136336.24999991</v>
      </c>
      <c r="M4167" s="6">
        <v>0.30398995785887206</v>
      </c>
      <c r="N4167" s="4">
        <v>74.21744116291751</v>
      </c>
      <c r="O4167" s="4">
        <v>200536644.06000018</v>
      </c>
      <c r="P4167" s="4">
        <v>271486790.45000005</v>
      </c>
      <c r="Q4167" s="4">
        <v>56560000.349999987</v>
      </c>
      <c r="R4167" s="4">
        <v>214926790.09999996</v>
      </c>
    </row>
    <row r="4168" spans="1:18" ht="15" x14ac:dyDescent="0.2">
      <c r="A4168" s="1" t="str" cm="1">
        <f t="array" ref="A4168">_xlfn.LET(
  _xlpm.n, UPPER(TRIM(C4168)),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C4168
  )
)</f>
        <v>Queensland</v>
      </c>
      <c r="B4168" s="1" t="str" cm="1">
        <f t="array" ref="B4168">_xlfn.LET(
  _xlpm.n, UPPER(TRIM(C4168)),
  _xlfn.XLOOKUP(
    _xlpm.n,
    {"AUSTRALIA","NSW","VIC","QLD","SA","WA","TAS","NT","ACT","UNK"},
    {"AU","NSW","VIC","QLD","SA","WA","TAS","NT","ACT","UNK"},
    C4168
  )
)</f>
        <v>QLD</v>
      </c>
      <c r="C4168" s="1" t="s">
        <v>20</v>
      </c>
      <c r="D4168" s="11">
        <f t="shared" si="65"/>
        <v>42887</v>
      </c>
      <c r="E4168" s="1" t="s">
        <v>71</v>
      </c>
      <c r="F4168" s="1" t="s">
        <v>30</v>
      </c>
      <c r="G4168" s="4">
        <v>1418367</v>
      </c>
      <c r="H4168" s="5">
        <v>106225255.83</v>
      </c>
      <c r="I4168" s="4">
        <v>378877</v>
      </c>
      <c r="J4168" s="4">
        <v>1039490</v>
      </c>
      <c r="K4168" s="4">
        <v>31569064.149999995</v>
      </c>
      <c r="L4168" s="4">
        <v>74656191.679999992</v>
      </c>
      <c r="M4168" s="6">
        <v>0.26712197900825385</v>
      </c>
      <c r="N4168" s="4">
        <v>79.469400065044084</v>
      </c>
      <c r="O4168" s="4">
        <v>124718394.01999997</v>
      </c>
      <c r="P4168" s="4">
        <v>173496923.85999987</v>
      </c>
      <c r="Q4168" s="4">
        <v>31569064.149999995</v>
      </c>
      <c r="R4168" s="4">
        <v>141927859.70999998</v>
      </c>
    </row>
    <row r="4169" spans="1:18" ht="15" x14ac:dyDescent="0.2">
      <c r="A4169" s="1" t="str" cm="1">
        <f t="array" ref="A4169">_xlfn.LET(
  _xlpm.n, UPPER(TRIM(C4169)),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C4169
  )
)</f>
        <v>South Australia</v>
      </c>
      <c r="B4169" s="1" t="str" cm="1">
        <f t="array" ref="B4169">_xlfn.LET(
  _xlpm.n, UPPER(TRIM(C4169)),
  _xlfn.XLOOKUP(
    _xlpm.n,
    {"AUSTRALIA","NSW","VIC","QLD","SA","WA","TAS","NT","ACT","UNK"},
    {"AU","NSW","VIC","QLD","SA","WA","TAS","NT","ACT","UNK"},
    C4169
  )
)</f>
        <v>SA</v>
      </c>
      <c r="C4169" s="1" t="s">
        <v>21</v>
      </c>
      <c r="D4169" s="11">
        <f t="shared" si="65"/>
        <v>42887</v>
      </c>
      <c r="E4169" s="1" t="s">
        <v>71</v>
      </c>
      <c r="F4169" s="1" t="s">
        <v>30</v>
      </c>
      <c r="G4169" s="4">
        <v>562878</v>
      </c>
      <c r="H4169" s="5">
        <v>40950738.100000024</v>
      </c>
      <c r="I4169" s="4">
        <v>198277</v>
      </c>
      <c r="J4169" s="4">
        <v>364601</v>
      </c>
      <c r="K4169" s="4">
        <v>16187177.699999994</v>
      </c>
      <c r="L4169" s="4">
        <v>24763560.400000002</v>
      </c>
      <c r="M4169" s="6">
        <v>0.35225572859482873</v>
      </c>
      <c r="N4169" s="4">
        <v>60.929052279209579</v>
      </c>
      <c r="O4169" s="4">
        <v>48638748.500000007</v>
      </c>
      <c r="P4169" s="4">
        <v>61444270.250000015</v>
      </c>
      <c r="Q4169" s="4">
        <v>16187177.699999992</v>
      </c>
      <c r="R4169" s="4">
        <v>45257092.550000004</v>
      </c>
    </row>
    <row r="4170" spans="1:18" ht="15" x14ac:dyDescent="0.2">
      <c r="A4170" s="1" t="str" cm="1">
        <f t="array" ref="A4170">_xlfn.LET(
  _xlpm.n, UPPER(TRIM(C4170)),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C4170
  )
)</f>
        <v>Western Australia</v>
      </c>
      <c r="B4170" s="1" t="str" cm="1">
        <f t="array" ref="B4170">_xlfn.LET(
  _xlpm.n, UPPER(TRIM(C4170)),
  _xlfn.XLOOKUP(
    _xlpm.n,
    {"AUSTRALIA","NSW","VIC","QLD","SA","WA","TAS","NT","ACT","UNK"},
    {"AU","NSW","VIC","QLD","SA","WA","TAS","NT","ACT","UNK"},
    C4170
  )
)</f>
        <v>WA</v>
      </c>
      <c r="C4170" s="1" t="s">
        <v>22</v>
      </c>
      <c r="D4170" s="11">
        <f t="shared" si="65"/>
        <v>42887</v>
      </c>
      <c r="E4170" s="1" t="s">
        <v>71</v>
      </c>
      <c r="F4170" s="1" t="s">
        <v>30</v>
      </c>
      <c r="G4170" s="4">
        <v>621919</v>
      </c>
      <c r="H4170" s="5">
        <v>44145356.210000031</v>
      </c>
      <c r="I4170" s="4">
        <v>124957</v>
      </c>
      <c r="J4170" s="4">
        <v>496962</v>
      </c>
      <c r="K4170" s="4">
        <v>9310360.8999999985</v>
      </c>
      <c r="L4170" s="4">
        <v>34834995.310000002</v>
      </c>
      <c r="M4170" s="6">
        <v>0.20092166343205467</v>
      </c>
      <c r="N4170" s="4">
        <v>78.936936682127296</v>
      </c>
      <c r="O4170" s="4">
        <v>51785888.849999994</v>
      </c>
      <c r="P4170" s="4">
        <v>77737381.12999998</v>
      </c>
      <c r="Q4170" s="4">
        <v>9310360.8999999985</v>
      </c>
      <c r="R4170" s="4">
        <v>68427020.229999959</v>
      </c>
    </row>
    <row r="4171" spans="1:18" ht="15" x14ac:dyDescent="0.2">
      <c r="A4171" s="1" t="str" cm="1">
        <f t="array" ref="A4171">_xlfn.LET(
  _xlpm.n, UPPER(TRIM(C4171)),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C4171
  )
)</f>
        <v>Tasmania</v>
      </c>
      <c r="B4171" s="1" t="str" cm="1">
        <f t="array" ref="B4171">_xlfn.LET(
  _xlpm.n, UPPER(TRIM(C4171)),
  _xlfn.XLOOKUP(
    _xlpm.n,
    {"AUSTRALIA","NSW","VIC","QLD","SA","WA","TAS","NT","ACT","UNK"},
    {"AU","NSW","VIC","QLD","SA","WA","TAS","NT","ACT","UNK"},
    C4171
  )
)</f>
        <v>TAS</v>
      </c>
      <c r="C4171" s="1" t="s">
        <v>23</v>
      </c>
      <c r="D4171" s="11">
        <f t="shared" si="65"/>
        <v>42887</v>
      </c>
      <c r="E4171" s="1" t="s">
        <v>71</v>
      </c>
      <c r="F4171" s="1" t="s">
        <v>30</v>
      </c>
      <c r="G4171" s="4">
        <v>162286</v>
      </c>
      <c r="H4171" s="5">
        <v>11171587.590000007</v>
      </c>
      <c r="I4171" s="4">
        <v>50844</v>
      </c>
      <c r="J4171" s="4">
        <v>111442</v>
      </c>
      <c r="K4171" s="4">
        <v>3994167.9500000016</v>
      </c>
      <c r="L4171" s="4">
        <v>7177419.6400000015</v>
      </c>
      <c r="M4171" s="6">
        <v>0.31329874419235176</v>
      </c>
      <c r="N4171" s="4">
        <v>63.039859807636255</v>
      </c>
      <c r="O4171" s="4">
        <v>13363617.400000008</v>
      </c>
      <c r="P4171" s="4">
        <v>17322441.990000002</v>
      </c>
      <c r="Q4171" s="4">
        <v>3994167.9499999993</v>
      </c>
      <c r="R4171" s="4">
        <v>13328274.039999999</v>
      </c>
    </row>
    <row r="4172" spans="1:18" ht="15" x14ac:dyDescent="0.2">
      <c r="A4172" s="1" t="str" cm="1">
        <f t="array" ref="A4172">_xlfn.LET(
  _xlpm.n, UPPER(TRIM(C4172)),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C4172
  )
)</f>
        <v>Northern Territory</v>
      </c>
      <c r="B4172" s="1" t="str" cm="1">
        <f t="array" ref="B4172">_xlfn.LET(
  _xlpm.n, UPPER(TRIM(C4172)),
  _xlfn.XLOOKUP(
    _xlpm.n,
    {"AUSTRALIA","NSW","VIC","QLD","SA","WA","TAS","NT","ACT","UNK"},
    {"AU","NSW","VIC","QLD","SA","WA","TAS","NT","ACT","UNK"},
    C4172
  )
)</f>
        <v>NT</v>
      </c>
      <c r="C4172" s="1" t="s">
        <v>24</v>
      </c>
      <c r="D4172" s="11">
        <f t="shared" si="65"/>
        <v>42887</v>
      </c>
      <c r="E4172" s="1" t="s">
        <v>71</v>
      </c>
      <c r="F4172" s="1" t="s">
        <v>30</v>
      </c>
      <c r="G4172" s="4">
        <v>27050</v>
      </c>
      <c r="H4172" s="5">
        <v>1996066.8000000007</v>
      </c>
      <c r="I4172" s="4">
        <v>11833</v>
      </c>
      <c r="J4172" s="4">
        <v>15217</v>
      </c>
      <c r="K4172" s="4">
        <v>988723.8</v>
      </c>
      <c r="L4172" s="4">
        <v>1007343</v>
      </c>
      <c r="M4172" s="6">
        <v>0.43744916820702401</v>
      </c>
      <c r="N4172" s="4">
        <v>88.309649522569472</v>
      </c>
      <c r="O4172" s="4">
        <v>2373752.6499999962</v>
      </c>
      <c r="P4172" s="4">
        <v>3083751.8500000006</v>
      </c>
      <c r="Q4172" s="4">
        <v>988723.8</v>
      </c>
      <c r="R4172" s="4">
        <v>2095028.0499999991</v>
      </c>
    </row>
    <row r="4173" spans="1:18" ht="15" x14ac:dyDescent="0.2">
      <c r="A4173" s="1" t="str" cm="1">
        <f t="array" ref="A4173">_xlfn.LET(
  _xlpm.n, UPPER(TRIM(C4173)),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C4173
  )
)</f>
        <v>Australian Capital Territory</v>
      </c>
      <c r="B4173" s="1" t="str" cm="1">
        <f t="array" ref="B4173">_xlfn.LET(
  _xlpm.n, UPPER(TRIM(C4173)),
  _xlfn.XLOOKUP(
    _xlpm.n,
    {"AUSTRALIA","NSW","VIC","QLD","SA","WA","TAS","NT","ACT","UNK"},
    {"AU","NSW","VIC","QLD","SA","WA","TAS","NT","ACT","UNK"},
    C4173
  )
)</f>
        <v>ACT</v>
      </c>
      <c r="C4173" s="1" t="s">
        <v>25</v>
      </c>
      <c r="D4173" s="11">
        <f t="shared" si="65"/>
        <v>42887</v>
      </c>
      <c r="E4173" s="1" t="s">
        <v>71</v>
      </c>
      <c r="F4173" s="1" t="s">
        <v>30</v>
      </c>
      <c r="G4173" s="4">
        <v>98471</v>
      </c>
      <c r="H4173" s="5">
        <v>7467788.0899999989</v>
      </c>
      <c r="I4173" s="4">
        <v>27093</v>
      </c>
      <c r="J4173" s="4">
        <v>71378</v>
      </c>
      <c r="K4173" s="4">
        <v>2231724.25</v>
      </c>
      <c r="L4173" s="4">
        <v>5236063.8399999971</v>
      </c>
      <c r="M4173" s="6">
        <v>0.27513684231905838</v>
      </c>
      <c r="N4173" s="4">
        <v>97.960657847976336</v>
      </c>
      <c r="O4173" s="4">
        <v>8529603.7500000019</v>
      </c>
      <c r="P4173" s="4">
        <v>13703937.160000002</v>
      </c>
      <c r="Q4173" s="4">
        <v>2231724.25</v>
      </c>
      <c r="R4173" s="4">
        <v>11472212.909999993</v>
      </c>
    </row>
    <row r="4174" spans="1:18" ht="15" x14ac:dyDescent="0.2">
      <c r="A4174" s="1" t="str" cm="1">
        <f t="array" ref="A4174">_xlfn.LET(
  _xlpm.n, UPPER(TRIM(C4174)),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C4174
  )
)</f>
        <v>Unknown</v>
      </c>
      <c r="B4174" s="1" t="str" cm="1">
        <f t="array" ref="B4174">_xlfn.LET(
  _xlpm.n, UPPER(TRIM(C4174)),
  _xlfn.XLOOKUP(
    _xlpm.n,
    {"AUSTRALIA","NSW","VIC","QLD","SA","WA","TAS","NT","ACT","UNK"},
    {"AU","NSW","VIC","QLD","SA","WA","TAS","NT","ACT","UNK"},
    C4174
  )
)</f>
        <v>UNK</v>
      </c>
      <c r="C4174" s="1" t="s">
        <v>26</v>
      </c>
      <c r="D4174" s="11">
        <f t="shared" si="65"/>
        <v>42887</v>
      </c>
      <c r="E4174" s="1" t="s">
        <v>71</v>
      </c>
      <c r="F4174" s="1" t="s">
        <v>30</v>
      </c>
      <c r="G4174" s="4">
        <v>70</v>
      </c>
      <c r="H4174" s="5">
        <v>4841.5</v>
      </c>
      <c r="I4174" s="4">
        <v>17</v>
      </c>
      <c r="J4174" s="4">
        <v>53</v>
      </c>
      <c r="K4174" s="4">
        <v>1122.75</v>
      </c>
      <c r="L4174" s="4">
        <v>3718.75</v>
      </c>
      <c r="M4174" s="6">
        <v>0.24285714285714285</v>
      </c>
      <c r="N4174" s="4">
        <v>125.16578947368421</v>
      </c>
      <c r="O4174" s="4">
        <v>5702.6</v>
      </c>
      <c r="P4174" s="4">
        <v>8654.2799999999988</v>
      </c>
      <c r="Q4174" s="4">
        <v>1122.75</v>
      </c>
      <c r="R4174" s="4">
        <v>7531.53</v>
      </c>
    </row>
    <row r="4175" spans="1:18" ht="15" x14ac:dyDescent="0.2">
      <c r="A4175" s="1" t="str" cm="1">
        <f t="array" ref="A4175">_xlfn.LET(
  _xlpm.n, UPPER(TRIM(C4175)),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C4175
  )
)</f>
        <v>Australia</v>
      </c>
      <c r="B4175" s="1" t="str" cm="1">
        <f t="array" ref="B4175">_xlfn.LET(
  _xlpm.n, UPPER(TRIM(C4175)),
  _xlfn.XLOOKUP(
    _xlpm.n,
    {"AUSTRALIA","NSW","VIC","QLD","SA","WA","TAS","NT","ACT","UNK"},
    {"AU","NSW","VIC","QLD","SA","WA","TAS","NT","ACT","UNK"},
    C4175
  )
)</f>
        <v>AU</v>
      </c>
      <c r="C4175" s="2" t="s">
        <v>15</v>
      </c>
      <c r="D4175" s="12">
        <f t="shared" si="65"/>
        <v>42887</v>
      </c>
      <c r="E4175" s="3" t="s">
        <v>71</v>
      </c>
      <c r="F4175" s="3" t="s">
        <v>31</v>
      </c>
      <c r="G4175" s="8">
        <v>486128</v>
      </c>
      <c r="H4175" s="9">
        <v>47300333.790000007</v>
      </c>
      <c r="I4175" s="8">
        <v>273894</v>
      </c>
      <c r="J4175" s="8">
        <v>212234</v>
      </c>
      <c r="K4175" s="8">
        <v>13661113.249999998</v>
      </c>
      <c r="L4175" s="8">
        <v>33639220.539999969</v>
      </c>
      <c r="M4175" s="10">
        <v>0.56341951091070663</v>
      </c>
      <c r="N4175" s="8">
        <v>268.35491701403282</v>
      </c>
      <c r="O4175" s="8">
        <v>52155003.550000034</v>
      </c>
      <c r="P4175" s="8">
        <v>118888338.96000002</v>
      </c>
      <c r="Q4175" s="8">
        <v>13661113.249999998</v>
      </c>
      <c r="R4175" s="8">
        <v>105227225.70999995</v>
      </c>
    </row>
    <row r="4176" spans="1:18" ht="15" x14ac:dyDescent="0.2">
      <c r="A4176" s="1" t="str" cm="1">
        <f t="array" ref="A4176">_xlfn.LET(
  _xlpm.n, UPPER(TRIM(C4176)),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C4176
  )
)</f>
        <v>New South Wales</v>
      </c>
      <c r="B4176" s="1" t="str" cm="1">
        <f t="array" ref="B4176">_xlfn.LET(
  _xlpm.n, UPPER(TRIM(C4176)),
  _xlfn.XLOOKUP(
    _xlpm.n,
    {"AUSTRALIA","NSW","VIC","QLD","SA","WA","TAS","NT","ACT","UNK"},
    {"AU","NSW","VIC","QLD","SA","WA","TAS","NT","ACT","UNK"},
    C4176
  )
)</f>
        <v>NSW</v>
      </c>
      <c r="C4176" s="1" t="s">
        <v>18</v>
      </c>
      <c r="D4176" s="11">
        <f t="shared" si="65"/>
        <v>42887</v>
      </c>
      <c r="E4176" s="1" t="s">
        <v>71</v>
      </c>
      <c r="F4176" s="1" t="s">
        <v>31</v>
      </c>
      <c r="G4176" s="4">
        <v>166107</v>
      </c>
      <c r="H4176" s="5">
        <v>16533069.839999998</v>
      </c>
      <c r="I4176" s="4">
        <v>97483</v>
      </c>
      <c r="J4176" s="4">
        <v>68624</v>
      </c>
      <c r="K4176" s="4">
        <v>4851904.5000000009</v>
      </c>
      <c r="L4176" s="4">
        <v>11681165.339999996</v>
      </c>
      <c r="M4176" s="6">
        <v>0.58686870511176525</v>
      </c>
      <c r="N4176" s="4">
        <v>332.48211624217123</v>
      </c>
      <c r="O4176" s="4">
        <v>18040346.449999996</v>
      </c>
      <c r="P4176" s="4">
        <v>43475405.210000001</v>
      </c>
      <c r="Q4176" s="4">
        <v>4851904.5000000009</v>
      </c>
      <c r="R4176" s="4">
        <v>38623500.709999993</v>
      </c>
    </row>
    <row r="4177" spans="1:18" ht="15" x14ac:dyDescent="0.2">
      <c r="A4177" s="1" t="str" cm="1">
        <f t="array" ref="A4177">_xlfn.LET(
  _xlpm.n, UPPER(TRIM(C4177)),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C4177
  )
)</f>
        <v>Victoria</v>
      </c>
      <c r="B4177" s="1" t="str" cm="1">
        <f t="array" ref="B4177">_xlfn.LET(
  _xlpm.n, UPPER(TRIM(C4177)),
  _xlfn.XLOOKUP(
    _xlpm.n,
    {"AUSTRALIA","NSW","VIC","QLD","SA","WA","TAS","NT","ACT","UNK"},
    {"AU","NSW","VIC","QLD","SA","WA","TAS","NT","ACT","UNK"},
    C4177
  )
)</f>
        <v>VIC</v>
      </c>
      <c r="C4177" s="1" t="s">
        <v>19</v>
      </c>
      <c r="D4177" s="11">
        <f t="shared" si="65"/>
        <v>42887</v>
      </c>
      <c r="E4177" s="1" t="s">
        <v>71</v>
      </c>
      <c r="F4177" s="1" t="s">
        <v>31</v>
      </c>
      <c r="G4177" s="4">
        <v>124202</v>
      </c>
      <c r="H4177" s="5">
        <v>11700263.1</v>
      </c>
      <c r="I4177" s="4">
        <v>84415</v>
      </c>
      <c r="J4177" s="4">
        <v>39787</v>
      </c>
      <c r="K4177" s="4">
        <v>4002358.7499999991</v>
      </c>
      <c r="L4177" s="4">
        <v>7697904.3500000034</v>
      </c>
      <c r="M4177" s="6">
        <v>0.67965894269013383</v>
      </c>
      <c r="N4177" s="4">
        <v>401.6909100316534</v>
      </c>
      <c r="O4177" s="4">
        <v>13118645.449999994</v>
      </c>
      <c r="P4177" s="4">
        <v>30129374.740000013</v>
      </c>
      <c r="Q4177" s="4">
        <v>4002358.7499999995</v>
      </c>
      <c r="R4177" s="4">
        <v>26127015.989999998</v>
      </c>
    </row>
    <row r="4178" spans="1:18" ht="15" x14ac:dyDescent="0.2">
      <c r="A4178" s="1" t="str" cm="1">
        <f t="array" ref="A4178">_xlfn.LET(
  _xlpm.n, UPPER(TRIM(C4178)),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C4178
  )
)</f>
        <v>Queensland</v>
      </c>
      <c r="B4178" s="1" t="str" cm="1">
        <f t="array" ref="B4178">_xlfn.LET(
  _xlpm.n, UPPER(TRIM(C4178)),
  _xlfn.XLOOKUP(
    _xlpm.n,
    {"AUSTRALIA","NSW","VIC","QLD","SA","WA","TAS","NT","ACT","UNK"},
    {"AU","NSW","VIC","QLD","SA","WA","TAS","NT","ACT","UNK"},
    C4178
  )
)</f>
        <v>QLD</v>
      </c>
      <c r="C4178" s="1" t="s">
        <v>20</v>
      </c>
      <c r="D4178" s="11">
        <f t="shared" si="65"/>
        <v>42887</v>
      </c>
      <c r="E4178" s="1" t="s">
        <v>71</v>
      </c>
      <c r="F4178" s="1" t="s">
        <v>31</v>
      </c>
      <c r="G4178" s="4">
        <v>97484</v>
      </c>
      <c r="H4178" s="5">
        <v>9012468.2999999989</v>
      </c>
      <c r="I4178" s="4">
        <v>48606</v>
      </c>
      <c r="J4178" s="4">
        <v>48878</v>
      </c>
      <c r="K4178" s="4">
        <v>2455869.4999999991</v>
      </c>
      <c r="L4178" s="4">
        <v>6556598.8000000026</v>
      </c>
      <c r="M4178" s="6">
        <v>0.49860489926552048</v>
      </c>
      <c r="N4178" s="4">
        <v>162.81316248248339</v>
      </c>
      <c r="O4178" s="4">
        <v>9990273.9000000004</v>
      </c>
      <c r="P4178" s="4">
        <v>20373912.840000007</v>
      </c>
      <c r="Q4178" s="4">
        <v>2455869.4999999991</v>
      </c>
      <c r="R4178" s="4">
        <v>17918043.340000004</v>
      </c>
    </row>
    <row r="4179" spans="1:18" ht="15" x14ac:dyDescent="0.2">
      <c r="A4179" s="1" t="str" cm="1">
        <f t="array" ref="A4179">_xlfn.LET(
  _xlpm.n, UPPER(TRIM(C4179)),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C4179
  )
)</f>
        <v>South Australia</v>
      </c>
      <c r="B4179" s="1" t="str" cm="1">
        <f t="array" ref="B4179">_xlfn.LET(
  _xlpm.n, UPPER(TRIM(C4179)),
  _xlfn.XLOOKUP(
    _xlpm.n,
    {"AUSTRALIA","NSW","VIC","QLD","SA","WA","TAS","NT","ACT","UNK"},
    {"AU","NSW","VIC","QLD","SA","WA","TAS","NT","ACT","UNK"},
    C4179
  )
)</f>
        <v>SA</v>
      </c>
      <c r="C4179" s="1" t="s">
        <v>21</v>
      </c>
      <c r="D4179" s="11">
        <f t="shared" si="65"/>
        <v>42887</v>
      </c>
      <c r="E4179" s="1" t="s">
        <v>71</v>
      </c>
      <c r="F4179" s="1" t="s">
        <v>31</v>
      </c>
      <c r="G4179" s="4">
        <v>25738</v>
      </c>
      <c r="H4179" s="5">
        <v>2606252.7000000002</v>
      </c>
      <c r="I4179" s="4">
        <v>12671</v>
      </c>
      <c r="J4179" s="4">
        <v>13067</v>
      </c>
      <c r="K4179" s="4">
        <v>666279.50000000023</v>
      </c>
      <c r="L4179" s="4">
        <v>1939973.2</v>
      </c>
      <c r="M4179" s="6">
        <v>0.49230709456834254</v>
      </c>
      <c r="N4179" s="4">
        <v>196.13779847808976</v>
      </c>
      <c r="O4179" s="4">
        <v>2907123.8</v>
      </c>
      <c r="P4179" s="4">
        <v>6357760.0999999996</v>
      </c>
      <c r="Q4179" s="4">
        <v>666279.50000000023</v>
      </c>
      <c r="R4179" s="4">
        <v>5691480.5999999996</v>
      </c>
    </row>
    <row r="4180" spans="1:18" ht="15" x14ac:dyDescent="0.2">
      <c r="A4180" s="1" t="str" cm="1">
        <f t="array" ref="A4180">_xlfn.LET(
  _xlpm.n, UPPER(TRIM(C4180)),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C4180
  )
)</f>
        <v>Western Australia</v>
      </c>
      <c r="B4180" s="1" t="str" cm="1">
        <f t="array" ref="B4180">_xlfn.LET(
  _xlpm.n, UPPER(TRIM(C4180)),
  _xlfn.XLOOKUP(
    _xlpm.n,
    {"AUSTRALIA","NSW","VIC","QLD","SA","WA","TAS","NT","ACT","UNK"},
    {"AU","NSW","VIC","QLD","SA","WA","TAS","NT","ACT","UNK"},
    C4180
  )
)</f>
        <v>WA</v>
      </c>
      <c r="C4180" s="1" t="s">
        <v>22</v>
      </c>
      <c r="D4180" s="11">
        <f t="shared" si="65"/>
        <v>42887</v>
      </c>
      <c r="E4180" s="1" t="s">
        <v>71</v>
      </c>
      <c r="F4180" s="1" t="s">
        <v>31</v>
      </c>
      <c r="G4180" s="4">
        <v>55746</v>
      </c>
      <c r="H4180" s="5">
        <v>5765190.1499999994</v>
      </c>
      <c r="I4180" s="4">
        <v>23057</v>
      </c>
      <c r="J4180" s="4">
        <v>32689</v>
      </c>
      <c r="K4180" s="4">
        <v>1332762.9499999997</v>
      </c>
      <c r="L4180" s="4">
        <v>4432427.1999999993</v>
      </c>
      <c r="M4180" s="6">
        <v>0.41360815125748934</v>
      </c>
      <c r="N4180" s="4">
        <v>182.78328842642037</v>
      </c>
      <c r="O4180" s="4">
        <v>6224993.6500000004</v>
      </c>
      <c r="P4180" s="4">
        <v>14410774.259999996</v>
      </c>
      <c r="Q4180" s="4">
        <v>1332762.95</v>
      </c>
      <c r="R4180" s="4">
        <v>13078011.309999997</v>
      </c>
    </row>
    <row r="4181" spans="1:18" ht="15" x14ac:dyDescent="0.2">
      <c r="A4181" s="1" t="str" cm="1">
        <f t="array" ref="A4181">_xlfn.LET(
  _xlpm.n, UPPER(TRIM(C4181)),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C4181
  )
)</f>
        <v>Tasmania</v>
      </c>
      <c r="B4181" s="1" t="str" cm="1">
        <f t="array" ref="B4181">_xlfn.LET(
  _xlpm.n, UPPER(TRIM(C4181)),
  _xlfn.XLOOKUP(
    _xlpm.n,
    {"AUSTRALIA","NSW","VIC","QLD","SA","WA","TAS","NT","ACT","UNK"},
    {"AU","NSW","VIC","QLD","SA","WA","TAS","NT","ACT","UNK"},
    C4181
  )
)</f>
        <v>TAS</v>
      </c>
      <c r="C4181" s="1" t="s">
        <v>23</v>
      </c>
      <c r="D4181" s="11">
        <f t="shared" si="65"/>
        <v>42887</v>
      </c>
      <c r="E4181" s="1" t="s">
        <v>71</v>
      </c>
      <c r="F4181" s="1" t="s">
        <v>31</v>
      </c>
      <c r="G4181" s="4">
        <v>6372</v>
      </c>
      <c r="H4181" s="5">
        <v>673534.15000000014</v>
      </c>
      <c r="I4181" s="4">
        <v>2116</v>
      </c>
      <c r="J4181" s="4">
        <v>4256</v>
      </c>
      <c r="K4181" s="4">
        <v>104593.85000000002</v>
      </c>
      <c r="L4181" s="4">
        <v>568940.30000000016</v>
      </c>
      <c r="M4181" s="6">
        <v>0.33207784055241685</v>
      </c>
      <c r="N4181" s="4">
        <v>127.66105263157894</v>
      </c>
      <c r="O4181" s="4">
        <v>785605.35</v>
      </c>
      <c r="P4181" s="4">
        <v>1588487.2</v>
      </c>
      <c r="Q4181" s="4">
        <v>104593.85000000002</v>
      </c>
      <c r="R4181" s="4">
        <v>1483893.35</v>
      </c>
    </row>
    <row r="4182" spans="1:18" ht="15" x14ac:dyDescent="0.2">
      <c r="A4182" s="1" t="str" cm="1">
        <f t="array" ref="A4182">_xlfn.LET(
  _xlpm.n, UPPER(TRIM(C4182)),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C4182
  )
)</f>
        <v>Northern Territory</v>
      </c>
      <c r="B4182" s="1" t="str" cm="1">
        <f t="array" ref="B4182">_xlfn.LET(
  _xlpm.n, UPPER(TRIM(C4182)),
  _xlfn.XLOOKUP(
    _xlpm.n,
    {"AUSTRALIA","NSW","VIC","QLD","SA","WA","TAS","NT","ACT","UNK"},
    {"AU","NSW","VIC","QLD","SA","WA","TAS","NT","ACT","UNK"},
    C4182
  )
)</f>
        <v>NT</v>
      </c>
      <c r="C4182" s="1" t="s">
        <v>24</v>
      </c>
      <c r="D4182" s="11">
        <f t="shared" si="65"/>
        <v>42887</v>
      </c>
      <c r="E4182" s="1" t="s">
        <v>71</v>
      </c>
      <c r="F4182" s="1" t="s">
        <v>31</v>
      </c>
      <c r="G4182" s="4">
        <v>3892</v>
      </c>
      <c r="H4182" s="5">
        <v>333131.64999999997</v>
      </c>
      <c r="I4182" s="4">
        <v>2583</v>
      </c>
      <c r="J4182" s="4">
        <v>1309</v>
      </c>
      <c r="K4182" s="4">
        <v>97277.299999999988</v>
      </c>
      <c r="L4182" s="4">
        <v>235854.35</v>
      </c>
      <c r="M4182" s="6">
        <v>0.66366906474820142</v>
      </c>
      <c r="N4182" s="4">
        <v>303.7214535901926</v>
      </c>
      <c r="O4182" s="4">
        <v>373767.55000000005</v>
      </c>
      <c r="P4182" s="4">
        <v>734407.5</v>
      </c>
      <c r="Q4182" s="4">
        <v>97277.299999999988</v>
      </c>
      <c r="R4182" s="4">
        <v>637130.20000000007</v>
      </c>
    </row>
    <row r="4183" spans="1:18" ht="15" x14ac:dyDescent="0.2">
      <c r="A4183" s="1" t="str" cm="1">
        <f t="array" ref="A4183">_xlfn.LET(
  _xlpm.n, UPPER(TRIM(C4183)),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C4183
  )
)</f>
        <v>Australian Capital Territory</v>
      </c>
      <c r="B4183" s="1" t="str" cm="1">
        <f t="array" ref="B4183">_xlfn.LET(
  _xlpm.n, UPPER(TRIM(C4183)),
  _xlfn.XLOOKUP(
    _xlpm.n,
    {"AUSTRALIA","NSW","VIC","QLD","SA","WA","TAS","NT","ACT","UNK"},
    {"AU","NSW","VIC","QLD","SA","WA","TAS","NT","ACT","UNK"},
    C4183
  )
)</f>
        <v>ACT</v>
      </c>
      <c r="C4183" s="1" t="s">
        <v>25</v>
      </c>
      <c r="D4183" s="11">
        <f t="shared" si="65"/>
        <v>42887</v>
      </c>
      <c r="E4183" s="1" t="s">
        <v>71</v>
      </c>
      <c r="F4183" s="1" t="s">
        <v>31</v>
      </c>
      <c r="G4183" s="4">
        <v>6587</v>
      </c>
      <c r="H4183" s="5">
        <v>676423.89999999991</v>
      </c>
      <c r="I4183" s="4">
        <v>2963</v>
      </c>
      <c r="J4183" s="4">
        <v>3624</v>
      </c>
      <c r="K4183" s="4">
        <v>150066.9</v>
      </c>
      <c r="L4183" s="4">
        <v>526356.99999999988</v>
      </c>
      <c r="M4183" s="6">
        <v>0.44982541369363899</v>
      </c>
      <c r="N4183" s="4">
        <v>268.30587600246764</v>
      </c>
      <c r="O4183" s="4">
        <v>714247.40000000014</v>
      </c>
      <c r="P4183" s="4">
        <v>1818217.1099999999</v>
      </c>
      <c r="Q4183" s="4">
        <v>150066.89999999997</v>
      </c>
      <c r="R4183" s="4">
        <v>1668150.2099999997</v>
      </c>
    </row>
    <row r="4184" spans="1:18" ht="15" x14ac:dyDescent="0.2">
      <c r="A4184" s="1" t="str" cm="1">
        <f t="array" ref="A4184">_xlfn.LET(
  _xlpm.n, UPPER(TRIM(C4184)),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C4184
  )
)</f>
        <v>Australia</v>
      </c>
      <c r="B4184" s="1" t="str" cm="1">
        <f t="array" ref="B4184">_xlfn.LET(
  _xlpm.n, UPPER(TRIM(C4184)),
  _xlfn.XLOOKUP(
    _xlpm.n,
    {"AUSTRALIA","NSW","VIC","QLD","SA","WA","TAS","NT","ACT","UNK"},
    {"AU","NSW","VIC","QLD","SA","WA","TAS","NT","ACT","UNK"},
    C4184
  )
)</f>
        <v>AU</v>
      </c>
      <c r="C4184" s="2" t="s">
        <v>15</v>
      </c>
      <c r="D4184" s="12">
        <f t="shared" si="65"/>
        <v>42887</v>
      </c>
      <c r="E4184" s="3" t="s">
        <v>71</v>
      </c>
      <c r="F4184" s="3" t="s">
        <v>33</v>
      </c>
      <c r="G4184" s="8">
        <v>831949</v>
      </c>
      <c r="H4184" s="9">
        <v>115135499.64000013</v>
      </c>
      <c r="I4184" s="8">
        <v>90472</v>
      </c>
      <c r="J4184" s="8">
        <v>741477</v>
      </c>
      <c r="K4184" s="8">
        <v>8724667.9499999974</v>
      </c>
      <c r="L4184" s="8">
        <v>106410831.69000015</v>
      </c>
      <c r="M4184" s="10">
        <v>0.10874705060045747</v>
      </c>
      <c r="N4184" s="8">
        <v>143.24033247612039</v>
      </c>
      <c r="O4184" s="8">
        <v>149971650.3599999</v>
      </c>
      <c r="P4184" s="8">
        <v>281550278.91000056</v>
      </c>
      <c r="Q4184" s="8">
        <v>8724667.9499999974</v>
      </c>
      <c r="R4184" s="8">
        <v>272825610.96000063</v>
      </c>
    </row>
    <row r="4185" spans="1:18" ht="15" x14ac:dyDescent="0.2">
      <c r="A4185" s="1" t="str" cm="1">
        <f t="array" ref="A4185">_xlfn.LET(
  _xlpm.n, UPPER(TRIM(C4185)),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C4185
  )
)</f>
        <v>New South Wales</v>
      </c>
      <c r="B4185" s="1" t="str" cm="1">
        <f t="array" ref="B4185">_xlfn.LET(
  _xlpm.n, UPPER(TRIM(C4185)),
  _xlfn.XLOOKUP(
    _xlpm.n,
    {"AUSTRALIA","NSW","VIC","QLD","SA","WA","TAS","NT","ACT","UNK"},
    {"AU","NSW","VIC","QLD","SA","WA","TAS","NT","ACT","UNK"},
    C4185
  )
)</f>
        <v>NSW</v>
      </c>
      <c r="C4185" s="1" t="s">
        <v>18</v>
      </c>
      <c r="D4185" s="11">
        <f t="shared" si="65"/>
        <v>42887</v>
      </c>
      <c r="E4185" s="1" t="s">
        <v>71</v>
      </c>
      <c r="F4185" s="1" t="s">
        <v>33</v>
      </c>
      <c r="G4185" s="4">
        <v>266905</v>
      </c>
      <c r="H4185" s="5">
        <v>38686680.45000001</v>
      </c>
      <c r="I4185" s="4">
        <v>33566</v>
      </c>
      <c r="J4185" s="4">
        <v>233339</v>
      </c>
      <c r="K4185" s="4">
        <v>3123911.2499999995</v>
      </c>
      <c r="L4185" s="4">
        <v>35562769.199999973</v>
      </c>
      <c r="M4185" s="6">
        <v>0.1257601019089189</v>
      </c>
      <c r="N4185" s="4">
        <v>153.13323914181061</v>
      </c>
      <c r="O4185" s="4">
        <v>49922878.310000025</v>
      </c>
      <c r="P4185" s="4">
        <v>96821485.120000005</v>
      </c>
      <c r="Q4185" s="4">
        <v>3123911.2500000009</v>
      </c>
      <c r="R4185" s="4">
        <v>93697573.870000035</v>
      </c>
    </row>
    <row r="4186" spans="1:18" ht="15" x14ac:dyDescent="0.2">
      <c r="A4186" s="1" t="str" cm="1">
        <f t="array" ref="A4186">_xlfn.LET(
  _xlpm.n, UPPER(TRIM(C4186)),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C4186
  )
)</f>
        <v>Victoria</v>
      </c>
      <c r="B4186" s="1" t="str" cm="1">
        <f t="array" ref="B4186">_xlfn.LET(
  _xlpm.n, UPPER(TRIM(C4186)),
  _xlfn.XLOOKUP(
    _xlpm.n,
    {"AUSTRALIA","NSW","VIC","QLD","SA","WA","TAS","NT","ACT","UNK"},
    {"AU","NSW","VIC","QLD","SA","WA","TAS","NT","ACT","UNK"},
    C4186
  )
)</f>
        <v>VIC</v>
      </c>
      <c r="C4186" s="1" t="s">
        <v>19</v>
      </c>
      <c r="D4186" s="11">
        <f t="shared" si="65"/>
        <v>42887</v>
      </c>
      <c r="E4186" s="1" t="s">
        <v>71</v>
      </c>
      <c r="F4186" s="1" t="s">
        <v>33</v>
      </c>
      <c r="G4186" s="4">
        <v>217654</v>
      </c>
      <c r="H4186" s="5">
        <v>29176904.780000001</v>
      </c>
      <c r="I4186" s="4">
        <v>24086</v>
      </c>
      <c r="J4186" s="4">
        <v>193568</v>
      </c>
      <c r="K4186" s="4">
        <v>2400287.9500000007</v>
      </c>
      <c r="L4186" s="4">
        <v>26776616.830000002</v>
      </c>
      <c r="M4186" s="6">
        <v>0.11066187618881344</v>
      </c>
      <c r="N4186" s="4">
        <v>114.79597897276797</v>
      </c>
      <c r="O4186" s="4">
        <v>38003039.900000013</v>
      </c>
      <c r="P4186" s="4">
        <v>69698490.729999989</v>
      </c>
      <c r="Q4186" s="4">
        <v>2400287.9500000007</v>
      </c>
      <c r="R4186" s="4">
        <v>67298202.779999971</v>
      </c>
    </row>
    <row r="4187" spans="1:18" ht="15" x14ac:dyDescent="0.2">
      <c r="A4187" s="1" t="str" cm="1">
        <f t="array" ref="A4187">_xlfn.LET(
  _xlpm.n, UPPER(TRIM(C4187)),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C4187
  )
)</f>
        <v>Queensland</v>
      </c>
      <c r="B4187" s="1" t="str" cm="1">
        <f t="array" ref="B4187">_xlfn.LET(
  _xlpm.n, UPPER(TRIM(C4187)),
  _xlfn.XLOOKUP(
    _xlpm.n,
    {"AUSTRALIA","NSW","VIC","QLD","SA","WA","TAS","NT","ACT","UNK"},
    {"AU","NSW","VIC","QLD","SA","WA","TAS","NT","ACT","UNK"},
    C4187
  )
)</f>
        <v>QLD</v>
      </c>
      <c r="C4187" s="1" t="s">
        <v>20</v>
      </c>
      <c r="D4187" s="11">
        <f t="shared" si="65"/>
        <v>42887</v>
      </c>
      <c r="E4187" s="1" t="s">
        <v>71</v>
      </c>
      <c r="F4187" s="1" t="s">
        <v>33</v>
      </c>
      <c r="G4187" s="4">
        <v>165763</v>
      </c>
      <c r="H4187" s="5">
        <v>22504873.340000007</v>
      </c>
      <c r="I4187" s="4">
        <v>21453</v>
      </c>
      <c r="J4187" s="4">
        <v>144310</v>
      </c>
      <c r="K4187" s="4">
        <v>2035446.5500000003</v>
      </c>
      <c r="L4187" s="4">
        <v>20469426.789999999</v>
      </c>
      <c r="M4187" s="6">
        <v>0.12941971368761424</v>
      </c>
      <c r="N4187" s="4">
        <v>112.85021402550092</v>
      </c>
      <c r="O4187" s="4">
        <v>29576830</v>
      </c>
      <c r="P4187" s="4">
        <v>54674792.469999969</v>
      </c>
      <c r="Q4187" s="4">
        <v>2035446.5500000003</v>
      </c>
      <c r="R4187" s="4">
        <v>52639345.919999972</v>
      </c>
    </row>
    <row r="4188" spans="1:18" ht="15" x14ac:dyDescent="0.2">
      <c r="A4188" s="1" t="str" cm="1">
        <f t="array" ref="A4188">_xlfn.LET(
  _xlpm.n, UPPER(TRIM(C4188)),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C4188
  )
)</f>
        <v>South Australia</v>
      </c>
      <c r="B4188" s="1" t="str" cm="1">
        <f t="array" ref="B4188">_xlfn.LET(
  _xlpm.n, UPPER(TRIM(C4188)),
  _xlfn.XLOOKUP(
    _xlpm.n,
    {"AUSTRALIA","NSW","VIC","QLD","SA","WA","TAS","NT","ACT","UNK"},
    {"AU","NSW","VIC","QLD","SA","WA","TAS","NT","ACT","UNK"},
    C4188
  )
)</f>
        <v>SA</v>
      </c>
      <c r="C4188" s="1" t="s">
        <v>21</v>
      </c>
      <c r="D4188" s="11">
        <f t="shared" si="65"/>
        <v>42887</v>
      </c>
      <c r="E4188" s="1" t="s">
        <v>71</v>
      </c>
      <c r="F4188" s="1" t="s">
        <v>33</v>
      </c>
      <c r="G4188" s="4">
        <v>59769</v>
      </c>
      <c r="H4188" s="5">
        <v>8162630.549999998</v>
      </c>
      <c r="I4188" s="4">
        <v>5868</v>
      </c>
      <c r="J4188" s="4">
        <v>53901</v>
      </c>
      <c r="K4188" s="4">
        <v>620960.55000000005</v>
      </c>
      <c r="L4188" s="4">
        <v>7541669.9999999981</v>
      </c>
      <c r="M4188" s="6">
        <v>9.8177985243186272E-2</v>
      </c>
      <c r="N4188" s="4">
        <v>199.57626242544728</v>
      </c>
      <c r="O4188" s="4">
        <v>10688658.549999995</v>
      </c>
      <c r="P4188" s="4">
        <v>19646807.5</v>
      </c>
      <c r="Q4188" s="4">
        <v>620960.55000000005</v>
      </c>
      <c r="R4188" s="4">
        <v>19025846.950000007</v>
      </c>
    </row>
    <row r="4189" spans="1:18" ht="15" x14ac:dyDescent="0.2">
      <c r="A4189" s="1" t="str" cm="1">
        <f t="array" ref="A4189">_xlfn.LET(
  _xlpm.n, UPPER(TRIM(C4189)),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C4189
  )
)</f>
        <v>Western Australia</v>
      </c>
      <c r="B4189" s="1" t="str" cm="1">
        <f t="array" ref="B4189">_xlfn.LET(
  _xlpm.n, UPPER(TRIM(C4189)),
  _xlfn.XLOOKUP(
    _xlpm.n,
    {"AUSTRALIA","NSW","VIC","QLD","SA","WA","TAS","NT","ACT","UNK"},
    {"AU","NSW","VIC","QLD","SA","WA","TAS","NT","ACT","UNK"},
    C4189
  )
)</f>
        <v>WA</v>
      </c>
      <c r="C4189" s="1" t="s">
        <v>22</v>
      </c>
      <c r="D4189" s="11">
        <f t="shared" si="65"/>
        <v>42887</v>
      </c>
      <c r="E4189" s="1" t="s">
        <v>71</v>
      </c>
      <c r="F4189" s="1" t="s">
        <v>33</v>
      </c>
      <c r="G4189" s="4">
        <v>89623</v>
      </c>
      <c r="H4189" s="5">
        <v>12020729.369999997</v>
      </c>
      <c r="I4189" s="4">
        <v>3889</v>
      </c>
      <c r="J4189" s="4">
        <v>85734</v>
      </c>
      <c r="K4189" s="4">
        <v>360684.80000000005</v>
      </c>
      <c r="L4189" s="4">
        <v>11660044.569999997</v>
      </c>
      <c r="M4189" s="6">
        <v>4.3392879060062707E-2</v>
      </c>
      <c r="N4189" s="4">
        <v>223.69012784880479</v>
      </c>
      <c r="O4189" s="4">
        <v>15786150.449999999</v>
      </c>
      <c r="P4189" s="4">
        <v>29429762.690000005</v>
      </c>
      <c r="Q4189" s="4">
        <v>360684.80000000005</v>
      </c>
      <c r="R4189" s="4">
        <v>29069077.890000034</v>
      </c>
    </row>
    <row r="4190" spans="1:18" ht="15" x14ac:dyDescent="0.2">
      <c r="A4190" s="1" t="str" cm="1">
        <f t="array" ref="A4190">_xlfn.LET(
  _xlpm.n, UPPER(TRIM(C4190)),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C4190
  )
)</f>
        <v>Tasmania</v>
      </c>
      <c r="B4190" s="1" t="str" cm="1">
        <f t="array" ref="B4190">_xlfn.LET(
  _xlpm.n, UPPER(TRIM(C4190)),
  _xlfn.XLOOKUP(
    _xlpm.n,
    {"AUSTRALIA","NSW","VIC","QLD","SA","WA","TAS","NT","ACT","UNK"},
    {"AU","NSW","VIC","QLD","SA","WA","TAS","NT","ACT","UNK"},
    C4190
  )
)</f>
        <v>TAS</v>
      </c>
      <c r="C4190" s="1" t="s">
        <v>23</v>
      </c>
      <c r="D4190" s="11">
        <f t="shared" si="65"/>
        <v>42887</v>
      </c>
      <c r="E4190" s="1" t="s">
        <v>71</v>
      </c>
      <c r="F4190" s="1" t="s">
        <v>33</v>
      </c>
      <c r="G4190" s="4">
        <v>18418</v>
      </c>
      <c r="H4190" s="5">
        <v>2605680.9999999995</v>
      </c>
      <c r="I4190" s="4">
        <v>1053</v>
      </c>
      <c r="J4190" s="4">
        <v>17365</v>
      </c>
      <c r="K4190" s="4">
        <v>127799</v>
      </c>
      <c r="L4190" s="4">
        <v>2477882</v>
      </c>
      <c r="M4190" s="6">
        <v>5.7172331414920188E-2</v>
      </c>
      <c r="N4190" s="4">
        <v>72.395958333333326</v>
      </c>
      <c r="O4190" s="4">
        <v>3440062.0999999996</v>
      </c>
      <c r="P4190" s="4">
        <v>5777892.4599999981</v>
      </c>
      <c r="Q4190" s="4">
        <v>127799</v>
      </c>
      <c r="R4190" s="4">
        <v>5650093.4599999981</v>
      </c>
    </row>
    <row r="4191" spans="1:18" ht="15" x14ac:dyDescent="0.2">
      <c r="A4191" s="1" t="str" cm="1">
        <f t="array" ref="A4191">_xlfn.LET(
  _xlpm.n, UPPER(TRIM(C4191)),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C4191
  )
)</f>
        <v>Northern Territory</v>
      </c>
      <c r="B4191" s="1" t="str" cm="1">
        <f t="array" ref="B4191">_xlfn.LET(
  _xlpm.n, UPPER(TRIM(C4191)),
  _xlfn.XLOOKUP(
    _xlpm.n,
    {"AUSTRALIA","NSW","VIC","QLD","SA","WA","TAS","NT","ACT","UNK"},
    {"AU","NSW","VIC","QLD","SA","WA","TAS","NT","ACT","UNK"},
    C4191
  )
)</f>
        <v>NT</v>
      </c>
      <c r="C4191" s="1" t="s">
        <v>24</v>
      </c>
      <c r="D4191" s="11">
        <f t="shared" si="65"/>
        <v>42887</v>
      </c>
      <c r="E4191" s="1" t="s">
        <v>71</v>
      </c>
      <c r="F4191" s="1" t="s">
        <v>33</v>
      </c>
      <c r="G4191" s="4">
        <v>3296</v>
      </c>
      <c r="H4191" s="5">
        <v>480879.30000000005</v>
      </c>
      <c r="I4191" s="4">
        <v>91</v>
      </c>
      <c r="J4191" s="4">
        <v>3205</v>
      </c>
      <c r="K4191" s="4">
        <v>8878.2999999999993</v>
      </c>
      <c r="L4191" s="4">
        <v>472001.00000000012</v>
      </c>
      <c r="M4191" s="6">
        <v>2.7609223300970875E-2</v>
      </c>
      <c r="N4191" s="4">
        <v>132.20262500000001</v>
      </c>
      <c r="O4191" s="4">
        <v>638367.25000000012</v>
      </c>
      <c r="P4191" s="4">
        <v>1186496.2899999996</v>
      </c>
      <c r="Q4191" s="4">
        <v>8878.2999999999993</v>
      </c>
      <c r="R4191" s="4">
        <v>1177617.9899999998</v>
      </c>
    </row>
    <row r="4192" spans="1:18" ht="15" x14ac:dyDescent="0.2">
      <c r="A4192" s="1" t="str" cm="1">
        <f t="array" ref="A4192">_xlfn.LET(
  _xlpm.n, UPPER(TRIM(C4192)),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C4192
  )
)</f>
        <v>Australian Capital Territory</v>
      </c>
      <c r="B4192" s="1" t="str" cm="1">
        <f t="array" ref="B4192">_xlfn.LET(
  _xlpm.n, UPPER(TRIM(C4192)),
  _xlfn.XLOOKUP(
    _xlpm.n,
    {"AUSTRALIA","NSW","VIC","QLD","SA","WA","TAS","NT","ACT","UNK"},
    {"AU","NSW","VIC","QLD","SA","WA","TAS","NT","ACT","UNK"},
    C4192
  )
)</f>
        <v>ACT</v>
      </c>
      <c r="C4192" s="1" t="s">
        <v>25</v>
      </c>
      <c r="D4192" s="11">
        <f t="shared" si="65"/>
        <v>42887</v>
      </c>
      <c r="E4192" s="1" t="s">
        <v>71</v>
      </c>
      <c r="F4192" s="1" t="s">
        <v>33</v>
      </c>
      <c r="G4192" s="4">
        <v>10512</v>
      </c>
      <c r="H4192" s="5">
        <v>1496090.850000001</v>
      </c>
      <c r="I4192" s="4">
        <v>465</v>
      </c>
      <c r="J4192" s="4">
        <v>10047</v>
      </c>
      <c r="K4192" s="4">
        <v>46619.94999999999</v>
      </c>
      <c r="L4192" s="4">
        <v>1449470.9000000011</v>
      </c>
      <c r="M4192" s="6">
        <v>4.4235159817351599E-2</v>
      </c>
      <c r="N4192" s="4">
        <v>178.82654838709678</v>
      </c>
      <c r="O4192" s="4">
        <v>1914303.0000000005</v>
      </c>
      <c r="P4192" s="4">
        <v>4311396.0800000103</v>
      </c>
      <c r="Q4192" s="4">
        <v>46619.94999999999</v>
      </c>
      <c r="R4192" s="4">
        <v>4264776.1300000101</v>
      </c>
    </row>
    <row r="4193" spans="1:18" ht="15" x14ac:dyDescent="0.2">
      <c r="A4193" s="1" t="str" cm="1">
        <f t="array" ref="A4193">_xlfn.LET(
  _xlpm.n, UPPER(TRIM(C4193)),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C4193
  )
)</f>
        <v>Unknown</v>
      </c>
      <c r="B4193" s="1" t="str" cm="1">
        <f t="array" ref="B4193">_xlfn.LET(
  _xlpm.n, UPPER(TRIM(C4193)),
  _xlfn.XLOOKUP(
    _xlpm.n,
    {"AUSTRALIA","NSW","VIC","QLD","SA","WA","TAS","NT","ACT","UNK"},
    {"AU","NSW","VIC","QLD","SA","WA","TAS","NT","ACT","UNK"},
    C4193
  )
)</f>
        <v>UNK</v>
      </c>
      <c r="C4193" s="1" t="s">
        <v>26</v>
      </c>
      <c r="D4193" s="11">
        <f t="shared" si="65"/>
        <v>42887</v>
      </c>
      <c r="E4193" s="1" t="s">
        <v>71</v>
      </c>
      <c r="F4193" s="1" t="s">
        <v>33</v>
      </c>
      <c r="G4193" s="4">
        <v>9</v>
      </c>
      <c r="H4193" s="5">
        <v>1030</v>
      </c>
      <c r="I4193" s="4">
        <v>1</v>
      </c>
      <c r="J4193" s="4">
        <v>8</v>
      </c>
      <c r="K4193" s="4">
        <v>79.599999999999994</v>
      </c>
      <c r="L4193" s="4">
        <v>950.4</v>
      </c>
      <c r="M4193" s="6">
        <v>0.1111111111111111</v>
      </c>
      <c r="N4193" s="4" t="s">
        <v>32</v>
      </c>
      <c r="O4193" s="4">
        <v>1360.7999999999997</v>
      </c>
      <c r="P4193" s="4">
        <v>3155.57</v>
      </c>
      <c r="Q4193" s="4">
        <v>79.599999999999994</v>
      </c>
      <c r="R4193" s="4">
        <v>3075.9700000000003</v>
      </c>
    </row>
    <row r="4194" spans="1:18" ht="15" x14ac:dyDescent="0.2">
      <c r="A4194" s="1" t="str" cm="1">
        <f t="array" ref="A4194">_xlfn.LET(
  _xlpm.n, UPPER(TRIM(C4194)),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C4194
  )
)</f>
        <v>Australia</v>
      </c>
      <c r="B4194" s="1" t="str" cm="1">
        <f t="array" ref="B4194">_xlfn.LET(
  _xlpm.n, UPPER(TRIM(C4194)),
  _xlfn.XLOOKUP(
    _xlpm.n,
    {"AUSTRALIA","NSW","VIC","QLD","SA","WA","TAS","NT","ACT","UNK"},
    {"AU","NSW","VIC","QLD","SA","WA","TAS","NT","ACT","UNK"},
    C4194
  )
)</f>
        <v>AU</v>
      </c>
      <c r="C4194" s="2" t="s">
        <v>15</v>
      </c>
      <c r="D4194" s="12">
        <f t="shared" si="65"/>
        <v>42887</v>
      </c>
      <c r="E4194" s="3" t="s">
        <v>71</v>
      </c>
      <c r="F4194" s="3" t="s">
        <v>34</v>
      </c>
      <c r="G4194" s="8">
        <v>35305978</v>
      </c>
      <c r="H4194" s="9">
        <v>713237158.59000254</v>
      </c>
      <c r="I4194" s="8">
        <v>31073736</v>
      </c>
      <c r="J4194" s="8">
        <v>4232242</v>
      </c>
      <c r="K4194" s="8">
        <v>626309999.55000162</v>
      </c>
      <c r="L4194" s="8">
        <v>86927159.040000036</v>
      </c>
      <c r="M4194" s="10">
        <v>0.88012675927005901</v>
      </c>
      <c r="N4194" s="8">
        <v>25.793000744434934</v>
      </c>
      <c r="O4194" s="8">
        <v>847863208.95999825</v>
      </c>
      <c r="P4194" s="8">
        <v>769061218.98000109</v>
      </c>
      <c r="Q4194" s="8">
        <v>624260886.35000277</v>
      </c>
      <c r="R4194" s="8">
        <v>144800332.6300005</v>
      </c>
    </row>
    <row r="4195" spans="1:18" ht="15" x14ac:dyDescent="0.2">
      <c r="A4195" s="1" t="str" cm="1">
        <f t="array" ref="A4195">_xlfn.LET(
  _xlpm.n, UPPER(TRIM(C4195)),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C4195
  )
)</f>
        <v>New South Wales</v>
      </c>
      <c r="B4195" s="1" t="str" cm="1">
        <f t="array" ref="B4195">_xlfn.LET(
  _xlpm.n, UPPER(TRIM(C4195)),
  _xlfn.XLOOKUP(
    _xlpm.n,
    {"AUSTRALIA","NSW","VIC","QLD","SA","WA","TAS","NT","ACT","UNK"},
    {"AU","NSW","VIC","QLD","SA","WA","TAS","NT","ACT","UNK"},
    C4195
  )
)</f>
        <v>NSW</v>
      </c>
      <c r="C4195" s="1" t="s">
        <v>18</v>
      </c>
      <c r="D4195" s="11">
        <f t="shared" si="65"/>
        <v>42887</v>
      </c>
      <c r="E4195" s="1" t="s">
        <v>71</v>
      </c>
      <c r="F4195" s="1" t="s">
        <v>34</v>
      </c>
      <c r="G4195" s="4">
        <v>12145751</v>
      </c>
      <c r="H4195" s="5">
        <v>245914424.9299998</v>
      </c>
      <c r="I4195" s="4">
        <v>10515750</v>
      </c>
      <c r="J4195" s="4">
        <v>1630001</v>
      </c>
      <c r="K4195" s="4">
        <v>214361536.59999987</v>
      </c>
      <c r="L4195" s="4">
        <v>31552888.330000017</v>
      </c>
      <c r="M4195" s="6">
        <v>0.86579660656636215</v>
      </c>
      <c r="N4195" s="4">
        <v>28.910899973442902</v>
      </c>
      <c r="O4195" s="4">
        <v>292385569.45999968</v>
      </c>
      <c r="P4195" s="4">
        <v>263954378.07999969</v>
      </c>
      <c r="Q4195" s="4">
        <v>213579946.54999977</v>
      </c>
      <c r="R4195" s="4">
        <v>50374431.530000068</v>
      </c>
    </row>
    <row r="4196" spans="1:18" ht="15" x14ac:dyDescent="0.2">
      <c r="A4196" s="1" t="str" cm="1">
        <f t="array" ref="A4196">_xlfn.LET(
  _xlpm.n, UPPER(TRIM(C4196)),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C4196
  )
)</f>
        <v>Victoria</v>
      </c>
      <c r="B4196" s="1" t="str" cm="1">
        <f t="array" ref="B4196">_xlfn.LET(
  _xlpm.n, UPPER(TRIM(C4196)),
  _xlfn.XLOOKUP(
    _xlpm.n,
    {"AUSTRALIA","NSW","VIC","QLD","SA","WA","TAS","NT","ACT","UNK"},
    {"AU","NSW","VIC","QLD","SA","WA","TAS","NT","ACT","UNK"},
    C4196
  )
)</f>
        <v>VIC</v>
      </c>
      <c r="C4196" s="1" t="s">
        <v>19</v>
      </c>
      <c r="D4196" s="11">
        <f t="shared" si="65"/>
        <v>42887</v>
      </c>
      <c r="E4196" s="1" t="s">
        <v>71</v>
      </c>
      <c r="F4196" s="1" t="s">
        <v>34</v>
      </c>
      <c r="G4196" s="4">
        <v>8779578</v>
      </c>
      <c r="H4196" s="5">
        <v>172950636.21999997</v>
      </c>
      <c r="I4196" s="4">
        <v>7771400</v>
      </c>
      <c r="J4196" s="4">
        <v>1008178</v>
      </c>
      <c r="K4196" s="4">
        <v>152142841.59999993</v>
      </c>
      <c r="L4196" s="4">
        <v>20807794.620000001</v>
      </c>
      <c r="M4196" s="6">
        <v>0.88516782925101867</v>
      </c>
      <c r="N4196" s="4">
        <v>26.128560007415487</v>
      </c>
      <c r="O4196" s="4">
        <v>205627566.51000062</v>
      </c>
      <c r="P4196" s="4">
        <v>187559250.5199998</v>
      </c>
      <c r="Q4196" s="4">
        <v>151646098.35000002</v>
      </c>
      <c r="R4196" s="4">
        <v>35913152.169999979</v>
      </c>
    </row>
    <row r="4197" spans="1:18" ht="15" x14ac:dyDescent="0.2">
      <c r="A4197" s="1" t="str" cm="1">
        <f t="array" ref="A4197">_xlfn.LET(
  _xlpm.n, UPPER(TRIM(C4197)),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C4197
  )
)</f>
        <v>Queensland</v>
      </c>
      <c r="B4197" s="1" t="str" cm="1">
        <f t="array" ref="B4197">_xlfn.LET(
  _xlpm.n, UPPER(TRIM(C4197)),
  _xlfn.XLOOKUP(
    _xlpm.n,
    {"AUSTRALIA","NSW","VIC","QLD","SA","WA","TAS","NT","ACT","UNK"},
    {"AU","NSW","VIC","QLD","SA","WA","TAS","NT","ACT","UNK"},
    C4197
  )
)</f>
        <v>QLD</v>
      </c>
      <c r="C4197" s="1" t="s">
        <v>20</v>
      </c>
      <c r="D4197" s="11">
        <f t="shared" si="65"/>
        <v>42887</v>
      </c>
      <c r="E4197" s="1" t="s">
        <v>71</v>
      </c>
      <c r="F4197" s="1" t="s">
        <v>34</v>
      </c>
      <c r="G4197" s="4">
        <v>7069393</v>
      </c>
      <c r="H4197" s="5">
        <v>148677237.88000003</v>
      </c>
      <c r="I4197" s="4">
        <v>6220213</v>
      </c>
      <c r="J4197" s="4">
        <v>849180</v>
      </c>
      <c r="K4197" s="4">
        <v>130599650.70000008</v>
      </c>
      <c r="L4197" s="4">
        <v>18077587.18</v>
      </c>
      <c r="M4197" s="6">
        <v>0.87987936163684777</v>
      </c>
      <c r="N4197" s="4">
        <v>27.207561578453937</v>
      </c>
      <c r="O4197" s="4">
        <v>176971297.84999967</v>
      </c>
      <c r="P4197" s="4">
        <v>160402684.91999996</v>
      </c>
      <c r="Q4197" s="4">
        <v>130239678.50000006</v>
      </c>
      <c r="R4197" s="4">
        <v>30163006.419999994</v>
      </c>
    </row>
    <row r="4198" spans="1:18" ht="15" x14ac:dyDescent="0.2">
      <c r="A4198" s="1" t="str" cm="1">
        <f t="array" ref="A4198">_xlfn.LET(
  _xlpm.n, UPPER(TRIM(C4198)),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C4198
  )
)</f>
        <v>South Australia</v>
      </c>
      <c r="B4198" s="1" t="str" cm="1">
        <f t="array" ref="B4198">_xlfn.LET(
  _xlpm.n, UPPER(TRIM(C4198)),
  _xlfn.XLOOKUP(
    _xlpm.n,
    {"AUSTRALIA","NSW","VIC","QLD","SA","WA","TAS","NT","ACT","UNK"},
    {"AU","NSW","VIC","QLD","SA","WA","TAS","NT","ACT","UNK"},
    C4198
  )
)</f>
        <v>SA</v>
      </c>
      <c r="C4198" s="1" t="s">
        <v>21</v>
      </c>
      <c r="D4198" s="11">
        <f t="shared" si="65"/>
        <v>42887</v>
      </c>
      <c r="E4198" s="1" t="s">
        <v>71</v>
      </c>
      <c r="F4198" s="1" t="s">
        <v>34</v>
      </c>
      <c r="G4198" s="4">
        <v>2495747</v>
      </c>
      <c r="H4198" s="5">
        <v>48408621.299999997</v>
      </c>
      <c r="I4198" s="4">
        <v>2249642</v>
      </c>
      <c r="J4198" s="4">
        <v>246105</v>
      </c>
      <c r="K4198" s="4">
        <v>43115218.100000001</v>
      </c>
      <c r="L4198" s="4">
        <v>5293403.2000000048</v>
      </c>
      <c r="M4198" s="6">
        <v>0.90139024508493848</v>
      </c>
      <c r="N4198" s="4">
        <v>27.879203514330985</v>
      </c>
      <c r="O4198" s="4">
        <v>57390232.969999991</v>
      </c>
      <c r="P4198" s="4">
        <v>51696466.460000038</v>
      </c>
      <c r="Q4198" s="4">
        <v>42887552.95000004</v>
      </c>
      <c r="R4198" s="4">
        <v>8808913.5100000016</v>
      </c>
    </row>
    <row r="4199" spans="1:18" ht="15" x14ac:dyDescent="0.2">
      <c r="A4199" s="1" t="str" cm="1">
        <f t="array" ref="A4199">_xlfn.LET(
  _xlpm.n, UPPER(TRIM(C4199)),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C4199
  )
)</f>
        <v>Western Australia</v>
      </c>
      <c r="B4199" s="1" t="str" cm="1">
        <f t="array" ref="B4199">_xlfn.LET(
  _xlpm.n, UPPER(TRIM(C4199)),
  _xlfn.XLOOKUP(
    _xlpm.n,
    {"AUSTRALIA","NSW","VIC","QLD","SA","WA","TAS","NT","ACT","UNK"},
    {"AU","NSW","VIC","QLD","SA","WA","TAS","NT","ACT","UNK"},
    C4199
  )
)</f>
        <v>WA</v>
      </c>
      <c r="C4199" s="1" t="s">
        <v>22</v>
      </c>
      <c r="D4199" s="11">
        <f t="shared" si="65"/>
        <v>42887</v>
      </c>
      <c r="E4199" s="1" t="s">
        <v>71</v>
      </c>
      <c r="F4199" s="1" t="s">
        <v>34</v>
      </c>
      <c r="G4199" s="4">
        <v>3320312</v>
      </c>
      <c r="H4199" s="5">
        <v>67483281.470000044</v>
      </c>
      <c r="I4199" s="4">
        <v>2949003</v>
      </c>
      <c r="J4199" s="4">
        <v>371309</v>
      </c>
      <c r="K4199" s="4">
        <v>59305411.400000021</v>
      </c>
      <c r="L4199" s="4">
        <v>8177870.0700000031</v>
      </c>
      <c r="M4199" s="6">
        <v>0.88817044904213815</v>
      </c>
      <c r="N4199" s="4">
        <v>17.31704831030984</v>
      </c>
      <c r="O4199" s="4">
        <v>80189944.200000003</v>
      </c>
      <c r="P4199" s="4">
        <v>73658783.810000122</v>
      </c>
      <c r="Q4199" s="4">
        <v>59182335.300000057</v>
      </c>
      <c r="R4199" s="4">
        <v>14476448.510000007</v>
      </c>
    </row>
    <row r="4200" spans="1:18" ht="15" x14ac:dyDescent="0.2">
      <c r="A4200" s="1" t="str" cm="1">
        <f t="array" ref="A4200">_xlfn.LET(
  _xlpm.n, UPPER(TRIM(C4200)),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C4200
  )
)</f>
        <v>Tasmania</v>
      </c>
      <c r="B4200" s="1" t="str" cm="1">
        <f t="array" ref="B4200">_xlfn.LET(
  _xlpm.n, UPPER(TRIM(C4200)),
  _xlfn.XLOOKUP(
    _xlpm.n,
    {"AUSTRALIA","NSW","VIC","QLD","SA","WA","TAS","NT","ACT","UNK"},
    {"AU","NSW","VIC","QLD","SA","WA","TAS","NT","ACT","UNK"},
    C4200
  )
)</f>
        <v>TAS</v>
      </c>
      <c r="C4200" s="1" t="s">
        <v>23</v>
      </c>
      <c r="D4200" s="11">
        <f t="shared" si="65"/>
        <v>42887</v>
      </c>
      <c r="E4200" s="1" t="s">
        <v>71</v>
      </c>
      <c r="F4200" s="1" t="s">
        <v>34</v>
      </c>
      <c r="G4200" s="4">
        <v>705433</v>
      </c>
      <c r="H4200" s="5">
        <v>13651661.750000006</v>
      </c>
      <c r="I4200" s="4">
        <v>645575</v>
      </c>
      <c r="J4200" s="4">
        <v>59858</v>
      </c>
      <c r="K4200" s="4">
        <v>12265101.249999994</v>
      </c>
      <c r="L4200" s="4">
        <v>1386560.5000000007</v>
      </c>
      <c r="M4200" s="6">
        <v>0.91514715075705277</v>
      </c>
      <c r="N4200" s="4">
        <v>30.705532778567079</v>
      </c>
      <c r="O4200" s="4">
        <v>16194801.880000003</v>
      </c>
      <c r="P4200" s="4">
        <v>14616514.229999989</v>
      </c>
      <c r="Q4200" s="4">
        <v>12237790.649999999</v>
      </c>
      <c r="R4200" s="4">
        <v>2378723.5799999987</v>
      </c>
    </row>
    <row r="4201" spans="1:18" ht="15" x14ac:dyDescent="0.2">
      <c r="A4201" s="1" t="str" cm="1">
        <f t="array" ref="A4201">_xlfn.LET(
  _xlpm.n, UPPER(TRIM(C4201)),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C4201
  )
)</f>
        <v>Northern Territory</v>
      </c>
      <c r="B4201" s="1" t="str" cm="1">
        <f t="array" ref="B4201">_xlfn.LET(
  _xlpm.n, UPPER(TRIM(C4201)),
  _xlfn.XLOOKUP(
    _xlpm.n,
    {"AUSTRALIA","NSW","VIC","QLD","SA","WA","TAS","NT","ACT","UNK"},
    {"AU","NSW","VIC","QLD","SA","WA","TAS","NT","ACT","UNK"},
    C4201
  )
)</f>
        <v>NT</v>
      </c>
      <c r="C4201" s="1" t="s">
        <v>24</v>
      </c>
      <c r="D4201" s="11">
        <f t="shared" si="65"/>
        <v>42887</v>
      </c>
      <c r="E4201" s="1" t="s">
        <v>71</v>
      </c>
      <c r="F4201" s="1" t="s">
        <v>34</v>
      </c>
      <c r="G4201" s="4">
        <v>275884</v>
      </c>
      <c r="H4201" s="5">
        <v>5623728.849999994</v>
      </c>
      <c r="I4201" s="4">
        <v>268525</v>
      </c>
      <c r="J4201" s="4">
        <v>7359</v>
      </c>
      <c r="K4201" s="4">
        <v>5437693.2999999952</v>
      </c>
      <c r="L4201" s="4">
        <v>186035.55000000008</v>
      </c>
      <c r="M4201" s="6">
        <v>0.97332574560322449</v>
      </c>
      <c r="N4201" s="4">
        <v>24.902749140893462</v>
      </c>
      <c r="O4201" s="4">
        <v>6616985.9000000004</v>
      </c>
      <c r="P4201" s="4">
        <v>5743984.5499999961</v>
      </c>
      <c r="Q4201" s="4">
        <v>5423134.8999999957</v>
      </c>
      <c r="R4201" s="4">
        <v>320849.65000000002</v>
      </c>
    </row>
    <row r="4202" spans="1:18" ht="15" x14ac:dyDescent="0.2">
      <c r="A4202" s="1" t="str" cm="1">
        <f t="array" ref="A4202">_xlfn.LET(
  _xlpm.n, UPPER(TRIM(C4202)),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C4202
  )
)</f>
        <v>Australian Capital Territory</v>
      </c>
      <c r="B4202" s="1" t="str" cm="1">
        <f t="array" ref="B4202">_xlfn.LET(
  _xlpm.n, UPPER(TRIM(C4202)),
  _xlfn.XLOOKUP(
    _xlpm.n,
    {"AUSTRALIA","NSW","VIC","QLD","SA","WA","TAS","NT","ACT","UNK"},
    {"AU","NSW","VIC","QLD","SA","WA","TAS","NT","ACT","UNK"},
    C4202
  )
)</f>
        <v>ACT</v>
      </c>
      <c r="C4202" s="1" t="s">
        <v>25</v>
      </c>
      <c r="D4202" s="11">
        <f t="shared" si="65"/>
        <v>42887</v>
      </c>
      <c r="E4202" s="1" t="s">
        <v>71</v>
      </c>
      <c r="F4202" s="1" t="s">
        <v>34</v>
      </c>
      <c r="G4202" s="4">
        <v>513606</v>
      </c>
      <c r="H4202" s="5">
        <v>10522383.889999993</v>
      </c>
      <c r="I4202" s="4">
        <v>453375</v>
      </c>
      <c r="J4202" s="4">
        <v>60231</v>
      </c>
      <c r="K4202" s="4">
        <v>9077658.5500000007</v>
      </c>
      <c r="L4202" s="4">
        <v>1444725.3399999999</v>
      </c>
      <c r="M4202" s="6">
        <v>0.88272917372460602</v>
      </c>
      <c r="N4202" s="4">
        <v>19.104984375000015</v>
      </c>
      <c r="O4202" s="4">
        <v>12480676.790000003</v>
      </c>
      <c r="P4202" s="4">
        <v>11423744.060000002</v>
      </c>
      <c r="Q4202" s="4">
        <v>9059461.1000000034</v>
      </c>
      <c r="R4202" s="4">
        <v>2364282.9600000046</v>
      </c>
    </row>
    <row r="4203" spans="1:18" ht="15" x14ac:dyDescent="0.2">
      <c r="A4203" s="1" t="str" cm="1">
        <f t="array" ref="A4203">_xlfn.LET(
  _xlpm.n, UPPER(TRIM(C4203)),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C4203
  )
)</f>
        <v>Unknown</v>
      </c>
      <c r="B4203" s="1" t="str" cm="1">
        <f t="array" ref="B4203">_xlfn.LET(
  _xlpm.n, UPPER(TRIM(C4203)),
  _xlfn.XLOOKUP(
    _xlpm.n,
    {"AUSTRALIA","NSW","VIC","QLD","SA","WA","TAS","NT","ACT","UNK"},
    {"AU","NSW","VIC","QLD","SA","WA","TAS","NT","ACT","UNK"},
    C4203
  )
)</f>
        <v>UNK</v>
      </c>
      <c r="C4203" s="1" t="s">
        <v>26</v>
      </c>
      <c r="D4203" s="11">
        <f t="shared" si="65"/>
        <v>42887</v>
      </c>
      <c r="E4203" s="1" t="s">
        <v>71</v>
      </c>
      <c r="F4203" s="1" t="s">
        <v>34</v>
      </c>
      <c r="G4203" s="4">
        <v>274</v>
      </c>
      <c r="H4203" s="5">
        <v>5182.2999999999993</v>
      </c>
      <c r="I4203" s="4">
        <v>253</v>
      </c>
      <c r="J4203" s="4">
        <v>21</v>
      </c>
      <c r="K4203" s="4">
        <v>4888.0499999999993</v>
      </c>
      <c r="L4203" s="4">
        <v>294.25</v>
      </c>
      <c r="M4203" s="6">
        <v>0.92335766423357668</v>
      </c>
      <c r="N4203" s="4" t="s">
        <v>32</v>
      </c>
      <c r="O4203" s="4">
        <v>6133.4000000000024</v>
      </c>
      <c r="P4203" s="4">
        <v>5412.3499999999995</v>
      </c>
      <c r="Q4203" s="4">
        <v>4888.0499999999993</v>
      </c>
      <c r="R4203" s="4">
        <v>524.29999999999995</v>
      </c>
    </row>
    <row r="4204" spans="1:18" ht="15" x14ac:dyDescent="0.2">
      <c r="A4204" s="1" t="str" cm="1">
        <f t="array" ref="A4204">_xlfn.LET(
  _xlpm.n, UPPER(TRIM(C4204)),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C4204
  )
)</f>
        <v>Australia</v>
      </c>
      <c r="B4204" s="1" t="str" cm="1">
        <f t="array" ref="B4204">_xlfn.LET(
  _xlpm.n, UPPER(TRIM(C4204)),
  _xlfn.XLOOKUP(
    _xlpm.n,
    {"AUSTRALIA","NSW","VIC","QLD","SA","WA","TAS","NT","ACT","UNK"},
    {"AU","NSW","VIC","QLD","SA","WA","TAS","NT","ACT","UNK"},
    C4204
  )
)</f>
        <v>AU</v>
      </c>
      <c r="C4204" s="2" t="s">
        <v>15</v>
      </c>
      <c r="D4204" s="12">
        <f t="shared" si="65"/>
        <v>42887</v>
      </c>
      <c r="E4204" s="3" t="s">
        <v>71</v>
      </c>
      <c r="F4204" s="3" t="s">
        <v>35</v>
      </c>
      <c r="G4204" s="8">
        <v>6547947</v>
      </c>
      <c r="H4204" s="9">
        <v>876310655.01000166</v>
      </c>
      <c r="I4204" s="8">
        <v>5083162</v>
      </c>
      <c r="J4204" s="8">
        <v>1464785</v>
      </c>
      <c r="K4204" s="8">
        <v>700247035.40000165</v>
      </c>
      <c r="L4204" s="8">
        <v>176063619.60999987</v>
      </c>
      <c r="M4204" s="10">
        <v>0.77629858641189364</v>
      </c>
      <c r="N4204" s="8">
        <v>99.186492876729659</v>
      </c>
      <c r="O4204" s="8">
        <v>944004920.25000107</v>
      </c>
      <c r="P4204" s="8">
        <v>1012269695.4500014</v>
      </c>
      <c r="Q4204" s="8">
        <v>700247035.40000165</v>
      </c>
      <c r="R4204" s="8">
        <v>312022660.04999989</v>
      </c>
    </row>
    <row r="4205" spans="1:18" ht="15" x14ac:dyDescent="0.2">
      <c r="A4205" s="1" t="str" cm="1">
        <f t="array" ref="A4205">_xlfn.LET(
  _xlpm.n, UPPER(TRIM(C4205)),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C4205
  )
)</f>
        <v>New South Wales</v>
      </c>
      <c r="B4205" s="1" t="str" cm="1">
        <f t="array" ref="B4205">_xlfn.LET(
  _xlpm.n, UPPER(TRIM(C4205)),
  _xlfn.XLOOKUP(
    _xlpm.n,
    {"AUSTRALIA","NSW","VIC","QLD","SA","WA","TAS","NT","ACT","UNK"},
    {"AU","NSW","VIC","QLD","SA","WA","TAS","NT","ACT","UNK"},
    C4205
  )
)</f>
        <v>NSW</v>
      </c>
      <c r="C4205" s="1" t="s">
        <v>18</v>
      </c>
      <c r="D4205" s="11">
        <f t="shared" si="65"/>
        <v>42887</v>
      </c>
      <c r="E4205" s="1" t="s">
        <v>71</v>
      </c>
      <c r="F4205" s="1" t="s">
        <v>35</v>
      </c>
      <c r="G4205" s="4">
        <v>2300628</v>
      </c>
      <c r="H4205" s="5">
        <v>313932105.07000017</v>
      </c>
      <c r="I4205" s="4">
        <v>1807944</v>
      </c>
      <c r="J4205" s="4">
        <v>492684</v>
      </c>
      <c r="K4205" s="4">
        <v>254774017.45000005</v>
      </c>
      <c r="L4205" s="4">
        <v>59158087.619999975</v>
      </c>
      <c r="M4205" s="6">
        <v>0.78584803801396841</v>
      </c>
      <c r="N4205" s="4">
        <v>89.034819863290409</v>
      </c>
      <c r="O4205" s="4">
        <v>337965577.09000039</v>
      </c>
      <c r="P4205" s="4">
        <v>353670953.97000051</v>
      </c>
      <c r="Q4205" s="4">
        <v>254774017.45000005</v>
      </c>
      <c r="R4205" s="4">
        <v>98896936.520000041</v>
      </c>
    </row>
    <row r="4206" spans="1:18" ht="15" x14ac:dyDescent="0.2">
      <c r="A4206" s="1" t="str" cm="1">
        <f t="array" ref="A4206">_xlfn.LET(
  _xlpm.n, UPPER(TRIM(C4206)),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C4206
  )
)</f>
        <v>Victoria</v>
      </c>
      <c r="B4206" s="1" t="str" cm="1">
        <f t="array" ref="B4206">_xlfn.LET(
  _xlpm.n, UPPER(TRIM(C4206)),
  _xlfn.XLOOKUP(
    _xlpm.n,
    {"AUSTRALIA","NSW","VIC","QLD","SA","WA","TAS","NT","ACT","UNK"},
    {"AU","NSW","VIC","QLD","SA","WA","TAS","NT","ACT","UNK"},
    C4206
  )
)</f>
        <v>VIC</v>
      </c>
      <c r="C4206" s="1" t="s">
        <v>19</v>
      </c>
      <c r="D4206" s="11">
        <f t="shared" si="65"/>
        <v>42887</v>
      </c>
      <c r="E4206" s="1" t="s">
        <v>71</v>
      </c>
      <c r="F4206" s="1" t="s">
        <v>35</v>
      </c>
      <c r="G4206" s="4">
        <v>1665867</v>
      </c>
      <c r="H4206" s="5">
        <v>218712029.20999983</v>
      </c>
      <c r="I4206" s="4">
        <v>1289755</v>
      </c>
      <c r="J4206" s="4">
        <v>376112</v>
      </c>
      <c r="K4206" s="4">
        <v>174684628.05000001</v>
      </c>
      <c r="L4206" s="4">
        <v>44027401.160000019</v>
      </c>
      <c r="M4206" s="6">
        <v>0.77422447290209839</v>
      </c>
      <c r="N4206" s="4">
        <v>102.71178373494466</v>
      </c>
      <c r="O4206" s="4">
        <v>235344401.48999992</v>
      </c>
      <c r="P4206" s="4">
        <v>255000585.27000013</v>
      </c>
      <c r="Q4206" s="4">
        <v>174684628.05000001</v>
      </c>
      <c r="R4206" s="4">
        <v>80315957.220000073</v>
      </c>
    </row>
    <row r="4207" spans="1:18" ht="15" x14ac:dyDescent="0.2">
      <c r="A4207" s="1" t="str" cm="1">
        <f t="array" ref="A4207">_xlfn.LET(
  _xlpm.n, UPPER(TRIM(C4207)),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C4207
  )
)</f>
        <v>Queensland</v>
      </c>
      <c r="B4207" s="1" t="str" cm="1">
        <f t="array" ref="B4207">_xlfn.LET(
  _xlpm.n, UPPER(TRIM(C4207)),
  _xlfn.XLOOKUP(
    _xlpm.n,
    {"AUSTRALIA","NSW","VIC","QLD","SA","WA","TAS","NT","ACT","UNK"},
    {"AU","NSW","VIC","QLD","SA","WA","TAS","NT","ACT","UNK"},
    C4207
  )
)</f>
        <v>QLD</v>
      </c>
      <c r="C4207" s="1" t="s">
        <v>20</v>
      </c>
      <c r="D4207" s="11">
        <f t="shared" si="65"/>
        <v>42887</v>
      </c>
      <c r="E4207" s="1" t="s">
        <v>71</v>
      </c>
      <c r="F4207" s="1" t="s">
        <v>35</v>
      </c>
      <c r="G4207" s="4">
        <v>1322158</v>
      </c>
      <c r="H4207" s="5">
        <v>177416992.78000018</v>
      </c>
      <c r="I4207" s="4">
        <v>1073962</v>
      </c>
      <c r="J4207" s="4">
        <v>248196</v>
      </c>
      <c r="K4207" s="4">
        <v>148163125.3499997</v>
      </c>
      <c r="L4207" s="4">
        <v>29253867.43</v>
      </c>
      <c r="M4207" s="6">
        <v>0.81227962164884981</v>
      </c>
      <c r="N4207" s="4">
        <v>95.224805316186007</v>
      </c>
      <c r="O4207" s="4">
        <v>190508038.19999987</v>
      </c>
      <c r="P4207" s="4">
        <v>200724833.36999989</v>
      </c>
      <c r="Q4207" s="4">
        <v>148163125.3499997</v>
      </c>
      <c r="R4207" s="4">
        <v>52561708.019999966</v>
      </c>
    </row>
    <row r="4208" spans="1:18" ht="15" x14ac:dyDescent="0.2">
      <c r="A4208" s="1" t="str" cm="1">
        <f t="array" ref="A4208">_xlfn.LET(
  _xlpm.n, UPPER(TRIM(C4208)),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C4208
  )
)</f>
        <v>South Australia</v>
      </c>
      <c r="B4208" s="1" t="str" cm="1">
        <f t="array" ref="B4208">_xlfn.LET(
  _xlpm.n, UPPER(TRIM(C4208)),
  _xlfn.XLOOKUP(
    _xlpm.n,
    {"AUSTRALIA","NSW","VIC","QLD","SA","WA","TAS","NT","ACT","UNK"},
    {"AU","NSW","VIC","QLD","SA","WA","TAS","NT","ACT","UNK"},
    C4208
  )
)</f>
        <v>SA</v>
      </c>
      <c r="C4208" s="1" t="s">
        <v>21</v>
      </c>
      <c r="D4208" s="11">
        <f t="shared" si="65"/>
        <v>42887</v>
      </c>
      <c r="E4208" s="1" t="s">
        <v>71</v>
      </c>
      <c r="F4208" s="1" t="s">
        <v>35</v>
      </c>
      <c r="G4208" s="4">
        <v>456611</v>
      </c>
      <c r="H4208" s="5">
        <v>59413801.280000083</v>
      </c>
      <c r="I4208" s="4">
        <v>346464</v>
      </c>
      <c r="J4208" s="4">
        <v>110147</v>
      </c>
      <c r="K4208" s="4">
        <v>46144596.800000019</v>
      </c>
      <c r="L4208" s="4">
        <v>13269204.479999987</v>
      </c>
      <c r="M4208" s="6">
        <v>0.75877278471171306</v>
      </c>
      <c r="N4208" s="4">
        <v>93.149541392372441</v>
      </c>
      <c r="O4208" s="4">
        <v>64234677.419999994</v>
      </c>
      <c r="P4208" s="4">
        <v>69157497.909999996</v>
      </c>
      <c r="Q4208" s="4">
        <v>46144596.800000019</v>
      </c>
      <c r="R4208" s="4">
        <v>23012901.109999996</v>
      </c>
    </row>
    <row r="4209" spans="1:18" ht="15" x14ac:dyDescent="0.2">
      <c r="A4209" s="1" t="str" cm="1">
        <f t="array" ref="A4209">_xlfn.LET(
  _xlpm.n, UPPER(TRIM(C4209)),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C4209
  )
)</f>
        <v>Western Australia</v>
      </c>
      <c r="B4209" s="1" t="str" cm="1">
        <f t="array" ref="B4209">_xlfn.LET(
  _xlpm.n, UPPER(TRIM(C4209)),
  _xlfn.XLOOKUP(
    _xlpm.n,
    {"AUSTRALIA","NSW","VIC","QLD","SA","WA","TAS","NT","ACT","UNK"},
    {"AU","NSW","VIC","QLD","SA","WA","TAS","NT","ACT","UNK"},
    C4209
  )
)</f>
        <v>WA</v>
      </c>
      <c r="C4209" s="1" t="s">
        <v>22</v>
      </c>
      <c r="D4209" s="11">
        <f t="shared" si="65"/>
        <v>42887</v>
      </c>
      <c r="E4209" s="1" t="s">
        <v>71</v>
      </c>
      <c r="F4209" s="1" t="s">
        <v>35</v>
      </c>
      <c r="G4209" s="4">
        <v>556587</v>
      </c>
      <c r="H4209" s="5">
        <v>73462063.070000038</v>
      </c>
      <c r="I4209" s="4">
        <v>386058</v>
      </c>
      <c r="J4209" s="4">
        <v>170529</v>
      </c>
      <c r="K4209" s="4">
        <v>51278857.800000042</v>
      </c>
      <c r="L4209" s="4">
        <v>22183205.27</v>
      </c>
      <c r="M4209" s="6">
        <v>0.69361663136221297</v>
      </c>
      <c r="N4209" s="4">
        <v>118.21625179399099</v>
      </c>
      <c r="O4209" s="4">
        <v>79846202.950000063</v>
      </c>
      <c r="P4209" s="4">
        <v>93203086.759999931</v>
      </c>
      <c r="Q4209" s="4">
        <v>51278857.800000042</v>
      </c>
      <c r="R4209" s="4">
        <v>41924228.960000001</v>
      </c>
    </row>
    <row r="4210" spans="1:18" ht="15" x14ac:dyDescent="0.2">
      <c r="A4210" s="1" t="str" cm="1">
        <f t="array" ref="A4210">_xlfn.LET(
  _xlpm.n, UPPER(TRIM(C4210)),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C4210
  )
)</f>
        <v>Tasmania</v>
      </c>
      <c r="B4210" s="1" t="str" cm="1">
        <f t="array" ref="B4210">_xlfn.LET(
  _xlpm.n, UPPER(TRIM(C4210)),
  _xlfn.XLOOKUP(
    _xlpm.n,
    {"AUSTRALIA","NSW","VIC","QLD","SA","WA","TAS","NT","ACT","UNK"},
    {"AU","NSW","VIC","QLD","SA","WA","TAS","NT","ACT","UNK"},
    C4210
  )
)</f>
        <v>TAS</v>
      </c>
      <c r="C4210" s="1" t="s">
        <v>23</v>
      </c>
      <c r="D4210" s="11">
        <f t="shared" si="65"/>
        <v>42887</v>
      </c>
      <c r="E4210" s="1" t="s">
        <v>71</v>
      </c>
      <c r="F4210" s="1" t="s">
        <v>35</v>
      </c>
      <c r="G4210" s="4">
        <v>128691</v>
      </c>
      <c r="H4210" s="5">
        <v>17658923.499999993</v>
      </c>
      <c r="I4210" s="4">
        <v>97242</v>
      </c>
      <c r="J4210" s="4">
        <v>31449</v>
      </c>
      <c r="K4210" s="4">
        <v>13766731.899999999</v>
      </c>
      <c r="L4210" s="4">
        <v>3892191.6000000015</v>
      </c>
      <c r="M4210" s="6">
        <v>0.75562393640580927</v>
      </c>
      <c r="N4210" s="4">
        <v>115.14849509974626</v>
      </c>
      <c r="O4210" s="4">
        <v>19097141.899999999</v>
      </c>
      <c r="P4210" s="4">
        <v>20762353.009999998</v>
      </c>
      <c r="Q4210" s="4">
        <v>13766731.899999999</v>
      </c>
      <c r="R4210" s="4">
        <v>6995621.1099999957</v>
      </c>
    </row>
    <row r="4211" spans="1:18" ht="15" x14ac:dyDescent="0.2">
      <c r="A4211" s="1" t="str" cm="1">
        <f t="array" ref="A4211">_xlfn.LET(
  _xlpm.n, UPPER(TRIM(C4211)),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C4211
  )
)</f>
        <v>Northern Territory</v>
      </c>
      <c r="B4211" s="1" t="str" cm="1">
        <f t="array" ref="B4211">_xlfn.LET(
  _xlpm.n, UPPER(TRIM(C4211)),
  _xlfn.XLOOKUP(
    _xlpm.n,
    {"AUSTRALIA","NSW","VIC","QLD","SA","WA","TAS","NT","ACT","UNK"},
    {"AU","NSW","VIC","QLD","SA","WA","TAS","NT","ACT","UNK"},
    C4211
  )
)</f>
        <v>NT</v>
      </c>
      <c r="C4211" s="1" t="s">
        <v>24</v>
      </c>
      <c r="D4211" s="11">
        <f t="shared" si="65"/>
        <v>42887</v>
      </c>
      <c r="E4211" s="1" t="s">
        <v>71</v>
      </c>
      <c r="F4211" s="1" t="s">
        <v>35</v>
      </c>
      <c r="G4211" s="4">
        <v>35860</v>
      </c>
      <c r="H4211" s="5">
        <v>4687995.5000000047</v>
      </c>
      <c r="I4211" s="4">
        <v>30387</v>
      </c>
      <c r="J4211" s="4">
        <v>5473</v>
      </c>
      <c r="K4211" s="4">
        <v>4032239.3500000024</v>
      </c>
      <c r="L4211" s="4">
        <v>655756.14999999956</v>
      </c>
      <c r="M4211" s="6">
        <v>0.84737869492470719</v>
      </c>
      <c r="N4211" s="4">
        <v>122.05929345150173</v>
      </c>
      <c r="O4211" s="4">
        <v>5017202.7499999991</v>
      </c>
      <c r="P4211" s="4">
        <v>5298605.5000000047</v>
      </c>
      <c r="Q4211" s="4">
        <v>4032239.3499999973</v>
      </c>
      <c r="R4211" s="4">
        <v>1266366.1500000008</v>
      </c>
    </row>
    <row r="4212" spans="1:18" ht="15" x14ac:dyDescent="0.2">
      <c r="A4212" s="1" t="str" cm="1">
        <f t="array" ref="A4212">_xlfn.LET(
  _xlpm.n, UPPER(TRIM(C4212)),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C4212
  )
)</f>
        <v>Australian Capital Territory</v>
      </c>
      <c r="B4212" s="1" t="str" cm="1">
        <f t="array" ref="B4212">_xlfn.LET(
  _xlpm.n, UPPER(TRIM(C4212)),
  _xlfn.XLOOKUP(
    _xlpm.n,
    {"AUSTRALIA","NSW","VIC","QLD","SA","WA","TAS","NT","ACT","UNK"},
    {"AU","NSW","VIC","QLD","SA","WA","TAS","NT","ACT","UNK"},
    C4212
  )
)</f>
        <v>ACT</v>
      </c>
      <c r="C4212" s="1" t="s">
        <v>25</v>
      </c>
      <c r="D4212" s="11">
        <f t="shared" si="65"/>
        <v>42887</v>
      </c>
      <c r="E4212" s="1" t="s">
        <v>71</v>
      </c>
      <c r="F4212" s="1" t="s">
        <v>35</v>
      </c>
      <c r="G4212" s="4">
        <v>81523</v>
      </c>
      <c r="H4212" s="5">
        <v>11023520.199999984</v>
      </c>
      <c r="I4212" s="4">
        <v>51333</v>
      </c>
      <c r="J4212" s="4">
        <v>30190</v>
      </c>
      <c r="K4212" s="4">
        <v>7400057.3500000034</v>
      </c>
      <c r="L4212" s="4">
        <v>3623462.8500000029</v>
      </c>
      <c r="M4212" s="6">
        <v>0.62967506102572279</v>
      </c>
      <c r="N4212" s="4">
        <v>116.89898868954758</v>
      </c>
      <c r="O4212" s="4">
        <v>11988164.399999991</v>
      </c>
      <c r="P4212" s="4">
        <v>14448276.25999999</v>
      </c>
      <c r="Q4212" s="4">
        <v>7400057.3500000034</v>
      </c>
      <c r="R4212" s="4">
        <v>7048218.9099999992</v>
      </c>
    </row>
    <row r="4213" spans="1:18" ht="15" x14ac:dyDescent="0.2">
      <c r="A4213" s="1" t="str" cm="1">
        <f t="array" ref="A4213">_xlfn.LET(
  _xlpm.n, UPPER(TRIM(C4213)),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C4213
  )
)</f>
        <v>Unknown</v>
      </c>
      <c r="B4213" s="1" t="str" cm="1">
        <f t="array" ref="B4213">_xlfn.LET(
  _xlpm.n, UPPER(TRIM(C4213)),
  _xlfn.XLOOKUP(
    _xlpm.n,
    {"AUSTRALIA","NSW","VIC","QLD","SA","WA","TAS","NT","ACT","UNK"},
    {"AU","NSW","VIC","QLD","SA","WA","TAS","NT","ACT","UNK"},
    C4213
  )
)</f>
        <v>UNK</v>
      </c>
      <c r="C4213" s="1" t="s">
        <v>26</v>
      </c>
      <c r="D4213" s="11">
        <f t="shared" si="65"/>
        <v>42887</v>
      </c>
      <c r="E4213" s="1" t="s">
        <v>71</v>
      </c>
      <c r="F4213" s="1" t="s">
        <v>35</v>
      </c>
      <c r="G4213" s="4">
        <v>22</v>
      </c>
      <c r="H4213" s="5">
        <v>3224.3999999999996</v>
      </c>
      <c r="I4213" s="4">
        <v>17</v>
      </c>
      <c r="J4213" s="4">
        <v>5</v>
      </c>
      <c r="K4213" s="4">
        <v>2781.35</v>
      </c>
      <c r="L4213" s="4">
        <v>443.05</v>
      </c>
      <c r="M4213" s="6">
        <v>0.77272727272727271</v>
      </c>
      <c r="N4213" s="4" t="s">
        <v>32</v>
      </c>
      <c r="O4213" s="4">
        <v>3514.05</v>
      </c>
      <c r="P4213" s="4">
        <v>3503.4</v>
      </c>
      <c r="Q4213" s="4">
        <v>2781.35</v>
      </c>
      <c r="R4213" s="4">
        <v>722.05</v>
      </c>
    </row>
    <row r="4214" spans="1:18" ht="15" x14ac:dyDescent="0.2">
      <c r="A4214" s="1" t="str" cm="1">
        <f t="array" ref="A4214">_xlfn.LET(
  _xlpm.n, UPPER(TRIM(C4214)),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C4214
  )
)</f>
        <v>Australia</v>
      </c>
      <c r="B4214" s="1" t="str" cm="1">
        <f t="array" ref="B4214">_xlfn.LET(
  _xlpm.n, UPPER(TRIM(C4214)),
  _xlfn.XLOOKUP(
    _xlpm.n,
    {"AUSTRALIA","NSW","VIC","QLD","SA","WA","TAS","NT","ACT","UNK"},
    {"AU","NSW","VIC","QLD","SA","WA","TAS","NT","ACT","UNK"},
    C4214
  )
)</f>
        <v>AU</v>
      </c>
      <c r="C4214" s="2" t="s">
        <v>15</v>
      </c>
      <c r="D4214" s="12">
        <f t="shared" si="65"/>
        <v>42887</v>
      </c>
      <c r="E4214" s="3" t="s">
        <v>71</v>
      </c>
      <c r="F4214" s="3" t="s">
        <v>36</v>
      </c>
      <c r="G4214" s="8">
        <v>2757866</v>
      </c>
      <c r="H4214" s="9">
        <v>483994169.95999765</v>
      </c>
      <c r="I4214" s="8">
        <v>1165008</v>
      </c>
      <c r="J4214" s="8">
        <v>1592858</v>
      </c>
      <c r="K4214" s="8">
        <v>116467674.95000018</v>
      </c>
      <c r="L4214" s="8">
        <v>367526495.01000053</v>
      </c>
      <c r="M4214" s="10">
        <v>0.42243096655167439</v>
      </c>
      <c r="N4214" s="8">
        <v>89.287775985267672</v>
      </c>
      <c r="O4214" s="8">
        <v>607036351.90999699</v>
      </c>
      <c r="P4214" s="8">
        <v>945493279.72000325</v>
      </c>
      <c r="Q4214" s="8">
        <v>116467674.95000018</v>
      </c>
      <c r="R4214" s="8">
        <v>829025604.77000093</v>
      </c>
    </row>
    <row r="4215" spans="1:18" ht="15" x14ac:dyDescent="0.2">
      <c r="A4215" s="1" t="str" cm="1">
        <f t="array" ref="A4215">_xlfn.LET(
  _xlpm.n, UPPER(TRIM(C4215)),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C4215
  )
)</f>
        <v>New South Wales</v>
      </c>
      <c r="B4215" s="1" t="str" cm="1">
        <f t="array" ref="B4215">_xlfn.LET(
  _xlpm.n, UPPER(TRIM(C4215)),
  _xlfn.XLOOKUP(
    _xlpm.n,
    {"AUSTRALIA","NSW","VIC","QLD","SA","WA","TAS","NT","ACT","UNK"},
    {"AU","NSW","VIC","QLD","SA","WA","TAS","NT","ACT","UNK"},
    C4215
  )
)</f>
        <v>NSW</v>
      </c>
      <c r="C4215" s="1" t="s">
        <v>18</v>
      </c>
      <c r="D4215" s="11">
        <f t="shared" si="65"/>
        <v>42887</v>
      </c>
      <c r="E4215" s="1" t="s">
        <v>71</v>
      </c>
      <c r="F4215" s="1" t="s">
        <v>36</v>
      </c>
      <c r="G4215" s="4">
        <v>929392</v>
      </c>
      <c r="H4215" s="5">
        <v>163980654.2800006</v>
      </c>
      <c r="I4215" s="4">
        <v>430152</v>
      </c>
      <c r="J4215" s="4">
        <v>499240</v>
      </c>
      <c r="K4215" s="4">
        <v>44496186.649999961</v>
      </c>
      <c r="L4215" s="4">
        <v>119484467.63000026</v>
      </c>
      <c r="M4215" s="6">
        <v>0.46283161464699502</v>
      </c>
      <c r="N4215" s="4">
        <v>101.6669489410296</v>
      </c>
      <c r="O4215" s="4">
        <v>202865091.39999995</v>
      </c>
      <c r="P4215" s="4">
        <v>331304028.31999934</v>
      </c>
      <c r="Q4215" s="4">
        <v>44496186.649999961</v>
      </c>
      <c r="R4215" s="4">
        <v>286807841.67000014</v>
      </c>
    </row>
    <row r="4216" spans="1:18" ht="15" x14ac:dyDescent="0.2">
      <c r="A4216" s="1" t="str" cm="1">
        <f t="array" ref="A4216">_xlfn.LET(
  _xlpm.n, UPPER(TRIM(C4216)),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C4216
  )
)</f>
        <v>Victoria</v>
      </c>
      <c r="B4216" s="1" t="str" cm="1">
        <f t="array" ref="B4216">_xlfn.LET(
  _xlpm.n, UPPER(TRIM(C4216)),
  _xlfn.XLOOKUP(
    _xlpm.n,
    {"AUSTRALIA","NSW","VIC","QLD","SA","WA","TAS","NT","ACT","UNK"},
    {"AU","NSW","VIC","QLD","SA","WA","TAS","NT","ACT","UNK"},
    C4216
  )
)</f>
        <v>VIC</v>
      </c>
      <c r="C4216" s="1" t="s">
        <v>19</v>
      </c>
      <c r="D4216" s="11">
        <f t="shared" si="65"/>
        <v>42887</v>
      </c>
      <c r="E4216" s="1" t="s">
        <v>71</v>
      </c>
      <c r="F4216" s="1" t="s">
        <v>36</v>
      </c>
      <c r="G4216" s="4">
        <v>580529</v>
      </c>
      <c r="H4216" s="5">
        <v>109615565.34999999</v>
      </c>
      <c r="I4216" s="4">
        <v>188908</v>
      </c>
      <c r="J4216" s="4">
        <v>391621</v>
      </c>
      <c r="K4216" s="4">
        <v>20049242.700000003</v>
      </c>
      <c r="L4216" s="4">
        <v>89566322.649999931</v>
      </c>
      <c r="M4216" s="6">
        <v>0.32540665496469601</v>
      </c>
      <c r="N4216" s="4">
        <v>88.336033990809725</v>
      </c>
      <c r="O4216" s="4">
        <v>139985232.21000001</v>
      </c>
      <c r="P4216" s="4">
        <v>211239206.01999977</v>
      </c>
      <c r="Q4216" s="4">
        <v>20049242.700000003</v>
      </c>
      <c r="R4216" s="4">
        <v>191189963.31999981</v>
      </c>
    </row>
    <row r="4217" spans="1:18" ht="15" x14ac:dyDescent="0.2">
      <c r="A4217" s="1" t="str" cm="1">
        <f t="array" ref="A4217">_xlfn.LET(
  _xlpm.n, UPPER(TRIM(C4217)),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C4217
  )
)</f>
        <v>Queensland</v>
      </c>
      <c r="B4217" s="1" t="str" cm="1">
        <f t="array" ref="B4217">_xlfn.LET(
  _xlpm.n, UPPER(TRIM(C4217)),
  _xlfn.XLOOKUP(
    _xlpm.n,
    {"AUSTRALIA","NSW","VIC","QLD","SA","WA","TAS","NT","ACT","UNK"},
    {"AU","NSW","VIC","QLD","SA","WA","TAS","NT","ACT","UNK"},
    C4217
  )
)</f>
        <v>QLD</v>
      </c>
      <c r="C4217" s="1" t="s">
        <v>20</v>
      </c>
      <c r="D4217" s="11">
        <f t="shared" si="65"/>
        <v>42887</v>
      </c>
      <c r="E4217" s="1" t="s">
        <v>71</v>
      </c>
      <c r="F4217" s="1" t="s">
        <v>36</v>
      </c>
      <c r="G4217" s="4">
        <v>689565</v>
      </c>
      <c r="H4217" s="5">
        <v>107089117.74000008</v>
      </c>
      <c r="I4217" s="4">
        <v>360232</v>
      </c>
      <c r="J4217" s="4">
        <v>329333</v>
      </c>
      <c r="K4217" s="4">
        <v>33534390.499999989</v>
      </c>
      <c r="L4217" s="4">
        <v>73554727.240000024</v>
      </c>
      <c r="M4217" s="6">
        <v>0.52240470441510223</v>
      </c>
      <c r="N4217" s="4">
        <v>88.888826654589479</v>
      </c>
      <c r="O4217" s="4">
        <v>132450224.52000028</v>
      </c>
      <c r="P4217" s="4">
        <v>201984367.14999986</v>
      </c>
      <c r="Q4217" s="4">
        <v>33534390.499999989</v>
      </c>
      <c r="R4217" s="4">
        <v>168449976.64999995</v>
      </c>
    </row>
    <row r="4218" spans="1:18" ht="15" x14ac:dyDescent="0.2">
      <c r="A4218" s="1" t="str" cm="1">
        <f t="array" ref="A4218">_xlfn.LET(
  _xlpm.n, UPPER(TRIM(C4218)),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C4218
  )
)</f>
        <v>South Australia</v>
      </c>
      <c r="B4218" s="1" t="str" cm="1">
        <f t="array" ref="B4218">_xlfn.LET(
  _xlpm.n, UPPER(TRIM(C4218)),
  _xlfn.XLOOKUP(
    _xlpm.n,
    {"AUSTRALIA","NSW","VIC","QLD","SA","WA","TAS","NT","ACT","UNK"},
    {"AU","NSW","VIC","QLD","SA","WA","TAS","NT","ACT","UNK"},
    C4218
  )
)</f>
        <v>SA</v>
      </c>
      <c r="C4218" s="1" t="s">
        <v>21</v>
      </c>
      <c r="D4218" s="11">
        <f t="shared" si="65"/>
        <v>42887</v>
      </c>
      <c r="E4218" s="1" t="s">
        <v>71</v>
      </c>
      <c r="F4218" s="1" t="s">
        <v>36</v>
      </c>
      <c r="G4218" s="4">
        <v>186603</v>
      </c>
      <c r="H4218" s="5">
        <v>34327554.73999995</v>
      </c>
      <c r="I4218" s="4">
        <v>63887</v>
      </c>
      <c r="J4218" s="4">
        <v>122716</v>
      </c>
      <c r="K4218" s="4">
        <v>6719205.8500000015</v>
      </c>
      <c r="L4218" s="4">
        <v>27608348.890000027</v>
      </c>
      <c r="M4218" s="6">
        <v>0.34236855784740866</v>
      </c>
      <c r="N4218" s="4">
        <v>56.532035993061577</v>
      </c>
      <c r="O4218" s="4">
        <v>43828802.179999948</v>
      </c>
      <c r="P4218" s="4">
        <v>63402271.190000005</v>
      </c>
      <c r="Q4218" s="4">
        <v>6719205.8500000015</v>
      </c>
      <c r="R4218" s="4">
        <v>56683065.339999996</v>
      </c>
    </row>
    <row r="4219" spans="1:18" ht="15" x14ac:dyDescent="0.2">
      <c r="A4219" s="1" t="str" cm="1">
        <f t="array" ref="A4219">_xlfn.LET(
  _xlpm.n, UPPER(TRIM(C4219)),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C4219
  )
)</f>
        <v>Western Australia</v>
      </c>
      <c r="B4219" s="1" t="str" cm="1">
        <f t="array" ref="B4219">_xlfn.LET(
  _xlpm.n, UPPER(TRIM(C4219)),
  _xlfn.XLOOKUP(
    _xlpm.n,
    {"AUSTRALIA","NSW","VIC","QLD","SA","WA","TAS","NT","ACT","UNK"},
    {"AU","NSW","VIC","QLD","SA","WA","TAS","NT","ACT","UNK"},
    C4219
  )
)</f>
        <v>WA</v>
      </c>
      <c r="C4219" s="1" t="s">
        <v>22</v>
      </c>
      <c r="D4219" s="11">
        <f t="shared" si="65"/>
        <v>42887</v>
      </c>
      <c r="E4219" s="1" t="s">
        <v>71</v>
      </c>
      <c r="F4219" s="1" t="s">
        <v>36</v>
      </c>
      <c r="G4219" s="4">
        <v>268226</v>
      </c>
      <c r="H4219" s="5">
        <v>49170979.660000071</v>
      </c>
      <c r="I4219" s="4">
        <v>90295</v>
      </c>
      <c r="J4219" s="4">
        <v>177931</v>
      </c>
      <c r="K4219" s="4">
        <v>8182184.7500000019</v>
      </c>
      <c r="L4219" s="4">
        <v>40988794.910000056</v>
      </c>
      <c r="M4219" s="6">
        <v>0.33663776069433987</v>
      </c>
      <c r="N4219" s="4">
        <v>79.822063365433905</v>
      </c>
      <c r="O4219" s="4">
        <v>62844832.279999994</v>
      </c>
      <c r="P4219" s="4">
        <v>96034888.25999999</v>
      </c>
      <c r="Q4219" s="4">
        <v>8182184.7500000019</v>
      </c>
      <c r="R4219" s="4">
        <v>87852703.510000005</v>
      </c>
    </row>
    <row r="4220" spans="1:18" ht="15" x14ac:dyDescent="0.2">
      <c r="A4220" s="1" t="str" cm="1">
        <f t="array" ref="A4220">_xlfn.LET(
  _xlpm.n, UPPER(TRIM(C4220)),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C4220
  )
)</f>
        <v>Tasmania</v>
      </c>
      <c r="B4220" s="1" t="str" cm="1">
        <f t="array" ref="B4220">_xlfn.LET(
  _xlpm.n, UPPER(TRIM(C4220)),
  _xlfn.XLOOKUP(
    _xlpm.n,
    {"AUSTRALIA","NSW","VIC","QLD","SA","WA","TAS","NT","ACT","UNK"},
    {"AU","NSW","VIC","QLD","SA","WA","TAS","NT","ACT","UNK"},
    C4220
  )
)</f>
        <v>TAS</v>
      </c>
      <c r="C4220" s="1" t="s">
        <v>23</v>
      </c>
      <c r="D4220" s="11">
        <f t="shared" si="65"/>
        <v>42887</v>
      </c>
      <c r="E4220" s="1" t="s">
        <v>71</v>
      </c>
      <c r="F4220" s="1" t="s">
        <v>36</v>
      </c>
      <c r="G4220" s="4">
        <v>57976</v>
      </c>
      <c r="H4220" s="5">
        <v>11292960.73</v>
      </c>
      <c r="I4220" s="4">
        <v>16991</v>
      </c>
      <c r="J4220" s="4">
        <v>40985</v>
      </c>
      <c r="K4220" s="4">
        <v>1922299.4500000002</v>
      </c>
      <c r="L4220" s="4">
        <v>9370661.2799999993</v>
      </c>
      <c r="M4220" s="6">
        <v>0.29306954601904234</v>
      </c>
      <c r="N4220" s="4">
        <v>56.2930795117123</v>
      </c>
      <c r="O4220" s="4">
        <v>14388411.080000015</v>
      </c>
      <c r="P4220" s="4">
        <v>21079158.930000022</v>
      </c>
      <c r="Q4220" s="4">
        <v>1922299.4500000002</v>
      </c>
      <c r="R4220" s="4">
        <v>19156859.480000019</v>
      </c>
    </row>
    <row r="4221" spans="1:18" ht="15" x14ac:dyDescent="0.2">
      <c r="A4221" s="1" t="str" cm="1">
        <f t="array" ref="A4221">_xlfn.LET(
  _xlpm.n, UPPER(TRIM(C4221)),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C4221
  )
)</f>
        <v>Northern Territory</v>
      </c>
      <c r="B4221" s="1" t="str" cm="1">
        <f t="array" ref="B4221">_xlfn.LET(
  _xlpm.n, UPPER(TRIM(C4221)),
  _xlfn.XLOOKUP(
    _xlpm.n,
    {"AUSTRALIA","NSW","VIC","QLD","SA","WA","TAS","NT","ACT","UNK"},
    {"AU","NSW","VIC","QLD","SA","WA","TAS","NT","ACT","UNK"},
    C4221
  )
)</f>
        <v>NT</v>
      </c>
      <c r="C4221" s="1" t="s">
        <v>24</v>
      </c>
      <c r="D4221" s="11">
        <f t="shared" si="65"/>
        <v>42887</v>
      </c>
      <c r="E4221" s="1" t="s">
        <v>71</v>
      </c>
      <c r="F4221" s="1" t="s">
        <v>36</v>
      </c>
      <c r="G4221" s="4">
        <v>13610</v>
      </c>
      <c r="H4221" s="5">
        <v>2135003.0699999994</v>
      </c>
      <c r="I4221" s="4">
        <v>6565</v>
      </c>
      <c r="J4221" s="4">
        <v>7045</v>
      </c>
      <c r="K4221" s="4">
        <v>584866</v>
      </c>
      <c r="L4221" s="4">
        <v>1550137.07</v>
      </c>
      <c r="M4221" s="6">
        <v>0.48236590742101398</v>
      </c>
      <c r="N4221" s="4">
        <v>71.784333497294639</v>
      </c>
      <c r="O4221" s="4">
        <v>2727164.5</v>
      </c>
      <c r="P4221" s="4">
        <v>4277236.9999999972</v>
      </c>
      <c r="Q4221" s="4">
        <v>584866</v>
      </c>
      <c r="R4221" s="4">
        <v>3692371.0000000009</v>
      </c>
    </row>
    <row r="4222" spans="1:18" ht="15" x14ac:dyDescent="0.2">
      <c r="A4222" s="1" t="str" cm="1">
        <f t="array" ref="A4222">_xlfn.LET(
  _xlpm.n, UPPER(TRIM(C4222)),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C4222
  )
)</f>
        <v>Australian Capital Territory</v>
      </c>
      <c r="B4222" s="1" t="str" cm="1">
        <f t="array" ref="B4222">_xlfn.LET(
  _xlpm.n, UPPER(TRIM(C4222)),
  _xlfn.XLOOKUP(
    _xlpm.n,
    {"AUSTRALIA","NSW","VIC","QLD","SA","WA","TAS","NT","ACT","UNK"},
    {"AU","NSW","VIC","QLD","SA","WA","TAS","NT","ACT","UNK"},
    C4222
  )
)</f>
        <v>ACT</v>
      </c>
      <c r="C4222" s="1" t="s">
        <v>25</v>
      </c>
      <c r="D4222" s="11">
        <f t="shared" si="65"/>
        <v>42887</v>
      </c>
      <c r="E4222" s="1" t="s">
        <v>71</v>
      </c>
      <c r="F4222" s="1" t="s">
        <v>36</v>
      </c>
      <c r="G4222" s="4">
        <v>31935</v>
      </c>
      <c r="H4222" s="5">
        <v>6376851.5399999935</v>
      </c>
      <c r="I4222" s="4">
        <v>7959</v>
      </c>
      <c r="J4222" s="4">
        <v>23976</v>
      </c>
      <c r="K4222" s="4">
        <v>977044.54999999981</v>
      </c>
      <c r="L4222" s="4">
        <v>5399806.9899999984</v>
      </c>
      <c r="M4222" s="6">
        <v>0.24922498825739783</v>
      </c>
      <c r="N4222" s="4">
        <v>121.55921258996675</v>
      </c>
      <c r="O4222" s="4">
        <v>7939631.6400000053</v>
      </c>
      <c r="P4222" s="4">
        <v>16164035.670000002</v>
      </c>
      <c r="Q4222" s="4">
        <v>977044.54999999981</v>
      </c>
      <c r="R4222" s="4">
        <v>15186991.120000001</v>
      </c>
    </row>
    <row r="4223" spans="1:18" ht="15" x14ac:dyDescent="0.2">
      <c r="A4223" s="1" t="str" cm="1">
        <f t="array" ref="A4223">_xlfn.LET(
  _xlpm.n, UPPER(TRIM(C4223)),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C4223
  )
)</f>
        <v>Unknown</v>
      </c>
      <c r="B4223" s="1" t="str" cm="1">
        <f t="array" ref="B4223">_xlfn.LET(
  _xlpm.n, UPPER(TRIM(C4223)),
  _xlfn.XLOOKUP(
    _xlpm.n,
    {"AUSTRALIA","NSW","VIC","QLD","SA","WA","TAS","NT","ACT","UNK"},
    {"AU","NSW","VIC","QLD","SA","WA","TAS","NT","ACT","UNK"},
    C4223
  )
)</f>
        <v>UNK</v>
      </c>
      <c r="C4223" s="1" t="s">
        <v>26</v>
      </c>
      <c r="D4223" s="11">
        <f t="shared" si="65"/>
        <v>42887</v>
      </c>
      <c r="E4223" s="1" t="s">
        <v>71</v>
      </c>
      <c r="F4223" s="1" t="s">
        <v>36</v>
      </c>
      <c r="G4223" s="4">
        <v>30</v>
      </c>
      <c r="H4223" s="5">
        <v>5482.8499999999995</v>
      </c>
      <c r="I4223" s="4">
        <v>19</v>
      </c>
      <c r="J4223" s="4">
        <v>11</v>
      </c>
      <c r="K4223" s="4">
        <v>2254.5</v>
      </c>
      <c r="L4223" s="4">
        <v>3228.35</v>
      </c>
      <c r="M4223" s="6">
        <v>0.6333333333333333</v>
      </c>
      <c r="N4223" s="4">
        <v>2.5125000000000002</v>
      </c>
      <c r="O4223" s="4">
        <v>6962.1000000000013</v>
      </c>
      <c r="P4223" s="4">
        <v>8087.18</v>
      </c>
      <c r="Q4223" s="4">
        <v>2254.5</v>
      </c>
      <c r="R4223" s="4">
        <v>5832.6799999999994</v>
      </c>
    </row>
    <row r="4224" spans="1:18" ht="15" x14ac:dyDescent="0.2">
      <c r="A4224" s="1" t="str" cm="1">
        <f t="array" ref="A4224">_xlfn.LET(
  _xlpm.n, UPPER(TRIM(C4224)),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C4224
  )
)</f>
        <v>Australia</v>
      </c>
      <c r="B4224" s="1" t="str" cm="1">
        <f t="array" ref="B4224">_xlfn.LET(
  _xlpm.n, UPPER(TRIM(C4224)),
  _xlfn.XLOOKUP(
    _xlpm.n,
    {"AUSTRALIA","NSW","VIC","QLD","SA","WA","TAS","NT","ACT","UNK"},
    {"AU","NSW","VIC","QLD","SA","WA","TAS","NT","ACT","UNK"},
    C4224
  )
)</f>
        <v>AU</v>
      </c>
      <c r="C4224" s="2" t="s">
        <v>15</v>
      </c>
      <c r="D4224" s="12">
        <f t="shared" si="65"/>
        <v>42887</v>
      </c>
      <c r="E4224" s="3" t="s">
        <v>71</v>
      </c>
      <c r="F4224" s="3" t="s">
        <v>37</v>
      </c>
      <c r="G4224" s="8">
        <v>2180539</v>
      </c>
      <c r="H4224" s="9">
        <v>101232972.41999994</v>
      </c>
      <c r="I4224" s="8">
        <v>2052355</v>
      </c>
      <c r="J4224" s="8">
        <v>128184</v>
      </c>
      <c r="K4224" s="8">
        <v>95371441.100000009</v>
      </c>
      <c r="L4224" s="8">
        <v>5861531.3199999984</v>
      </c>
      <c r="M4224" s="10">
        <v>0.94121453457149817</v>
      </c>
      <c r="N4224" s="8">
        <v>26.052678025338579</v>
      </c>
      <c r="O4224" s="8">
        <v>118965966.64999989</v>
      </c>
      <c r="P4224" s="8">
        <v>104572508.89999999</v>
      </c>
      <c r="Q4224" s="8">
        <v>95371441.100000009</v>
      </c>
      <c r="R4224" s="8">
        <v>9201067.8000000007</v>
      </c>
    </row>
    <row r="4225" spans="1:18" ht="15" x14ac:dyDescent="0.2">
      <c r="A4225" s="1" t="str" cm="1">
        <f t="array" ref="A4225">_xlfn.LET(
  _xlpm.n, UPPER(TRIM(C4225)),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C4225
  )
)</f>
        <v>New South Wales</v>
      </c>
      <c r="B4225" s="1" t="str" cm="1">
        <f t="array" ref="B4225">_xlfn.LET(
  _xlpm.n, UPPER(TRIM(C4225)),
  _xlfn.XLOOKUP(
    _xlpm.n,
    {"AUSTRALIA","NSW","VIC","QLD","SA","WA","TAS","NT","ACT","UNK"},
    {"AU","NSW","VIC","QLD","SA","WA","TAS","NT","ACT","UNK"},
    C4225
  )
)</f>
        <v>NSW</v>
      </c>
      <c r="C4225" s="1" t="s">
        <v>18</v>
      </c>
      <c r="D4225" s="11">
        <f t="shared" si="65"/>
        <v>42887</v>
      </c>
      <c r="E4225" s="1" t="s">
        <v>71</v>
      </c>
      <c r="F4225" s="1" t="s">
        <v>37</v>
      </c>
      <c r="G4225" s="4">
        <v>714035</v>
      </c>
      <c r="H4225" s="5">
        <v>32994231.27</v>
      </c>
      <c r="I4225" s="4">
        <v>677280</v>
      </c>
      <c r="J4225" s="4">
        <v>36755</v>
      </c>
      <c r="K4225" s="4">
        <v>31292467.25</v>
      </c>
      <c r="L4225" s="4">
        <v>1701764.0199999998</v>
      </c>
      <c r="M4225" s="6">
        <v>0.94852493225122014</v>
      </c>
      <c r="N4225" s="4">
        <v>26.641455040130595</v>
      </c>
      <c r="O4225" s="4">
        <v>38772370.20000001</v>
      </c>
      <c r="P4225" s="4">
        <v>33973437.949999988</v>
      </c>
      <c r="Q4225" s="4">
        <v>31292467.249999993</v>
      </c>
      <c r="R4225" s="4">
        <v>2680970.6999999993</v>
      </c>
    </row>
    <row r="4226" spans="1:18" ht="15" x14ac:dyDescent="0.2">
      <c r="A4226" s="1" t="str" cm="1">
        <f t="array" ref="A4226">_xlfn.LET(
  _xlpm.n, UPPER(TRIM(C4226)),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C4226
  )
)</f>
        <v>Victoria</v>
      </c>
      <c r="B4226" s="1" t="str" cm="1">
        <f t="array" ref="B4226">_xlfn.LET(
  _xlpm.n, UPPER(TRIM(C4226)),
  _xlfn.XLOOKUP(
    _xlpm.n,
    {"AUSTRALIA","NSW","VIC","QLD","SA","WA","TAS","NT","ACT","UNK"},
    {"AU","NSW","VIC","QLD","SA","WA","TAS","NT","ACT","UNK"},
    C4226
  )
)</f>
        <v>VIC</v>
      </c>
      <c r="C4226" s="1" t="s">
        <v>19</v>
      </c>
      <c r="D4226" s="11">
        <f t="shared" ref="D4226:D4289" si="66">_xlfn.LET(
  _xlpm.s, TRIM(E4226),
  _xlpm.y, VALUE(LEFT(_xlpm.s,4)),
  _xlpm.q, VALUE(MID(_xlpm.s, FIND("Q",_xlpm.s)+1, 1)),
  _xlpm.m, CHOOSE(_xlpm.q, 9,12,3,6),
  DATE(_xlpm.y + (_xlpm.q&gt;=3), _xlpm.m, 1)
)</f>
        <v>42887</v>
      </c>
      <c r="E4226" s="1" t="s">
        <v>71</v>
      </c>
      <c r="F4226" s="1" t="s">
        <v>37</v>
      </c>
      <c r="G4226" s="4">
        <v>555953</v>
      </c>
      <c r="H4226" s="5">
        <v>25972137.5</v>
      </c>
      <c r="I4226" s="4">
        <v>516728</v>
      </c>
      <c r="J4226" s="4">
        <v>39225</v>
      </c>
      <c r="K4226" s="4">
        <v>24139948.849999998</v>
      </c>
      <c r="L4226" s="4">
        <v>1832188.6500000001</v>
      </c>
      <c r="M4226" s="6">
        <v>0.92944547470739436</v>
      </c>
      <c r="N4226" s="4">
        <v>25.797964308476732</v>
      </c>
      <c r="O4226" s="4">
        <v>30519883.700000014</v>
      </c>
      <c r="P4226" s="4">
        <v>26984062.649999999</v>
      </c>
      <c r="Q4226" s="4">
        <v>24139948.849999998</v>
      </c>
      <c r="R4226" s="4">
        <v>2844113.8</v>
      </c>
    </row>
    <row r="4227" spans="1:18" ht="15" x14ac:dyDescent="0.2">
      <c r="A4227" s="1" t="str" cm="1">
        <f t="array" ref="A4227">_xlfn.LET(
  _xlpm.n, UPPER(TRIM(C4227)),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C4227
  )
)</f>
        <v>Queensland</v>
      </c>
      <c r="B4227" s="1" t="str" cm="1">
        <f t="array" ref="B4227">_xlfn.LET(
  _xlpm.n, UPPER(TRIM(C4227)),
  _xlfn.XLOOKUP(
    _xlpm.n,
    {"AUSTRALIA","NSW","VIC","QLD","SA","WA","TAS","NT","ACT","UNK"},
    {"AU","NSW","VIC","QLD","SA","WA","TAS","NT","ACT","UNK"},
    C4227
  )
)</f>
        <v>QLD</v>
      </c>
      <c r="C4227" s="1" t="s">
        <v>20</v>
      </c>
      <c r="D4227" s="11">
        <f t="shared" si="66"/>
        <v>42887</v>
      </c>
      <c r="E4227" s="1" t="s">
        <v>71</v>
      </c>
      <c r="F4227" s="1" t="s">
        <v>37</v>
      </c>
      <c r="G4227" s="4">
        <v>456293</v>
      </c>
      <c r="H4227" s="5">
        <v>21013637.949999996</v>
      </c>
      <c r="I4227" s="4">
        <v>431208</v>
      </c>
      <c r="J4227" s="4">
        <v>25085</v>
      </c>
      <c r="K4227" s="4">
        <v>19917687.799999993</v>
      </c>
      <c r="L4227" s="4">
        <v>1095950.1500000001</v>
      </c>
      <c r="M4227" s="6">
        <v>0.94502435934805051</v>
      </c>
      <c r="N4227" s="4">
        <v>25.783189954155869</v>
      </c>
      <c r="O4227" s="4">
        <v>24691231.350000001</v>
      </c>
      <c r="P4227" s="4">
        <v>21660409.270000003</v>
      </c>
      <c r="Q4227" s="4">
        <v>19917687.799999993</v>
      </c>
      <c r="R4227" s="4">
        <v>1742721.4700000004</v>
      </c>
    </row>
    <row r="4228" spans="1:18" ht="15" x14ac:dyDescent="0.2">
      <c r="A4228" s="1" t="str" cm="1">
        <f t="array" ref="A4228">_xlfn.LET(
  _xlpm.n, UPPER(TRIM(C4228)),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C4228
  )
)</f>
        <v>South Australia</v>
      </c>
      <c r="B4228" s="1" t="str" cm="1">
        <f t="array" ref="B4228">_xlfn.LET(
  _xlpm.n, UPPER(TRIM(C4228)),
  _xlfn.XLOOKUP(
    _xlpm.n,
    {"AUSTRALIA","NSW","VIC","QLD","SA","WA","TAS","NT","ACT","UNK"},
    {"AU","NSW","VIC","QLD","SA","WA","TAS","NT","ACT","UNK"},
    C4228
  )
)</f>
        <v>SA</v>
      </c>
      <c r="C4228" s="1" t="s">
        <v>21</v>
      </c>
      <c r="D4228" s="11">
        <f t="shared" si="66"/>
        <v>42887</v>
      </c>
      <c r="E4228" s="1" t="s">
        <v>71</v>
      </c>
      <c r="F4228" s="1" t="s">
        <v>37</v>
      </c>
      <c r="G4228" s="4">
        <v>154423</v>
      </c>
      <c r="H4228" s="5">
        <v>7148094.799999998</v>
      </c>
      <c r="I4228" s="4">
        <v>147040</v>
      </c>
      <c r="J4228" s="4">
        <v>7383</v>
      </c>
      <c r="K4228" s="4">
        <v>6818932.6499999994</v>
      </c>
      <c r="L4228" s="4">
        <v>329162.15000000002</v>
      </c>
      <c r="M4228" s="6">
        <v>0.95218976447808945</v>
      </c>
      <c r="N4228" s="4">
        <v>24.458417987268056</v>
      </c>
      <c r="O4228" s="4">
        <v>8404305.4000000022</v>
      </c>
      <c r="P4228" s="4">
        <v>7328671.2999999989</v>
      </c>
      <c r="Q4228" s="4">
        <v>6818932.6499999985</v>
      </c>
      <c r="R4228" s="4">
        <v>509738.65</v>
      </c>
    </row>
    <row r="4229" spans="1:18" ht="15" x14ac:dyDescent="0.2">
      <c r="A4229" s="1" t="str" cm="1">
        <f t="array" ref="A4229">_xlfn.LET(
  _xlpm.n, UPPER(TRIM(C4229)),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C4229
  )
)</f>
        <v>Western Australia</v>
      </c>
      <c r="B4229" s="1" t="str" cm="1">
        <f t="array" ref="B4229">_xlfn.LET(
  _xlpm.n, UPPER(TRIM(C4229)),
  _xlfn.XLOOKUP(
    _xlpm.n,
    {"AUSTRALIA","NSW","VIC","QLD","SA","WA","TAS","NT","ACT","UNK"},
    {"AU","NSW","VIC","QLD","SA","WA","TAS","NT","ACT","UNK"},
    C4229
  )
)</f>
        <v>WA</v>
      </c>
      <c r="C4229" s="1" t="s">
        <v>22</v>
      </c>
      <c r="D4229" s="11">
        <f t="shared" si="66"/>
        <v>42887</v>
      </c>
      <c r="E4229" s="1" t="s">
        <v>71</v>
      </c>
      <c r="F4229" s="1" t="s">
        <v>37</v>
      </c>
      <c r="G4229" s="4">
        <v>200000</v>
      </c>
      <c r="H4229" s="5">
        <v>9447223.4499999993</v>
      </c>
      <c r="I4229" s="4">
        <v>188540</v>
      </c>
      <c r="J4229" s="4">
        <v>11460</v>
      </c>
      <c r="K4229" s="4">
        <v>8922897.9499999993</v>
      </c>
      <c r="L4229" s="4">
        <v>524325.49999999988</v>
      </c>
      <c r="M4229" s="6">
        <v>0.94269999999999998</v>
      </c>
      <c r="N4229" s="4">
        <v>24.720089877835949</v>
      </c>
      <c r="O4229" s="4">
        <v>11104967.649999997</v>
      </c>
      <c r="P4229" s="4">
        <v>9730515.6799999997</v>
      </c>
      <c r="Q4229" s="4">
        <v>8922897.9500000011</v>
      </c>
      <c r="R4229" s="4">
        <v>807617.73</v>
      </c>
    </row>
    <row r="4230" spans="1:18" ht="15" x14ac:dyDescent="0.2">
      <c r="A4230" s="1" t="str" cm="1">
        <f t="array" ref="A4230">_xlfn.LET(
  _xlpm.n, UPPER(TRIM(C4230)),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C4230
  )
)</f>
        <v>Tasmania</v>
      </c>
      <c r="B4230" s="1" t="str" cm="1">
        <f t="array" ref="B4230">_xlfn.LET(
  _xlpm.n, UPPER(TRIM(C4230)),
  _xlfn.XLOOKUP(
    _xlpm.n,
    {"AUSTRALIA","NSW","VIC","QLD","SA","WA","TAS","NT","ACT","UNK"},
    {"AU","NSW","VIC","QLD","SA","WA","TAS","NT","ACT","UNK"},
    C4230
  )
)</f>
        <v>TAS</v>
      </c>
      <c r="C4230" s="1" t="s">
        <v>23</v>
      </c>
      <c r="D4230" s="11">
        <f t="shared" si="66"/>
        <v>42887</v>
      </c>
      <c r="E4230" s="1" t="s">
        <v>71</v>
      </c>
      <c r="F4230" s="1" t="s">
        <v>37</v>
      </c>
      <c r="G4230" s="4">
        <v>46898</v>
      </c>
      <c r="H4230" s="5">
        <v>2187622.850000002</v>
      </c>
      <c r="I4230" s="4">
        <v>44221</v>
      </c>
      <c r="J4230" s="4">
        <v>2677</v>
      </c>
      <c r="K4230" s="4">
        <v>2063128.7499999991</v>
      </c>
      <c r="L4230" s="4">
        <v>124494.10000000003</v>
      </c>
      <c r="M4230" s="6">
        <v>0.94291867457034417</v>
      </c>
      <c r="N4230" s="4">
        <v>19.285020545386629</v>
      </c>
      <c r="O4230" s="4">
        <v>2572509.9</v>
      </c>
      <c r="P4230" s="4">
        <v>2239248.8499999996</v>
      </c>
      <c r="Q4230" s="4">
        <v>2063128.7499999993</v>
      </c>
      <c r="R4230" s="4">
        <v>176120.09999999995</v>
      </c>
    </row>
    <row r="4231" spans="1:18" ht="15" x14ac:dyDescent="0.2">
      <c r="A4231" s="1" t="str" cm="1">
        <f t="array" ref="A4231">_xlfn.LET(
  _xlpm.n, UPPER(TRIM(C4231)),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C4231
  )
)</f>
        <v>Northern Territory</v>
      </c>
      <c r="B4231" s="1" t="str" cm="1">
        <f t="array" ref="B4231">_xlfn.LET(
  _xlpm.n, UPPER(TRIM(C4231)),
  _xlfn.XLOOKUP(
    _xlpm.n,
    {"AUSTRALIA","NSW","VIC","QLD","SA","WA","TAS","NT","ACT","UNK"},
    {"AU","NSW","VIC","QLD","SA","WA","TAS","NT","ACT","UNK"},
    C4231
  )
)</f>
        <v>NT</v>
      </c>
      <c r="C4231" s="1" t="s">
        <v>24</v>
      </c>
      <c r="D4231" s="11">
        <f t="shared" si="66"/>
        <v>42887</v>
      </c>
      <c r="E4231" s="1" t="s">
        <v>71</v>
      </c>
      <c r="F4231" s="1" t="s">
        <v>37</v>
      </c>
      <c r="G4231" s="4">
        <v>16650</v>
      </c>
      <c r="H4231" s="5">
        <v>765198.75000000023</v>
      </c>
      <c r="I4231" s="4">
        <v>15807</v>
      </c>
      <c r="J4231" s="4">
        <v>843</v>
      </c>
      <c r="K4231" s="4">
        <v>728494.79999999993</v>
      </c>
      <c r="L4231" s="4">
        <v>36703.950000000004</v>
      </c>
      <c r="M4231" s="6">
        <v>0.94936936936936933</v>
      </c>
      <c r="N4231" s="4">
        <v>27.722182680901547</v>
      </c>
      <c r="O4231" s="4">
        <v>899644.4</v>
      </c>
      <c r="P4231" s="4">
        <v>788568.55000000016</v>
      </c>
      <c r="Q4231" s="4">
        <v>728494.79999999993</v>
      </c>
      <c r="R4231" s="4">
        <v>60073.75</v>
      </c>
    </row>
    <row r="4232" spans="1:18" ht="15" x14ac:dyDescent="0.2">
      <c r="A4232" s="1" t="str" cm="1">
        <f t="array" ref="A4232">_xlfn.LET(
  _xlpm.n, UPPER(TRIM(C4232)),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C4232
  )
)</f>
        <v>Australian Capital Territory</v>
      </c>
      <c r="B4232" s="1" t="str" cm="1">
        <f t="array" ref="B4232">_xlfn.LET(
  _xlpm.n, UPPER(TRIM(C4232)),
  _xlfn.XLOOKUP(
    _xlpm.n,
    {"AUSTRALIA","NSW","VIC","QLD","SA","WA","TAS","NT","ACT","UNK"},
    {"AU","NSW","VIC","QLD","SA","WA","TAS","NT","ACT","UNK"},
    C4232
  )
)</f>
        <v>ACT</v>
      </c>
      <c r="C4232" s="1" t="s">
        <v>25</v>
      </c>
      <c r="D4232" s="11">
        <f t="shared" si="66"/>
        <v>42887</v>
      </c>
      <c r="E4232" s="1" t="s">
        <v>71</v>
      </c>
      <c r="F4232" s="1" t="s">
        <v>37</v>
      </c>
      <c r="G4232" s="4">
        <v>36275</v>
      </c>
      <c r="H4232" s="5">
        <v>1704314.35</v>
      </c>
      <c r="I4232" s="4">
        <v>31520</v>
      </c>
      <c r="J4232" s="4">
        <v>4755</v>
      </c>
      <c r="K4232" s="4">
        <v>1487400</v>
      </c>
      <c r="L4232" s="4">
        <v>216914.34999999995</v>
      </c>
      <c r="M4232" s="6">
        <v>0.86891798759476224</v>
      </c>
      <c r="N4232" s="4">
        <v>34.229284963196633</v>
      </c>
      <c r="O4232" s="4">
        <v>2000452.55</v>
      </c>
      <c r="P4232" s="4">
        <v>1867074.6</v>
      </c>
      <c r="Q4232" s="4">
        <v>1487400</v>
      </c>
      <c r="R4232" s="4">
        <v>379674.6</v>
      </c>
    </row>
    <row r="4233" spans="1:18" ht="15" x14ac:dyDescent="0.2">
      <c r="A4233" s="1" t="str" cm="1">
        <f t="array" ref="A4233">_xlfn.LET(
  _xlpm.n, UPPER(TRIM(C4233)),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C4233
  )
)</f>
        <v>Unknown</v>
      </c>
      <c r="B4233" s="1" t="str" cm="1">
        <f t="array" ref="B4233">_xlfn.LET(
  _xlpm.n, UPPER(TRIM(C4233)),
  _xlfn.XLOOKUP(
    _xlpm.n,
    {"AUSTRALIA","NSW","VIC","QLD","SA","WA","TAS","NT","ACT","UNK"},
    {"AU","NSW","VIC","QLD","SA","WA","TAS","NT","ACT","UNK"},
    C4233
  )
)</f>
        <v>UNK</v>
      </c>
      <c r="C4233" s="1" t="s">
        <v>26</v>
      </c>
      <c r="D4233" s="11">
        <f t="shared" si="66"/>
        <v>42887</v>
      </c>
      <c r="E4233" s="1" t="s">
        <v>71</v>
      </c>
      <c r="F4233" s="1" t="s">
        <v>37</v>
      </c>
      <c r="G4233" s="4">
        <v>12</v>
      </c>
      <c r="H4233" s="5">
        <v>511.5</v>
      </c>
      <c r="I4233" s="4">
        <v>11</v>
      </c>
      <c r="J4233" s="4">
        <v>1</v>
      </c>
      <c r="K4233" s="4">
        <v>483.05</v>
      </c>
      <c r="L4233" s="4">
        <v>28.45</v>
      </c>
      <c r="M4233" s="6">
        <v>0.91666666666666663</v>
      </c>
      <c r="N4233" s="4">
        <v>8.5500000000000007</v>
      </c>
      <c r="O4233" s="4">
        <v>601.5</v>
      </c>
      <c r="P4233" s="4">
        <v>520.04999999999995</v>
      </c>
      <c r="Q4233" s="4">
        <v>483.04999999999995</v>
      </c>
      <c r="R4233" s="4">
        <v>37</v>
      </c>
    </row>
    <row r="4234" spans="1:18" ht="15" x14ac:dyDescent="0.2">
      <c r="A4234" s="1" t="str" cm="1">
        <f t="array" ref="A4234">_xlfn.LET(
  _xlpm.n, UPPER(TRIM(C4234)),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C4234
  )
)</f>
        <v>Australia</v>
      </c>
      <c r="B4234" s="1" t="str" cm="1">
        <f t="array" ref="B4234">_xlfn.LET(
  _xlpm.n, UPPER(TRIM(C4234)),
  _xlfn.XLOOKUP(
    _xlpm.n,
    {"AUSTRALIA","NSW","VIC","QLD","SA","WA","TAS","NT","ACT","UNK"},
    {"AU","NSW","VIC","QLD","SA","WA","TAS","NT","ACT","UNK"},
    C4234
  )
)</f>
        <v>AU</v>
      </c>
      <c r="C4234" s="2" t="s">
        <v>15</v>
      </c>
      <c r="D4234" s="12">
        <f t="shared" si="66"/>
        <v>42887</v>
      </c>
      <c r="E4234" s="3" t="s">
        <v>71</v>
      </c>
      <c r="F4234" s="3" t="s">
        <v>38</v>
      </c>
      <c r="G4234" s="8">
        <v>590649</v>
      </c>
      <c r="H4234" s="9">
        <v>116974581.82000002</v>
      </c>
      <c r="I4234" s="8">
        <v>450280</v>
      </c>
      <c r="J4234" s="8">
        <v>140369</v>
      </c>
      <c r="K4234" s="8">
        <v>75165671.749999985</v>
      </c>
      <c r="L4234" s="8">
        <v>41808910.069999963</v>
      </c>
      <c r="M4234" s="10">
        <v>0.76234785803412852</v>
      </c>
      <c r="N4234" s="8">
        <v>48.788321752579698</v>
      </c>
      <c r="O4234" s="8">
        <v>113846743.69999994</v>
      </c>
      <c r="P4234" s="8">
        <v>124446271.98000002</v>
      </c>
      <c r="Q4234" s="8">
        <v>75165671.749999985</v>
      </c>
      <c r="R4234" s="8">
        <v>49280600.229999982</v>
      </c>
    </row>
    <row r="4235" spans="1:18" ht="15" x14ac:dyDescent="0.2">
      <c r="A4235" s="1" t="str" cm="1">
        <f t="array" ref="A4235">_xlfn.LET(
  _xlpm.n, UPPER(TRIM(C4235)),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C4235
  )
)</f>
        <v>New South Wales</v>
      </c>
      <c r="B4235" s="1" t="str" cm="1">
        <f t="array" ref="B4235">_xlfn.LET(
  _xlpm.n, UPPER(TRIM(C4235)),
  _xlfn.XLOOKUP(
    _xlpm.n,
    {"AUSTRALIA","NSW","VIC","QLD","SA","WA","TAS","NT","ACT","UNK"},
    {"AU","NSW","VIC","QLD","SA","WA","TAS","NT","ACT","UNK"},
    C4235
  )
)</f>
        <v>NSW</v>
      </c>
      <c r="C4235" s="1" t="s">
        <v>18</v>
      </c>
      <c r="D4235" s="11">
        <f t="shared" si="66"/>
        <v>42887</v>
      </c>
      <c r="E4235" s="1" t="s">
        <v>71</v>
      </c>
      <c r="F4235" s="1" t="s">
        <v>38</v>
      </c>
      <c r="G4235" s="4">
        <v>203148</v>
      </c>
      <c r="H4235" s="5">
        <v>39653741.599999987</v>
      </c>
      <c r="I4235" s="4">
        <v>164921</v>
      </c>
      <c r="J4235" s="4">
        <v>38227</v>
      </c>
      <c r="K4235" s="4">
        <v>27819638.999999996</v>
      </c>
      <c r="L4235" s="4">
        <v>11834102.600000001</v>
      </c>
      <c r="M4235" s="6">
        <v>0.81182684545257644</v>
      </c>
      <c r="N4235" s="4">
        <v>51.767143784760449</v>
      </c>
      <c r="O4235" s="4">
        <v>39177360.200000003</v>
      </c>
      <c r="P4235" s="4">
        <v>41760427.509999983</v>
      </c>
      <c r="Q4235" s="4">
        <v>27819638.999999996</v>
      </c>
      <c r="R4235" s="4">
        <v>13940788.509999996</v>
      </c>
    </row>
    <row r="4236" spans="1:18" ht="15" x14ac:dyDescent="0.2">
      <c r="A4236" s="1" t="str" cm="1">
        <f t="array" ref="A4236">_xlfn.LET(
  _xlpm.n, UPPER(TRIM(C4236)),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C4236
  )
)</f>
        <v>Victoria</v>
      </c>
      <c r="B4236" s="1" t="str" cm="1">
        <f t="array" ref="B4236">_xlfn.LET(
  _xlpm.n, UPPER(TRIM(C4236)),
  _xlfn.XLOOKUP(
    _xlpm.n,
    {"AUSTRALIA","NSW","VIC","QLD","SA","WA","TAS","NT","ACT","UNK"},
    {"AU","NSW","VIC","QLD","SA","WA","TAS","NT","ACT","UNK"},
    C4236
  )
)</f>
        <v>VIC</v>
      </c>
      <c r="C4236" s="1" t="s">
        <v>19</v>
      </c>
      <c r="D4236" s="11">
        <f t="shared" si="66"/>
        <v>42887</v>
      </c>
      <c r="E4236" s="1" t="s">
        <v>71</v>
      </c>
      <c r="F4236" s="1" t="s">
        <v>38</v>
      </c>
      <c r="G4236" s="4">
        <v>133038</v>
      </c>
      <c r="H4236" s="5">
        <v>26162769.899999999</v>
      </c>
      <c r="I4236" s="4">
        <v>98924</v>
      </c>
      <c r="J4236" s="4">
        <v>34114</v>
      </c>
      <c r="K4236" s="4">
        <v>16659102.549999997</v>
      </c>
      <c r="L4236" s="4">
        <v>9503667.3500000034</v>
      </c>
      <c r="M4236" s="6">
        <v>0.74357702310618023</v>
      </c>
      <c r="N4236" s="4">
        <v>46.884484022872542</v>
      </c>
      <c r="O4236" s="4">
        <v>25964286.800000004</v>
      </c>
      <c r="P4236" s="4">
        <v>28022342.499999996</v>
      </c>
      <c r="Q4236" s="4">
        <v>16659102.549999997</v>
      </c>
      <c r="R4236" s="4">
        <v>11363239.949999996</v>
      </c>
    </row>
    <row r="4237" spans="1:18" ht="15" x14ac:dyDescent="0.2">
      <c r="A4237" s="1" t="str" cm="1">
        <f t="array" ref="A4237">_xlfn.LET(
  _xlpm.n, UPPER(TRIM(C4237)),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C4237
  )
)</f>
        <v>Queensland</v>
      </c>
      <c r="B4237" s="1" t="str" cm="1">
        <f t="array" ref="B4237">_xlfn.LET(
  _xlpm.n, UPPER(TRIM(C4237)),
  _xlfn.XLOOKUP(
    _xlpm.n,
    {"AUSTRALIA","NSW","VIC","QLD","SA","WA","TAS","NT","ACT","UNK"},
    {"AU","NSW","VIC","QLD","SA","WA","TAS","NT","ACT","UNK"},
    C4237
  )
)</f>
        <v>QLD</v>
      </c>
      <c r="C4237" s="1" t="s">
        <v>20</v>
      </c>
      <c r="D4237" s="11">
        <f t="shared" si="66"/>
        <v>42887</v>
      </c>
      <c r="E4237" s="1" t="s">
        <v>71</v>
      </c>
      <c r="F4237" s="1" t="s">
        <v>38</v>
      </c>
      <c r="G4237" s="4">
        <v>117627</v>
      </c>
      <c r="H4237" s="5">
        <v>23378872.769999996</v>
      </c>
      <c r="I4237" s="4">
        <v>83699</v>
      </c>
      <c r="J4237" s="4">
        <v>33928</v>
      </c>
      <c r="K4237" s="4">
        <v>13851182.849999998</v>
      </c>
      <c r="L4237" s="4">
        <v>9527689.9200000018</v>
      </c>
      <c r="M4237" s="6">
        <v>0.71156282146105909</v>
      </c>
      <c r="N4237" s="4">
        <v>46.026088492226179</v>
      </c>
      <c r="O4237" s="4">
        <v>22331629.100000016</v>
      </c>
      <c r="P4237" s="4">
        <v>25135495.390000008</v>
      </c>
      <c r="Q4237" s="4">
        <v>13851182.849999998</v>
      </c>
      <c r="R4237" s="4">
        <v>11284312.539999995</v>
      </c>
    </row>
    <row r="4238" spans="1:18" ht="15" x14ac:dyDescent="0.2">
      <c r="A4238" s="1" t="str" cm="1">
        <f t="array" ref="A4238">_xlfn.LET(
  _xlpm.n, UPPER(TRIM(C4238)),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C4238
  )
)</f>
        <v>South Australia</v>
      </c>
      <c r="B4238" s="1" t="str" cm="1">
        <f t="array" ref="B4238">_xlfn.LET(
  _xlpm.n, UPPER(TRIM(C4238)),
  _xlfn.XLOOKUP(
    _xlpm.n,
    {"AUSTRALIA","NSW","VIC","QLD","SA","WA","TAS","NT","ACT","UNK"},
    {"AU","NSW","VIC","QLD","SA","WA","TAS","NT","ACT","UNK"},
    C4238
  )
)</f>
        <v>SA</v>
      </c>
      <c r="C4238" s="1" t="s">
        <v>21</v>
      </c>
      <c r="D4238" s="11">
        <f t="shared" si="66"/>
        <v>42887</v>
      </c>
      <c r="E4238" s="1" t="s">
        <v>71</v>
      </c>
      <c r="F4238" s="1" t="s">
        <v>38</v>
      </c>
      <c r="G4238" s="4">
        <v>37906</v>
      </c>
      <c r="H4238" s="5">
        <v>9204775.8499999959</v>
      </c>
      <c r="I4238" s="4">
        <v>21753</v>
      </c>
      <c r="J4238" s="4">
        <v>16153</v>
      </c>
      <c r="K4238" s="4">
        <v>3599232.8499999996</v>
      </c>
      <c r="L4238" s="4">
        <v>5605543.0000000019</v>
      </c>
      <c r="M4238" s="6">
        <v>0.5738669339946183</v>
      </c>
      <c r="N4238" s="4">
        <v>55.992078380982989</v>
      </c>
      <c r="O4238" s="4">
        <v>7736788.1999999899</v>
      </c>
      <c r="P4238" s="4">
        <v>10133010.449999999</v>
      </c>
      <c r="Q4238" s="4">
        <v>3599232.8499999996</v>
      </c>
      <c r="R4238" s="4">
        <v>6533777.6000000006</v>
      </c>
    </row>
    <row r="4239" spans="1:18" ht="15" x14ac:dyDescent="0.2">
      <c r="A4239" s="1" t="str" cm="1">
        <f t="array" ref="A4239">_xlfn.LET(
  _xlpm.n, UPPER(TRIM(C4239)),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C4239
  )
)</f>
        <v>Western Australia</v>
      </c>
      <c r="B4239" s="1" t="str" cm="1">
        <f t="array" ref="B4239">_xlfn.LET(
  _xlpm.n, UPPER(TRIM(C4239)),
  _xlfn.XLOOKUP(
    _xlpm.n,
    {"AUSTRALIA","NSW","VIC","QLD","SA","WA","TAS","NT","ACT","UNK"},
    {"AU","NSW","VIC","QLD","SA","WA","TAS","NT","ACT","UNK"},
    C4239
  )
)</f>
        <v>WA</v>
      </c>
      <c r="C4239" s="1" t="s">
        <v>22</v>
      </c>
      <c r="D4239" s="11">
        <f t="shared" si="66"/>
        <v>42887</v>
      </c>
      <c r="E4239" s="1" t="s">
        <v>71</v>
      </c>
      <c r="F4239" s="1" t="s">
        <v>38</v>
      </c>
      <c r="G4239" s="4">
        <v>62079</v>
      </c>
      <c r="H4239" s="5">
        <v>12959645.5</v>
      </c>
      <c r="I4239" s="4">
        <v>45160</v>
      </c>
      <c r="J4239" s="4">
        <v>16919</v>
      </c>
      <c r="K4239" s="4">
        <v>7899442.25</v>
      </c>
      <c r="L4239" s="4">
        <v>5060203.2500000028</v>
      </c>
      <c r="M4239" s="6">
        <v>0.72746017171668353</v>
      </c>
      <c r="N4239" s="4">
        <v>44.112964833075928</v>
      </c>
      <c r="O4239" s="4">
        <v>12343720.199999999</v>
      </c>
      <c r="P4239" s="4">
        <v>13722423.899999999</v>
      </c>
      <c r="Q4239" s="4">
        <v>7899442.25</v>
      </c>
      <c r="R4239" s="4">
        <v>5822981.6500000022</v>
      </c>
    </row>
    <row r="4240" spans="1:18" ht="15" x14ac:dyDescent="0.2">
      <c r="A4240" s="1" t="str" cm="1">
        <f t="array" ref="A4240">_xlfn.LET(
  _xlpm.n, UPPER(TRIM(C4240)),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C4240
  )
)</f>
        <v>Tasmania</v>
      </c>
      <c r="B4240" s="1" t="str" cm="1">
        <f t="array" ref="B4240">_xlfn.LET(
  _xlpm.n, UPPER(TRIM(C4240)),
  _xlfn.XLOOKUP(
    _xlpm.n,
    {"AUSTRALIA","NSW","VIC","QLD","SA","WA","TAS","NT","ACT","UNK"},
    {"AU","NSW","VIC","QLD","SA","WA","TAS","NT","ACT","UNK"},
    C4240
  )
)</f>
        <v>TAS</v>
      </c>
      <c r="C4240" s="1" t="s">
        <v>23</v>
      </c>
      <c r="D4240" s="11">
        <f t="shared" si="66"/>
        <v>42887</v>
      </c>
      <c r="E4240" s="1" t="s">
        <v>71</v>
      </c>
      <c r="F4240" s="1" t="s">
        <v>38</v>
      </c>
      <c r="G4240" s="4">
        <v>22410</v>
      </c>
      <c r="H4240" s="5">
        <v>3491841.8499999996</v>
      </c>
      <c r="I4240" s="4">
        <v>22142</v>
      </c>
      <c r="J4240" s="4">
        <v>268</v>
      </c>
      <c r="K4240" s="4">
        <v>3423480.55</v>
      </c>
      <c r="L4240" s="4">
        <v>68361.299999999988</v>
      </c>
      <c r="M4240" s="6">
        <v>0.98804105310129409</v>
      </c>
      <c r="N4240" s="4">
        <v>4.0021585903083752</v>
      </c>
      <c r="O4240" s="4">
        <v>3954737.600000001</v>
      </c>
      <c r="P4240" s="4">
        <v>3495393.9400000004</v>
      </c>
      <c r="Q4240" s="4">
        <v>3423480.55</v>
      </c>
      <c r="R4240" s="4">
        <v>71913.390000000014</v>
      </c>
    </row>
    <row r="4241" spans="1:18" ht="15" x14ac:dyDescent="0.2">
      <c r="A4241" s="1" t="str" cm="1">
        <f t="array" ref="A4241">_xlfn.LET(
  _xlpm.n, UPPER(TRIM(C4241)),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C4241
  )
)</f>
        <v>Northern Territory</v>
      </c>
      <c r="B4241" s="1" t="str" cm="1">
        <f t="array" ref="B4241">_xlfn.LET(
  _xlpm.n, UPPER(TRIM(C4241)),
  _xlfn.XLOOKUP(
    _xlpm.n,
    {"AUSTRALIA","NSW","VIC","QLD","SA","WA","TAS","NT","ACT","UNK"},
    {"AU","NSW","VIC","QLD","SA","WA","TAS","NT","ACT","UNK"},
    C4241
  )
)</f>
        <v>NT</v>
      </c>
      <c r="C4241" s="1" t="s">
        <v>24</v>
      </c>
      <c r="D4241" s="11">
        <f t="shared" si="66"/>
        <v>42887</v>
      </c>
      <c r="E4241" s="1" t="s">
        <v>71</v>
      </c>
      <c r="F4241" s="1" t="s">
        <v>38</v>
      </c>
      <c r="G4241" s="4">
        <v>3736</v>
      </c>
      <c r="H4241" s="5">
        <v>553302.55000000005</v>
      </c>
      <c r="I4241" s="4">
        <v>3567</v>
      </c>
      <c r="J4241" s="4">
        <v>169</v>
      </c>
      <c r="K4241" s="4">
        <v>508502.14999999991</v>
      </c>
      <c r="L4241" s="4">
        <v>44800.399999999994</v>
      </c>
      <c r="M4241" s="6">
        <v>0.95476445396145615</v>
      </c>
      <c r="N4241" s="4">
        <v>60.250240963855418</v>
      </c>
      <c r="O4241" s="4">
        <v>610792.59999999986</v>
      </c>
      <c r="P4241" s="4">
        <v>564275.88999999978</v>
      </c>
      <c r="Q4241" s="4">
        <v>508502.14999999991</v>
      </c>
      <c r="R4241" s="4">
        <v>55773.74</v>
      </c>
    </row>
    <row r="4242" spans="1:18" ht="15" x14ac:dyDescent="0.2">
      <c r="A4242" s="1" t="str" cm="1">
        <f t="array" ref="A4242">_xlfn.LET(
  _xlpm.n, UPPER(TRIM(C4242)),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C4242
  )
)</f>
        <v>Australian Capital Territory</v>
      </c>
      <c r="B4242" s="1" t="str" cm="1">
        <f t="array" ref="B4242">_xlfn.LET(
  _xlpm.n, UPPER(TRIM(C4242)),
  _xlfn.XLOOKUP(
    _xlpm.n,
    {"AUSTRALIA","NSW","VIC","QLD","SA","WA","TAS","NT","ACT","UNK"},
    {"AU","NSW","VIC","QLD","SA","WA","TAS","NT","ACT","UNK"},
    C4242
  )
)</f>
        <v>ACT</v>
      </c>
      <c r="C4242" s="1" t="s">
        <v>25</v>
      </c>
      <c r="D4242" s="11">
        <f t="shared" si="66"/>
        <v>42887</v>
      </c>
      <c r="E4242" s="1" t="s">
        <v>71</v>
      </c>
      <c r="F4242" s="1" t="s">
        <v>38</v>
      </c>
      <c r="G4242" s="4">
        <v>10705</v>
      </c>
      <c r="H4242" s="5">
        <v>1569631.7999999984</v>
      </c>
      <c r="I4242" s="4">
        <v>10114</v>
      </c>
      <c r="J4242" s="4">
        <v>591</v>
      </c>
      <c r="K4242" s="4">
        <v>1405089.5499999998</v>
      </c>
      <c r="L4242" s="4">
        <v>164542.24999999997</v>
      </c>
      <c r="M4242" s="6">
        <v>0.94479215319943954</v>
      </c>
      <c r="N4242" s="4">
        <v>93.11016393442624</v>
      </c>
      <c r="O4242" s="4">
        <v>1727429</v>
      </c>
      <c r="P4242" s="4">
        <v>1612902.3999999999</v>
      </c>
      <c r="Q4242" s="4">
        <v>1405089.5499999998</v>
      </c>
      <c r="R4242" s="4">
        <v>207812.85000000006</v>
      </c>
    </row>
    <row r="4243" spans="1:18" ht="15" x14ac:dyDescent="0.2">
      <c r="A4243" s="1" t="str" cm="1">
        <f t="array" ref="A4243">_xlfn.LET(
  _xlpm.n, UPPER(TRIM(C4243)),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C4243
  )
)</f>
        <v>Australia</v>
      </c>
      <c r="B4243" s="1" t="str" cm="1">
        <f t="array" ref="B4243">_xlfn.LET(
  _xlpm.n, UPPER(TRIM(C4243)),
  _xlfn.XLOOKUP(
    _xlpm.n,
    {"AUSTRALIA","NSW","VIC","QLD","SA","WA","TAS","NT","ACT","UNK"},
    {"AU","NSW","VIC","QLD","SA","WA","TAS","NT","ACT","UNK"},
    C4243
  )
)</f>
        <v>AU</v>
      </c>
      <c r="C4243" s="2" t="s">
        <v>15</v>
      </c>
      <c r="D4243" s="12">
        <f t="shared" si="66"/>
        <v>42887</v>
      </c>
      <c r="E4243" s="3" t="s">
        <v>71</v>
      </c>
      <c r="F4243" s="3" t="s">
        <v>39</v>
      </c>
      <c r="G4243" s="8">
        <v>2895004</v>
      </c>
      <c r="H4243" s="9">
        <v>427940567.56999934</v>
      </c>
      <c r="I4243" s="8">
        <v>1723210</v>
      </c>
      <c r="J4243" s="8">
        <v>1171794</v>
      </c>
      <c r="K4243" s="8">
        <v>284333980.84999943</v>
      </c>
      <c r="L4243" s="8">
        <v>143606586.72000009</v>
      </c>
      <c r="M4243" s="10">
        <v>0.59523579242032132</v>
      </c>
      <c r="N4243" s="8">
        <v>115.33994092331449</v>
      </c>
      <c r="O4243" s="8">
        <v>479350033.18000031</v>
      </c>
      <c r="P4243" s="8">
        <v>529435696.47999972</v>
      </c>
      <c r="Q4243" s="8">
        <v>284333980.84999943</v>
      </c>
      <c r="R4243" s="8">
        <v>245101715.62999994</v>
      </c>
    </row>
    <row r="4244" spans="1:18" ht="15" x14ac:dyDescent="0.2">
      <c r="A4244" s="1" t="str" cm="1">
        <f t="array" ref="A4244">_xlfn.LET(
  _xlpm.n, UPPER(TRIM(C4244)),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C4244
  )
)</f>
        <v>New South Wales</v>
      </c>
      <c r="B4244" s="1" t="str" cm="1">
        <f t="array" ref="B4244">_xlfn.LET(
  _xlpm.n, UPPER(TRIM(C4244)),
  _xlfn.XLOOKUP(
    _xlpm.n,
    {"AUSTRALIA","NSW","VIC","QLD","SA","WA","TAS","NT","ACT","UNK"},
    {"AU","NSW","VIC","QLD","SA","WA","TAS","NT","ACT","UNK"},
    C4244
  )
)</f>
        <v>NSW</v>
      </c>
      <c r="C4244" s="1" t="s">
        <v>18</v>
      </c>
      <c r="D4244" s="11">
        <f t="shared" si="66"/>
        <v>42887</v>
      </c>
      <c r="E4244" s="1" t="s">
        <v>71</v>
      </c>
      <c r="F4244" s="1" t="s">
        <v>39</v>
      </c>
      <c r="G4244" s="4">
        <v>981136</v>
      </c>
      <c r="H4244" s="5">
        <v>146461895.18999979</v>
      </c>
      <c r="I4244" s="4">
        <v>611945</v>
      </c>
      <c r="J4244" s="4">
        <v>369191</v>
      </c>
      <c r="K4244" s="4">
        <v>99175118</v>
      </c>
      <c r="L4244" s="4">
        <v>47286777.190000042</v>
      </c>
      <c r="M4244" s="6">
        <v>0.62371067823421011</v>
      </c>
      <c r="N4244" s="4">
        <v>116.6855044534899</v>
      </c>
      <c r="O4244" s="4">
        <v>164366966.14999983</v>
      </c>
      <c r="P4244" s="4">
        <v>179645028.4600001</v>
      </c>
      <c r="Q4244" s="4">
        <v>99175118</v>
      </c>
      <c r="R4244" s="4">
        <v>80469910.459999979</v>
      </c>
    </row>
    <row r="4245" spans="1:18" ht="15" x14ac:dyDescent="0.2">
      <c r="A4245" s="1" t="str" cm="1">
        <f t="array" ref="A4245">_xlfn.LET(
  _xlpm.n, UPPER(TRIM(C4245)),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C4245
  )
)</f>
        <v>Victoria</v>
      </c>
      <c r="B4245" s="1" t="str" cm="1">
        <f t="array" ref="B4245">_xlfn.LET(
  _xlpm.n, UPPER(TRIM(C4245)),
  _xlfn.XLOOKUP(
    _xlpm.n,
    {"AUSTRALIA","NSW","VIC","QLD","SA","WA","TAS","NT","ACT","UNK"},
    {"AU","NSW","VIC","QLD","SA","WA","TAS","NT","ACT","UNK"},
    C4245
  )
)</f>
        <v>VIC</v>
      </c>
      <c r="C4245" s="1" t="s">
        <v>19</v>
      </c>
      <c r="D4245" s="11">
        <f t="shared" si="66"/>
        <v>42887</v>
      </c>
      <c r="E4245" s="1" t="s">
        <v>71</v>
      </c>
      <c r="F4245" s="1" t="s">
        <v>39</v>
      </c>
      <c r="G4245" s="4">
        <v>724572</v>
      </c>
      <c r="H4245" s="5">
        <v>108669017.00000007</v>
      </c>
      <c r="I4245" s="4">
        <v>449665</v>
      </c>
      <c r="J4245" s="4">
        <v>274907</v>
      </c>
      <c r="K4245" s="4">
        <v>71993469.350000009</v>
      </c>
      <c r="L4245" s="4">
        <v>36675547.650000006</v>
      </c>
      <c r="M4245" s="6">
        <v>0.62059395063568557</v>
      </c>
      <c r="N4245" s="4">
        <v>141.50177267113304</v>
      </c>
      <c r="O4245" s="4">
        <v>120516284.19999997</v>
      </c>
      <c r="P4245" s="4">
        <v>136013808.7100001</v>
      </c>
      <c r="Q4245" s="4">
        <v>71993469.350000009</v>
      </c>
      <c r="R4245" s="4">
        <v>64020339.360000029</v>
      </c>
    </row>
    <row r="4246" spans="1:18" ht="15" x14ac:dyDescent="0.2">
      <c r="A4246" s="1" t="str" cm="1">
        <f t="array" ref="A4246">_xlfn.LET(
  _xlpm.n, UPPER(TRIM(C4246)),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C4246
  )
)</f>
        <v>Queensland</v>
      </c>
      <c r="B4246" s="1" t="str" cm="1">
        <f t="array" ref="B4246">_xlfn.LET(
  _xlpm.n, UPPER(TRIM(C4246)),
  _xlfn.XLOOKUP(
    _xlpm.n,
    {"AUSTRALIA","NSW","VIC","QLD","SA","WA","TAS","NT","ACT","UNK"},
    {"AU","NSW","VIC","QLD","SA","WA","TAS","NT","ACT","UNK"},
    C4246
  )
)</f>
        <v>QLD</v>
      </c>
      <c r="C4246" s="1" t="s">
        <v>20</v>
      </c>
      <c r="D4246" s="11">
        <f t="shared" si="66"/>
        <v>42887</v>
      </c>
      <c r="E4246" s="1" t="s">
        <v>71</v>
      </c>
      <c r="F4246" s="1" t="s">
        <v>39</v>
      </c>
      <c r="G4246" s="4">
        <v>595636</v>
      </c>
      <c r="H4246" s="5">
        <v>86284964.729999974</v>
      </c>
      <c r="I4246" s="4">
        <v>321481</v>
      </c>
      <c r="J4246" s="4">
        <v>274155</v>
      </c>
      <c r="K4246" s="4">
        <v>57476915.149999999</v>
      </c>
      <c r="L4246" s="4">
        <v>28808049.580000009</v>
      </c>
      <c r="M4246" s="6">
        <v>0.53972728310578943</v>
      </c>
      <c r="N4246" s="4">
        <v>104.71743737973183</v>
      </c>
      <c r="O4246" s="4">
        <v>97117279.929999948</v>
      </c>
      <c r="P4246" s="4">
        <v>106179899.25999981</v>
      </c>
      <c r="Q4246" s="4">
        <v>57476915.149999999</v>
      </c>
      <c r="R4246" s="4">
        <v>48702984.109999962</v>
      </c>
    </row>
    <row r="4247" spans="1:18" ht="15" x14ac:dyDescent="0.2">
      <c r="A4247" s="1" t="str" cm="1">
        <f t="array" ref="A4247">_xlfn.LET(
  _xlpm.n, UPPER(TRIM(C4247)),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C4247
  )
)</f>
        <v>South Australia</v>
      </c>
      <c r="B4247" s="1" t="str" cm="1">
        <f t="array" ref="B4247">_xlfn.LET(
  _xlpm.n, UPPER(TRIM(C4247)),
  _xlfn.XLOOKUP(
    _xlpm.n,
    {"AUSTRALIA","NSW","VIC","QLD","SA","WA","TAS","NT","ACT","UNK"},
    {"AU","NSW","VIC","QLD","SA","WA","TAS","NT","ACT","UNK"},
    C4247
  )
)</f>
        <v>SA</v>
      </c>
      <c r="C4247" s="1" t="s">
        <v>21</v>
      </c>
      <c r="D4247" s="11">
        <f t="shared" si="66"/>
        <v>42887</v>
      </c>
      <c r="E4247" s="1" t="s">
        <v>71</v>
      </c>
      <c r="F4247" s="1" t="s">
        <v>39</v>
      </c>
      <c r="G4247" s="4">
        <v>211363</v>
      </c>
      <c r="H4247" s="5">
        <v>32004051.990000002</v>
      </c>
      <c r="I4247" s="4">
        <v>115197</v>
      </c>
      <c r="J4247" s="4">
        <v>96166</v>
      </c>
      <c r="K4247" s="4">
        <v>21051497.449999999</v>
      </c>
      <c r="L4247" s="4">
        <v>10952554.540000001</v>
      </c>
      <c r="M4247" s="6">
        <v>0.54501970543567224</v>
      </c>
      <c r="N4247" s="4">
        <v>80.976218501642492</v>
      </c>
      <c r="O4247" s="4">
        <v>36416437.88000001</v>
      </c>
      <c r="P4247" s="4">
        <v>38960754.89000003</v>
      </c>
      <c r="Q4247" s="4">
        <v>21051497.449999999</v>
      </c>
      <c r="R4247" s="4">
        <v>17909257.439999986</v>
      </c>
    </row>
    <row r="4248" spans="1:18" ht="15" x14ac:dyDescent="0.2">
      <c r="A4248" s="1" t="str" cm="1">
        <f t="array" ref="A4248">_xlfn.LET(
  _xlpm.n, UPPER(TRIM(C4248)),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C4248
  )
)</f>
        <v>Western Australia</v>
      </c>
      <c r="B4248" s="1" t="str" cm="1">
        <f t="array" ref="B4248">_xlfn.LET(
  _xlpm.n, UPPER(TRIM(C4248)),
  _xlfn.XLOOKUP(
    _xlpm.n,
    {"AUSTRALIA","NSW","VIC","QLD","SA","WA","TAS","NT","ACT","UNK"},
    {"AU","NSW","VIC","QLD","SA","WA","TAS","NT","ACT","UNK"},
    C4248
  )
)</f>
        <v>WA</v>
      </c>
      <c r="C4248" s="1" t="s">
        <v>22</v>
      </c>
      <c r="D4248" s="11">
        <f t="shared" si="66"/>
        <v>42887</v>
      </c>
      <c r="E4248" s="1" t="s">
        <v>71</v>
      </c>
      <c r="F4248" s="1" t="s">
        <v>39</v>
      </c>
      <c r="G4248" s="4">
        <v>267853</v>
      </c>
      <c r="H4248" s="5">
        <v>35975650.599999979</v>
      </c>
      <c r="I4248" s="4">
        <v>155229</v>
      </c>
      <c r="J4248" s="4">
        <v>112624</v>
      </c>
      <c r="K4248" s="4">
        <v>22566675.099999998</v>
      </c>
      <c r="L4248" s="4">
        <v>13408975.499999996</v>
      </c>
      <c r="M4248" s="6">
        <v>0.57953056340604736</v>
      </c>
      <c r="N4248" s="4">
        <v>102.75434048220858</v>
      </c>
      <c r="O4248" s="4">
        <v>40468252.520000003</v>
      </c>
      <c r="P4248" s="4">
        <v>46058244.319999978</v>
      </c>
      <c r="Q4248" s="4">
        <v>22566675.099999998</v>
      </c>
      <c r="R4248" s="4">
        <v>23491569.220000003</v>
      </c>
    </row>
    <row r="4249" spans="1:18" ht="15" x14ac:dyDescent="0.2">
      <c r="A4249" s="1" t="str" cm="1">
        <f t="array" ref="A4249">_xlfn.LET(
  _xlpm.n, UPPER(TRIM(C4249)),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C4249
  )
)</f>
        <v>Tasmania</v>
      </c>
      <c r="B4249" s="1" t="str" cm="1">
        <f t="array" ref="B4249">_xlfn.LET(
  _xlpm.n, UPPER(TRIM(C4249)),
  _xlfn.XLOOKUP(
    _xlpm.n,
    {"AUSTRALIA","NSW","VIC","QLD","SA","WA","TAS","NT","ACT","UNK"},
    {"AU","NSW","VIC","QLD","SA","WA","TAS","NT","ACT","UNK"},
    C4249
  )
)</f>
        <v>TAS</v>
      </c>
      <c r="C4249" s="1" t="s">
        <v>23</v>
      </c>
      <c r="D4249" s="11">
        <f t="shared" si="66"/>
        <v>42887</v>
      </c>
      <c r="E4249" s="1" t="s">
        <v>71</v>
      </c>
      <c r="F4249" s="1" t="s">
        <v>39</v>
      </c>
      <c r="G4249" s="4">
        <v>63032</v>
      </c>
      <c r="H4249" s="5">
        <v>10000178.509999992</v>
      </c>
      <c r="I4249" s="4">
        <v>37442</v>
      </c>
      <c r="J4249" s="4">
        <v>25590</v>
      </c>
      <c r="K4249" s="4">
        <v>6824642.9000000004</v>
      </c>
      <c r="L4249" s="4">
        <v>3175535.6100000008</v>
      </c>
      <c r="M4249" s="6">
        <v>0.59401573803782204</v>
      </c>
      <c r="N4249" s="4">
        <v>77.2354859813084</v>
      </c>
      <c r="O4249" s="4">
        <v>11259084.450000009</v>
      </c>
      <c r="P4249" s="4">
        <v>11639372.649999997</v>
      </c>
      <c r="Q4249" s="4">
        <v>6824642.9000000004</v>
      </c>
      <c r="R4249" s="4">
        <v>4814729.7500000028</v>
      </c>
    </row>
    <row r="4250" spans="1:18" ht="15" x14ac:dyDescent="0.2">
      <c r="A4250" s="1" t="str" cm="1">
        <f t="array" ref="A4250">_xlfn.LET(
  _xlpm.n, UPPER(TRIM(C4250)),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C4250
  )
)</f>
        <v>Northern Territory</v>
      </c>
      <c r="B4250" s="1" t="str" cm="1">
        <f t="array" ref="B4250">_xlfn.LET(
  _xlpm.n, UPPER(TRIM(C4250)),
  _xlfn.XLOOKUP(
    _xlpm.n,
    {"AUSTRALIA","NSW","VIC","QLD","SA","WA","TAS","NT","ACT","UNK"},
    {"AU","NSW","VIC","QLD","SA","WA","TAS","NT","ACT","UNK"},
    C4250
  )
)</f>
        <v>NT</v>
      </c>
      <c r="C4250" s="1" t="s">
        <v>24</v>
      </c>
      <c r="D4250" s="11">
        <f t="shared" si="66"/>
        <v>42887</v>
      </c>
      <c r="E4250" s="1" t="s">
        <v>71</v>
      </c>
      <c r="F4250" s="1" t="s">
        <v>39</v>
      </c>
      <c r="G4250" s="4">
        <v>14101</v>
      </c>
      <c r="H4250" s="5">
        <v>2935336.2500000014</v>
      </c>
      <c r="I4250" s="4">
        <v>11116</v>
      </c>
      <c r="J4250" s="4">
        <v>2985</v>
      </c>
      <c r="K4250" s="4">
        <v>2163070</v>
      </c>
      <c r="L4250" s="4">
        <v>772266.2500000007</v>
      </c>
      <c r="M4250" s="6">
        <v>0.78831288561094959</v>
      </c>
      <c r="N4250" s="4">
        <v>254.59838352796555</v>
      </c>
      <c r="O4250" s="4">
        <v>3210897.850000001</v>
      </c>
      <c r="P4250" s="4">
        <v>3456664.2800000026</v>
      </c>
      <c r="Q4250" s="4">
        <v>2163069.9999999995</v>
      </c>
      <c r="R4250" s="4">
        <v>1293594.2799999998</v>
      </c>
    </row>
    <row r="4251" spans="1:18" ht="15" x14ac:dyDescent="0.2">
      <c r="A4251" s="1" t="str" cm="1">
        <f t="array" ref="A4251">_xlfn.LET(
  _xlpm.n, UPPER(TRIM(C4251)),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C4251
  )
)</f>
        <v>Australian Capital Territory</v>
      </c>
      <c r="B4251" s="1" t="str" cm="1">
        <f t="array" ref="B4251">_xlfn.LET(
  _xlpm.n, UPPER(TRIM(C4251)),
  _xlfn.XLOOKUP(
    _xlpm.n,
    {"AUSTRALIA","NSW","VIC","QLD","SA","WA","TAS","NT","ACT","UNK"},
    {"AU","NSW","VIC","QLD","SA","WA","TAS","NT","ACT","UNK"},
    C4251
  )
)</f>
        <v>ACT</v>
      </c>
      <c r="C4251" s="1" t="s">
        <v>25</v>
      </c>
      <c r="D4251" s="11">
        <f t="shared" si="66"/>
        <v>42887</v>
      </c>
      <c r="E4251" s="1" t="s">
        <v>71</v>
      </c>
      <c r="F4251" s="1" t="s">
        <v>39</v>
      </c>
      <c r="G4251" s="4">
        <v>37281</v>
      </c>
      <c r="H4251" s="5">
        <v>5601665.7999999998</v>
      </c>
      <c r="I4251" s="4">
        <v>21124</v>
      </c>
      <c r="J4251" s="4">
        <v>16157</v>
      </c>
      <c r="K4251" s="4">
        <v>3080566.2499999995</v>
      </c>
      <c r="L4251" s="4">
        <v>2521099.5499999998</v>
      </c>
      <c r="M4251" s="6">
        <v>0.56661570236849867</v>
      </c>
      <c r="N4251" s="4">
        <v>145.10060404000785</v>
      </c>
      <c r="O4251" s="4">
        <v>5988004.1999999965</v>
      </c>
      <c r="P4251" s="4">
        <v>7470177.4599999981</v>
      </c>
      <c r="Q4251" s="4">
        <v>3080566.2499999972</v>
      </c>
      <c r="R4251" s="4">
        <v>4389611.2099999972</v>
      </c>
    </row>
    <row r="4252" spans="1:18" ht="15" x14ac:dyDescent="0.2">
      <c r="A4252" s="1" t="str" cm="1">
        <f t="array" ref="A4252">_xlfn.LET(
  _xlpm.n, UPPER(TRIM(C4252)),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C4252
  )
)</f>
        <v>Unknown</v>
      </c>
      <c r="B4252" s="1" t="str" cm="1">
        <f t="array" ref="B4252">_xlfn.LET(
  _xlpm.n, UPPER(TRIM(C4252)),
  _xlfn.XLOOKUP(
    _xlpm.n,
    {"AUSTRALIA","NSW","VIC","QLD","SA","WA","TAS","NT","ACT","UNK"},
    {"AU","NSW","VIC","QLD","SA","WA","TAS","NT","ACT","UNK"},
    C4252
  )
)</f>
        <v>UNK</v>
      </c>
      <c r="C4252" s="1" t="s">
        <v>26</v>
      </c>
      <c r="D4252" s="11">
        <f t="shared" si="66"/>
        <v>42887</v>
      </c>
      <c r="E4252" s="1" t="s">
        <v>71</v>
      </c>
      <c r="F4252" s="1" t="s">
        <v>39</v>
      </c>
      <c r="G4252" s="4">
        <v>30</v>
      </c>
      <c r="H4252" s="5">
        <v>7807.5</v>
      </c>
      <c r="I4252" s="4">
        <v>11</v>
      </c>
      <c r="J4252" s="4">
        <v>19</v>
      </c>
      <c r="K4252" s="4">
        <v>2026.65</v>
      </c>
      <c r="L4252" s="4">
        <v>5780.85</v>
      </c>
      <c r="M4252" s="6">
        <v>0.36666666666666664</v>
      </c>
      <c r="N4252" s="4">
        <v>603.25833333333333</v>
      </c>
      <c r="O4252" s="4">
        <v>6825.9999999999982</v>
      </c>
      <c r="P4252" s="4">
        <v>11746.449999999999</v>
      </c>
      <c r="Q4252" s="4">
        <v>2026.65</v>
      </c>
      <c r="R4252" s="4">
        <v>9719.7999999999993</v>
      </c>
    </row>
    <row r="4253" spans="1:18" ht="15" x14ac:dyDescent="0.2">
      <c r="A4253" s="1" t="str" cm="1">
        <f t="array" ref="A4253">_xlfn.LET(
  _xlpm.n, UPPER(TRIM(C4253)),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C4253
  )
)</f>
        <v>Australia</v>
      </c>
      <c r="B4253" s="1" t="str" cm="1">
        <f t="array" ref="B4253">_xlfn.LET(
  _xlpm.n, UPPER(TRIM(C4253)),
  _xlfn.XLOOKUP(
    _xlpm.n,
    {"AUSTRALIA","NSW","VIC","QLD","SA","WA","TAS","NT","ACT","UNK"},
    {"AU","NSW","VIC","QLD","SA","WA","TAS","NT","ACT","UNK"},
    C4253
  )
)</f>
        <v>AU</v>
      </c>
      <c r="C4253" s="2" t="s">
        <v>15</v>
      </c>
      <c r="D4253" s="12">
        <f t="shared" si="66"/>
        <v>42795</v>
      </c>
      <c r="E4253" s="3" t="s">
        <v>72</v>
      </c>
      <c r="F4253" s="2" t="s">
        <v>17</v>
      </c>
      <c r="G4253" s="8">
        <v>99483625</v>
      </c>
      <c r="H4253" s="9">
        <v>5486138096.3199959</v>
      </c>
      <c r="I4253" s="8">
        <v>78285391</v>
      </c>
      <c r="J4253" s="8">
        <v>21198234</v>
      </c>
      <c r="K4253" s="8">
        <v>3852561174.8999958</v>
      </c>
      <c r="L4253" s="8">
        <v>1633576921.4200048</v>
      </c>
      <c r="M4253" s="10">
        <v>0.78691735448924383</v>
      </c>
      <c r="N4253" s="8">
        <v>65.600323386789015</v>
      </c>
      <c r="O4253" s="8">
        <v>6065580494.2399035</v>
      </c>
      <c r="P4253" s="8">
        <v>7114644601.1298437</v>
      </c>
      <c r="Q4253" s="8">
        <v>3850535338.1999998</v>
      </c>
      <c r="R4253" s="8">
        <v>3264109262.9300876</v>
      </c>
    </row>
    <row r="4254" spans="1:18" ht="15" x14ac:dyDescent="0.2">
      <c r="A4254" s="1" t="str" cm="1">
        <f t="array" ref="A4254">_xlfn.LET(
  _xlpm.n, UPPER(TRIM(C4254)),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C4254
  )
)</f>
        <v>New South Wales</v>
      </c>
      <c r="B4254" s="1" t="str" cm="1">
        <f t="array" ref="B4254">_xlfn.LET(
  _xlpm.n, UPPER(TRIM(C4254)),
  _xlfn.XLOOKUP(
    _xlpm.n,
    {"AUSTRALIA","NSW","VIC","QLD","SA","WA","TAS","NT","ACT","UNK"},
    {"AU","NSW","VIC","QLD","SA","WA","TAS","NT","ACT","UNK"},
    C4254
  )
)</f>
        <v>NSW</v>
      </c>
      <c r="C4254" s="1" t="s">
        <v>18</v>
      </c>
      <c r="D4254" s="11">
        <f t="shared" si="66"/>
        <v>42795</v>
      </c>
      <c r="E4254" s="1" t="s">
        <v>72</v>
      </c>
      <c r="F4254" s="1" t="s">
        <v>17</v>
      </c>
      <c r="G4254" s="4">
        <v>33918544</v>
      </c>
      <c r="H4254" s="5">
        <v>1879704824.4300046</v>
      </c>
      <c r="I4254" s="4">
        <v>27086600</v>
      </c>
      <c r="J4254" s="4">
        <v>6831944</v>
      </c>
      <c r="K4254" s="4">
        <v>1354824739.7499979</v>
      </c>
      <c r="L4254" s="4">
        <v>524880084.67999882</v>
      </c>
      <c r="M4254" s="6">
        <v>0.79857791065559891</v>
      </c>
      <c r="N4254" s="4">
        <v>71.386724625782762</v>
      </c>
      <c r="O4254" s="4">
        <v>2074400982.139987</v>
      </c>
      <c r="P4254" s="4">
        <v>2432886663.409976</v>
      </c>
      <c r="Q4254" s="4">
        <v>1354001688.5499995</v>
      </c>
      <c r="R4254" s="4">
        <v>1078884974.8600016</v>
      </c>
    </row>
    <row r="4255" spans="1:18" ht="15" x14ac:dyDescent="0.2">
      <c r="A4255" s="1" t="str" cm="1">
        <f t="array" ref="A4255">_xlfn.LET(
  _xlpm.n, UPPER(TRIM(C4255)),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C4255
  )
)</f>
        <v>Victoria</v>
      </c>
      <c r="B4255" s="1" t="str" cm="1">
        <f t="array" ref="B4255">_xlfn.LET(
  _xlpm.n, UPPER(TRIM(C4255)),
  _xlfn.XLOOKUP(
    _xlpm.n,
    {"AUSTRALIA","NSW","VIC","QLD","SA","WA","TAS","NT","ACT","UNK"},
    {"AU","NSW","VIC","QLD","SA","WA","TAS","NT","ACT","UNK"},
    C4255
  )
)</f>
        <v>VIC</v>
      </c>
      <c r="C4255" s="1" t="s">
        <v>19</v>
      </c>
      <c r="D4255" s="11">
        <f t="shared" si="66"/>
        <v>42795</v>
      </c>
      <c r="E4255" s="1" t="s">
        <v>72</v>
      </c>
      <c r="F4255" s="1" t="s">
        <v>17</v>
      </c>
      <c r="G4255" s="4">
        <v>25293311</v>
      </c>
      <c r="H4255" s="5">
        <v>1384935223.7500041</v>
      </c>
      <c r="I4255" s="4">
        <v>19753812</v>
      </c>
      <c r="J4255" s="4">
        <v>5539499</v>
      </c>
      <c r="K4255" s="4">
        <v>959342018.79999983</v>
      </c>
      <c r="L4255" s="4">
        <v>425593204.94999957</v>
      </c>
      <c r="M4255" s="6">
        <v>0.78098956676727693</v>
      </c>
      <c r="N4255" s="4">
        <v>64.638571944294767</v>
      </c>
      <c r="O4255" s="4">
        <v>1533132568.5199928</v>
      </c>
      <c r="P4255" s="4">
        <v>1791624294.5100086</v>
      </c>
      <c r="Q4255" s="4">
        <v>958852952.89999974</v>
      </c>
      <c r="R4255" s="4">
        <v>832771341.60999572</v>
      </c>
    </row>
    <row r="4256" spans="1:18" ht="15" x14ac:dyDescent="0.2">
      <c r="A4256" s="1" t="str" cm="1">
        <f t="array" ref="A4256">_xlfn.LET(
  _xlpm.n, UPPER(TRIM(C4256)),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C4256
  )
)</f>
        <v>Queensland</v>
      </c>
      <c r="B4256" s="1" t="str" cm="1">
        <f t="array" ref="B4256">_xlfn.LET(
  _xlpm.n, UPPER(TRIM(C4256)),
  _xlfn.XLOOKUP(
    _xlpm.n,
    {"AUSTRALIA","NSW","VIC","QLD","SA","WA","TAS","NT","ACT","UNK"},
    {"AU","NSW","VIC","QLD","SA","WA","TAS","NT","ACT","UNK"},
    C4256
  )
)</f>
        <v>QLD</v>
      </c>
      <c r="C4256" s="1" t="s">
        <v>20</v>
      </c>
      <c r="D4256" s="11">
        <f t="shared" si="66"/>
        <v>42795</v>
      </c>
      <c r="E4256" s="1" t="s">
        <v>72</v>
      </c>
      <c r="F4256" s="1" t="s">
        <v>17</v>
      </c>
      <c r="G4256" s="4">
        <v>20460608</v>
      </c>
      <c r="H4256" s="5">
        <v>1135053065.7200105</v>
      </c>
      <c r="I4256" s="4">
        <v>16198711</v>
      </c>
      <c r="J4256" s="4">
        <v>4261897</v>
      </c>
      <c r="K4256" s="4">
        <v>813639471.39999819</v>
      </c>
      <c r="L4256" s="4">
        <v>321413594.31999815</v>
      </c>
      <c r="M4256" s="6">
        <v>0.79170232868935275</v>
      </c>
      <c r="N4256" s="4">
        <v>63.116864672646052</v>
      </c>
      <c r="O4256" s="4">
        <v>1254996361.0000079</v>
      </c>
      <c r="P4256" s="4">
        <v>1457090764.3600056</v>
      </c>
      <c r="Q4256" s="4">
        <v>813255286.64999712</v>
      </c>
      <c r="R4256" s="4">
        <v>643835477.70999718</v>
      </c>
    </row>
    <row r="4257" spans="1:18" ht="15" x14ac:dyDescent="0.2">
      <c r="A4257" s="1" t="str" cm="1">
        <f t="array" ref="A4257">_xlfn.LET(
  _xlpm.n, UPPER(TRIM(C4257)),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C4257
  )
)</f>
        <v>South Australia</v>
      </c>
      <c r="B4257" s="1" t="str" cm="1">
        <f t="array" ref="B4257">_xlfn.LET(
  _xlpm.n, UPPER(TRIM(C4257)),
  _xlfn.XLOOKUP(
    _xlpm.n,
    {"AUSTRALIA","NSW","VIC","QLD","SA","WA","TAS","NT","ACT","UNK"},
    {"AU","NSW","VIC","QLD","SA","WA","TAS","NT","ACT","UNK"},
    C4257
  )
)</f>
        <v>SA</v>
      </c>
      <c r="C4257" s="1" t="s">
        <v>21</v>
      </c>
      <c r="D4257" s="11">
        <f t="shared" si="66"/>
        <v>42795</v>
      </c>
      <c r="E4257" s="1" t="s">
        <v>72</v>
      </c>
      <c r="F4257" s="1" t="s">
        <v>17</v>
      </c>
      <c r="G4257" s="4">
        <v>6935602</v>
      </c>
      <c r="H4257" s="5">
        <v>382031532.98000109</v>
      </c>
      <c r="I4257" s="4">
        <v>5478402</v>
      </c>
      <c r="J4257" s="4">
        <v>1457200</v>
      </c>
      <c r="K4257" s="4">
        <v>264824270.69999939</v>
      </c>
      <c r="L4257" s="4">
        <v>117207262.27999975</v>
      </c>
      <c r="M4257" s="6">
        <v>0.78989567163744401</v>
      </c>
      <c r="N4257" s="4">
        <v>53.590208911024398</v>
      </c>
      <c r="O4257" s="4">
        <v>422192078.04999757</v>
      </c>
      <c r="P4257" s="4">
        <v>482447956.1999985</v>
      </c>
      <c r="Q4257" s="4">
        <v>264677687.74999952</v>
      </c>
      <c r="R4257" s="4">
        <v>217770268.45000052</v>
      </c>
    </row>
    <row r="4258" spans="1:18" ht="15" x14ac:dyDescent="0.2">
      <c r="A4258" s="1" t="str" cm="1">
        <f t="array" ref="A4258">_xlfn.LET(
  _xlpm.n, UPPER(TRIM(C4258)),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C4258
  )
)</f>
        <v>Western Australia</v>
      </c>
      <c r="B4258" s="1" t="str" cm="1">
        <f t="array" ref="B4258">_xlfn.LET(
  _xlpm.n, UPPER(TRIM(C4258)),
  _xlfn.XLOOKUP(
    _xlpm.n,
    {"AUSTRALIA","NSW","VIC","QLD","SA","WA","TAS","NT","ACT","UNK"},
    {"AU","NSW","VIC","QLD","SA","WA","TAS","NT","ACT","UNK"},
    C4258
  )
)</f>
        <v>WA</v>
      </c>
      <c r="C4258" s="1" t="s">
        <v>22</v>
      </c>
      <c r="D4258" s="11">
        <f t="shared" si="66"/>
        <v>42795</v>
      </c>
      <c r="E4258" s="1" t="s">
        <v>72</v>
      </c>
      <c r="F4258" s="1" t="s">
        <v>17</v>
      </c>
      <c r="G4258" s="4">
        <v>8930916</v>
      </c>
      <c r="H4258" s="5">
        <v>492005875.37000114</v>
      </c>
      <c r="I4258" s="4">
        <v>6800213</v>
      </c>
      <c r="J4258" s="4">
        <v>2130703</v>
      </c>
      <c r="K4258" s="4">
        <v>319127311.15000105</v>
      </c>
      <c r="L4258" s="4">
        <v>172878564.22000021</v>
      </c>
      <c r="M4258" s="6">
        <v>0.76142391217205496</v>
      </c>
      <c r="N4258" s="4">
        <v>66.250958517265218</v>
      </c>
      <c r="O4258" s="4">
        <v>545366954.27999699</v>
      </c>
      <c r="P4258" s="4">
        <v>664365317.16999602</v>
      </c>
      <c r="Q4258" s="4">
        <v>319003960.25000107</v>
      </c>
      <c r="R4258" s="4">
        <v>345361356.91999966</v>
      </c>
    </row>
    <row r="4259" spans="1:18" ht="15" x14ac:dyDescent="0.2">
      <c r="A4259" s="1" t="str" cm="1">
        <f t="array" ref="A4259">_xlfn.LET(
  _xlpm.n, UPPER(TRIM(C4259)),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C4259
  )
)</f>
        <v>Tasmania</v>
      </c>
      <c r="B4259" s="1" t="str" cm="1">
        <f t="array" ref="B4259">_xlfn.LET(
  _xlpm.n, UPPER(TRIM(C4259)),
  _xlfn.XLOOKUP(
    _xlpm.n,
    {"AUSTRALIA","NSW","VIC","QLD","SA","WA","TAS","NT","ACT","UNK"},
    {"AU","NSW","VIC","QLD","SA","WA","TAS","NT","ACT","UNK"},
    C4259
  )
)</f>
        <v>TAS</v>
      </c>
      <c r="C4259" s="1" t="s">
        <v>23</v>
      </c>
      <c r="D4259" s="11">
        <f t="shared" si="66"/>
        <v>42795</v>
      </c>
      <c r="E4259" s="1" t="s">
        <v>72</v>
      </c>
      <c r="F4259" s="1" t="s">
        <v>17</v>
      </c>
      <c r="G4259" s="4">
        <v>1917570</v>
      </c>
      <c r="H4259" s="5">
        <v>106229522.83000013</v>
      </c>
      <c r="I4259" s="4">
        <v>1437195</v>
      </c>
      <c r="J4259" s="4">
        <v>480375</v>
      </c>
      <c r="K4259" s="4">
        <v>70450807.300000206</v>
      </c>
      <c r="L4259" s="4">
        <v>35778715.529999785</v>
      </c>
      <c r="M4259" s="6">
        <v>0.74948763278524377</v>
      </c>
      <c r="N4259" s="4">
        <v>49.852457555573466</v>
      </c>
      <c r="O4259" s="4">
        <v>118830081.20000006</v>
      </c>
      <c r="P4259" s="4">
        <v>137404617.10999987</v>
      </c>
      <c r="Q4259" s="4">
        <v>70424563.500000194</v>
      </c>
      <c r="R4259" s="4">
        <v>66980053.609999917</v>
      </c>
    </row>
    <row r="4260" spans="1:18" ht="15" x14ac:dyDescent="0.2">
      <c r="A4260" s="1" t="str" cm="1">
        <f t="array" ref="A4260">_xlfn.LET(
  _xlpm.n, UPPER(TRIM(C4260)),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C4260
  )
)</f>
        <v>Northern Territory</v>
      </c>
      <c r="B4260" s="1" t="str" cm="1">
        <f t="array" ref="B4260">_xlfn.LET(
  _xlpm.n, UPPER(TRIM(C4260)),
  _xlfn.XLOOKUP(
    _xlpm.n,
    {"AUSTRALIA","NSW","VIC","QLD","SA","WA","TAS","NT","ACT","UNK"},
    {"AU","NSW","VIC","QLD","SA","WA","TAS","NT","ACT","UNK"},
    C4260
  )
)</f>
        <v>NT</v>
      </c>
      <c r="C4260" s="1" t="s">
        <v>24</v>
      </c>
      <c r="D4260" s="11">
        <f t="shared" si="66"/>
        <v>42795</v>
      </c>
      <c r="E4260" s="1" t="s">
        <v>72</v>
      </c>
      <c r="F4260" s="1" t="s">
        <v>17</v>
      </c>
      <c r="G4260" s="4">
        <v>717844</v>
      </c>
      <c r="H4260" s="5">
        <v>36573465.659999855</v>
      </c>
      <c r="I4260" s="4">
        <v>637942</v>
      </c>
      <c r="J4260" s="4">
        <v>79902</v>
      </c>
      <c r="K4260" s="4">
        <v>29671282.349999964</v>
      </c>
      <c r="L4260" s="4">
        <v>6902183.3099999772</v>
      </c>
      <c r="M4260" s="6">
        <v>0.88869169345986032</v>
      </c>
      <c r="N4260" s="4">
        <v>76.784803007462813</v>
      </c>
      <c r="O4260" s="4">
        <v>39755204.939999655</v>
      </c>
      <c r="P4260" s="4">
        <v>44252275.299999595</v>
      </c>
      <c r="Q4260" s="4">
        <v>29658556.399999976</v>
      </c>
      <c r="R4260" s="4">
        <v>14593718.900000054</v>
      </c>
    </row>
    <row r="4261" spans="1:18" ht="15" x14ac:dyDescent="0.2">
      <c r="A4261" s="1" t="str" cm="1">
        <f t="array" ref="A4261">_xlfn.LET(
  _xlpm.n, UPPER(TRIM(C4261)),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C4261
  )
)</f>
        <v>Australian Capital Territory</v>
      </c>
      <c r="B4261" s="1" t="str" cm="1">
        <f t="array" ref="B4261">_xlfn.LET(
  _xlpm.n, UPPER(TRIM(C4261)),
  _xlfn.XLOOKUP(
    _xlpm.n,
    {"AUSTRALIA","NSW","VIC","QLD","SA","WA","TAS","NT","ACT","UNK"},
    {"AU","NSW","VIC","QLD","SA","WA","TAS","NT","ACT","UNK"},
    C4261
  )
)</f>
        <v>ACT</v>
      </c>
      <c r="C4261" s="1" t="s">
        <v>25</v>
      </c>
      <c r="D4261" s="11">
        <f t="shared" si="66"/>
        <v>42795</v>
      </c>
      <c r="E4261" s="1" t="s">
        <v>72</v>
      </c>
      <c r="F4261" s="1" t="s">
        <v>17</v>
      </c>
      <c r="G4261" s="4">
        <v>1308704</v>
      </c>
      <c r="H4261" s="5">
        <v>69577745.629999653</v>
      </c>
      <c r="I4261" s="4">
        <v>892087</v>
      </c>
      <c r="J4261" s="4">
        <v>416617</v>
      </c>
      <c r="K4261" s="4">
        <v>40661479.349999905</v>
      </c>
      <c r="L4261" s="4">
        <v>28916266.280000098</v>
      </c>
      <c r="M4261" s="6">
        <v>0.68165681468078343</v>
      </c>
      <c r="N4261" s="4">
        <v>68.433384977061252</v>
      </c>
      <c r="O4261" s="4">
        <v>76876560.959999919</v>
      </c>
      <c r="P4261" s="4">
        <v>104537740.96999957</v>
      </c>
      <c r="Q4261" s="4">
        <v>40640848.099999905</v>
      </c>
      <c r="R4261" s="4">
        <v>63896892.869999766</v>
      </c>
    </row>
    <row r="4262" spans="1:18" ht="15" x14ac:dyDescent="0.2">
      <c r="A4262" s="1" t="str" cm="1">
        <f t="array" ref="A4262">_xlfn.LET(
  _xlpm.n, UPPER(TRIM(C4262)),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C4262
  )
)</f>
        <v>Unknown</v>
      </c>
      <c r="B4262" s="1" t="str" cm="1">
        <f t="array" ref="B4262">_xlfn.LET(
  _xlpm.n, UPPER(TRIM(C4262)),
  _xlfn.XLOOKUP(
    _xlpm.n,
    {"AUSTRALIA","NSW","VIC","QLD","SA","WA","TAS","NT","ACT","UNK"},
    {"AU","NSW","VIC","QLD","SA","WA","TAS","NT","ACT","UNK"},
    C4262
  )
)</f>
        <v>UNK</v>
      </c>
      <c r="C4262" s="1" t="s">
        <v>26</v>
      </c>
      <c r="D4262" s="11">
        <f t="shared" si="66"/>
        <v>42795</v>
      </c>
      <c r="E4262" s="1" t="s">
        <v>72</v>
      </c>
      <c r="F4262" s="1" t="s">
        <v>17</v>
      </c>
      <c r="G4262" s="4">
        <v>526</v>
      </c>
      <c r="H4262" s="5">
        <v>26839.950000000008</v>
      </c>
      <c r="I4262" s="4">
        <v>429</v>
      </c>
      <c r="J4262" s="4">
        <v>97</v>
      </c>
      <c r="K4262" s="4">
        <v>19794.100000000013</v>
      </c>
      <c r="L4262" s="4">
        <v>7045.85</v>
      </c>
      <c r="M4262" s="6">
        <v>0.81558935361216733</v>
      </c>
      <c r="N4262" s="4">
        <v>37.892465753424659</v>
      </c>
      <c r="O4262" s="4">
        <v>29703.150000000012</v>
      </c>
      <c r="P4262" s="4">
        <v>34972.10000000002</v>
      </c>
      <c r="Q4262" s="4">
        <v>19794.100000000013</v>
      </c>
      <c r="R4262" s="4">
        <v>15178</v>
      </c>
    </row>
    <row r="4263" spans="1:18" ht="15" x14ac:dyDescent="0.2">
      <c r="A4263" s="1" t="str" cm="1">
        <f t="array" ref="A4263">_xlfn.LET(
  _xlpm.n, UPPER(TRIM(C4263)),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C4263
  )
)</f>
        <v>Australia</v>
      </c>
      <c r="B4263" s="1" t="str" cm="1">
        <f t="array" ref="B4263">_xlfn.LET(
  _xlpm.n, UPPER(TRIM(C4263)),
  _xlfn.XLOOKUP(
    _xlpm.n,
    {"AUSTRALIA","NSW","VIC","QLD","SA","WA","TAS","NT","ACT","UNK"},
    {"AU","NSW","VIC","QLD","SA","WA","TAS","NT","ACT","UNK"},
    C4263
  )
)</f>
        <v>AU</v>
      </c>
      <c r="C4263" s="2" t="s">
        <v>15</v>
      </c>
      <c r="D4263" s="12">
        <f t="shared" si="66"/>
        <v>42795</v>
      </c>
      <c r="E4263" s="3" t="s">
        <v>72</v>
      </c>
      <c r="F4263" s="3" t="s">
        <v>27</v>
      </c>
      <c r="G4263" s="8">
        <v>36663934</v>
      </c>
      <c r="H4263" s="9">
        <v>1858946075.3500068</v>
      </c>
      <c r="I4263" s="8">
        <v>31368592</v>
      </c>
      <c r="J4263" s="8">
        <v>5295342</v>
      </c>
      <c r="K4263" s="8">
        <v>1625615250.1000032</v>
      </c>
      <c r="L4263" s="8">
        <v>233330825.24999979</v>
      </c>
      <c r="M4263" s="10">
        <v>0.855570817905138</v>
      </c>
      <c r="N4263" s="8">
        <v>37.758360264335963</v>
      </c>
      <c r="O4263" s="8">
        <v>1858960527.5200067</v>
      </c>
      <c r="P4263" s="8">
        <v>2058665635.0200009</v>
      </c>
      <c r="Q4263" s="8">
        <v>1625615250.1000032</v>
      </c>
      <c r="R4263" s="8">
        <v>433050384.92000115</v>
      </c>
    </row>
    <row r="4264" spans="1:18" ht="15" x14ac:dyDescent="0.2">
      <c r="A4264" s="1" t="str" cm="1">
        <f t="array" ref="A4264">_xlfn.LET(
  _xlpm.n, UPPER(TRIM(C4264)),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C4264
  )
)</f>
        <v>New South Wales</v>
      </c>
      <c r="B4264" s="1" t="str" cm="1">
        <f t="array" ref="B4264">_xlfn.LET(
  _xlpm.n, UPPER(TRIM(C4264)),
  _xlfn.XLOOKUP(
    _xlpm.n,
    {"AUSTRALIA","NSW","VIC","QLD","SA","WA","TAS","NT","ACT","UNK"},
    {"AU","NSW","VIC","QLD","SA","WA","TAS","NT","ACT","UNK"},
    C4264
  )
)</f>
        <v>NSW</v>
      </c>
      <c r="C4264" s="1" t="s">
        <v>18</v>
      </c>
      <c r="D4264" s="11">
        <f t="shared" si="66"/>
        <v>42795</v>
      </c>
      <c r="E4264" s="1" t="s">
        <v>72</v>
      </c>
      <c r="F4264" s="1" t="s">
        <v>27</v>
      </c>
      <c r="G4264" s="4">
        <v>12393412</v>
      </c>
      <c r="H4264" s="5">
        <v>626839527.75999987</v>
      </c>
      <c r="I4264" s="4">
        <v>10967392</v>
      </c>
      <c r="J4264" s="4">
        <v>1426020</v>
      </c>
      <c r="K4264" s="4">
        <v>563698486.75000036</v>
      </c>
      <c r="L4264" s="4">
        <v>63141041.01000002</v>
      </c>
      <c r="M4264" s="6">
        <v>0.88493725537406487</v>
      </c>
      <c r="N4264" s="4">
        <v>37.257095640288796</v>
      </c>
      <c r="O4264" s="4">
        <v>626731335.18000007</v>
      </c>
      <c r="P4264" s="4">
        <v>679663213.07000053</v>
      </c>
      <c r="Q4264" s="4">
        <v>563698486.75000036</v>
      </c>
      <c r="R4264" s="4">
        <v>115964726.31999992</v>
      </c>
    </row>
    <row r="4265" spans="1:18" ht="15" x14ac:dyDescent="0.2">
      <c r="A4265" s="1" t="str" cm="1">
        <f t="array" ref="A4265">_xlfn.LET(
  _xlpm.n, UPPER(TRIM(C4265)),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C4265
  )
)</f>
        <v>Victoria</v>
      </c>
      <c r="B4265" s="1" t="str" cm="1">
        <f t="array" ref="B4265">_xlfn.LET(
  _xlpm.n, UPPER(TRIM(C4265)),
  _xlfn.XLOOKUP(
    _xlpm.n,
    {"AUSTRALIA","NSW","VIC","QLD","SA","WA","TAS","NT","ACT","UNK"},
    {"AU","NSW","VIC","QLD","SA","WA","TAS","NT","ACT","UNK"},
    C4265
  )
)</f>
        <v>VIC</v>
      </c>
      <c r="C4265" s="1" t="s">
        <v>19</v>
      </c>
      <c r="D4265" s="11">
        <f t="shared" si="66"/>
        <v>42795</v>
      </c>
      <c r="E4265" s="1" t="s">
        <v>72</v>
      </c>
      <c r="F4265" s="1" t="s">
        <v>27</v>
      </c>
      <c r="G4265" s="4">
        <v>9381267</v>
      </c>
      <c r="H4265" s="5">
        <v>468960410.51000005</v>
      </c>
      <c r="I4265" s="4">
        <v>7993386</v>
      </c>
      <c r="J4265" s="4">
        <v>1387881</v>
      </c>
      <c r="K4265" s="4">
        <v>407337367.39999998</v>
      </c>
      <c r="L4265" s="4">
        <v>61623043.109999947</v>
      </c>
      <c r="M4265" s="6">
        <v>0.85205825609696428</v>
      </c>
      <c r="N4265" s="4">
        <v>37.754199759893673</v>
      </c>
      <c r="O4265" s="4">
        <v>468983757.70999986</v>
      </c>
      <c r="P4265" s="4">
        <v>521243801.28999996</v>
      </c>
      <c r="Q4265" s="4">
        <v>407337367.39999998</v>
      </c>
      <c r="R4265" s="4">
        <v>113906433.89000003</v>
      </c>
    </row>
    <row r="4266" spans="1:18" ht="15" x14ac:dyDescent="0.2">
      <c r="A4266" s="1" t="str" cm="1">
        <f t="array" ref="A4266">_xlfn.LET(
  _xlpm.n, UPPER(TRIM(C4266)),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C4266
  )
)</f>
        <v>Queensland</v>
      </c>
      <c r="B4266" s="1" t="str" cm="1">
        <f t="array" ref="B4266">_xlfn.LET(
  _xlpm.n, UPPER(TRIM(C4266)),
  _xlfn.XLOOKUP(
    _xlpm.n,
    {"AUSTRALIA","NSW","VIC","QLD","SA","WA","TAS","NT","ACT","UNK"},
    {"AU","NSW","VIC","QLD","SA","WA","TAS","NT","ACT","UNK"},
    C4266
  )
)</f>
        <v>QLD</v>
      </c>
      <c r="C4266" s="1" t="s">
        <v>20</v>
      </c>
      <c r="D4266" s="11">
        <f t="shared" si="66"/>
        <v>42795</v>
      </c>
      <c r="E4266" s="1" t="s">
        <v>72</v>
      </c>
      <c r="F4266" s="1" t="s">
        <v>27</v>
      </c>
      <c r="G4266" s="4">
        <v>7509827</v>
      </c>
      <c r="H4266" s="5">
        <v>388536576.6299997</v>
      </c>
      <c r="I4266" s="4">
        <v>6401978</v>
      </c>
      <c r="J4266" s="4">
        <v>1107849</v>
      </c>
      <c r="K4266" s="4">
        <v>339890322.64999992</v>
      </c>
      <c r="L4266" s="4">
        <v>48646253.980000004</v>
      </c>
      <c r="M4266" s="6">
        <v>0.85248009042019213</v>
      </c>
      <c r="N4266" s="4">
        <v>38.119119267916915</v>
      </c>
      <c r="O4266" s="4">
        <v>388624119.84000003</v>
      </c>
      <c r="P4266" s="4">
        <v>431059880.59000021</v>
      </c>
      <c r="Q4266" s="4">
        <v>339890322.64999992</v>
      </c>
      <c r="R4266" s="4">
        <v>91169557.939999953</v>
      </c>
    </row>
    <row r="4267" spans="1:18" ht="15" x14ac:dyDescent="0.2">
      <c r="A4267" s="1" t="str" cm="1">
        <f t="array" ref="A4267">_xlfn.LET(
  _xlpm.n, UPPER(TRIM(C4267)),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C4267
  )
)</f>
        <v>South Australia</v>
      </c>
      <c r="B4267" s="1" t="str" cm="1">
        <f t="array" ref="B4267">_xlfn.LET(
  _xlpm.n, UPPER(TRIM(C4267)),
  _xlfn.XLOOKUP(
    _xlpm.n,
    {"AUSTRALIA","NSW","VIC","QLD","SA","WA","TAS","NT","ACT","UNK"},
    {"AU","NSW","VIC","QLD","SA","WA","TAS","NT","ACT","UNK"},
    C4267
  )
)</f>
        <v>SA</v>
      </c>
      <c r="C4267" s="1" t="s">
        <v>21</v>
      </c>
      <c r="D4267" s="11">
        <f t="shared" si="66"/>
        <v>42795</v>
      </c>
      <c r="E4267" s="1" t="s">
        <v>72</v>
      </c>
      <c r="F4267" s="1" t="s">
        <v>27</v>
      </c>
      <c r="G4267" s="4">
        <v>2582522</v>
      </c>
      <c r="H4267" s="5">
        <v>132052024.59000006</v>
      </c>
      <c r="I4267" s="4">
        <v>2179695</v>
      </c>
      <c r="J4267" s="4">
        <v>402827</v>
      </c>
      <c r="K4267" s="4">
        <v>113926229.65000005</v>
      </c>
      <c r="L4267" s="4">
        <v>18125794.939999994</v>
      </c>
      <c r="M4267" s="6">
        <v>0.84401797932408706</v>
      </c>
      <c r="N4267" s="4">
        <v>32.192563025851669</v>
      </c>
      <c r="O4267" s="4">
        <v>132131708.25</v>
      </c>
      <c r="P4267" s="4">
        <v>145025464.16999999</v>
      </c>
      <c r="Q4267" s="4">
        <v>113926229.65000005</v>
      </c>
      <c r="R4267" s="4">
        <v>31099234.52</v>
      </c>
    </row>
    <row r="4268" spans="1:18" ht="15" x14ac:dyDescent="0.2">
      <c r="A4268" s="1" t="str" cm="1">
        <f t="array" ref="A4268">_xlfn.LET(
  _xlpm.n, UPPER(TRIM(C4268)),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C4268
  )
)</f>
        <v>Western Australia</v>
      </c>
      <c r="B4268" s="1" t="str" cm="1">
        <f t="array" ref="B4268">_xlfn.LET(
  _xlpm.n, UPPER(TRIM(C4268)),
  _xlfn.XLOOKUP(
    _xlpm.n,
    {"AUSTRALIA","NSW","VIC","QLD","SA","WA","TAS","NT","ACT","UNK"},
    {"AU","NSW","VIC","QLD","SA","WA","TAS","NT","ACT","UNK"},
    C4268
  )
)</f>
        <v>WA</v>
      </c>
      <c r="C4268" s="1" t="s">
        <v>22</v>
      </c>
      <c r="D4268" s="11">
        <f t="shared" si="66"/>
        <v>42795</v>
      </c>
      <c r="E4268" s="1" t="s">
        <v>72</v>
      </c>
      <c r="F4268" s="1" t="s">
        <v>27</v>
      </c>
      <c r="G4268" s="4">
        <v>3355102</v>
      </c>
      <c r="H4268" s="5">
        <v>169013862.06999993</v>
      </c>
      <c r="I4268" s="4">
        <v>2759746</v>
      </c>
      <c r="J4268" s="4">
        <v>595356</v>
      </c>
      <c r="K4268" s="4">
        <v>143446069.65000007</v>
      </c>
      <c r="L4268" s="4">
        <v>25567792.419999983</v>
      </c>
      <c r="M4268" s="6">
        <v>0.82255204163688611</v>
      </c>
      <c r="N4268" s="4">
        <v>39.671168119092108</v>
      </c>
      <c r="O4268" s="4">
        <v>168990258.29000023</v>
      </c>
      <c r="P4268" s="4">
        <v>192602661.43000007</v>
      </c>
      <c r="Q4268" s="4">
        <v>143446069.65000007</v>
      </c>
      <c r="R4268" s="4">
        <v>49156591.780000001</v>
      </c>
    </row>
    <row r="4269" spans="1:18" ht="15" x14ac:dyDescent="0.2">
      <c r="A4269" s="1" t="str" cm="1">
        <f t="array" ref="A4269">_xlfn.LET(
  _xlpm.n, UPPER(TRIM(C4269)),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C4269
  )
)</f>
        <v>Tasmania</v>
      </c>
      <c r="B4269" s="1" t="str" cm="1">
        <f t="array" ref="B4269">_xlfn.LET(
  _xlpm.n, UPPER(TRIM(C4269)),
  _xlfn.XLOOKUP(
    _xlpm.n,
    {"AUSTRALIA","NSW","VIC","QLD","SA","WA","TAS","NT","ACT","UNK"},
    {"AU","NSW","VIC","QLD","SA","WA","TAS","NT","ACT","UNK"},
    C4269
  )
)</f>
        <v>TAS</v>
      </c>
      <c r="C4269" s="1" t="s">
        <v>23</v>
      </c>
      <c r="D4269" s="11">
        <f t="shared" si="66"/>
        <v>42795</v>
      </c>
      <c r="E4269" s="1" t="s">
        <v>72</v>
      </c>
      <c r="F4269" s="1" t="s">
        <v>27</v>
      </c>
      <c r="G4269" s="4">
        <v>690142</v>
      </c>
      <c r="H4269" s="5">
        <v>34922106.190000013</v>
      </c>
      <c r="I4269" s="4">
        <v>526401</v>
      </c>
      <c r="J4269" s="4">
        <v>163741</v>
      </c>
      <c r="K4269" s="4">
        <v>27781475.599999983</v>
      </c>
      <c r="L4269" s="4">
        <v>7140630.5900000054</v>
      </c>
      <c r="M4269" s="6">
        <v>0.76274302969533803</v>
      </c>
      <c r="N4269" s="4">
        <v>37.078053928979102</v>
      </c>
      <c r="O4269" s="4">
        <v>34927689.150000043</v>
      </c>
      <c r="P4269" s="4">
        <v>40980669.990000002</v>
      </c>
      <c r="Q4269" s="4">
        <v>27781475.599999983</v>
      </c>
      <c r="R4269" s="4">
        <v>13199194.390000001</v>
      </c>
    </row>
    <row r="4270" spans="1:18" ht="15" x14ac:dyDescent="0.2">
      <c r="A4270" s="1" t="str" cm="1">
        <f t="array" ref="A4270">_xlfn.LET(
  _xlpm.n, UPPER(TRIM(C4270)),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C4270
  )
)</f>
        <v>Northern Territory</v>
      </c>
      <c r="B4270" s="1" t="str" cm="1">
        <f t="array" ref="B4270">_xlfn.LET(
  _xlpm.n, UPPER(TRIM(C4270)),
  _xlfn.XLOOKUP(
    _xlpm.n,
    {"AUSTRALIA","NSW","VIC","QLD","SA","WA","TAS","NT","ACT","UNK"},
    {"AU","NSW","VIC","QLD","SA","WA","TAS","NT","ACT","UNK"},
    C4270
  )
)</f>
        <v>NT</v>
      </c>
      <c r="C4270" s="1" t="s">
        <v>24</v>
      </c>
      <c r="D4270" s="11">
        <f t="shared" si="66"/>
        <v>42795</v>
      </c>
      <c r="E4270" s="1" t="s">
        <v>72</v>
      </c>
      <c r="F4270" s="1" t="s">
        <v>27</v>
      </c>
      <c r="G4270" s="4">
        <v>282969</v>
      </c>
      <c r="H4270" s="5">
        <v>15632427.800000006</v>
      </c>
      <c r="I4270" s="4">
        <v>252741</v>
      </c>
      <c r="J4270" s="4">
        <v>30228</v>
      </c>
      <c r="K4270" s="4">
        <v>14320175.650000013</v>
      </c>
      <c r="L4270" s="4">
        <v>1312252.1499999999</v>
      </c>
      <c r="M4270" s="6">
        <v>0.89317557753676202</v>
      </c>
      <c r="N4270" s="4">
        <v>45.438526389304599</v>
      </c>
      <c r="O4270" s="4">
        <v>15631670.150000004</v>
      </c>
      <c r="P4270" s="4">
        <v>17004277.729999993</v>
      </c>
      <c r="Q4270" s="4">
        <v>14320175.650000013</v>
      </c>
      <c r="R4270" s="4">
        <v>2684102.0800000005</v>
      </c>
    </row>
    <row r="4271" spans="1:18" ht="15" x14ac:dyDescent="0.2">
      <c r="A4271" s="1" t="str" cm="1">
        <f t="array" ref="A4271">_xlfn.LET(
  _xlpm.n, UPPER(TRIM(C4271)),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C4271
  )
)</f>
        <v>Australian Capital Territory</v>
      </c>
      <c r="B4271" s="1" t="str" cm="1">
        <f t="array" ref="B4271">_xlfn.LET(
  _xlpm.n, UPPER(TRIM(C4271)),
  _xlfn.XLOOKUP(
    _xlpm.n,
    {"AUSTRALIA","NSW","VIC","QLD","SA","WA","TAS","NT","ACT","UNK"},
    {"AU","NSW","VIC","QLD","SA","WA","TAS","NT","ACT","UNK"},
    C4271
  )
)</f>
        <v>ACT</v>
      </c>
      <c r="C4271" s="1" t="s">
        <v>25</v>
      </c>
      <c r="D4271" s="11">
        <f t="shared" si="66"/>
        <v>42795</v>
      </c>
      <c r="E4271" s="1" t="s">
        <v>72</v>
      </c>
      <c r="F4271" s="1" t="s">
        <v>27</v>
      </c>
      <c r="G4271" s="4">
        <v>468456</v>
      </c>
      <c r="H4271" s="5">
        <v>22976481.749999993</v>
      </c>
      <c r="I4271" s="4">
        <v>287075</v>
      </c>
      <c r="J4271" s="4">
        <v>181381</v>
      </c>
      <c r="K4271" s="4">
        <v>15204997.150000008</v>
      </c>
      <c r="L4271" s="4">
        <v>7771484.6000000006</v>
      </c>
      <c r="M4271" s="6">
        <v>0.61281102173950164</v>
      </c>
      <c r="N4271" s="4">
        <v>44.640845499892279</v>
      </c>
      <c r="O4271" s="4">
        <v>22927330.899999972</v>
      </c>
      <c r="P4271" s="4">
        <v>31071173.700000003</v>
      </c>
      <c r="Q4271" s="4">
        <v>15204997.150000008</v>
      </c>
      <c r="R4271" s="4">
        <v>15866176.549999999</v>
      </c>
    </row>
    <row r="4272" spans="1:18" ht="15" x14ac:dyDescent="0.2">
      <c r="A4272" s="1" t="str" cm="1">
        <f t="array" ref="A4272">_xlfn.LET(
  _xlpm.n, UPPER(TRIM(C4272)),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C4272
  )
)</f>
        <v>Unknown</v>
      </c>
      <c r="B4272" s="1" t="str" cm="1">
        <f t="array" ref="B4272">_xlfn.LET(
  _xlpm.n, UPPER(TRIM(C4272)),
  _xlfn.XLOOKUP(
    _xlpm.n,
    {"AUSTRALIA","NSW","VIC","QLD","SA","WA","TAS","NT","ACT","UNK"},
    {"AU","NSW","VIC","QLD","SA","WA","TAS","NT","ACT","UNK"},
    C4272
  )
)</f>
        <v>UNK</v>
      </c>
      <c r="C4272" s="1" t="s">
        <v>26</v>
      </c>
      <c r="D4272" s="11">
        <f t="shared" si="66"/>
        <v>42795</v>
      </c>
      <c r="E4272" s="1" t="s">
        <v>72</v>
      </c>
      <c r="F4272" s="1" t="s">
        <v>27</v>
      </c>
      <c r="G4272" s="4">
        <v>237</v>
      </c>
      <c r="H4272" s="5">
        <v>12658.05</v>
      </c>
      <c r="I4272" s="4">
        <v>178</v>
      </c>
      <c r="J4272" s="4">
        <v>59</v>
      </c>
      <c r="K4272" s="4">
        <v>10125.6</v>
      </c>
      <c r="L4272" s="4">
        <v>2532.4499999999998</v>
      </c>
      <c r="M4272" s="6">
        <v>0.75105485232067515</v>
      </c>
      <c r="N4272" s="4">
        <v>31.101694915254242</v>
      </c>
      <c r="O4272" s="4">
        <v>12658.05</v>
      </c>
      <c r="P4272" s="4">
        <v>14493.050000000003</v>
      </c>
      <c r="Q4272" s="4">
        <v>10125.6</v>
      </c>
      <c r="R4272" s="4">
        <v>4367.45</v>
      </c>
    </row>
    <row r="4273" spans="1:18" ht="15" x14ac:dyDescent="0.2">
      <c r="A4273" s="1" t="str" cm="1">
        <f t="array" ref="A4273">_xlfn.LET(
  _xlpm.n, UPPER(TRIM(C4273)),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C4273
  )
)</f>
        <v>Australia</v>
      </c>
      <c r="B4273" s="1" t="str" cm="1">
        <f t="array" ref="B4273">_xlfn.LET(
  _xlpm.n, UPPER(TRIM(C4273)),
  _xlfn.XLOOKUP(
    _xlpm.n,
    {"AUSTRALIA","NSW","VIC","QLD","SA","WA","TAS","NT","ACT","UNK"},
    {"AU","NSW","VIC","QLD","SA","WA","TAS","NT","ACT","UNK"},
    C4273
  )
)</f>
        <v>AU</v>
      </c>
      <c r="C4273" s="2" t="s">
        <v>15</v>
      </c>
      <c r="D4273" s="12">
        <f t="shared" si="66"/>
        <v>42795</v>
      </c>
      <c r="E4273" s="3" t="s">
        <v>72</v>
      </c>
      <c r="F4273" s="3" t="s">
        <v>28</v>
      </c>
      <c r="G4273" s="8">
        <v>566367</v>
      </c>
      <c r="H4273" s="9">
        <v>7518512.8999999985</v>
      </c>
      <c r="I4273" s="8">
        <v>563874</v>
      </c>
      <c r="J4273" s="8">
        <v>2493</v>
      </c>
      <c r="K4273" s="8">
        <v>7488643.7999999998</v>
      </c>
      <c r="L4273" s="8">
        <v>29869.099999999995</v>
      </c>
      <c r="M4273" s="10">
        <v>0.99559826049187183</v>
      </c>
      <c r="N4273" s="8">
        <v>4.1302045728038506</v>
      </c>
      <c r="O4273" s="8">
        <v>7518634.1499999985</v>
      </c>
      <c r="P4273" s="8">
        <v>7528809.4999999991</v>
      </c>
      <c r="Q4273" s="8">
        <v>7488643.7999999998</v>
      </c>
      <c r="R4273" s="8">
        <v>40165.700000000004</v>
      </c>
    </row>
    <row r="4274" spans="1:18" ht="15" x14ac:dyDescent="0.2">
      <c r="A4274" s="1" t="str" cm="1">
        <f t="array" ref="A4274">_xlfn.LET(
  _xlpm.n, UPPER(TRIM(C4274)),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C4274
  )
)</f>
        <v>New South Wales</v>
      </c>
      <c r="B4274" s="1" t="str" cm="1">
        <f t="array" ref="B4274">_xlfn.LET(
  _xlpm.n, UPPER(TRIM(C4274)),
  _xlfn.XLOOKUP(
    _xlpm.n,
    {"AUSTRALIA","NSW","VIC","QLD","SA","WA","TAS","NT","ACT","UNK"},
    {"AU","NSW","VIC","QLD","SA","WA","TAS","NT","ACT","UNK"},
    C4274
  )
)</f>
        <v>NSW</v>
      </c>
      <c r="C4274" s="1" t="s">
        <v>18</v>
      </c>
      <c r="D4274" s="11">
        <f t="shared" si="66"/>
        <v>42795</v>
      </c>
      <c r="E4274" s="1" t="s">
        <v>72</v>
      </c>
      <c r="F4274" s="1" t="s">
        <v>28</v>
      </c>
      <c r="G4274" s="4">
        <v>166773</v>
      </c>
      <c r="H4274" s="5">
        <v>2149625.1999999993</v>
      </c>
      <c r="I4274" s="4">
        <v>166223</v>
      </c>
      <c r="J4274" s="4">
        <v>550</v>
      </c>
      <c r="K4274" s="4">
        <v>2143007.3999999994</v>
      </c>
      <c r="L4274" s="4">
        <v>6617.8000000000011</v>
      </c>
      <c r="M4274" s="6">
        <v>0.99670210405761128</v>
      </c>
      <c r="N4274" s="4">
        <v>0.78845454545454541</v>
      </c>
      <c r="O4274" s="4">
        <v>2149617.8499999996</v>
      </c>
      <c r="P4274" s="4">
        <v>2150058.8499999996</v>
      </c>
      <c r="Q4274" s="4">
        <v>2143007.3999999994</v>
      </c>
      <c r="R4274" s="4">
        <v>7051.4500000000007</v>
      </c>
    </row>
    <row r="4275" spans="1:18" ht="15" x14ac:dyDescent="0.2">
      <c r="A4275" s="1" t="str" cm="1">
        <f t="array" ref="A4275">_xlfn.LET(
  _xlpm.n, UPPER(TRIM(C4275)),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C4275
  )
)</f>
        <v>Victoria</v>
      </c>
      <c r="B4275" s="1" t="str" cm="1">
        <f t="array" ref="B4275">_xlfn.LET(
  _xlpm.n, UPPER(TRIM(C4275)),
  _xlfn.XLOOKUP(
    _xlpm.n,
    {"AUSTRALIA","NSW","VIC","QLD","SA","WA","TAS","NT","ACT","UNK"},
    {"AU","NSW","VIC","QLD","SA","WA","TAS","NT","ACT","UNK"},
    C4275
  )
)</f>
        <v>VIC</v>
      </c>
      <c r="C4275" s="1" t="s">
        <v>19</v>
      </c>
      <c r="D4275" s="11">
        <f t="shared" si="66"/>
        <v>42795</v>
      </c>
      <c r="E4275" s="1" t="s">
        <v>72</v>
      </c>
      <c r="F4275" s="1" t="s">
        <v>28</v>
      </c>
      <c r="G4275" s="4">
        <v>103357</v>
      </c>
      <c r="H4275" s="5">
        <v>1268222.0999999999</v>
      </c>
      <c r="I4275" s="4">
        <v>103054</v>
      </c>
      <c r="J4275" s="4">
        <v>303</v>
      </c>
      <c r="K4275" s="4">
        <v>1264551.5999999999</v>
      </c>
      <c r="L4275" s="4">
        <v>3670.5</v>
      </c>
      <c r="M4275" s="6">
        <v>0.99706841336339092</v>
      </c>
      <c r="N4275" s="4">
        <v>1.442904290429043</v>
      </c>
      <c r="O4275" s="4">
        <v>1268228.3999999999</v>
      </c>
      <c r="P4275" s="4">
        <v>1268659.2999999998</v>
      </c>
      <c r="Q4275" s="4">
        <v>1264551.5999999999</v>
      </c>
      <c r="R4275" s="4">
        <v>4107.7</v>
      </c>
    </row>
    <row r="4276" spans="1:18" ht="15" x14ac:dyDescent="0.2">
      <c r="A4276" s="1" t="str" cm="1">
        <f t="array" ref="A4276">_xlfn.LET(
  _xlpm.n, UPPER(TRIM(C4276)),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C4276
  )
)</f>
        <v>Queensland</v>
      </c>
      <c r="B4276" s="1" t="str" cm="1">
        <f t="array" ref="B4276">_xlfn.LET(
  _xlpm.n, UPPER(TRIM(C4276)),
  _xlfn.XLOOKUP(
    _xlpm.n,
    {"AUSTRALIA","NSW","VIC","QLD","SA","WA","TAS","NT","ACT","UNK"},
    {"AU","NSW","VIC","QLD","SA","WA","TAS","NT","ACT","UNK"},
    C4276
  )
)</f>
        <v>QLD</v>
      </c>
      <c r="C4276" s="1" t="s">
        <v>20</v>
      </c>
      <c r="D4276" s="11">
        <f t="shared" si="66"/>
        <v>42795</v>
      </c>
      <c r="E4276" s="1" t="s">
        <v>72</v>
      </c>
      <c r="F4276" s="1" t="s">
        <v>28</v>
      </c>
      <c r="G4276" s="4">
        <v>140118</v>
      </c>
      <c r="H4276" s="5">
        <v>1928959.45</v>
      </c>
      <c r="I4276" s="4">
        <v>139437</v>
      </c>
      <c r="J4276" s="4">
        <v>681</v>
      </c>
      <c r="K4276" s="4">
        <v>1920789</v>
      </c>
      <c r="L4276" s="4">
        <v>8170.45</v>
      </c>
      <c r="M4276" s="6">
        <v>0.99513981073095537</v>
      </c>
      <c r="N4276" s="4">
        <v>12.18950073421439</v>
      </c>
      <c r="O4276" s="4">
        <v>1928972.55</v>
      </c>
      <c r="P4276" s="4">
        <v>1937260.5</v>
      </c>
      <c r="Q4276" s="4">
        <v>1920789</v>
      </c>
      <c r="R4276" s="4">
        <v>16471.5</v>
      </c>
    </row>
    <row r="4277" spans="1:18" ht="15" x14ac:dyDescent="0.2">
      <c r="A4277" s="1" t="str" cm="1">
        <f t="array" ref="A4277">_xlfn.LET(
  _xlpm.n, UPPER(TRIM(C4277)),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C4277
  )
)</f>
        <v>South Australia</v>
      </c>
      <c r="B4277" s="1" t="str" cm="1">
        <f t="array" ref="B4277">_xlfn.LET(
  _xlpm.n, UPPER(TRIM(C4277)),
  _xlfn.XLOOKUP(
    _xlpm.n,
    {"AUSTRALIA","NSW","VIC","QLD","SA","WA","TAS","NT","ACT","UNK"},
    {"AU","NSW","VIC","QLD","SA","WA","TAS","NT","ACT","UNK"},
    C4277
  )
)</f>
        <v>SA</v>
      </c>
      <c r="C4277" s="1" t="s">
        <v>21</v>
      </c>
      <c r="D4277" s="11">
        <f t="shared" si="66"/>
        <v>42795</v>
      </c>
      <c r="E4277" s="1" t="s">
        <v>72</v>
      </c>
      <c r="F4277" s="1" t="s">
        <v>28</v>
      </c>
      <c r="G4277" s="4">
        <v>58133</v>
      </c>
      <c r="H4277" s="5">
        <v>725914.4</v>
      </c>
      <c r="I4277" s="4">
        <v>57489</v>
      </c>
      <c r="J4277" s="4">
        <v>644</v>
      </c>
      <c r="K4277" s="4">
        <v>718192.8</v>
      </c>
      <c r="L4277" s="4">
        <v>7721.6</v>
      </c>
      <c r="M4277" s="6">
        <v>0.9889219548277226</v>
      </c>
      <c r="N4277" s="4">
        <v>0.50232919254658381</v>
      </c>
      <c r="O4277" s="4">
        <v>725920.8</v>
      </c>
      <c r="P4277" s="4">
        <v>726237.90000000014</v>
      </c>
      <c r="Q4277" s="4">
        <v>718192.8</v>
      </c>
      <c r="R4277" s="4">
        <v>8045.1</v>
      </c>
    </row>
    <row r="4278" spans="1:18" ht="15" x14ac:dyDescent="0.2">
      <c r="A4278" s="1" t="str" cm="1">
        <f t="array" ref="A4278">_xlfn.LET(
  _xlpm.n, UPPER(TRIM(C4278)),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C4278
  )
)</f>
        <v>Western Australia</v>
      </c>
      <c r="B4278" s="1" t="str" cm="1">
        <f t="array" ref="B4278">_xlfn.LET(
  _xlpm.n, UPPER(TRIM(C4278)),
  _xlfn.XLOOKUP(
    _xlpm.n,
    {"AUSTRALIA","NSW","VIC","QLD","SA","WA","TAS","NT","ACT","UNK"},
    {"AU","NSW","VIC","QLD","SA","WA","TAS","NT","ACT","UNK"},
    C4278
  )
)</f>
        <v>WA</v>
      </c>
      <c r="C4278" s="1" t="s">
        <v>22</v>
      </c>
      <c r="D4278" s="11">
        <f t="shared" si="66"/>
        <v>42795</v>
      </c>
      <c r="E4278" s="1" t="s">
        <v>72</v>
      </c>
      <c r="F4278" s="1" t="s">
        <v>28</v>
      </c>
      <c r="G4278" s="4">
        <v>54873</v>
      </c>
      <c r="H4278" s="5">
        <v>714344.4</v>
      </c>
      <c r="I4278" s="4">
        <v>54601</v>
      </c>
      <c r="J4278" s="4">
        <v>272</v>
      </c>
      <c r="K4278" s="4">
        <v>711170.4</v>
      </c>
      <c r="L4278" s="4">
        <v>3174</v>
      </c>
      <c r="M4278" s="6">
        <v>0.99504309952071146</v>
      </c>
      <c r="N4278" s="4">
        <v>2.0626838235294116</v>
      </c>
      <c r="O4278" s="4">
        <v>714446.4</v>
      </c>
      <c r="P4278" s="4">
        <v>714905.45000000007</v>
      </c>
      <c r="Q4278" s="4">
        <v>711170.4</v>
      </c>
      <c r="R4278" s="4">
        <v>3735.05</v>
      </c>
    </row>
    <row r="4279" spans="1:18" ht="15" x14ac:dyDescent="0.2">
      <c r="A4279" s="1" t="str" cm="1">
        <f t="array" ref="A4279">_xlfn.LET(
  _xlpm.n, UPPER(TRIM(C4279)),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C4279
  )
)</f>
        <v>Tasmania</v>
      </c>
      <c r="B4279" s="1" t="str" cm="1">
        <f t="array" ref="B4279">_xlfn.LET(
  _xlpm.n, UPPER(TRIM(C4279)),
  _xlfn.XLOOKUP(
    _xlpm.n,
    {"AUSTRALIA","NSW","VIC","QLD","SA","WA","TAS","NT","ACT","UNK"},
    {"AU","NSW","VIC","QLD","SA","WA","TAS","NT","ACT","UNK"},
    C4279
  )
)</f>
        <v>TAS</v>
      </c>
      <c r="C4279" s="1" t="s">
        <v>23</v>
      </c>
      <c r="D4279" s="11">
        <f t="shared" si="66"/>
        <v>42795</v>
      </c>
      <c r="E4279" s="1" t="s">
        <v>72</v>
      </c>
      <c r="F4279" s="1" t="s">
        <v>28</v>
      </c>
      <c r="G4279" s="4">
        <v>14132</v>
      </c>
      <c r="H4279" s="5">
        <v>172123.59999999998</v>
      </c>
      <c r="I4279" s="4">
        <v>14100</v>
      </c>
      <c r="J4279" s="4">
        <v>32</v>
      </c>
      <c r="K4279" s="4">
        <v>171740.4</v>
      </c>
      <c r="L4279" s="4">
        <v>383.2</v>
      </c>
      <c r="M4279" s="6">
        <v>0.99773563543730537</v>
      </c>
      <c r="N4279" s="4">
        <v>3.671875</v>
      </c>
      <c r="O4279" s="4">
        <v>172124.4</v>
      </c>
      <c r="P4279" s="4">
        <v>172241.09999999998</v>
      </c>
      <c r="Q4279" s="4">
        <v>171740.4</v>
      </c>
      <c r="R4279" s="4">
        <v>500.7</v>
      </c>
    </row>
    <row r="4280" spans="1:18" ht="15" x14ac:dyDescent="0.2">
      <c r="A4280" s="1" t="str" cm="1">
        <f t="array" ref="A4280">_xlfn.LET(
  _xlpm.n, UPPER(TRIM(C4280)),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C4280
  )
)</f>
        <v>Northern Territory</v>
      </c>
      <c r="B4280" s="1" t="str" cm="1">
        <f t="array" ref="B4280">_xlfn.LET(
  _xlpm.n, UPPER(TRIM(C4280)),
  _xlfn.XLOOKUP(
    _xlpm.n,
    {"AUSTRALIA","NSW","VIC","QLD","SA","WA","TAS","NT","ACT","UNK"},
    {"AU","NSW","VIC","QLD","SA","WA","TAS","NT","ACT","UNK"},
    C4280
  )
)</f>
        <v>NT</v>
      </c>
      <c r="C4280" s="1" t="s">
        <v>24</v>
      </c>
      <c r="D4280" s="11">
        <f t="shared" si="66"/>
        <v>42795</v>
      </c>
      <c r="E4280" s="1" t="s">
        <v>72</v>
      </c>
      <c r="F4280" s="1" t="s">
        <v>28</v>
      </c>
      <c r="G4280" s="4">
        <v>26364</v>
      </c>
      <c r="H4280" s="5">
        <v>527499.75</v>
      </c>
      <c r="I4280" s="4">
        <v>26360</v>
      </c>
      <c r="J4280" s="4">
        <v>4</v>
      </c>
      <c r="K4280" s="4">
        <v>527452.19999999995</v>
      </c>
      <c r="L4280" s="4">
        <v>47.55</v>
      </c>
      <c r="M4280" s="6">
        <v>0.99984827795478681</v>
      </c>
      <c r="N4280" s="4">
        <v>20.612500000000001</v>
      </c>
      <c r="O4280" s="4">
        <v>527499.75</v>
      </c>
      <c r="P4280" s="4">
        <v>527582.19999999995</v>
      </c>
      <c r="Q4280" s="4">
        <v>527452.19999999995</v>
      </c>
      <c r="R4280" s="4">
        <v>130</v>
      </c>
    </row>
    <row r="4281" spans="1:18" ht="15" x14ac:dyDescent="0.2">
      <c r="A4281" s="1" t="str" cm="1">
        <f t="array" ref="A4281">_xlfn.LET(
  _xlpm.n, UPPER(TRIM(C4281)),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C4281
  )
)</f>
        <v>Australian Capital Territory</v>
      </c>
      <c r="B4281" s="1" t="str" cm="1">
        <f t="array" ref="B4281">_xlfn.LET(
  _xlpm.n, UPPER(TRIM(C4281)),
  _xlfn.XLOOKUP(
    _xlpm.n,
    {"AUSTRALIA","NSW","VIC","QLD","SA","WA","TAS","NT","ACT","UNK"},
    {"AU","NSW","VIC","QLD","SA","WA","TAS","NT","ACT","UNK"},
    C4281
  )
)</f>
        <v>ACT</v>
      </c>
      <c r="C4281" s="1" t="s">
        <v>25</v>
      </c>
      <c r="D4281" s="11">
        <f t="shared" si="66"/>
        <v>42795</v>
      </c>
      <c r="E4281" s="1" t="s">
        <v>72</v>
      </c>
      <c r="F4281" s="1" t="s">
        <v>28</v>
      </c>
      <c r="G4281" s="4">
        <v>2605</v>
      </c>
      <c r="H4281" s="5">
        <v>31680</v>
      </c>
      <c r="I4281" s="4">
        <v>2598</v>
      </c>
      <c r="J4281" s="4">
        <v>7</v>
      </c>
      <c r="K4281" s="4">
        <v>31596</v>
      </c>
      <c r="L4281" s="4">
        <v>84</v>
      </c>
      <c r="M4281" s="6">
        <v>0.99731285988483687</v>
      </c>
      <c r="N4281" s="4">
        <v>5.7428571428571429</v>
      </c>
      <c r="O4281" s="4">
        <v>31680</v>
      </c>
      <c r="P4281" s="4">
        <v>31720.2</v>
      </c>
      <c r="Q4281" s="4">
        <v>31596</v>
      </c>
      <c r="R4281" s="4">
        <v>124.19999999999999</v>
      </c>
    </row>
    <row r="4282" spans="1:18" ht="15" x14ac:dyDescent="0.2">
      <c r="A4282" s="1" t="str" cm="1">
        <f t="array" ref="A4282">_xlfn.LET(
  _xlpm.n, UPPER(TRIM(C4282)),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C4282
  )
)</f>
        <v>Unknown</v>
      </c>
      <c r="B4282" s="1" t="str" cm="1">
        <f t="array" ref="B4282">_xlfn.LET(
  _xlpm.n, UPPER(TRIM(C4282)),
  _xlfn.XLOOKUP(
    _xlpm.n,
    {"AUSTRALIA","NSW","VIC","QLD","SA","WA","TAS","NT","ACT","UNK"},
    {"AU","NSW","VIC","QLD","SA","WA","TAS","NT","ACT","UNK"},
    C4282
  )
)</f>
        <v>UNK</v>
      </c>
      <c r="C4282" s="1" t="s">
        <v>26</v>
      </c>
      <c r="D4282" s="11">
        <f t="shared" si="66"/>
        <v>42795</v>
      </c>
      <c r="E4282" s="1" t="s">
        <v>72</v>
      </c>
      <c r="F4282" s="1" t="s">
        <v>28</v>
      </c>
      <c r="G4282" s="4">
        <v>12</v>
      </c>
      <c r="H4282" s="5">
        <v>144</v>
      </c>
      <c r="I4282" s="4">
        <v>12</v>
      </c>
      <c r="J4282" s="4">
        <v>0</v>
      </c>
      <c r="K4282" s="4">
        <v>144</v>
      </c>
      <c r="L4282" s="4">
        <v>0</v>
      </c>
      <c r="M4282" s="6">
        <v>1</v>
      </c>
      <c r="N4282" s="4" t="s">
        <v>32</v>
      </c>
      <c r="O4282" s="4">
        <v>144</v>
      </c>
      <c r="P4282" s="4">
        <v>144</v>
      </c>
      <c r="Q4282" s="4">
        <v>144</v>
      </c>
      <c r="R4282" s="4">
        <v>0</v>
      </c>
    </row>
    <row r="4283" spans="1:18" ht="15" x14ac:dyDescent="0.2">
      <c r="A4283" s="1" t="str" cm="1">
        <f t="array" ref="A4283">_xlfn.LET(
  _xlpm.n, UPPER(TRIM(C4283)),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C4283
  )
)</f>
        <v>Australia</v>
      </c>
      <c r="B4283" s="1" t="str" cm="1">
        <f t="array" ref="B4283">_xlfn.LET(
  _xlpm.n, UPPER(TRIM(C4283)),
  _xlfn.XLOOKUP(
    _xlpm.n,
    {"AUSTRALIA","NSW","VIC","QLD","SA","WA","TAS","NT","ACT","UNK"},
    {"AU","NSW","VIC","QLD","SA","WA","TAS","NT","ACT","UNK"},
    C4283
  )
)</f>
        <v>AU</v>
      </c>
      <c r="C4283" s="2" t="s">
        <v>15</v>
      </c>
      <c r="D4283" s="12">
        <f t="shared" si="66"/>
        <v>42795</v>
      </c>
      <c r="E4283" s="3" t="s">
        <v>72</v>
      </c>
      <c r="F4283" s="3" t="s">
        <v>29</v>
      </c>
      <c r="G4283" s="8">
        <v>3072798</v>
      </c>
      <c r="H4283" s="9">
        <v>227211844.42999989</v>
      </c>
      <c r="I4283" s="8">
        <v>1948780</v>
      </c>
      <c r="J4283" s="8">
        <v>1124018</v>
      </c>
      <c r="K4283" s="8">
        <v>132525967.50000007</v>
      </c>
      <c r="L4283" s="8">
        <v>94685876.930000067</v>
      </c>
      <c r="M4283" s="10">
        <v>0.63420374525107082</v>
      </c>
      <c r="N4283" s="8">
        <v>45.941973875839885</v>
      </c>
      <c r="O4283" s="8">
        <v>264775233.74999949</v>
      </c>
      <c r="P4283" s="8">
        <v>278851505.52999932</v>
      </c>
      <c r="Q4283" s="8">
        <v>132525967.50000007</v>
      </c>
      <c r="R4283" s="8">
        <v>146325538.03</v>
      </c>
    </row>
    <row r="4284" spans="1:18" ht="15" x14ac:dyDescent="0.2">
      <c r="A4284" s="1" t="str" cm="1">
        <f t="array" ref="A4284">_xlfn.LET(
  _xlpm.n, UPPER(TRIM(C4284)),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C4284
  )
)</f>
        <v>New South Wales</v>
      </c>
      <c r="B4284" s="1" t="str" cm="1">
        <f t="array" ref="B4284">_xlfn.LET(
  _xlpm.n, UPPER(TRIM(C4284)),
  _xlfn.XLOOKUP(
    _xlpm.n,
    {"AUSTRALIA","NSW","VIC","QLD","SA","WA","TAS","NT","ACT","UNK"},
    {"AU","NSW","VIC","QLD","SA","WA","TAS","NT","ACT","UNK"},
    C4284
  )
)</f>
        <v>NSW</v>
      </c>
      <c r="C4284" s="1" t="s">
        <v>18</v>
      </c>
      <c r="D4284" s="11">
        <f t="shared" si="66"/>
        <v>42795</v>
      </c>
      <c r="E4284" s="1" t="s">
        <v>72</v>
      </c>
      <c r="F4284" s="1" t="s">
        <v>29</v>
      </c>
      <c r="G4284" s="4">
        <v>981572</v>
      </c>
      <c r="H4284" s="5">
        <v>71575348.790000007</v>
      </c>
      <c r="I4284" s="4">
        <v>592739</v>
      </c>
      <c r="J4284" s="4">
        <v>388833</v>
      </c>
      <c r="K4284" s="4">
        <v>40218848.250000007</v>
      </c>
      <c r="L4284" s="4">
        <v>31356500.539999999</v>
      </c>
      <c r="M4284" s="6">
        <v>0.60386706222263875</v>
      </c>
      <c r="N4284" s="4">
        <v>44.016292804365904</v>
      </c>
      <c r="O4284" s="4">
        <v>83182984.650000036</v>
      </c>
      <c r="P4284" s="4">
        <v>88690335.970000044</v>
      </c>
      <c r="Q4284" s="4">
        <v>40218848.250000007</v>
      </c>
      <c r="R4284" s="4">
        <v>48471487.719999984</v>
      </c>
    </row>
    <row r="4285" spans="1:18" ht="15" x14ac:dyDescent="0.2">
      <c r="A4285" s="1" t="str" cm="1">
        <f t="array" ref="A4285">_xlfn.LET(
  _xlpm.n, UPPER(TRIM(C4285)),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C4285
  )
)</f>
        <v>Victoria</v>
      </c>
      <c r="B4285" s="1" t="str" cm="1">
        <f t="array" ref="B4285">_xlfn.LET(
  _xlpm.n, UPPER(TRIM(C4285)),
  _xlfn.XLOOKUP(
    _xlpm.n,
    {"AUSTRALIA","NSW","VIC","QLD","SA","WA","TAS","NT","ACT","UNK"},
    {"AU","NSW","VIC","QLD","SA","WA","TAS","NT","ACT","UNK"},
    C4285
  )
)</f>
        <v>VIC</v>
      </c>
      <c r="C4285" s="1" t="s">
        <v>19</v>
      </c>
      <c r="D4285" s="11">
        <f t="shared" si="66"/>
        <v>42795</v>
      </c>
      <c r="E4285" s="1" t="s">
        <v>72</v>
      </c>
      <c r="F4285" s="1" t="s">
        <v>29</v>
      </c>
      <c r="G4285" s="4">
        <v>883633</v>
      </c>
      <c r="H4285" s="5">
        <v>65656639.769999973</v>
      </c>
      <c r="I4285" s="4">
        <v>550209</v>
      </c>
      <c r="J4285" s="4">
        <v>333424</v>
      </c>
      <c r="K4285" s="4">
        <v>37416706.149999991</v>
      </c>
      <c r="L4285" s="4">
        <v>28239933.620000008</v>
      </c>
      <c r="M4285" s="6">
        <v>0.62266687640683405</v>
      </c>
      <c r="N4285" s="4">
        <v>46.020835872642621</v>
      </c>
      <c r="O4285" s="4">
        <v>76453366.700000063</v>
      </c>
      <c r="P4285" s="4">
        <v>81001090.949999958</v>
      </c>
      <c r="Q4285" s="4">
        <v>37416706.149999991</v>
      </c>
      <c r="R4285" s="4">
        <v>43584384.800000019</v>
      </c>
    </row>
    <row r="4286" spans="1:18" ht="15" x14ac:dyDescent="0.2">
      <c r="A4286" s="1" t="str" cm="1">
        <f t="array" ref="A4286">_xlfn.LET(
  _xlpm.n, UPPER(TRIM(C4286)),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C4286
  )
)</f>
        <v>Queensland</v>
      </c>
      <c r="B4286" s="1" t="str" cm="1">
        <f t="array" ref="B4286">_xlfn.LET(
  _xlpm.n, UPPER(TRIM(C4286)),
  _xlfn.XLOOKUP(
    _xlpm.n,
    {"AUSTRALIA","NSW","VIC","QLD","SA","WA","TAS","NT","ACT","UNK"},
    {"AU","NSW","VIC","QLD","SA","WA","TAS","NT","ACT","UNK"},
    C4286
  )
)</f>
        <v>QLD</v>
      </c>
      <c r="C4286" s="1" t="s">
        <v>20</v>
      </c>
      <c r="D4286" s="11">
        <f t="shared" si="66"/>
        <v>42795</v>
      </c>
      <c r="E4286" s="1" t="s">
        <v>72</v>
      </c>
      <c r="F4286" s="1" t="s">
        <v>29</v>
      </c>
      <c r="G4286" s="4">
        <v>621487</v>
      </c>
      <c r="H4286" s="5">
        <v>45585934.030000024</v>
      </c>
      <c r="I4286" s="4">
        <v>427606</v>
      </c>
      <c r="J4286" s="4">
        <v>193881</v>
      </c>
      <c r="K4286" s="4">
        <v>29381197.149999987</v>
      </c>
      <c r="L4286" s="4">
        <v>16204736.879999999</v>
      </c>
      <c r="M4286" s="6">
        <v>0.68803691790817834</v>
      </c>
      <c r="N4286" s="4">
        <v>45.699262279439431</v>
      </c>
      <c r="O4286" s="4">
        <v>53346893.950000003</v>
      </c>
      <c r="P4286" s="4">
        <v>54446152.700000018</v>
      </c>
      <c r="Q4286" s="4">
        <v>29381197.149999987</v>
      </c>
      <c r="R4286" s="4">
        <v>25064955.549999997</v>
      </c>
    </row>
    <row r="4287" spans="1:18" ht="15" x14ac:dyDescent="0.2">
      <c r="A4287" s="1" t="str" cm="1">
        <f t="array" ref="A4287">_xlfn.LET(
  _xlpm.n, UPPER(TRIM(C4287)),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C4287
  )
)</f>
        <v>South Australia</v>
      </c>
      <c r="B4287" s="1" t="str" cm="1">
        <f t="array" ref="B4287">_xlfn.LET(
  _xlpm.n, UPPER(TRIM(C4287)),
  _xlfn.XLOOKUP(
    _xlpm.n,
    {"AUSTRALIA","NSW","VIC","QLD","SA","WA","TAS","NT","ACT","UNK"},
    {"AU","NSW","VIC","QLD","SA","WA","TAS","NT","ACT","UNK"},
    C4287
  )
)</f>
        <v>SA</v>
      </c>
      <c r="C4287" s="1" t="s">
        <v>21</v>
      </c>
      <c r="D4287" s="11">
        <f t="shared" si="66"/>
        <v>42795</v>
      </c>
      <c r="E4287" s="1" t="s">
        <v>72</v>
      </c>
      <c r="F4287" s="1" t="s">
        <v>29</v>
      </c>
      <c r="G4287" s="4">
        <v>238269</v>
      </c>
      <c r="H4287" s="5">
        <v>17117605.899999995</v>
      </c>
      <c r="I4287" s="4">
        <v>181109</v>
      </c>
      <c r="J4287" s="4">
        <v>57160</v>
      </c>
      <c r="K4287" s="4">
        <v>11949287.749999996</v>
      </c>
      <c r="L4287" s="4">
        <v>5168318.1500000032</v>
      </c>
      <c r="M4287" s="6">
        <v>0.7601030767745699</v>
      </c>
      <c r="N4287" s="4">
        <v>47.838541112666228</v>
      </c>
      <c r="O4287" s="4">
        <v>20078867.699999996</v>
      </c>
      <c r="P4287" s="4">
        <v>19852056.91</v>
      </c>
      <c r="Q4287" s="4">
        <v>11949287.749999996</v>
      </c>
      <c r="R4287" s="4">
        <v>7902769.1600000011</v>
      </c>
    </row>
    <row r="4288" spans="1:18" ht="15" x14ac:dyDescent="0.2">
      <c r="A4288" s="1" t="str" cm="1">
        <f t="array" ref="A4288">_xlfn.LET(
  _xlpm.n, UPPER(TRIM(C4288)),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C4288
  )
)</f>
        <v>Western Australia</v>
      </c>
      <c r="B4288" s="1" t="str" cm="1">
        <f t="array" ref="B4288">_xlfn.LET(
  _xlpm.n, UPPER(TRIM(C4288)),
  _xlfn.XLOOKUP(
    _xlpm.n,
    {"AUSTRALIA","NSW","VIC","QLD","SA","WA","TAS","NT","ACT","UNK"},
    {"AU","NSW","VIC","QLD","SA","WA","TAS","NT","ACT","UNK"},
    C4288
  )
)</f>
        <v>WA</v>
      </c>
      <c r="C4288" s="1" t="s">
        <v>22</v>
      </c>
      <c r="D4288" s="11">
        <f t="shared" si="66"/>
        <v>42795</v>
      </c>
      <c r="E4288" s="1" t="s">
        <v>72</v>
      </c>
      <c r="F4288" s="1" t="s">
        <v>29</v>
      </c>
      <c r="G4288" s="4">
        <v>249835</v>
      </c>
      <c r="H4288" s="5">
        <v>19316871.489999998</v>
      </c>
      <c r="I4288" s="4">
        <v>151052</v>
      </c>
      <c r="J4288" s="4">
        <v>98783</v>
      </c>
      <c r="K4288" s="4">
        <v>10034122.199999999</v>
      </c>
      <c r="L4288" s="4">
        <v>9282749.2900000066</v>
      </c>
      <c r="M4288" s="6">
        <v>0.60460704064682691</v>
      </c>
      <c r="N4288" s="4">
        <v>52.495826871292365</v>
      </c>
      <c r="O4288" s="4">
        <v>22457686.250000007</v>
      </c>
      <c r="P4288" s="4">
        <v>24502615.710000005</v>
      </c>
      <c r="Q4288" s="4">
        <v>10034122.199999999</v>
      </c>
      <c r="R4288" s="4">
        <v>14468493.510000002</v>
      </c>
    </row>
    <row r="4289" spans="1:18" ht="15" x14ac:dyDescent="0.2">
      <c r="A4289" s="1" t="str" cm="1">
        <f t="array" ref="A4289">_xlfn.LET(
  _xlpm.n, UPPER(TRIM(C4289)),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C4289
  )
)</f>
        <v>Tasmania</v>
      </c>
      <c r="B4289" s="1" t="str" cm="1">
        <f t="array" ref="B4289">_xlfn.LET(
  _xlpm.n, UPPER(TRIM(C4289)),
  _xlfn.XLOOKUP(
    _xlpm.n,
    {"AUSTRALIA","NSW","VIC","QLD","SA","WA","TAS","NT","ACT","UNK"},
    {"AU","NSW","VIC","QLD","SA","WA","TAS","NT","ACT","UNK"},
    C4289
  )
)</f>
        <v>TAS</v>
      </c>
      <c r="C4289" s="1" t="s">
        <v>23</v>
      </c>
      <c r="D4289" s="11">
        <f t="shared" si="66"/>
        <v>42795</v>
      </c>
      <c r="E4289" s="1" t="s">
        <v>72</v>
      </c>
      <c r="F4289" s="1" t="s">
        <v>29</v>
      </c>
      <c r="G4289" s="4">
        <v>60532</v>
      </c>
      <c r="H4289" s="5">
        <v>4710390.7500000065</v>
      </c>
      <c r="I4289" s="4">
        <v>32296</v>
      </c>
      <c r="J4289" s="4">
        <v>28236</v>
      </c>
      <c r="K4289" s="4">
        <v>2488186.4999999995</v>
      </c>
      <c r="L4289" s="4">
        <v>2222204.2499999995</v>
      </c>
      <c r="M4289" s="6">
        <v>0.53353598096874377</v>
      </c>
      <c r="N4289" s="4">
        <v>30.589503470746557</v>
      </c>
      <c r="O4289" s="4">
        <v>5519218.4000000004</v>
      </c>
      <c r="P4289" s="4">
        <v>5574115.9700000044</v>
      </c>
      <c r="Q4289" s="4">
        <v>2488186.4999999995</v>
      </c>
      <c r="R4289" s="4">
        <v>3085929.4699999993</v>
      </c>
    </row>
    <row r="4290" spans="1:18" ht="15" x14ac:dyDescent="0.2">
      <c r="A4290" s="1" t="str" cm="1">
        <f t="array" ref="A4290">_xlfn.LET(
  _xlpm.n, UPPER(TRIM(C4290)),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C4290
  )
)</f>
        <v>Northern Territory</v>
      </c>
      <c r="B4290" s="1" t="str" cm="1">
        <f t="array" ref="B4290">_xlfn.LET(
  _xlpm.n, UPPER(TRIM(C4290)),
  _xlfn.XLOOKUP(
    _xlpm.n,
    {"AUSTRALIA","NSW","VIC","QLD","SA","WA","TAS","NT","ACT","UNK"},
    {"AU","NSW","VIC","QLD","SA","WA","TAS","NT","ACT","UNK"},
    C4290
  )
)</f>
        <v>NT</v>
      </c>
      <c r="C4290" s="1" t="s">
        <v>24</v>
      </c>
      <c r="D4290" s="11">
        <f t="shared" ref="D4290:D4353" si="67">_xlfn.LET(
  _xlpm.s, TRIM(E4290),
  _xlpm.y, VALUE(LEFT(_xlpm.s,4)),
  _xlpm.q, VALUE(MID(_xlpm.s, FIND("Q",_xlpm.s)+1, 1)),
  _xlpm.m, CHOOSE(_xlpm.q, 9,12,3,6),
  DATE(_xlpm.y + (_xlpm.q&gt;=3), _xlpm.m, 1)
)</f>
        <v>42795</v>
      </c>
      <c r="E4290" s="1" t="s">
        <v>72</v>
      </c>
      <c r="F4290" s="1" t="s">
        <v>29</v>
      </c>
      <c r="G4290" s="4">
        <v>8388</v>
      </c>
      <c r="H4290" s="5">
        <v>601523.59999999974</v>
      </c>
      <c r="I4290" s="4">
        <v>5436</v>
      </c>
      <c r="J4290" s="4">
        <v>2952</v>
      </c>
      <c r="K4290" s="4">
        <v>346423.85000000003</v>
      </c>
      <c r="L4290" s="4">
        <v>255099.75000000015</v>
      </c>
      <c r="M4290" s="6">
        <v>0.64806866952789699</v>
      </c>
      <c r="N4290" s="4">
        <v>67.530802845528413</v>
      </c>
      <c r="O4290" s="4">
        <v>700556.85000000009</v>
      </c>
      <c r="P4290" s="4">
        <v>800874.53000000026</v>
      </c>
      <c r="Q4290" s="4">
        <v>346423.85000000003</v>
      </c>
      <c r="R4290" s="4">
        <v>454450.68000000005</v>
      </c>
    </row>
    <row r="4291" spans="1:18" ht="15" x14ac:dyDescent="0.2">
      <c r="A4291" s="1" t="str" cm="1">
        <f t="array" ref="A4291">_xlfn.LET(
  _xlpm.n, UPPER(TRIM(C4291)),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C4291
  )
)</f>
        <v>Australian Capital Territory</v>
      </c>
      <c r="B4291" s="1" t="str" cm="1">
        <f t="array" ref="B4291">_xlfn.LET(
  _xlpm.n, UPPER(TRIM(C4291)),
  _xlfn.XLOOKUP(
    _xlpm.n,
    {"AUSTRALIA","NSW","VIC","QLD","SA","WA","TAS","NT","ACT","UNK"},
    {"AU","NSW","VIC","QLD","SA","WA","TAS","NT","ACT","UNK"},
    C4291
  )
)</f>
        <v>ACT</v>
      </c>
      <c r="C4291" s="1" t="s">
        <v>25</v>
      </c>
      <c r="D4291" s="11">
        <f t="shared" si="67"/>
        <v>42795</v>
      </c>
      <c r="E4291" s="1" t="s">
        <v>72</v>
      </c>
      <c r="F4291" s="1" t="s">
        <v>29</v>
      </c>
      <c r="G4291" s="4">
        <v>29064</v>
      </c>
      <c r="H4291" s="5">
        <v>2646362.35</v>
      </c>
      <c r="I4291" s="4">
        <v>8316</v>
      </c>
      <c r="J4291" s="4">
        <v>20748</v>
      </c>
      <c r="K4291" s="4">
        <v>690080.85000000009</v>
      </c>
      <c r="L4291" s="4">
        <v>1956281.5</v>
      </c>
      <c r="M4291" s="6">
        <v>0.2861271676300578</v>
      </c>
      <c r="N4291" s="4">
        <v>64.426821380374008</v>
      </c>
      <c r="O4291" s="4">
        <v>3034286.1499999994</v>
      </c>
      <c r="P4291" s="4">
        <v>3983090.0399999991</v>
      </c>
      <c r="Q4291" s="4">
        <v>690080.85000000009</v>
      </c>
      <c r="R4291" s="4">
        <v>3293009.1899999995</v>
      </c>
    </row>
    <row r="4292" spans="1:18" ht="15" x14ac:dyDescent="0.2">
      <c r="A4292" s="1" t="str" cm="1">
        <f t="array" ref="A4292">_xlfn.LET(
  _xlpm.n, UPPER(TRIM(C4292)),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C4292
  )
)</f>
        <v>Unknown</v>
      </c>
      <c r="B4292" s="1" t="str" cm="1">
        <f t="array" ref="B4292">_xlfn.LET(
  _xlpm.n, UPPER(TRIM(C4292)),
  _xlfn.XLOOKUP(
    _xlpm.n,
    {"AUSTRALIA","NSW","VIC","QLD","SA","WA","TAS","NT","ACT","UNK"},
    {"AU","NSW","VIC","QLD","SA","WA","TAS","NT","ACT","UNK"},
    C4292
  )
)</f>
        <v>UNK</v>
      </c>
      <c r="C4292" s="1" t="s">
        <v>26</v>
      </c>
      <c r="D4292" s="11">
        <f t="shared" si="67"/>
        <v>42795</v>
      </c>
      <c r="E4292" s="1" t="s">
        <v>72</v>
      </c>
      <c r="F4292" s="1" t="s">
        <v>29</v>
      </c>
      <c r="G4292" s="4">
        <v>18</v>
      </c>
      <c r="H4292" s="5">
        <v>1167.75</v>
      </c>
      <c r="I4292" s="4">
        <v>17</v>
      </c>
      <c r="J4292" s="4">
        <v>1</v>
      </c>
      <c r="K4292" s="4">
        <v>1114.8000000000002</v>
      </c>
      <c r="L4292" s="4">
        <v>52.95</v>
      </c>
      <c r="M4292" s="6">
        <v>0.94444444444444442</v>
      </c>
      <c r="N4292" s="4">
        <v>5</v>
      </c>
      <c r="O4292" s="4">
        <v>1373.1</v>
      </c>
      <c r="P4292" s="4">
        <v>1172.75</v>
      </c>
      <c r="Q4292" s="4">
        <v>1114.8000000000002</v>
      </c>
      <c r="R4292" s="4">
        <v>57.95</v>
      </c>
    </row>
    <row r="4293" spans="1:18" ht="15" x14ac:dyDescent="0.2">
      <c r="A4293" s="1" t="str" cm="1">
        <f t="array" ref="A4293">_xlfn.LET(
  _xlpm.n, UPPER(TRIM(C4293)),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C4293
  )
)</f>
        <v>Australia</v>
      </c>
      <c r="B4293" s="1" t="str" cm="1">
        <f t="array" ref="B4293">_xlfn.LET(
  _xlpm.n, UPPER(TRIM(C4293)),
  _xlfn.XLOOKUP(
    _xlpm.n,
    {"AUSTRALIA","NSW","VIC","QLD","SA","WA","TAS","NT","ACT","UNK"},
    {"AU","NSW","VIC","QLD","SA","WA","TAS","NT","ACT","UNK"},
    C4293
  )
)</f>
        <v>AU</v>
      </c>
      <c r="C4293" s="2" t="s">
        <v>15</v>
      </c>
      <c r="D4293" s="12">
        <f t="shared" si="67"/>
        <v>42795</v>
      </c>
      <c r="E4293" s="3" t="s">
        <v>72</v>
      </c>
      <c r="F4293" s="3" t="s">
        <v>30</v>
      </c>
      <c r="G4293" s="8">
        <v>7736300</v>
      </c>
      <c r="H4293" s="9">
        <v>577822597.85000026</v>
      </c>
      <c r="I4293" s="8">
        <v>2367928</v>
      </c>
      <c r="J4293" s="8">
        <v>5368372</v>
      </c>
      <c r="K4293" s="8">
        <v>197040700.79999995</v>
      </c>
      <c r="L4293" s="8">
        <v>380781897.05000043</v>
      </c>
      <c r="M4293" s="10">
        <v>0.306080167521942</v>
      </c>
      <c r="N4293" s="8">
        <v>81.873499084179699</v>
      </c>
      <c r="O4293" s="8">
        <v>686847237.07999551</v>
      </c>
      <c r="P4293" s="8">
        <v>952819462.35999787</v>
      </c>
      <c r="Q4293" s="8">
        <v>197040700.79999995</v>
      </c>
      <c r="R4293" s="8">
        <v>755778761.55999815</v>
      </c>
    </row>
    <row r="4294" spans="1:18" ht="15" x14ac:dyDescent="0.2">
      <c r="A4294" s="1" t="str" cm="1">
        <f t="array" ref="A4294">_xlfn.LET(
  _xlpm.n, UPPER(TRIM(C4294)),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C4294
  )
)</f>
        <v>New South Wales</v>
      </c>
      <c r="B4294" s="1" t="str" cm="1">
        <f t="array" ref="B4294">_xlfn.LET(
  _xlpm.n, UPPER(TRIM(C4294)),
  _xlfn.XLOOKUP(
    _xlpm.n,
    {"AUSTRALIA","NSW","VIC","QLD","SA","WA","TAS","NT","ACT","UNK"},
    {"AU","NSW","VIC","QLD","SA","WA","TAS","NT","ACT","UNK"},
    C4294
  )
)</f>
        <v>NSW</v>
      </c>
      <c r="C4294" s="1" t="s">
        <v>18</v>
      </c>
      <c r="D4294" s="11">
        <f t="shared" si="67"/>
        <v>42795</v>
      </c>
      <c r="E4294" s="1" t="s">
        <v>72</v>
      </c>
      <c r="F4294" s="1" t="s">
        <v>30</v>
      </c>
      <c r="G4294" s="4">
        <v>2684394</v>
      </c>
      <c r="H4294" s="5">
        <v>207373917.78000018</v>
      </c>
      <c r="I4294" s="4">
        <v>933786</v>
      </c>
      <c r="J4294" s="4">
        <v>1750608</v>
      </c>
      <c r="K4294" s="4">
        <v>79369349.75000006</v>
      </c>
      <c r="L4294" s="4">
        <v>128004568.03000006</v>
      </c>
      <c r="M4294" s="6">
        <v>0.3478572817552118</v>
      </c>
      <c r="N4294" s="4">
        <v>89.743485291578025</v>
      </c>
      <c r="O4294" s="4">
        <v>244002100.20000008</v>
      </c>
      <c r="P4294" s="4">
        <v>343860918.13999915</v>
      </c>
      <c r="Q4294" s="4">
        <v>79369349.75000006</v>
      </c>
      <c r="R4294" s="4">
        <v>264491568.39000005</v>
      </c>
    </row>
    <row r="4295" spans="1:18" ht="15" x14ac:dyDescent="0.2">
      <c r="A4295" s="1" t="str" cm="1">
        <f t="array" ref="A4295">_xlfn.LET(
  _xlpm.n, UPPER(TRIM(C4295)),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C4295
  )
)</f>
        <v>Victoria</v>
      </c>
      <c r="B4295" s="1" t="str" cm="1">
        <f t="array" ref="B4295">_xlfn.LET(
  _xlpm.n, UPPER(TRIM(C4295)),
  _xlfn.XLOOKUP(
    _xlpm.n,
    {"AUSTRALIA","NSW","VIC","QLD","SA","WA","TAS","NT","ACT","UNK"},
    {"AU","NSW","VIC","QLD","SA","WA","TAS","NT","ACT","UNK"},
    C4295
  )
)</f>
        <v>VIC</v>
      </c>
      <c r="C4295" s="1" t="s">
        <v>19</v>
      </c>
      <c r="D4295" s="11">
        <f t="shared" si="67"/>
        <v>42795</v>
      </c>
      <c r="E4295" s="1" t="s">
        <v>72</v>
      </c>
      <c r="F4295" s="1" t="s">
        <v>30</v>
      </c>
      <c r="G4295" s="4">
        <v>2178703</v>
      </c>
      <c r="H4295" s="5">
        <v>163832418.40000018</v>
      </c>
      <c r="I4295" s="4">
        <v>662187</v>
      </c>
      <c r="J4295" s="4">
        <v>1516516</v>
      </c>
      <c r="K4295" s="4">
        <v>55166686.100000024</v>
      </c>
      <c r="L4295" s="4">
        <v>108665732.29999997</v>
      </c>
      <c r="M4295" s="6">
        <v>0.30393633276311638</v>
      </c>
      <c r="N4295" s="4">
        <v>76.537313362544012</v>
      </c>
      <c r="O4295" s="4">
        <v>195360004.73000017</v>
      </c>
      <c r="P4295" s="4">
        <v>264278234.15000007</v>
      </c>
      <c r="Q4295" s="4">
        <v>55166686.100000024</v>
      </c>
      <c r="R4295" s="4">
        <v>209111548.05000013</v>
      </c>
    </row>
    <row r="4296" spans="1:18" ht="15" x14ac:dyDescent="0.2">
      <c r="A4296" s="1" t="str" cm="1">
        <f t="array" ref="A4296">_xlfn.LET(
  _xlpm.n, UPPER(TRIM(C4296)),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C4296
  )
)</f>
        <v>Queensland</v>
      </c>
      <c r="B4296" s="1" t="str" cm="1">
        <f t="array" ref="B4296">_xlfn.LET(
  _xlpm.n, UPPER(TRIM(C4296)),
  _xlfn.XLOOKUP(
    _xlpm.n,
    {"AUSTRALIA","NSW","VIC","QLD","SA","WA","TAS","NT","ACT","UNK"},
    {"AU","NSW","VIC","QLD","SA","WA","TAS","NT","ACT","UNK"},
    C4296
  )
)</f>
        <v>QLD</v>
      </c>
      <c r="C4296" s="1" t="s">
        <v>20</v>
      </c>
      <c r="D4296" s="11">
        <f t="shared" si="67"/>
        <v>42795</v>
      </c>
      <c r="E4296" s="1" t="s">
        <v>72</v>
      </c>
      <c r="F4296" s="1" t="s">
        <v>30</v>
      </c>
      <c r="G4296" s="4">
        <v>1416360</v>
      </c>
      <c r="H4296" s="5">
        <v>103239139.78</v>
      </c>
      <c r="I4296" s="4">
        <v>366945</v>
      </c>
      <c r="J4296" s="4">
        <v>1049415</v>
      </c>
      <c r="K4296" s="4">
        <v>30410724.199999999</v>
      </c>
      <c r="L4296" s="4">
        <v>72828415.579999909</v>
      </c>
      <c r="M4296" s="6">
        <v>0.2590760823519444</v>
      </c>
      <c r="N4296" s="4">
        <v>83.11076132108289</v>
      </c>
      <c r="O4296" s="4">
        <v>124022752.1300001</v>
      </c>
      <c r="P4296" s="4">
        <v>173492087.45999986</v>
      </c>
      <c r="Q4296" s="4">
        <v>30410724.199999999</v>
      </c>
      <c r="R4296" s="4">
        <v>143081363.26000002</v>
      </c>
    </row>
    <row r="4297" spans="1:18" ht="15" x14ac:dyDescent="0.2">
      <c r="A4297" s="1" t="str" cm="1">
        <f t="array" ref="A4297">_xlfn.LET(
  _xlpm.n, UPPER(TRIM(C4297)),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C4297
  )
)</f>
        <v>South Australia</v>
      </c>
      <c r="B4297" s="1" t="str" cm="1">
        <f t="array" ref="B4297">_xlfn.LET(
  _xlpm.n, UPPER(TRIM(C4297)),
  _xlfn.XLOOKUP(
    _xlpm.n,
    {"AUSTRALIA","NSW","VIC","QLD","SA","WA","TAS","NT","ACT","UNK"},
    {"AU","NSW","VIC","QLD","SA","WA","TAS","NT","ACT","UNK"},
    C4297
  )
)</f>
        <v>SA</v>
      </c>
      <c r="C4297" s="1" t="s">
        <v>21</v>
      </c>
      <c r="D4297" s="11">
        <f t="shared" si="67"/>
        <v>42795</v>
      </c>
      <c r="E4297" s="1" t="s">
        <v>72</v>
      </c>
      <c r="F4297" s="1" t="s">
        <v>30</v>
      </c>
      <c r="G4297" s="4">
        <v>554853</v>
      </c>
      <c r="H4297" s="5">
        <v>40250124.789999962</v>
      </c>
      <c r="I4297" s="4">
        <v>193866</v>
      </c>
      <c r="J4297" s="4">
        <v>360987</v>
      </c>
      <c r="K4297" s="4">
        <v>15822063.950000001</v>
      </c>
      <c r="L4297" s="4">
        <v>24428060.840000018</v>
      </c>
      <c r="M4297" s="6">
        <v>0.34940065206460091</v>
      </c>
      <c r="N4297" s="4">
        <v>61.466856151370912</v>
      </c>
      <c r="O4297" s="4">
        <v>48057118.049999945</v>
      </c>
      <c r="P4297" s="4">
        <v>60638915.079999954</v>
      </c>
      <c r="Q4297" s="4">
        <v>15822063.950000001</v>
      </c>
      <c r="R4297" s="4">
        <v>44816851.129999973</v>
      </c>
    </row>
    <row r="4298" spans="1:18" ht="15" x14ac:dyDescent="0.2">
      <c r="A4298" s="1" t="str" cm="1">
        <f t="array" ref="A4298">_xlfn.LET(
  _xlpm.n, UPPER(TRIM(C4298)),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C4298
  )
)</f>
        <v>Western Australia</v>
      </c>
      <c r="B4298" s="1" t="str" cm="1">
        <f t="array" ref="B4298">_xlfn.LET(
  _xlpm.n, UPPER(TRIM(C4298)),
  _xlfn.XLOOKUP(
    _xlpm.n,
    {"AUSTRALIA","NSW","VIC","QLD","SA","WA","TAS","NT","ACT","UNK"},
    {"AU","NSW","VIC","QLD","SA","WA","TAS","NT","ACT","UNK"},
    C4298
  )
)</f>
        <v>WA</v>
      </c>
      <c r="C4298" s="1" t="s">
        <v>22</v>
      </c>
      <c r="D4298" s="11">
        <f t="shared" si="67"/>
        <v>42795</v>
      </c>
      <c r="E4298" s="1" t="s">
        <v>72</v>
      </c>
      <c r="F4298" s="1" t="s">
        <v>30</v>
      </c>
      <c r="G4298" s="4">
        <v>621230</v>
      </c>
      <c r="H4298" s="5">
        <v>43287186.150000043</v>
      </c>
      <c r="I4298" s="4">
        <v>119514</v>
      </c>
      <c r="J4298" s="4">
        <v>501716</v>
      </c>
      <c r="K4298" s="4">
        <v>8884653.099999994</v>
      </c>
      <c r="L4298" s="4">
        <v>34402533.050000019</v>
      </c>
      <c r="M4298" s="6">
        <v>0.1923828533715371</v>
      </c>
      <c r="N4298" s="4">
        <v>80.682448509276611</v>
      </c>
      <c r="O4298" s="4">
        <v>51758154.379999891</v>
      </c>
      <c r="P4298" s="4">
        <v>77642051.430000022</v>
      </c>
      <c r="Q4298" s="4">
        <v>8884653.099999994</v>
      </c>
      <c r="R4298" s="4">
        <v>68757398.329999983</v>
      </c>
    </row>
    <row r="4299" spans="1:18" ht="15" x14ac:dyDescent="0.2">
      <c r="A4299" s="1" t="str" cm="1">
        <f t="array" ref="A4299">_xlfn.LET(
  _xlpm.n, UPPER(TRIM(C4299)),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C4299
  )
)</f>
        <v>Tasmania</v>
      </c>
      <c r="B4299" s="1" t="str" cm="1">
        <f t="array" ref="B4299">_xlfn.LET(
  _xlpm.n, UPPER(TRIM(C4299)),
  _xlfn.XLOOKUP(
    _xlpm.n,
    {"AUSTRALIA","NSW","VIC","QLD","SA","WA","TAS","NT","ACT","UNK"},
    {"AU","NSW","VIC","QLD","SA","WA","TAS","NT","ACT","UNK"},
    C4299
  )
)</f>
        <v>TAS</v>
      </c>
      <c r="C4299" s="1" t="s">
        <v>23</v>
      </c>
      <c r="D4299" s="11">
        <f t="shared" si="67"/>
        <v>42795</v>
      </c>
      <c r="E4299" s="1" t="s">
        <v>72</v>
      </c>
      <c r="F4299" s="1" t="s">
        <v>30</v>
      </c>
      <c r="G4299" s="4">
        <v>159147</v>
      </c>
      <c r="H4299" s="5">
        <v>10887488.479999987</v>
      </c>
      <c r="I4299" s="4">
        <v>53364</v>
      </c>
      <c r="J4299" s="4">
        <v>105783</v>
      </c>
      <c r="K4299" s="4">
        <v>4221643.75</v>
      </c>
      <c r="L4299" s="4">
        <v>6665844.7299999986</v>
      </c>
      <c r="M4299" s="6">
        <v>0.3353126354879451</v>
      </c>
      <c r="N4299" s="4">
        <v>63.143202813321878</v>
      </c>
      <c r="O4299" s="4">
        <v>13087854.550000003</v>
      </c>
      <c r="P4299" s="4">
        <v>16779589.679999996</v>
      </c>
      <c r="Q4299" s="4">
        <v>4221643.75</v>
      </c>
      <c r="R4299" s="4">
        <v>12557945.929999994</v>
      </c>
    </row>
    <row r="4300" spans="1:18" ht="15" x14ac:dyDescent="0.2">
      <c r="A4300" s="1" t="str" cm="1">
        <f t="array" ref="A4300">_xlfn.LET(
  _xlpm.n, UPPER(TRIM(C4300)),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C4300
  )
)</f>
        <v>Northern Territory</v>
      </c>
      <c r="B4300" s="1" t="str" cm="1">
        <f t="array" ref="B4300">_xlfn.LET(
  _xlpm.n, UPPER(TRIM(C4300)),
  _xlfn.XLOOKUP(
    _xlpm.n,
    {"AUSTRALIA","NSW","VIC","QLD","SA","WA","TAS","NT","ACT","UNK"},
    {"AU","NSW","VIC","QLD","SA","WA","TAS","NT","ACT","UNK"},
    C4300
  )
)</f>
        <v>NT</v>
      </c>
      <c r="C4300" s="1" t="s">
        <v>24</v>
      </c>
      <c r="D4300" s="11">
        <f t="shared" si="67"/>
        <v>42795</v>
      </c>
      <c r="E4300" s="1" t="s">
        <v>72</v>
      </c>
      <c r="F4300" s="1" t="s">
        <v>30</v>
      </c>
      <c r="G4300" s="4">
        <v>27580</v>
      </c>
      <c r="H4300" s="5">
        <v>2017898.119999998</v>
      </c>
      <c r="I4300" s="4">
        <v>11630</v>
      </c>
      <c r="J4300" s="4">
        <v>15950</v>
      </c>
      <c r="K4300" s="4">
        <v>963920.9</v>
      </c>
      <c r="L4300" s="4">
        <v>1053977.22</v>
      </c>
      <c r="M4300" s="6">
        <v>0.42168237853517043</v>
      </c>
      <c r="N4300" s="4">
        <v>87.756852310231011</v>
      </c>
      <c r="O4300" s="4">
        <v>2414267.6899999976</v>
      </c>
      <c r="P4300" s="4">
        <v>3167335.2499999981</v>
      </c>
      <c r="Q4300" s="4">
        <v>963920.9</v>
      </c>
      <c r="R4300" s="4">
        <v>2203414.3499999982</v>
      </c>
    </row>
    <row r="4301" spans="1:18" ht="15" x14ac:dyDescent="0.2">
      <c r="A4301" s="1" t="str" cm="1">
        <f t="array" ref="A4301">_xlfn.LET(
  _xlpm.n, UPPER(TRIM(C4301)),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C4301
  )
)</f>
        <v>Australian Capital Territory</v>
      </c>
      <c r="B4301" s="1" t="str" cm="1">
        <f t="array" ref="B4301">_xlfn.LET(
  _xlpm.n, UPPER(TRIM(C4301)),
  _xlfn.XLOOKUP(
    _xlpm.n,
    {"AUSTRALIA","NSW","VIC","QLD","SA","WA","TAS","NT","ACT","UNK"},
    {"AU","NSW","VIC","QLD","SA","WA","TAS","NT","ACT","UNK"},
    C4301
  )
)</f>
        <v>ACT</v>
      </c>
      <c r="C4301" s="1" t="s">
        <v>25</v>
      </c>
      <c r="D4301" s="11">
        <f t="shared" si="67"/>
        <v>42795</v>
      </c>
      <c r="E4301" s="1" t="s">
        <v>72</v>
      </c>
      <c r="F4301" s="1" t="s">
        <v>30</v>
      </c>
      <c r="G4301" s="4">
        <v>94006</v>
      </c>
      <c r="H4301" s="5">
        <v>6933002.1999999974</v>
      </c>
      <c r="I4301" s="4">
        <v>26627</v>
      </c>
      <c r="J4301" s="4">
        <v>67379</v>
      </c>
      <c r="K4301" s="4">
        <v>2201115.7500000005</v>
      </c>
      <c r="L4301" s="4">
        <v>4731886.4499999993</v>
      </c>
      <c r="M4301" s="6">
        <v>0.28324787779503435</v>
      </c>
      <c r="N4301" s="4">
        <v>101.32669424215544</v>
      </c>
      <c r="O4301" s="4">
        <v>8143246.8000000007</v>
      </c>
      <c r="P4301" s="4">
        <v>12957586.720000004</v>
      </c>
      <c r="Q4301" s="4">
        <v>2201115.7500000005</v>
      </c>
      <c r="R4301" s="4">
        <v>10756470.970000003</v>
      </c>
    </row>
    <row r="4302" spans="1:18" ht="15" x14ac:dyDescent="0.2">
      <c r="A4302" s="1" t="str" cm="1">
        <f t="array" ref="A4302">_xlfn.LET(
  _xlpm.n, UPPER(TRIM(C4302)),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C4302
  )
)</f>
        <v>Unknown</v>
      </c>
      <c r="B4302" s="1" t="str" cm="1">
        <f t="array" ref="B4302">_xlfn.LET(
  _xlpm.n, UPPER(TRIM(C4302)),
  _xlfn.XLOOKUP(
    _xlpm.n,
    {"AUSTRALIA","NSW","VIC","QLD","SA","WA","TAS","NT","ACT","UNK"},
    {"AU","NSW","VIC","QLD","SA","WA","TAS","NT","ACT","UNK"},
    C4302
  )
)</f>
        <v>UNK</v>
      </c>
      <c r="C4302" s="1" t="s">
        <v>26</v>
      </c>
      <c r="D4302" s="11">
        <f t="shared" si="67"/>
        <v>42795</v>
      </c>
      <c r="E4302" s="1" t="s">
        <v>72</v>
      </c>
      <c r="F4302" s="1" t="s">
        <v>30</v>
      </c>
      <c r="G4302" s="4">
        <v>27</v>
      </c>
      <c r="H4302" s="5">
        <v>1422.15</v>
      </c>
      <c r="I4302" s="4">
        <v>9</v>
      </c>
      <c r="J4302" s="4">
        <v>18</v>
      </c>
      <c r="K4302" s="4">
        <v>543.29999999999995</v>
      </c>
      <c r="L4302" s="4">
        <v>878.85</v>
      </c>
      <c r="M4302" s="6">
        <v>0.33333333333333331</v>
      </c>
      <c r="N4302" s="4">
        <v>72.275000000000006</v>
      </c>
      <c r="O4302" s="4">
        <v>1738.5500000000002</v>
      </c>
      <c r="P4302" s="4">
        <v>2744.4500000000003</v>
      </c>
      <c r="Q4302" s="4">
        <v>543.29999999999995</v>
      </c>
      <c r="R4302" s="4">
        <v>2201.15</v>
      </c>
    </row>
    <row r="4303" spans="1:18" ht="15" x14ac:dyDescent="0.2">
      <c r="A4303" s="1" t="str" cm="1">
        <f t="array" ref="A4303">_xlfn.LET(
  _xlpm.n, UPPER(TRIM(C4303)),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C4303
  )
)</f>
        <v>Australia</v>
      </c>
      <c r="B4303" s="1" t="str" cm="1">
        <f t="array" ref="B4303">_xlfn.LET(
  _xlpm.n, UPPER(TRIM(C4303)),
  _xlfn.XLOOKUP(
    _xlpm.n,
    {"AUSTRALIA","NSW","VIC","QLD","SA","WA","TAS","NT","ACT","UNK"},
    {"AU","NSW","VIC","QLD","SA","WA","TAS","NT","ACT","UNK"},
    C4303
  )
)</f>
        <v>AU</v>
      </c>
      <c r="C4303" s="2" t="s">
        <v>15</v>
      </c>
      <c r="D4303" s="12">
        <f t="shared" si="67"/>
        <v>42795</v>
      </c>
      <c r="E4303" s="3" t="s">
        <v>72</v>
      </c>
      <c r="F4303" s="3" t="s">
        <v>31</v>
      </c>
      <c r="G4303" s="8">
        <v>498161</v>
      </c>
      <c r="H4303" s="9">
        <v>48257339.530000024</v>
      </c>
      <c r="I4303" s="8">
        <v>277630</v>
      </c>
      <c r="J4303" s="8">
        <v>220531</v>
      </c>
      <c r="K4303" s="8">
        <v>13750035.450000007</v>
      </c>
      <c r="L4303" s="8">
        <v>34507304.080000028</v>
      </c>
      <c r="M4303" s="10">
        <v>0.55730978539066689</v>
      </c>
      <c r="N4303" s="8">
        <v>313.72137681083456</v>
      </c>
      <c r="O4303" s="8">
        <v>54281214.689999998</v>
      </c>
      <c r="P4303" s="8">
        <v>131188547.98999994</v>
      </c>
      <c r="Q4303" s="8">
        <v>13750035.450000007</v>
      </c>
      <c r="R4303" s="8">
        <v>117438512.53999998</v>
      </c>
    </row>
    <row r="4304" spans="1:18" ht="15" x14ac:dyDescent="0.2">
      <c r="A4304" s="1" t="str" cm="1">
        <f t="array" ref="A4304">_xlfn.LET(
  _xlpm.n, UPPER(TRIM(C4304)),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C4304
  )
)</f>
        <v>New South Wales</v>
      </c>
      <c r="B4304" s="1" t="str" cm="1">
        <f t="array" ref="B4304">_xlfn.LET(
  _xlpm.n, UPPER(TRIM(C4304)),
  _xlfn.XLOOKUP(
    _xlpm.n,
    {"AUSTRALIA","NSW","VIC","QLD","SA","WA","TAS","NT","ACT","UNK"},
    {"AU","NSW","VIC","QLD","SA","WA","TAS","NT","ACT","UNK"},
    C4304
  )
)</f>
        <v>NSW</v>
      </c>
      <c r="C4304" s="1" t="s">
        <v>18</v>
      </c>
      <c r="D4304" s="11">
        <f t="shared" si="67"/>
        <v>42795</v>
      </c>
      <c r="E4304" s="1" t="s">
        <v>72</v>
      </c>
      <c r="F4304" s="1" t="s">
        <v>31</v>
      </c>
      <c r="G4304" s="4">
        <v>170208</v>
      </c>
      <c r="H4304" s="5">
        <v>17051122.800000004</v>
      </c>
      <c r="I4304" s="4">
        <v>98448</v>
      </c>
      <c r="J4304" s="4">
        <v>71760</v>
      </c>
      <c r="K4304" s="4">
        <v>4830158.8500000006</v>
      </c>
      <c r="L4304" s="4">
        <v>12220963.949999992</v>
      </c>
      <c r="M4304" s="6">
        <v>0.57839819514946422</v>
      </c>
      <c r="N4304" s="4">
        <v>380.7224953738716</v>
      </c>
      <c r="O4304" s="4">
        <v>18882978.74000001</v>
      </c>
      <c r="P4304" s="4">
        <v>48190257.269999988</v>
      </c>
      <c r="Q4304" s="4">
        <v>4830158.8500000006</v>
      </c>
      <c r="R4304" s="4">
        <v>43360098.419999987</v>
      </c>
    </row>
    <row r="4305" spans="1:18" ht="15" x14ac:dyDescent="0.2">
      <c r="A4305" s="1" t="str" cm="1">
        <f t="array" ref="A4305">_xlfn.LET(
  _xlpm.n, UPPER(TRIM(C4305)),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C4305
  )
)</f>
        <v>Victoria</v>
      </c>
      <c r="B4305" s="1" t="str" cm="1">
        <f t="array" ref="B4305">_xlfn.LET(
  _xlpm.n, UPPER(TRIM(C4305)),
  _xlfn.XLOOKUP(
    _xlpm.n,
    {"AUSTRALIA","NSW","VIC","QLD","SA","WA","TAS","NT","ACT","UNK"},
    {"AU","NSW","VIC","QLD","SA","WA","TAS","NT","ACT","UNK"},
    C4305
  )
)</f>
        <v>VIC</v>
      </c>
      <c r="C4305" s="1" t="s">
        <v>19</v>
      </c>
      <c r="D4305" s="11">
        <f t="shared" si="67"/>
        <v>42795</v>
      </c>
      <c r="E4305" s="1" t="s">
        <v>72</v>
      </c>
      <c r="F4305" s="1" t="s">
        <v>31</v>
      </c>
      <c r="G4305" s="4">
        <v>127592</v>
      </c>
      <c r="H4305" s="5">
        <v>12026754.700000003</v>
      </c>
      <c r="I4305" s="4">
        <v>85690</v>
      </c>
      <c r="J4305" s="4">
        <v>41902</v>
      </c>
      <c r="K4305" s="4">
        <v>3991988.4500000016</v>
      </c>
      <c r="L4305" s="4">
        <v>8034766.2500000009</v>
      </c>
      <c r="M4305" s="6">
        <v>0.67159383033419018</v>
      </c>
      <c r="N4305" s="4">
        <v>444.4997639036132</v>
      </c>
      <c r="O4305" s="4">
        <v>13597884.149999997</v>
      </c>
      <c r="P4305" s="4">
        <v>32988370.649999995</v>
      </c>
      <c r="Q4305" s="4">
        <v>3991988.4500000016</v>
      </c>
      <c r="R4305" s="4">
        <v>28996382.199999999</v>
      </c>
    </row>
    <row r="4306" spans="1:18" ht="15" x14ac:dyDescent="0.2">
      <c r="A4306" s="1" t="str" cm="1">
        <f t="array" ref="A4306">_xlfn.LET(
  _xlpm.n, UPPER(TRIM(C4306)),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C4306
  )
)</f>
        <v>Queensland</v>
      </c>
      <c r="B4306" s="1" t="str" cm="1">
        <f t="array" ref="B4306">_xlfn.LET(
  _xlpm.n, UPPER(TRIM(C4306)),
  _xlfn.XLOOKUP(
    _xlpm.n,
    {"AUSTRALIA","NSW","VIC","QLD","SA","WA","TAS","NT","ACT","UNK"},
    {"AU","NSW","VIC","QLD","SA","WA","TAS","NT","ACT","UNK"},
    C4306
  )
)</f>
        <v>QLD</v>
      </c>
      <c r="C4306" s="1" t="s">
        <v>20</v>
      </c>
      <c r="D4306" s="11">
        <f t="shared" si="67"/>
        <v>42795</v>
      </c>
      <c r="E4306" s="1" t="s">
        <v>72</v>
      </c>
      <c r="F4306" s="1" t="s">
        <v>31</v>
      </c>
      <c r="G4306" s="4">
        <v>99114</v>
      </c>
      <c r="H4306" s="5">
        <v>8802775.2500000037</v>
      </c>
      <c r="I4306" s="4">
        <v>49753</v>
      </c>
      <c r="J4306" s="4">
        <v>49361</v>
      </c>
      <c r="K4306" s="4">
        <v>2510397.3999999976</v>
      </c>
      <c r="L4306" s="4">
        <v>6292377.8500000006</v>
      </c>
      <c r="M4306" s="6">
        <v>0.50197752083459446</v>
      </c>
      <c r="N4306" s="4">
        <v>206.89185890595277</v>
      </c>
      <c r="O4306" s="4">
        <v>10112712.699999996</v>
      </c>
      <c r="P4306" s="4">
        <v>21998444.54000001</v>
      </c>
      <c r="Q4306" s="4">
        <v>2510397.3999999976</v>
      </c>
      <c r="R4306" s="4">
        <v>19488047.140000008</v>
      </c>
    </row>
    <row r="4307" spans="1:18" ht="15" x14ac:dyDescent="0.2">
      <c r="A4307" s="1" t="str" cm="1">
        <f t="array" ref="A4307">_xlfn.LET(
  _xlpm.n, UPPER(TRIM(C4307)),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C4307
  )
)</f>
        <v>South Australia</v>
      </c>
      <c r="B4307" s="1" t="str" cm="1">
        <f t="array" ref="B4307">_xlfn.LET(
  _xlpm.n, UPPER(TRIM(C4307)),
  _xlfn.XLOOKUP(
    _xlpm.n,
    {"AUSTRALIA","NSW","VIC","QLD","SA","WA","TAS","NT","ACT","UNK"},
    {"AU","NSW","VIC","QLD","SA","WA","TAS","NT","ACT","UNK"},
    C4307
  )
)</f>
        <v>SA</v>
      </c>
      <c r="C4307" s="1" t="s">
        <v>21</v>
      </c>
      <c r="D4307" s="11">
        <f t="shared" si="67"/>
        <v>42795</v>
      </c>
      <c r="E4307" s="1" t="s">
        <v>72</v>
      </c>
      <c r="F4307" s="1" t="s">
        <v>31</v>
      </c>
      <c r="G4307" s="4">
        <v>26662</v>
      </c>
      <c r="H4307" s="5">
        <v>2651045.8800000013</v>
      </c>
      <c r="I4307" s="4">
        <v>13159</v>
      </c>
      <c r="J4307" s="4">
        <v>13503</v>
      </c>
      <c r="K4307" s="4">
        <v>699115.85000000009</v>
      </c>
      <c r="L4307" s="4">
        <v>1951930.0300000003</v>
      </c>
      <c r="M4307" s="6">
        <v>0.49354887105243417</v>
      </c>
      <c r="N4307" s="4">
        <v>239.36912371134017</v>
      </c>
      <c r="O4307" s="4">
        <v>3027543.1999999997</v>
      </c>
      <c r="P4307" s="4">
        <v>6988871.6200000029</v>
      </c>
      <c r="Q4307" s="4">
        <v>699115.85000000009</v>
      </c>
      <c r="R4307" s="4">
        <v>6289755.7700000023</v>
      </c>
    </row>
    <row r="4308" spans="1:18" ht="15" x14ac:dyDescent="0.2">
      <c r="A4308" s="1" t="str" cm="1">
        <f t="array" ref="A4308">_xlfn.LET(
  _xlpm.n, UPPER(TRIM(C4308)),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C4308
  )
)</f>
        <v>Western Australia</v>
      </c>
      <c r="B4308" s="1" t="str" cm="1">
        <f t="array" ref="B4308">_xlfn.LET(
  _xlpm.n, UPPER(TRIM(C4308)),
  _xlfn.XLOOKUP(
    _xlpm.n,
    {"AUSTRALIA","NSW","VIC","QLD","SA","WA","TAS","NT","ACT","UNK"},
    {"AU","NSW","VIC","QLD","SA","WA","TAS","NT","ACT","UNK"},
    C4308
  )
)</f>
        <v>WA</v>
      </c>
      <c r="C4308" s="1" t="s">
        <v>22</v>
      </c>
      <c r="D4308" s="11">
        <f t="shared" si="67"/>
        <v>42795</v>
      </c>
      <c r="E4308" s="1" t="s">
        <v>72</v>
      </c>
      <c r="F4308" s="1" t="s">
        <v>31</v>
      </c>
      <c r="G4308" s="4">
        <v>57739</v>
      </c>
      <c r="H4308" s="5">
        <v>5968888.3500000015</v>
      </c>
      <c r="I4308" s="4">
        <v>23338</v>
      </c>
      <c r="J4308" s="4">
        <v>34401</v>
      </c>
      <c r="K4308" s="4">
        <v>1380482.0499999993</v>
      </c>
      <c r="L4308" s="4">
        <v>4588406.3000000007</v>
      </c>
      <c r="M4308" s="6">
        <v>0.40419820225497499</v>
      </c>
      <c r="N4308" s="4">
        <v>224.24545066057738</v>
      </c>
      <c r="O4308" s="4">
        <v>6679048.8500000052</v>
      </c>
      <c r="P4308" s="4">
        <v>16350316.899999999</v>
      </c>
      <c r="Q4308" s="4">
        <v>1380482.0499999993</v>
      </c>
      <c r="R4308" s="4">
        <v>14969834.850000001</v>
      </c>
    </row>
    <row r="4309" spans="1:18" ht="15" x14ac:dyDescent="0.2">
      <c r="A4309" s="1" t="str" cm="1">
        <f t="array" ref="A4309">_xlfn.LET(
  _xlpm.n, UPPER(TRIM(C4309)),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C4309
  )
)</f>
        <v>Tasmania</v>
      </c>
      <c r="B4309" s="1" t="str" cm="1">
        <f t="array" ref="B4309">_xlfn.LET(
  _xlpm.n, UPPER(TRIM(C4309)),
  _xlfn.XLOOKUP(
    _xlpm.n,
    {"AUSTRALIA","NSW","VIC","QLD","SA","WA","TAS","NT","ACT","UNK"},
    {"AU","NSW","VIC","QLD","SA","WA","TAS","NT","ACT","UNK"},
    C4309
  )
)</f>
        <v>TAS</v>
      </c>
      <c r="C4309" s="1" t="s">
        <v>23</v>
      </c>
      <c r="D4309" s="11">
        <f t="shared" si="67"/>
        <v>42795</v>
      </c>
      <c r="E4309" s="1" t="s">
        <v>72</v>
      </c>
      <c r="F4309" s="1" t="s">
        <v>31</v>
      </c>
      <c r="G4309" s="4">
        <v>6632</v>
      </c>
      <c r="H4309" s="5">
        <v>706834.1</v>
      </c>
      <c r="I4309" s="4">
        <v>2162</v>
      </c>
      <c r="J4309" s="4">
        <v>4470</v>
      </c>
      <c r="K4309" s="4">
        <v>115381.99999999999</v>
      </c>
      <c r="L4309" s="4">
        <v>591452.10000000009</v>
      </c>
      <c r="M4309" s="6">
        <v>0.32599517490952956</v>
      </c>
      <c r="N4309" s="4">
        <v>148.5360743050143</v>
      </c>
      <c r="O4309" s="4">
        <v>833585.5500000004</v>
      </c>
      <c r="P4309" s="4">
        <v>1723796.34</v>
      </c>
      <c r="Q4309" s="4">
        <v>115381.99999999999</v>
      </c>
      <c r="R4309" s="4">
        <v>1608414.3399999999</v>
      </c>
    </row>
    <row r="4310" spans="1:18" ht="15" x14ac:dyDescent="0.2">
      <c r="A4310" s="1" t="str" cm="1">
        <f t="array" ref="A4310">_xlfn.LET(
  _xlpm.n, UPPER(TRIM(C4310)),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C4310
  )
)</f>
        <v>Northern Territory</v>
      </c>
      <c r="B4310" s="1" t="str" cm="1">
        <f t="array" ref="B4310">_xlfn.LET(
  _xlpm.n, UPPER(TRIM(C4310)),
  _xlfn.XLOOKUP(
    _xlpm.n,
    {"AUSTRALIA","NSW","VIC","QLD","SA","WA","TAS","NT","ACT","UNK"},
    {"AU","NSW","VIC","QLD","SA","WA","TAS","NT","ACT","UNK"},
    C4310
  )
)</f>
        <v>NT</v>
      </c>
      <c r="C4310" s="1" t="s">
        <v>24</v>
      </c>
      <c r="D4310" s="11">
        <f t="shared" si="67"/>
        <v>42795</v>
      </c>
      <c r="E4310" s="1" t="s">
        <v>72</v>
      </c>
      <c r="F4310" s="1" t="s">
        <v>31</v>
      </c>
      <c r="G4310" s="4">
        <v>4013</v>
      </c>
      <c r="H4310" s="5">
        <v>347936.84999999992</v>
      </c>
      <c r="I4310" s="4">
        <v>2571</v>
      </c>
      <c r="J4310" s="4">
        <v>1442</v>
      </c>
      <c r="K4310" s="4">
        <v>94187.6</v>
      </c>
      <c r="L4310" s="4">
        <v>253749.24999999997</v>
      </c>
      <c r="M4310" s="6">
        <v>0.64066782955394963</v>
      </c>
      <c r="N4310" s="4">
        <v>386.66082930756846</v>
      </c>
      <c r="O4310" s="4">
        <v>382282.84999999986</v>
      </c>
      <c r="P4310" s="4">
        <v>884698.40000000014</v>
      </c>
      <c r="Q4310" s="4">
        <v>94187.6</v>
      </c>
      <c r="R4310" s="4">
        <v>790510.8</v>
      </c>
    </row>
    <row r="4311" spans="1:18" ht="15" x14ac:dyDescent="0.2">
      <c r="A4311" s="1" t="str" cm="1">
        <f t="array" ref="A4311">_xlfn.LET(
  _xlpm.n, UPPER(TRIM(C4311)),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C4311
  )
)</f>
        <v>Australian Capital Territory</v>
      </c>
      <c r="B4311" s="1" t="str" cm="1">
        <f t="array" ref="B4311">_xlfn.LET(
  _xlpm.n, UPPER(TRIM(C4311)),
  _xlfn.XLOOKUP(
    _xlpm.n,
    {"AUSTRALIA","NSW","VIC","QLD","SA","WA","TAS","NT","ACT","UNK"},
    {"AU","NSW","VIC","QLD","SA","WA","TAS","NT","ACT","UNK"},
    C4311
  )
)</f>
        <v>ACT</v>
      </c>
      <c r="C4311" s="1" t="s">
        <v>25</v>
      </c>
      <c r="D4311" s="11">
        <f t="shared" si="67"/>
        <v>42795</v>
      </c>
      <c r="E4311" s="1" t="s">
        <v>72</v>
      </c>
      <c r="F4311" s="1" t="s">
        <v>31</v>
      </c>
      <c r="G4311" s="4">
        <v>6201</v>
      </c>
      <c r="H4311" s="5">
        <v>701981.60000000009</v>
      </c>
      <c r="I4311" s="4">
        <v>2509</v>
      </c>
      <c r="J4311" s="4">
        <v>3692</v>
      </c>
      <c r="K4311" s="4">
        <v>128323.25</v>
      </c>
      <c r="L4311" s="4">
        <v>573658.35</v>
      </c>
      <c r="M4311" s="6">
        <v>0.40461215932914046</v>
      </c>
      <c r="N4311" s="4">
        <v>323.03660012285007</v>
      </c>
      <c r="O4311" s="4">
        <v>765178.64999999991</v>
      </c>
      <c r="P4311" s="4">
        <v>2063792.2700000005</v>
      </c>
      <c r="Q4311" s="4">
        <v>128323.25</v>
      </c>
      <c r="R4311" s="4">
        <v>1935469.0200000003</v>
      </c>
    </row>
    <row r="4312" spans="1:18" ht="15" x14ac:dyDescent="0.2">
      <c r="A4312" s="1" t="str" cm="1">
        <f t="array" ref="A4312">_xlfn.LET(
  _xlpm.n, UPPER(TRIM(C4312)),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C4312
  )
)</f>
        <v>Australia</v>
      </c>
      <c r="B4312" s="1" t="str" cm="1">
        <f t="array" ref="B4312">_xlfn.LET(
  _xlpm.n, UPPER(TRIM(C4312)),
  _xlfn.XLOOKUP(
    _xlpm.n,
    {"AUSTRALIA","NSW","VIC","QLD","SA","WA","TAS","NT","ACT","UNK"},
    {"AU","NSW","VIC","QLD","SA","WA","TAS","NT","ACT","UNK"},
    C4312
  )
)</f>
        <v>AU</v>
      </c>
      <c r="C4312" s="2" t="s">
        <v>15</v>
      </c>
      <c r="D4312" s="12">
        <f t="shared" si="67"/>
        <v>42795</v>
      </c>
      <c r="E4312" s="3" t="s">
        <v>72</v>
      </c>
      <c r="F4312" s="3" t="s">
        <v>33</v>
      </c>
      <c r="G4312" s="8">
        <v>800635</v>
      </c>
      <c r="H4312" s="9">
        <v>111258777.8100003</v>
      </c>
      <c r="I4312" s="8">
        <v>85523</v>
      </c>
      <c r="J4312" s="8">
        <v>715112</v>
      </c>
      <c r="K4312" s="8">
        <v>8340101.3500000099</v>
      </c>
      <c r="L4312" s="8">
        <v>102918676.46000023</v>
      </c>
      <c r="M4312" s="10">
        <v>0.10681896244855646</v>
      </c>
      <c r="N4312" s="8">
        <v>151.83223429896799</v>
      </c>
      <c r="O4312" s="8">
        <v>144882421.20000049</v>
      </c>
      <c r="P4312" s="8">
        <v>272098494.9299987</v>
      </c>
      <c r="Q4312" s="8">
        <v>8340101.3500000099</v>
      </c>
      <c r="R4312" s="8">
        <v>263758393.57999936</v>
      </c>
    </row>
    <row r="4313" spans="1:18" ht="15" x14ac:dyDescent="0.2">
      <c r="A4313" s="1" t="str" cm="1">
        <f t="array" ref="A4313">_xlfn.LET(
  _xlpm.n, UPPER(TRIM(C4313)),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C4313
  )
)</f>
        <v>New South Wales</v>
      </c>
      <c r="B4313" s="1" t="str" cm="1">
        <f t="array" ref="B4313">_xlfn.LET(
  _xlpm.n, UPPER(TRIM(C4313)),
  _xlfn.XLOOKUP(
    _xlpm.n,
    {"AUSTRALIA","NSW","VIC","QLD","SA","WA","TAS","NT","ACT","UNK"},
    {"AU","NSW","VIC","QLD","SA","WA","TAS","NT","ACT","UNK"},
    C4313
  )
)</f>
        <v>NSW</v>
      </c>
      <c r="C4313" s="1" t="s">
        <v>18</v>
      </c>
      <c r="D4313" s="11">
        <f t="shared" si="67"/>
        <v>42795</v>
      </c>
      <c r="E4313" s="1" t="s">
        <v>72</v>
      </c>
      <c r="F4313" s="1" t="s">
        <v>33</v>
      </c>
      <c r="G4313" s="4">
        <v>255128</v>
      </c>
      <c r="H4313" s="5">
        <v>37130654.370000087</v>
      </c>
      <c r="I4313" s="4">
        <v>32797</v>
      </c>
      <c r="J4313" s="4">
        <v>222331</v>
      </c>
      <c r="K4313" s="4">
        <v>3084301.2500000033</v>
      </c>
      <c r="L4313" s="4">
        <v>34046353.120000035</v>
      </c>
      <c r="M4313" s="6">
        <v>0.12855115863409738</v>
      </c>
      <c r="N4313" s="4">
        <v>165.62708855899666</v>
      </c>
      <c r="O4313" s="4">
        <v>47732087.040000044</v>
      </c>
      <c r="P4313" s="4">
        <v>93536185.289999828</v>
      </c>
      <c r="Q4313" s="4">
        <v>3084301.2500000033</v>
      </c>
      <c r="R4313" s="4">
        <v>90451884.039999828</v>
      </c>
    </row>
    <row r="4314" spans="1:18" ht="15" x14ac:dyDescent="0.2">
      <c r="A4314" s="1" t="str" cm="1">
        <f t="array" ref="A4314">_xlfn.LET(
  _xlpm.n, UPPER(TRIM(C4314)),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C4314
  )
)</f>
        <v>Victoria</v>
      </c>
      <c r="B4314" s="1" t="str" cm="1">
        <f t="array" ref="B4314">_xlfn.LET(
  _xlpm.n, UPPER(TRIM(C4314)),
  _xlfn.XLOOKUP(
    _xlpm.n,
    {"AUSTRALIA","NSW","VIC","QLD","SA","WA","TAS","NT","ACT","UNK"},
    {"AU","NSW","VIC","QLD","SA","WA","TAS","NT","ACT","UNK"},
    C4314
  )
)</f>
        <v>VIC</v>
      </c>
      <c r="C4314" s="1" t="s">
        <v>19</v>
      </c>
      <c r="D4314" s="11">
        <f t="shared" si="67"/>
        <v>42795</v>
      </c>
      <c r="E4314" s="1" t="s">
        <v>72</v>
      </c>
      <c r="F4314" s="1" t="s">
        <v>33</v>
      </c>
      <c r="G4314" s="4">
        <v>208105</v>
      </c>
      <c r="H4314" s="5">
        <v>28101343.939999983</v>
      </c>
      <c r="I4314" s="4">
        <v>22286</v>
      </c>
      <c r="J4314" s="4">
        <v>185819</v>
      </c>
      <c r="K4314" s="4">
        <v>2254107.8000000017</v>
      </c>
      <c r="L4314" s="4">
        <v>25847236.139999997</v>
      </c>
      <c r="M4314" s="6">
        <v>0.10709017082722665</v>
      </c>
      <c r="N4314" s="4">
        <v>126.05542458808615</v>
      </c>
      <c r="O4314" s="4">
        <v>36656905.399999946</v>
      </c>
      <c r="P4314" s="4">
        <v>66509349.420000143</v>
      </c>
      <c r="Q4314" s="4">
        <v>2254107.8000000017</v>
      </c>
      <c r="R4314" s="4">
        <v>64255241.620000117</v>
      </c>
    </row>
    <row r="4315" spans="1:18" ht="15" x14ac:dyDescent="0.2">
      <c r="A4315" s="1" t="str" cm="1">
        <f t="array" ref="A4315">_xlfn.LET(
  _xlpm.n, UPPER(TRIM(C4315)),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C4315
  )
)</f>
        <v>Queensland</v>
      </c>
      <c r="B4315" s="1" t="str" cm="1">
        <f t="array" ref="B4315">_xlfn.LET(
  _xlpm.n, UPPER(TRIM(C4315)),
  _xlfn.XLOOKUP(
    _xlpm.n,
    {"AUSTRALIA","NSW","VIC","QLD","SA","WA","TAS","NT","ACT","UNK"},
    {"AU","NSW","VIC","QLD","SA","WA","TAS","NT","ACT","UNK"},
    C4315
  )
)</f>
        <v>QLD</v>
      </c>
      <c r="C4315" s="1" t="s">
        <v>20</v>
      </c>
      <c r="D4315" s="11">
        <f t="shared" si="67"/>
        <v>42795</v>
      </c>
      <c r="E4315" s="1" t="s">
        <v>72</v>
      </c>
      <c r="F4315" s="1" t="s">
        <v>33</v>
      </c>
      <c r="G4315" s="4">
        <v>164590</v>
      </c>
      <c r="H4315" s="5">
        <v>22470498.279999983</v>
      </c>
      <c r="I4315" s="4">
        <v>19289</v>
      </c>
      <c r="J4315" s="4">
        <v>145301</v>
      </c>
      <c r="K4315" s="4">
        <v>1865807.2999999991</v>
      </c>
      <c r="L4315" s="4">
        <v>20604690.979999993</v>
      </c>
      <c r="M4315" s="6">
        <v>0.117194240233307</v>
      </c>
      <c r="N4315" s="4">
        <v>117.13524372230432</v>
      </c>
      <c r="O4315" s="4">
        <v>29567518.64999995</v>
      </c>
      <c r="P4315" s="4">
        <v>54682178.54999999</v>
      </c>
      <c r="Q4315" s="4">
        <v>1865807.2999999991</v>
      </c>
      <c r="R4315" s="4">
        <v>52816371.25000003</v>
      </c>
    </row>
    <row r="4316" spans="1:18" ht="15" x14ac:dyDescent="0.2">
      <c r="A4316" s="1" t="str" cm="1">
        <f t="array" ref="A4316">_xlfn.LET(
  _xlpm.n, UPPER(TRIM(C4316)),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C4316
  )
)</f>
        <v>South Australia</v>
      </c>
      <c r="B4316" s="1" t="str" cm="1">
        <f t="array" ref="B4316">_xlfn.LET(
  _xlpm.n, UPPER(TRIM(C4316)),
  _xlfn.XLOOKUP(
    _xlpm.n,
    {"AUSTRALIA","NSW","VIC","QLD","SA","WA","TAS","NT","ACT","UNK"},
    {"AU","NSW","VIC","QLD","SA","WA","TAS","NT","ACT","UNK"},
    C4316
  )
)</f>
        <v>SA</v>
      </c>
      <c r="C4316" s="1" t="s">
        <v>21</v>
      </c>
      <c r="D4316" s="11">
        <f t="shared" si="67"/>
        <v>42795</v>
      </c>
      <c r="E4316" s="1" t="s">
        <v>72</v>
      </c>
      <c r="F4316" s="1" t="s">
        <v>33</v>
      </c>
      <c r="G4316" s="4">
        <v>56274</v>
      </c>
      <c r="H4316" s="5">
        <v>7702109.4099999983</v>
      </c>
      <c r="I4316" s="4">
        <v>5162</v>
      </c>
      <c r="J4316" s="4">
        <v>51112</v>
      </c>
      <c r="K4316" s="4">
        <v>536890.44999999972</v>
      </c>
      <c r="L4316" s="4">
        <v>7165218.9600000037</v>
      </c>
      <c r="M4316" s="6">
        <v>9.1729750861854503E-2</v>
      </c>
      <c r="N4316" s="4">
        <v>203.13422594142259</v>
      </c>
      <c r="O4316" s="4">
        <v>10092428.700000007</v>
      </c>
      <c r="P4316" s="4">
        <v>18482352.370000031</v>
      </c>
      <c r="Q4316" s="4">
        <v>536890.44999999972</v>
      </c>
      <c r="R4316" s="4">
        <v>17945461.920000006</v>
      </c>
    </row>
    <row r="4317" spans="1:18" ht="15" x14ac:dyDescent="0.2">
      <c r="A4317" s="1" t="str" cm="1">
        <f t="array" ref="A4317">_xlfn.LET(
  _xlpm.n, UPPER(TRIM(C4317)),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C4317
  )
)</f>
        <v>Western Australia</v>
      </c>
      <c r="B4317" s="1" t="str" cm="1">
        <f t="array" ref="B4317">_xlfn.LET(
  _xlpm.n, UPPER(TRIM(C4317)),
  _xlfn.XLOOKUP(
    _xlpm.n,
    {"AUSTRALIA","NSW","VIC","QLD","SA","WA","TAS","NT","ACT","UNK"},
    {"AU","NSW","VIC","QLD","SA","WA","TAS","NT","ACT","UNK"},
    C4317
  )
)</f>
        <v>WA</v>
      </c>
      <c r="C4317" s="1" t="s">
        <v>22</v>
      </c>
      <c r="D4317" s="11">
        <f t="shared" si="67"/>
        <v>42795</v>
      </c>
      <c r="E4317" s="1" t="s">
        <v>72</v>
      </c>
      <c r="F4317" s="1" t="s">
        <v>33</v>
      </c>
      <c r="G4317" s="4">
        <v>86753</v>
      </c>
      <c r="H4317" s="5">
        <v>11678828.620000022</v>
      </c>
      <c r="I4317" s="4">
        <v>3969</v>
      </c>
      <c r="J4317" s="4">
        <v>82784</v>
      </c>
      <c r="K4317" s="4">
        <v>363137.89999999985</v>
      </c>
      <c r="L4317" s="4">
        <v>11315690.720000023</v>
      </c>
      <c r="M4317" s="6">
        <v>4.5750579230689425E-2</v>
      </c>
      <c r="N4317" s="4">
        <v>229.74753161077513</v>
      </c>
      <c r="O4317" s="4">
        <v>15349077.910000009</v>
      </c>
      <c r="P4317" s="4">
        <v>28612365.830000009</v>
      </c>
      <c r="Q4317" s="4">
        <v>363137.89999999985</v>
      </c>
      <c r="R4317" s="4">
        <v>28249227.929999996</v>
      </c>
    </row>
    <row r="4318" spans="1:18" ht="15" x14ac:dyDescent="0.2">
      <c r="A4318" s="1" t="str" cm="1">
        <f t="array" ref="A4318">_xlfn.LET(
  _xlpm.n, UPPER(TRIM(C4318)),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C4318
  )
)</f>
        <v>Tasmania</v>
      </c>
      <c r="B4318" s="1" t="str" cm="1">
        <f t="array" ref="B4318">_xlfn.LET(
  _xlpm.n, UPPER(TRIM(C4318)),
  _xlfn.XLOOKUP(
    _xlpm.n,
    {"AUSTRALIA","NSW","VIC","QLD","SA","WA","TAS","NT","ACT","UNK"},
    {"AU","NSW","VIC","QLD","SA","WA","TAS","NT","ACT","UNK"},
    C4318
  )
)</f>
        <v>TAS</v>
      </c>
      <c r="C4318" s="1" t="s">
        <v>23</v>
      </c>
      <c r="D4318" s="11">
        <f t="shared" si="67"/>
        <v>42795</v>
      </c>
      <c r="E4318" s="1" t="s">
        <v>72</v>
      </c>
      <c r="F4318" s="1" t="s">
        <v>33</v>
      </c>
      <c r="G4318" s="4">
        <v>16586</v>
      </c>
      <c r="H4318" s="5">
        <v>2313969.59</v>
      </c>
      <c r="I4318" s="4">
        <v>1385</v>
      </c>
      <c r="J4318" s="4">
        <v>15201</v>
      </c>
      <c r="K4318" s="4">
        <v>171068.85</v>
      </c>
      <c r="L4318" s="4">
        <v>2142900.7399999998</v>
      </c>
      <c r="M4318" s="6">
        <v>8.3504160135053657E-2</v>
      </c>
      <c r="N4318" s="4">
        <v>88.993295019157074</v>
      </c>
      <c r="O4318" s="4">
        <v>3042707.5500000017</v>
      </c>
      <c r="P4318" s="4">
        <v>5037824.9800000014</v>
      </c>
      <c r="Q4318" s="4">
        <v>171068.85</v>
      </c>
      <c r="R4318" s="4">
        <v>4866756.1299999952</v>
      </c>
    </row>
    <row r="4319" spans="1:18" ht="15" x14ac:dyDescent="0.2">
      <c r="A4319" s="1" t="str" cm="1">
        <f t="array" ref="A4319">_xlfn.LET(
  _xlpm.n, UPPER(TRIM(C4319)),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C4319
  )
)</f>
        <v>Northern Territory</v>
      </c>
      <c r="B4319" s="1" t="str" cm="1">
        <f t="array" ref="B4319">_xlfn.LET(
  _xlpm.n, UPPER(TRIM(C4319)),
  _xlfn.XLOOKUP(
    _xlpm.n,
    {"AUSTRALIA","NSW","VIC","QLD","SA","WA","TAS","NT","ACT","UNK"},
    {"AU","NSW","VIC","QLD","SA","WA","TAS","NT","ACT","UNK"},
    C4319
  )
)</f>
        <v>NT</v>
      </c>
      <c r="C4319" s="1" t="s">
        <v>24</v>
      </c>
      <c r="D4319" s="11">
        <f t="shared" si="67"/>
        <v>42795</v>
      </c>
      <c r="E4319" s="1" t="s">
        <v>72</v>
      </c>
      <c r="F4319" s="1" t="s">
        <v>33</v>
      </c>
      <c r="G4319" s="4">
        <v>3354</v>
      </c>
      <c r="H4319" s="5">
        <v>481377.04999999958</v>
      </c>
      <c r="I4319" s="4">
        <v>129</v>
      </c>
      <c r="J4319" s="4">
        <v>3225</v>
      </c>
      <c r="K4319" s="4">
        <v>12864.649999999998</v>
      </c>
      <c r="L4319" s="4">
        <v>468512.39999999973</v>
      </c>
      <c r="M4319" s="6">
        <v>3.8461538461538464E-2</v>
      </c>
      <c r="N4319" s="4">
        <v>112.64333333333333</v>
      </c>
      <c r="O4319" s="4">
        <v>638812.00000000093</v>
      </c>
      <c r="P4319" s="4">
        <v>1188842.8400000008</v>
      </c>
      <c r="Q4319" s="4">
        <v>12864.649999999998</v>
      </c>
      <c r="R4319" s="4">
        <v>1175978.1900000006</v>
      </c>
    </row>
    <row r="4320" spans="1:18" ht="15" x14ac:dyDescent="0.2">
      <c r="A4320" s="1" t="str" cm="1">
        <f t="array" ref="A4320">_xlfn.LET(
  _xlpm.n, UPPER(TRIM(C4320)),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C4320
  )
)</f>
        <v>Australian Capital Territory</v>
      </c>
      <c r="B4320" s="1" t="str" cm="1">
        <f t="array" ref="B4320">_xlfn.LET(
  _xlpm.n, UPPER(TRIM(C4320)),
  _xlfn.XLOOKUP(
    _xlpm.n,
    {"AUSTRALIA","NSW","VIC","QLD","SA","WA","TAS","NT","ACT","UNK"},
    {"AU","NSW","VIC","QLD","SA","WA","TAS","NT","ACT","UNK"},
    C4320
  )
)</f>
        <v>ACT</v>
      </c>
      <c r="C4320" s="1" t="s">
        <v>25</v>
      </c>
      <c r="D4320" s="11">
        <f t="shared" si="67"/>
        <v>42795</v>
      </c>
      <c r="E4320" s="1" t="s">
        <v>72</v>
      </c>
      <c r="F4320" s="1" t="s">
        <v>33</v>
      </c>
      <c r="G4320" s="4">
        <v>9837</v>
      </c>
      <c r="H4320" s="5">
        <v>1378996.2499999991</v>
      </c>
      <c r="I4320" s="4">
        <v>504</v>
      </c>
      <c r="J4320" s="4">
        <v>9333</v>
      </c>
      <c r="K4320" s="4">
        <v>51724.749999999993</v>
      </c>
      <c r="L4320" s="4">
        <v>1327271.5</v>
      </c>
      <c r="M4320" s="6">
        <v>5.123513266239707E-2</v>
      </c>
      <c r="N4320" s="4">
        <v>164.09339869281041</v>
      </c>
      <c r="O4320" s="4">
        <v>1801562.7499999979</v>
      </c>
      <c r="P4320" s="4">
        <v>4046892.5000000014</v>
      </c>
      <c r="Q4320" s="4">
        <v>51724.749999999993</v>
      </c>
      <c r="R4320" s="4">
        <v>3995167.7500000009</v>
      </c>
    </row>
    <row r="4321" spans="1:18" ht="15" x14ac:dyDescent="0.2">
      <c r="A4321" s="1" t="str" cm="1">
        <f t="array" ref="A4321">_xlfn.LET(
  _xlpm.n, UPPER(TRIM(C4321)),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C4321
  )
)</f>
        <v>Unknown</v>
      </c>
      <c r="B4321" s="1" t="str" cm="1">
        <f t="array" ref="B4321">_xlfn.LET(
  _xlpm.n, UPPER(TRIM(C4321)),
  _xlfn.XLOOKUP(
    _xlpm.n,
    {"AUSTRALIA","NSW","VIC","QLD","SA","WA","TAS","NT","ACT","UNK"},
    {"AU","NSW","VIC","QLD","SA","WA","TAS","NT","ACT","UNK"},
    C4321
  )
)</f>
        <v>UNK</v>
      </c>
      <c r="C4321" s="1" t="s">
        <v>26</v>
      </c>
      <c r="D4321" s="11">
        <f t="shared" si="67"/>
        <v>42795</v>
      </c>
      <c r="E4321" s="1" t="s">
        <v>72</v>
      </c>
      <c r="F4321" s="1" t="s">
        <v>33</v>
      </c>
      <c r="G4321" s="4">
        <v>8</v>
      </c>
      <c r="H4321" s="5">
        <v>1000.3000000000002</v>
      </c>
      <c r="I4321" s="4">
        <v>2</v>
      </c>
      <c r="J4321" s="4">
        <v>6</v>
      </c>
      <c r="K4321" s="4">
        <v>198.39999999999998</v>
      </c>
      <c r="L4321" s="4">
        <v>801.90000000000009</v>
      </c>
      <c r="M4321" s="6">
        <v>0.25</v>
      </c>
      <c r="N4321" s="4" t="s">
        <v>32</v>
      </c>
      <c r="O4321" s="4">
        <v>1321.1999999999998</v>
      </c>
      <c r="P4321" s="4">
        <v>2503.1499999999996</v>
      </c>
      <c r="Q4321" s="4">
        <v>198.39999999999998</v>
      </c>
      <c r="R4321" s="4">
        <v>2304.75</v>
      </c>
    </row>
    <row r="4322" spans="1:18" ht="15" x14ac:dyDescent="0.2">
      <c r="A4322" s="1" t="str" cm="1">
        <f t="array" ref="A4322">_xlfn.LET(
  _xlpm.n, UPPER(TRIM(C4322)),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C4322
  )
)</f>
        <v>Australia</v>
      </c>
      <c r="B4322" s="1" t="str" cm="1">
        <f t="array" ref="B4322">_xlfn.LET(
  _xlpm.n, UPPER(TRIM(C4322)),
  _xlfn.XLOOKUP(
    _xlpm.n,
    {"AUSTRALIA","NSW","VIC","QLD","SA","WA","TAS","NT","ACT","UNK"},
    {"AU","NSW","VIC","QLD","SA","WA","TAS","NT","ACT","UNK"},
    C4322
  )
)</f>
        <v>AU</v>
      </c>
      <c r="C4322" s="2" t="s">
        <v>15</v>
      </c>
      <c r="D4322" s="12">
        <f t="shared" si="67"/>
        <v>42795</v>
      </c>
      <c r="E4322" s="3" t="s">
        <v>72</v>
      </c>
      <c r="F4322" s="3" t="s">
        <v>34</v>
      </c>
      <c r="G4322" s="8">
        <v>35213137</v>
      </c>
      <c r="H4322" s="9">
        <v>705514869.48999858</v>
      </c>
      <c r="I4322" s="8">
        <v>31191611</v>
      </c>
      <c r="J4322" s="8">
        <v>4021526</v>
      </c>
      <c r="K4322" s="8">
        <v>623752935.50000024</v>
      </c>
      <c r="L4322" s="8">
        <v>81761933.990000218</v>
      </c>
      <c r="M4322" s="10">
        <v>0.88579472484942201</v>
      </c>
      <c r="N4322" s="8">
        <v>24.685123862034157</v>
      </c>
      <c r="O4322" s="8">
        <v>837333450.77999675</v>
      </c>
      <c r="P4322" s="8">
        <v>758374110.39999878</v>
      </c>
      <c r="Q4322" s="8">
        <v>621727098.79999888</v>
      </c>
      <c r="R4322" s="8">
        <v>136647011.60000029</v>
      </c>
    </row>
    <row r="4323" spans="1:18" ht="15" x14ac:dyDescent="0.2">
      <c r="A4323" s="1" t="str" cm="1">
        <f t="array" ref="A4323">_xlfn.LET(
  _xlpm.n, UPPER(TRIM(C4323)),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C4323
  )
)</f>
        <v>New South Wales</v>
      </c>
      <c r="B4323" s="1" t="str" cm="1">
        <f t="array" ref="B4323">_xlfn.LET(
  _xlpm.n, UPPER(TRIM(C4323)),
  _xlfn.XLOOKUP(
    _xlpm.n,
    {"AUSTRALIA","NSW","VIC","QLD","SA","WA","TAS","NT","ACT","UNK"},
    {"AU","NSW","VIC","QLD","SA","WA","TAS","NT","ACT","UNK"},
    C4323
  )
)</f>
        <v>NSW</v>
      </c>
      <c r="C4323" s="1" t="s">
        <v>18</v>
      </c>
      <c r="D4323" s="11">
        <f t="shared" si="67"/>
        <v>42795</v>
      </c>
      <c r="E4323" s="1" t="s">
        <v>72</v>
      </c>
      <c r="F4323" s="1" t="s">
        <v>34</v>
      </c>
      <c r="G4323" s="4">
        <v>12162281</v>
      </c>
      <c r="H4323" s="5">
        <v>244392843.46000001</v>
      </c>
      <c r="I4323" s="4">
        <v>10599487</v>
      </c>
      <c r="J4323" s="4">
        <v>1562794</v>
      </c>
      <c r="K4323" s="4">
        <v>214403546.89999971</v>
      </c>
      <c r="L4323" s="4">
        <v>29989296.560000002</v>
      </c>
      <c r="M4323" s="6">
        <v>0.87150485998473481</v>
      </c>
      <c r="N4323" s="4">
        <v>27.729810466263821</v>
      </c>
      <c r="O4323" s="4">
        <v>290031926.97000104</v>
      </c>
      <c r="P4323" s="4">
        <v>261233483.13999933</v>
      </c>
      <c r="Q4323" s="4">
        <v>213580495.69999963</v>
      </c>
      <c r="R4323" s="4">
        <v>47652987.440000035</v>
      </c>
    </row>
    <row r="4324" spans="1:18" ht="15" x14ac:dyDescent="0.2">
      <c r="A4324" s="1" t="str" cm="1">
        <f t="array" ref="A4324">_xlfn.LET(
  _xlpm.n, UPPER(TRIM(C4324)),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C4324
  )
)</f>
        <v>Victoria</v>
      </c>
      <c r="B4324" s="1" t="str" cm="1">
        <f t="array" ref="B4324">_xlfn.LET(
  _xlpm.n, UPPER(TRIM(C4324)),
  _xlfn.XLOOKUP(
    _xlpm.n,
    {"AUSTRALIA","NSW","VIC","QLD","SA","WA","TAS","NT","ACT","UNK"},
    {"AU","NSW","VIC","QLD","SA","WA","TAS","NT","ACT","UNK"},
    C4324
  )
)</f>
        <v>VIC</v>
      </c>
      <c r="C4324" s="1" t="s">
        <v>19</v>
      </c>
      <c r="D4324" s="11">
        <f t="shared" si="67"/>
        <v>42795</v>
      </c>
      <c r="E4324" s="1" t="s">
        <v>72</v>
      </c>
      <c r="F4324" s="1" t="s">
        <v>34</v>
      </c>
      <c r="G4324" s="4">
        <v>8778039</v>
      </c>
      <c r="H4324" s="5">
        <v>171374825.61000052</v>
      </c>
      <c r="I4324" s="4">
        <v>7800180</v>
      </c>
      <c r="J4324" s="4">
        <v>977859</v>
      </c>
      <c r="K4324" s="4">
        <v>151514657.19999981</v>
      </c>
      <c r="L4324" s="4">
        <v>19860168.410000015</v>
      </c>
      <c r="M4324" s="6">
        <v>0.88860165693043747</v>
      </c>
      <c r="N4324" s="4">
        <v>24.519315732867945</v>
      </c>
      <c r="O4324" s="4">
        <v>203480207.29999962</v>
      </c>
      <c r="P4324" s="4">
        <v>185493301.16000035</v>
      </c>
      <c r="Q4324" s="4">
        <v>151025591.29999995</v>
      </c>
      <c r="R4324" s="4">
        <v>34467709.859999895</v>
      </c>
    </row>
    <row r="4325" spans="1:18" ht="15" x14ac:dyDescent="0.2">
      <c r="A4325" s="1" t="str" cm="1">
        <f t="array" ref="A4325">_xlfn.LET(
  _xlpm.n, UPPER(TRIM(C4325)),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C4325
  )
)</f>
        <v>Queensland</v>
      </c>
      <c r="B4325" s="1" t="str" cm="1">
        <f t="array" ref="B4325">_xlfn.LET(
  _xlpm.n, UPPER(TRIM(C4325)),
  _xlfn.XLOOKUP(
    _xlpm.n,
    {"AUSTRALIA","NSW","VIC","QLD","SA","WA","TAS","NT","ACT","UNK"},
    {"AU","NSW","VIC","QLD","SA","WA","TAS","NT","ACT","UNK"},
    C4325
  )
)</f>
        <v>QLD</v>
      </c>
      <c r="C4325" s="1" t="s">
        <v>20</v>
      </c>
      <c r="D4325" s="11">
        <f t="shared" si="67"/>
        <v>42795</v>
      </c>
      <c r="E4325" s="1" t="s">
        <v>72</v>
      </c>
      <c r="F4325" s="1" t="s">
        <v>34</v>
      </c>
      <c r="G4325" s="4">
        <v>7273879</v>
      </c>
      <c r="H4325" s="5">
        <v>151650220.25999984</v>
      </c>
      <c r="I4325" s="4">
        <v>6477708</v>
      </c>
      <c r="J4325" s="4">
        <v>796171</v>
      </c>
      <c r="K4325" s="4">
        <v>134694544.1500001</v>
      </c>
      <c r="L4325" s="4">
        <v>16955676.109999944</v>
      </c>
      <c r="M4325" s="6">
        <v>0.89054382125410669</v>
      </c>
      <c r="N4325" s="4">
        <v>26.248650369611397</v>
      </c>
      <c r="O4325" s="4">
        <v>180146249.73000029</v>
      </c>
      <c r="P4325" s="4">
        <v>162828424.04000017</v>
      </c>
      <c r="Q4325" s="4">
        <v>134310359.40000004</v>
      </c>
      <c r="R4325" s="4">
        <v>28518064.640000004</v>
      </c>
    </row>
    <row r="4326" spans="1:18" ht="15" x14ac:dyDescent="0.2">
      <c r="A4326" s="1" t="str" cm="1">
        <f t="array" ref="A4326">_xlfn.LET(
  _xlpm.n, UPPER(TRIM(C4326)),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C4326
  )
)</f>
        <v>South Australia</v>
      </c>
      <c r="B4326" s="1" t="str" cm="1">
        <f t="array" ref="B4326">_xlfn.LET(
  _xlpm.n, UPPER(TRIM(C4326)),
  _xlfn.XLOOKUP(
    _xlpm.n,
    {"AUSTRALIA","NSW","VIC","QLD","SA","WA","TAS","NT","ACT","UNK"},
    {"AU","NSW","VIC","QLD","SA","WA","TAS","NT","ACT","UNK"},
    C4326
  )
)</f>
        <v>SA</v>
      </c>
      <c r="C4326" s="1" t="s">
        <v>21</v>
      </c>
      <c r="D4326" s="11">
        <f t="shared" si="67"/>
        <v>42795</v>
      </c>
      <c r="E4326" s="1" t="s">
        <v>72</v>
      </c>
      <c r="F4326" s="1" t="s">
        <v>34</v>
      </c>
      <c r="G4326" s="4">
        <v>2392297</v>
      </c>
      <c r="H4326" s="5">
        <v>45324273.150000073</v>
      </c>
      <c r="I4326" s="4">
        <v>2163247</v>
      </c>
      <c r="J4326" s="4">
        <v>229050</v>
      </c>
      <c r="K4326" s="4">
        <v>40525259.550000012</v>
      </c>
      <c r="L4326" s="4">
        <v>4799013.6000000061</v>
      </c>
      <c r="M4326" s="6">
        <v>0.90425519908272256</v>
      </c>
      <c r="N4326" s="4">
        <v>29.606788416075634</v>
      </c>
      <c r="O4326" s="4">
        <v>53767898.539999992</v>
      </c>
      <c r="P4326" s="4">
        <v>48377844.960000023</v>
      </c>
      <c r="Q4326" s="4">
        <v>40378676.600000001</v>
      </c>
      <c r="R4326" s="4">
        <v>7999168.3600000022</v>
      </c>
    </row>
    <row r="4327" spans="1:18" ht="15" x14ac:dyDescent="0.2">
      <c r="A4327" s="1" t="str" cm="1">
        <f t="array" ref="A4327">_xlfn.LET(
  _xlpm.n, UPPER(TRIM(C4327)),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C4327
  )
)</f>
        <v>Western Australia</v>
      </c>
      <c r="B4327" s="1" t="str" cm="1">
        <f t="array" ref="B4327">_xlfn.LET(
  _xlpm.n, UPPER(TRIM(C4327)),
  _xlfn.XLOOKUP(
    _xlpm.n,
    {"AUSTRALIA","NSW","VIC","QLD","SA","WA","TAS","NT","ACT","UNK"},
    {"AU","NSW","VIC","QLD","SA","WA","TAS","NT","ACT","UNK"},
    C4327
  )
)</f>
        <v>WA</v>
      </c>
      <c r="C4327" s="1" t="s">
        <v>22</v>
      </c>
      <c r="D4327" s="11">
        <f t="shared" si="67"/>
        <v>42795</v>
      </c>
      <c r="E4327" s="1" t="s">
        <v>72</v>
      </c>
      <c r="F4327" s="1" t="s">
        <v>34</v>
      </c>
      <c r="G4327" s="4">
        <v>3146299</v>
      </c>
      <c r="H4327" s="5">
        <v>63922613.289999954</v>
      </c>
      <c r="I4327" s="4">
        <v>2824091</v>
      </c>
      <c r="J4327" s="4">
        <v>322208</v>
      </c>
      <c r="K4327" s="4">
        <v>56790132.54999993</v>
      </c>
      <c r="L4327" s="4">
        <v>7132480.7399999946</v>
      </c>
      <c r="M4327" s="6">
        <v>0.89759142408270798</v>
      </c>
      <c r="N4327" s="4">
        <v>15.470854100893378</v>
      </c>
      <c r="O4327" s="4">
        <v>75767493.220000371</v>
      </c>
      <c r="P4327" s="4">
        <v>69649457.630000189</v>
      </c>
      <c r="Q4327" s="4">
        <v>56666781.649999924</v>
      </c>
      <c r="R4327" s="4">
        <v>12982675.980000027</v>
      </c>
    </row>
    <row r="4328" spans="1:18" ht="15" x14ac:dyDescent="0.2">
      <c r="A4328" s="1" t="str" cm="1">
        <f t="array" ref="A4328">_xlfn.LET(
  _xlpm.n, UPPER(TRIM(C4328)),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C4328
  )
)</f>
        <v>Tasmania</v>
      </c>
      <c r="B4328" s="1" t="str" cm="1">
        <f t="array" ref="B4328">_xlfn.LET(
  _xlpm.n, UPPER(TRIM(C4328)),
  _xlfn.XLOOKUP(
    _xlpm.n,
    {"AUSTRALIA","NSW","VIC","QLD","SA","WA","TAS","NT","ACT","UNK"},
    {"AU","NSW","VIC","QLD","SA","WA","TAS","NT","ACT","UNK"},
    C4328
  )
)</f>
        <v>TAS</v>
      </c>
      <c r="C4328" s="1" t="s">
        <v>23</v>
      </c>
      <c r="D4328" s="11">
        <f t="shared" si="67"/>
        <v>42795</v>
      </c>
      <c r="E4328" s="1" t="s">
        <v>72</v>
      </c>
      <c r="F4328" s="1" t="s">
        <v>34</v>
      </c>
      <c r="G4328" s="4">
        <v>673365</v>
      </c>
      <c r="H4328" s="5">
        <v>12943753.249999994</v>
      </c>
      <c r="I4328" s="4">
        <v>606176</v>
      </c>
      <c r="J4328" s="4">
        <v>67189</v>
      </c>
      <c r="K4328" s="4">
        <v>11457658.849999994</v>
      </c>
      <c r="L4328" s="4">
        <v>1486094.4000000018</v>
      </c>
      <c r="M4328" s="6">
        <v>0.90021904910412631</v>
      </c>
      <c r="N4328" s="4">
        <v>29.873089721660705</v>
      </c>
      <c r="O4328" s="4">
        <v>15357529.980000008</v>
      </c>
      <c r="P4328" s="4">
        <v>13948420.539999982</v>
      </c>
      <c r="Q4328" s="4">
        <v>11431415.049999999</v>
      </c>
      <c r="R4328" s="4">
        <v>2517005.4900000021</v>
      </c>
    </row>
    <row r="4329" spans="1:18" ht="15" x14ac:dyDescent="0.2">
      <c r="A4329" s="1" t="str" cm="1">
        <f t="array" ref="A4329">_xlfn.LET(
  _xlpm.n, UPPER(TRIM(C4329)),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C4329
  )
)</f>
        <v>Northern Territory</v>
      </c>
      <c r="B4329" s="1" t="str" cm="1">
        <f t="array" ref="B4329">_xlfn.LET(
  _xlpm.n, UPPER(TRIM(C4329)),
  _xlfn.XLOOKUP(
    _xlpm.n,
    {"AUSTRALIA","NSW","VIC","QLD","SA","WA","TAS","NT","ACT","UNK"},
    {"AU","NSW","VIC","QLD","SA","WA","TAS","NT","ACT","UNK"},
    C4329
  )
)</f>
        <v>NT</v>
      </c>
      <c r="C4329" s="1" t="s">
        <v>24</v>
      </c>
      <c r="D4329" s="11">
        <f t="shared" si="67"/>
        <v>42795</v>
      </c>
      <c r="E4329" s="1" t="s">
        <v>72</v>
      </c>
      <c r="F4329" s="1" t="s">
        <v>34</v>
      </c>
      <c r="G4329" s="4">
        <v>278580</v>
      </c>
      <c r="H4329" s="5">
        <v>5608466.5000000019</v>
      </c>
      <c r="I4329" s="4">
        <v>271780</v>
      </c>
      <c r="J4329" s="4">
        <v>6800</v>
      </c>
      <c r="K4329" s="4">
        <v>5430558.2499999981</v>
      </c>
      <c r="L4329" s="4">
        <v>177908.24999999985</v>
      </c>
      <c r="M4329" s="6">
        <v>0.97559049465144665</v>
      </c>
      <c r="N4329" s="4">
        <v>28.824586776859512</v>
      </c>
      <c r="O4329" s="4">
        <v>6599027.3500000006</v>
      </c>
      <c r="P4329" s="4">
        <v>5725998.2900000038</v>
      </c>
      <c r="Q4329" s="4">
        <v>5417832.3000000017</v>
      </c>
      <c r="R4329" s="4">
        <v>308165.99000000011</v>
      </c>
    </row>
    <row r="4330" spans="1:18" ht="15" x14ac:dyDescent="0.2">
      <c r="A4330" s="1" t="str" cm="1">
        <f t="array" ref="A4330">_xlfn.LET(
  _xlpm.n, UPPER(TRIM(C4330)),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C4330
  )
)</f>
        <v>Australian Capital Territory</v>
      </c>
      <c r="B4330" s="1" t="str" cm="1">
        <f t="array" ref="B4330">_xlfn.LET(
  _xlpm.n, UPPER(TRIM(C4330)),
  _xlfn.XLOOKUP(
    _xlpm.n,
    {"AUSTRALIA","NSW","VIC","QLD","SA","WA","TAS","NT","ACT","UNK"},
    {"AU","NSW","VIC","QLD","SA","WA","TAS","NT","ACT","UNK"},
    C4330
  )
)</f>
        <v>ACT</v>
      </c>
      <c r="C4330" s="1" t="s">
        <v>25</v>
      </c>
      <c r="D4330" s="11">
        <f t="shared" si="67"/>
        <v>42795</v>
      </c>
      <c r="E4330" s="1" t="s">
        <v>72</v>
      </c>
      <c r="F4330" s="1" t="s">
        <v>34</v>
      </c>
      <c r="G4330" s="4">
        <v>508229</v>
      </c>
      <c r="H4330" s="5">
        <v>10294867.719999991</v>
      </c>
      <c r="I4330" s="4">
        <v>448777</v>
      </c>
      <c r="J4330" s="4">
        <v>59452</v>
      </c>
      <c r="K4330" s="4">
        <v>8933602.3500000034</v>
      </c>
      <c r="L4330" s="4">
        <v>1361265.3700000003</v>
      </c>
      <c r="M4330" s="6">
        <v>0.88302123648985009</v>
      </c>
      <c r="N4330" s="4">
        <v>19.057627336020527</v>
      </c>
      <c r="O4330" s="4">
        <v>12179581.63999996</v>
      </c>
      <c r="P4330" s="4">
        <v>11114152.090000011</v>
      </c>
      <c r="Q4330" s="4">
        <v>8912971.0999999978</v>
      </c>
      <c r="R4330" s="4">
        <v>2201180.9900000007</v>
      </c>
    </row>
    <row r="4331" spans="1:18" ht="15" x14ac:dyDescent="0.2">
      <c r="A4331" s="1" t="str" cm="1">
        <f t="array" ref="A4331">_xlfn.LET(
  _xlpm.n, UPPER(TRIM(C4331)),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C4331
  )
)</f>
        <v>Unknown</v>
      </c>
      <c r="B4331" s="1" t="str" cm="1">
        <f t="array" ref="B4331">_xlfn.LET(
  _xlpm.n, UPPER(TRIM(C4331)),
  _xlfn.XLOOKUP(
    _xlpm.n,
    {"AUSTRALIA","NSW","VIC","QLD","SA","WA","TAS","NT","ACT","UNK"},
    {"AU","NSW","VIC","QLD","SA","WA","TAS","NT","ACT","UNK"},
    C4331
  )
)</f>
        <v>UNK</v>
      </c>
      <c r="C4331" s="1" t="s">
        <v>26</v>
      </c>
      <c r="D4331" s="11">
        <f t="shared" si="67"/>
        <v>42795</v>
      </c>
      <c r="E4331" s="1" t="s">
        <v>72</v>
      </c>
      <c r="F4331" s="1" t="s">
        <v>34</v>
      </c>
      <c r="G4331" s="4">
        <v>168</v>
      </c>
      <c r="H4331" s="5">
        <v>3006.25</v>
      </c>
      <c r="I4331" s="4">
        <v>165</v>
      </c>
      <c r="J4331" s="4">
        <v>3</v>
      </c>
      <c r="K4331" s="4">
        <v>2975.7000000000003</v>
      </c>
      <c r="L4331" s="4">
        <v>30.55</v>
      </c>
      <c r="M4331" s="6">
        <v>0.9821428571428571</v>
      </c>
      <c r="N4331" s="4" t="s">
        <v>32</v>
      </c>
      <c r="O4331" s="4">
        <v>3536.05</v>
      </c>
      <c r="P4331" s="4">
        <v>3028.55</v>
      </c>
      <c r="Q4331" s="4">
        <v>2975.7000000000003</v>
      </c>
      <c r="R4331" s="4">
        <v>52.85</v>
      </c>
    </row>
    <row r="4332" spans="1:18" ht="15" x14ac:dyDescent="0.2">
      <c r="A4332" s="1" t="str" cm="1">
        <f t="array" ref="A4332">_xlfn.LET(
  _xlpm.n, UPPER(TRIM(C4332)),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C4332
  )
)</f>
        <v>Australia</v>
      </c>
      <c r="B4332" s="1" t="str" cm="1">
        <f t="array" ref="B4332">_xlfn.LET(
  _xlpm.n, UPPER(TRIM(C4332)),
  _xlfn.XLOOKUP(
    _xlpm.n,
    {"AUSTRALIA","NSW","VIC","QLD","SA","WA","TAS","NT","ACT","UNK"},
    {"AU","NSW","VIC","QLD","SA","WA","TAS","NT","ACT","UNK"},
    C4332
  )
)</f>
        <v>AU</v>
      </c>
      <c r="C4332" s="2" t="s">
        <v>15</v>
      </c>
      <c r="D4332" s="12">
        <f t="shared" si="67"/>
        <v>42795</v>
      </c>
      <c r="E4332" s="3" t="s">
        <v>72</v>
      </c>
      <c r="F4332" s="3" t="s">
        <v>35</v>
      </c>
      <c r="G4332" s="8">
        <v>6557451</v>
      </c>
      <c r="H4332" s="9">
        <v>867207762.2799933</v>
      </c>
      <c r="I4332" s="8">
        <v>5095286</v>
      </c>
      <c r="J4332" s="8">
        <v>1462165</v>
      </c>
      <c r="K4332" s="8">
        <v>695461801.94999731</v>
      </c>
      <c r="L4332" s="8">
        <v>171745960.33000082</v>
      </c>
      <c r="M4332" s="10">
        <v>0.77702235213042381</v>
      </c>
      <c r="N4332" s="8">
        <v>100.55486631781351</v>
      </c>
      <c r="O4332" s="8">
        <v>936882469.15000665</v>
      </c>
      <c r="P4332" s="8">
        <v>1004267047.8699952</v>
      </c>
      <c r="Q4332" s="8">
        <v>695461801.94999731</v>
      </c>
      <c r="R4332" s="8">
        <v>308805245.91999823</v>
      </c>
    </row>
    <row r="4333" spans="1:18" ht="15" x14ac:dyDescent="0.2">
      <c r="A4333" s="1" t="str" cm="1">
        <f t="array" ref="A4333">_xlfn.LET(
  _xlpm.n, UPPER(TRIM(C4333)),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C4333
  )
)</f>
        <v>New South Wales</v>
      </c>
      <c r="B4333" s="1" t="str" cm="1">
        <f t="array" ref="B4333">_xlfn.LET(
  _xlpm.n, UPPER(TRIM(C4333)),
  _xlfn.XLOOKUP(
    _xlpm.n,
    {"AUSTRALIA","NSW","VIC","QLD","SA","WA","TAS","NT","ACT","UNK"},
    {"AU","NSW","VIC","QLD","SA","WA","TAS","NT","ACT","UNK"},
    C4333
  )
)</f>
        <v>NSW</v>
      </c>
      <c r="C4333" s="1" t="s">
        <v>18</v>
      </c>
      <c r="D4333" s="11">
        <f t="shared" si="67"/>
        <v>42795</v>
      </c>
      <c r="E4333" s="1" t="s">
        <v>72</v>
      </c>
      <c r="F4333" s="1" t="s">
        <v>35</v>
      </c>
      <c r="G4333" s="4">
        <v>2296235</v>
      </c>
      <c r="H4333" s="5">
        <v>310413946.20000094</v>
      </c>
      <c r="I4333" s="4">
        <v>1804921</v>
      </c>
      <c r="J4333" s="4">
        <v>491314</v>
      </c>
      <c r="K4333" s="4">
        <v>252794424.89999968</v>
      </c>
      <c r="L4333" s="4">
        <v>57619521.300000019</v>
      </c>
      <c r="M4333" s="6">
        <v>0.78603496593336486</v>
      </c>
      <c r="N4333" s="4">
        <v>90.060491270503491</v>
      </c>
      <c r="O4333" s="4">
        <v>334966300.04000133</v>
      </c>
      <c r="P4333" s="4">
        <v>350416759.56999981</v>
      </c>
      <c r="Q4333" s="4">
        <v>252794424.89999968</v>
      </c>
      <c r="R4333" s="4">
        <v>97622334.670000106</v>
      </c>
    </row>
    <row r="4334" spans="1:18" ht="15" x14ac:dyDescent="0.2">
      <c r="A4334" s="1" t="str" cm="1">
        <f t="array" ref="A4334">_xlfn.LET(
  _xlpm.n, UPPER(TRIM(C4334)),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C4334
  )
)</f>
        <v>Victoria</v>
      </c>
      <c r="B4334" s="1" t="str" cm="1">
        <f t="array" ref="B4334">_xlfn.LET(
  _xlpm.n, UPPER(TRIM(C4334)),
  _xlfn.XLOOKUP(
    _xlpm.n,
    {"AUSTRALIA","NSW","VIC","QLD","SA","WA","TAS","NT","ACT","UNK"},
    {"AU","NSW","VIC","QLD","SA","WA","TAS","NT","ACT","UNK"},
    C4334
  )
)</f>
        <v>VIC</v>
      </c>
      <c r="C4334" s="1" t="s">
        <v>19</v>
      </c>
      <c r="D4334" s="11">
        <f t="shared" si="67"/>
        <v>42795</v>
      </c>
      <c r="E4334" s="1" t="s">
        <v>72</v>
      </c>
      <c r="F4334" s="1" t="s">
        <v>35</v>
      </c>
      <c r="G4334" s="4">
        <v>1665155</v>
      </c>
      <c r="H4334" s="5">
        <v>214821498.19000056</v>
      </c>
      <c r="I4334" s="4">
        <v>1295000</v>
      </c>
      <c r="J4334" s="4">
        <v>370155</v>
      </c>
      <c r="K4334" s="4">
        <v>172426555.30000058</v>
      </c>
      <c r="L4334" s="4">
        <v>42394942.890000015</v>
      </c>
      <c r="M4334" s="6">
        <v>0.77770537877855217</v>
      </c>
      <c r="N4334" s="4">
        <v>103.93524710238259</v>
      </c>
      <c r="O4334" s="4">
        <v>231926605.25000003</v>
      </c>
      <c r="P4334" s="4">
        <v>250977338.72000098</v>
      </c>
      <c r="Q4334" s="4">
        <v>172426555.30000058</v>
      </c>
      <c r="R4334" s="4">
        <v>78550783.420000002</v>
      </c>
    </row>
    <row r="4335" spans="1:18" ht="15" x14ac:dyDescent="0.2">
      <c r="A4335" s="1" t="str" cm="1">
        <f t="array" ref="A4335">_xlfn.LET(
  _xlpm.n, UPPER(TRIM(C4335)),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C4335
  )
)</f>
        <v>Queensland</v>
      </c>
      <c r="B4335" s="1" t="str" cm="1">
        <f t="array" ref="B4335">_xlfn.LET(
  _xlpm.n, UPPER(TRIM(C4335)),
  _xlfn.XLOOKUP(
    _xlpm.n,
    {"AUSTRALIA","NSW","VIC","QLD","SA","WA","TAS","NT","ACT","UNK"},
    {"AU","NSW","VIC","QLD","SA","WA","TAS","NT","ACT","UNK"},
    C4335
  )
)</f>
        <v>QLD</v>
      </c>
      <c r="C4335" s="1" t="s">
        <v>20</v>
      </c>
      <c r="D4335" s="11">
        <f t="shared" si="67"/>
        <v>42795</v>
      </c>
      <c r="E4335" s="1" t="s">
        <v>72</v>
      </c>
      <c r="F4335" s="1" t="s">
        <v>35</v>
      </c>
      <c r="G4335" s="4">
        <v>1352088</v>
      </c>
      <c r="H4335" s="5">
        <v>179555294.17000055</v>
      </c>
      <c r="I4335" s="4">
        <v>1097591</v>
      </c>
      <c r="J4335" s="4">
        <v>254497</v>
      </c>
      <c r="K4335" s="4">
        <v>149965319.00000003</v>
      </c>
      <c r="L4335" s="4">
        <v>29589975.169999946</v>
      </c>
      <c r="M4335" s="6">
        <v>0.81177482530722855</v>
      </c>
      <c r="N4335" s="4">
        <v>97.599443516768304</v>
      </c>
      <c r="O4335" s="4">
        <v>193342437.66999972</v>
      </c>
      <c r="P4335" s="4">
        <v>203730245.2100004</v>
      </c>
      <c r="Q4335" s="4">
        <v>149965319.00000003</v>
      </c>
      <c r="R4335" s="4">
        <v>53764926.209999919</v>
      </c>
    </row>
    <row r="4336" spans="1:18" ht="15" x14ac:dyDescent="0.2">
      <c r="A4336" s="1" t="str" cm="1">
        <f t="array" ref="A4336">_xlfn.LET(
  _xlpm.n, UPPER(TRIM(C4336)),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C4336
  )
)</f>
        <v>South Australia</v>
      </c>
      <c r="B4336" s="1" t="str" cm="1">
        <f t="array" ref="B4336">_xlfn.LET(
  _xlpm.n, UPPER(TRIM(C4336)),
  _xlfn.XLOOKUP(
    _xlpm.n,
    {"AUSTRALIA","NSW","VIC","QLD","SA","WA","TAS","NT","ACT","UNK"},
    {"AU","NSW","VIC","QLD","SA","WA","TAS","NT","ACT","UNK"},
    C4336
  )
)</f>
        <v>SA</v>
      </c>
      <c r="C4336" s="1" t="s">
        <v>21</v>
      </c>
      <c r="D4336" s="11">
        <f t="shared" si="67"/>
        <v>42795</v>
      </c>
      <c r="E4336" s="1" t="s">
        <v>72</v>
      </c>
      <c r="F4336" s="1" t="s">
        <v>35</v>
      </c>
      <c r="G4336" s="4">
        <v>441913</v>
      </c>
      <c r="H4336" s="5">
        <v>56841002.270000041</v>
      </c>
      <c r="I4336" s="4">
        <v>334227</v>
      </c>
      <c r="J4336" s="4">
        <v>107686</v>
      </c>
      <c r="K4336" s="4">
        <v>44078655.650000021</v>
      </c>
      <c r="L4336" s="4">
        <v>12762346.619999997</v>
      </c>
      <c r="M4336" s="6">
        <v>0.75631855138907433</v>
      </c>
      <c r="N4336" s="4">
        <v>93.849963366324317</v>
      </c>
      <c r="O4336" s="4">
        <v>61602409.669999979</v>
      </c>
      <c r="P4336" s="4">
        <v>66458578.359999999</v>
      </c>
      <c r="Q4336" s="4">
        <v>44078655.650000021</v>
      </c>
      <c r="R4336" s="4">
        <v>22379922.709999986</v>
      </c>
    </row>
    <row r="4337" spans="1:18" ht="15" x14ac:dyDescent="0.2">
      <c r="A4337" s="1" t="str" cm="1">
        <f t="array" ref="A4337">_xlfn.LET(
  _xlpm.n, UPPER(TRIM(C4337)),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C4337
  )
)</f>
        <v>Western Australia</v>
      </c>
      <c r="B4337" s="1" t="str" cm="1">
        <f t="array" ref="B4337">_xlfn.LET(
  _xlpm.n, UPPER(TRIM(C4337)),
  _xlfn.XLOOKUP(
    _xlpm.n,
    {"AUSTRALIA","NSW","VIC","QLD","SA","WA","TAS","NT","ACT","UNK"},
    {"AU","NSW","VIC","QLD","SA","WA","TAS","NT","ACT","UNK"},
    C4337
  )
)</f>
        <v>WA</v>
      </c>
      <c r="C4337" s="1" t="s">
        <v>22</v>
      </c>
      <c r="D4337" s="11">
        <f t="shared" si="67"/>
        <v>42795</v>
      </c>
      <c r="E4337" s="1" t="s">
        <v>72</v>
      </c>
      <c r="F4337" s="1" t="s">
        <v>35</v>
      </c>
      <c r="G4337" s="4">
        <v>563988</v>
      </c>
      <c r="H4337" s="5">
        <v>74691895.24999997</v>
      </c>
      <c r="I4337" s="4">
        <v>392270</v>
      </c>
      <c r="J4337" s="4">
        <v>171718</v>
      </c>
      <c r="K4337" s="4">
        <v>53190058.749999985</v>
      </c>
      <c r="L4337" s="4">
        <v>21501836.499999996</v>
      </c>
      <c r="M4337" s="6">
        <v>0.69552898288616072</v>
      </c>
      <c r="N4337" s="4">
        <v>120.17156965685739</v>
      </c>
      <c r="O4337" s="4">
        <v>81443084.620000079</v>
      </c>
      <c r="P4337" s="4">
        <v>94609543.720000163</v>
      </c>
      <c r="Q4337" s="4">
        <v>53190058.749999985</v>
      </c>
      <c r="R4337" s="4">
        <v>41419484.969999947</v>
      </c>
    </row>
    <row r="4338" spans="1:18" ht="15" x14ac:dyDescent="0.2">
      <c r="A4338" s="1" t="str" cm="1">
        <f t="array" ref="A4338">_xlfn.LET(
  _xlpm.n, UPPER(TRIM(C4338)),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C4338
  )
)</f>
        <v>Tasmania</v>
      </c>
      <c r="B4338" s="1" t="str" cm="1">
        <f t="array" ref="B4338">_xlfn.LET(
  _xlpm.n, UPPER(TRIM(C4338)),
  _xlfn.XLOOKUP(
    _xlpm.n,
    {"AUSTRALIA","NSW","VIC","QLD","SA","WA","TAS","NT","ACT","UNK"},
    {"AU","NSW","VIC","QLD","SA","WA","TAS","NT","ACT","UNK"},
    C4338
  )
)</f>
        <v>TAS</v>
      </c>
      <c r="C4338" s="1" t="s">
        <v>23</v>
      </c>
      <c r="D4338" s="11">
        <f t="shared" si="67"/>
        <v>42795</v>
      </c>
      <c r="E4338" s="1" t="s">
        <v>72</v>
      </c>
      <c r="F4338" s="1" t="s">
        <v>35</v>
      </c>
      <c r="G4338" s="4">
        <v>116552</v>
      </c>
      <c r="H4338" s="5">
        <v>15111469.600000013</v>
      </c>
      <c r="I4338" s="4">
        <v>88141</v>
      </c>
      <c r="J4338" s="4">
        <v>28411</v>
      </c>
      <c r="K4338" s="4">
        <v>11698700.049999995</v>
      </c>
      <c r="L4338" s="4">
        <v>3412769.5499999961</v>
      </c>
      <c r="M4338" s="6">
        <v>0.7562375592010433</v>
      </c>
      <c r="N4338" s="4">
        <v>113.98104825026518</v>
      </c>
      <c r="O4338" s="4">
        <v>16405550.099999966</v>
      </c>
      <c r="P4338" s="4">
        <v>17986917.570000019</v>
      </c>
      <c r="Q4338" s="4">
        <v>11698700.049999995</v>
      </c>
      <c r="R4338" s="4">
        <v>6288217.5199999986</v>
      </c>
    </row>
    <row r="4339" spans="1:18" ht="15" x14ac:dyDescent="0.2">
      <c r="A4339" s="1" t="str" cm="1">
        <f t="array" ref="A4339">_xlfn.LET(
  _xlpm.n, UPPER(TRIM(C4339)),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C4339
  )
)</f>
        <v>Northern Territory</v>
      </c>
      <c r="B4339" s="1" t="str" cm="1">
        <f t="array" ref="B4339">_xlfn.LET(
  _xlpm.n, UPPER(TRIM(C4339)),
  _xlfn.XLOOKUP(
    _xlpm.n,
    {"AUSTRALIA","NSW","VIC","QLD","SA","WA","TAS","NT","ACT","UNK"},
    {"AU","NSW","VIC","QLD","SA","WA","TAS","NT","ACT","UNK"},
    C4339
  )
)</f>
        <v>NT</v>
      </c>
      <c r="C4339" s="1" t="s">
        <v>24</v>
      </c>
      <c r="D4339" s="11">
        <f t="shared" si="67"/>
        <v>42795</v>
      </c>
      <c r="E4339" s="1" t="s">
        <v>72</v>
      </c>
      <c r="F4339" s="1" t="s">
        <v>35</v>
      </c>
      <c r="G4339" s="4">
        <v>38544</v>
      </c>
      <c r="H4339" s="5">
        <v>4926205.1999999993</v>
      </c>
      <c r="I4339" s="4">
        <v>31026</v>
      </c>
      <c r="J4339" s="4">
        <v>7518</v>
      </c>
      <c r="K4339" s="4">
        <v>4059057.7499999972</v>
      </c>
      <c r="L4339" s="4">
        <v>867147.44999999972</v>
      </c>
      <c r="M4339" s="6">
        <v>0.80495018679950192</v>
      </c>
      <c r="N4339" s="4">
        <v>123.26485513608425</v>
      </c>
      <c r="O4339" s="4">
        <v>5320896.8500000099</v>
      </c>
      <c r="P4339" s="4">
        <v>5686881.690000006</v>
      </c>
      <c r="Q4339" s="4">
        <v>4059057.7499999972</v>
      </c>
      <c r="R4339" s="4">
        <v>1627823.939999999</v>
      </c>
    </row>
    <row r="4340" spans="1:18" ht="15" x14ac:dyDescent="0.2">
      <c r="A4340" s="1" t="str" cm="1">
        <f t="array" ref="A4340">_xlfn.LET(
  _xlpm.n, UPPER(TRIM(C4340)),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C4340
  )
)</f>
        <v>Australian Capital Territory</v>
      </c>
      <c r="B4340" s="1" t="str" cm="1">
        <f t="array" ref="B4340">_xlfn.LET(
  _xlpm.n, UPPER(TRIM(C4340)),
  _xlfn.XLOOKUP(
    _xlpm.n,
    {"AUSTRALIA","NSW","VIC","QLD","SA","WA","TAS","NT","ACT","UNK"},
    {"AU","NSW","VIC","QLD","SA","WA","TAS","NT","ACT","UNK"},
    C4340
  )
)</f>
        <v>ACT</v>
      </c>
      <c r="C4340" s="1" t="s">
        <v>25</v>
      </c>
      <c r="D4340" s="11">
        <f t="shared" si="67"/>
        <v>42795</v>
      </c>
      <c r="E4340" s="1" t="s">
        <v>72</v>
      </c>
      <c r="F4340" s="1" t="s">
        <v>35</v>
      </c>
      <c r="G4340" s="4">
        <v>82951</v>
      </c>
      <c r="H4340" s="5">
        <v>10844425.350000001</v>
      </c>
      <c r="I4340" s="4">
        <v>52090</v>
      </c>
      <c r="J4340" s="4">
        <v>30861</v>
      </c>
      <c r="K4340" s="4">
        <v>7247351.2499999944</v>
      </c>
      <c r="L4340" s="4">
        <v>3597074.0999999992</v>
      </c>
      <c r="M4340" s="6">
        <v>0.62796108546009088</v>
      </c>
      <c r="N4340" s="4">
        <v>119.95467495329231</v>
      </c>
      <c r="O4340" s="4">
        <v>11872992.499999994</v>
      </c>
      <c r="P4340" s="4">
        <v>14398497.430000046</v>
      </c>
      <c r="Q4340" s="4">
        <v>7247351.2499999944</v>
      </c>
      <c r="R4340" s="4">
        <v>7151146.1800000034</v>
      </c>
    </row>
    <row r="4341" spans="1:18" ht="15" x14ac:dyDescent="0.2">
      <c r="A4341" s="1" t="str" cm="1">
        <f t="array" ref="A4341">_xlfn.LET(
  _xlpm.n, UPPER(TRIM(C4341)),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C4341
  )
)</f>
        <v>Unknown</v>
      </c>
      <c r="B4341" s="1" t="str" cm="1">
        <f t="array" ref="B4341">_xlfn.LET(
  _xlpm.n, UPPER(TRIM(C4341)),
  _xlfn.XLOOKUP(
    _xlpm.n,
    {"AUSTRALIA","NSW","VIC","QLD","SA","WA","TAS","NT","ACT","UNK"},
    {"AU","NSW","VIC","QLD","SA","WA","TAS","NT","ACT","UNK"},
    C4341
  )
)</f>
        <v>UNK</v>
      </c>
      <c r="C4341" s="1" t="s">
        <v>26</v>
      </c>
      <c r="D4341" s="11">
        <f t="shared" si="67"/>
        <v>42795</v>
      </c>
      <c r="E4341" s="1" t="s">
        <v>72</v>
      </c>
      <c r="F4341" s="1" t="s">
        <v>35</v>
      </c>
      <c r="G4341" s="4">
        <v>25</v>
      </c>
      <c r="H4341" s="5">
        <v>2026.0500000000002</v>
      </c>
      <c r="I4341" s="4">
        <v>20</v>
      </c>
      <c r="J4341" s="4">
        <v>5</v>
      </c>
      <c r="K4341" s="4">
        <v>1679.3000000000002</v>
      </c>
      <c r="L4341" s="4">
        <v>346.75</v>
      </c>
      <c r="M4341" s="6">
        <v>0.8</v>
      </c>
      <c r="N4341" s="4">
        <v>93.625</v>
      </c>
      <c r="O4341" s="4">
        <v>2192.4499999999998</v>
      </c>
      <c r="P4341" s="4">
        <v>2285.6000000000004</v>
      </c>
      <c r="Q4341" s="4">
        <v>1679.3000000000002</v>
      </c>
      <c r="R4341" s="4">
        <v>606.30000000000007</v>
      </c>
    </row>
    <row r="4342" spans="1:18" ht="15" x14ac:dyDescent="0.2">
      <c r="A4342" s="1" t="str" cm="1">
        <f t="array" ref="A4342">_xlfn.LET(
  _xlpm.n, UPPER(TRIM(C4342)),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C4342
  )
)</f>
        <v>Australia</v>
      </c>
      <c r="B4342" s="1" t="str" cm="1">
        <f t="array" ref="B4342">_xlfn.LET(
  _xlpm.n, UPPER(TRIM(C4342)),
  _xlfn.XLOOKUP(
    _xlpm.n,
    {"AUSTRALIA","NSW","VIC","QLD","SA","WA","TAS","NT","ACT","UNK"},
    {"AU","NSW","VIC","QLD","SA","WA","TAS","NT","ACT","UNK"},
    C4342
  )
)</f>
        <v>AU</v>
      </c>
      <c r="C4342" s="2" t="s">
        <v>15</v>
      </c>
      <c r="D4342" s="12">
        <f t="shared" si="67"/>
        <v>42795</v>
      </c>
      <c r="E4342" s="3" t="s">
        <v>72</v>
      </c>
      <c r="F4342" s="3" t="s">
        <v>36</v>
      </c>
      <c r="G4342" s="8">
        <v>2749129</v>
      </c>
      <c r="H4342" s="9">
        <v>465624112.93999618</v>
      </c>
      <c r="I4342" s="8">
        <v>1201161</v>
      </c>
      <c r="J4342" s="8">
        <v>1547968</v>
      </c>
      <c r="K4342" s="8">
        <v>115741353.75000007</v>
      </c>
      <c r="L4342" s="8">
        <v>349882759.18999678</v>
      </c>
      <c r="M4342" s="10">
        <v>0.43692420399333753</v>
      </c>
      <c r="N4342" s="8">
        <v>93.549874003834276</v>
      </c>
      <c r="O4342" s="8">
        <v>589062362.81999874</v>
      </c>
      <c r="P4342" s="8">
        <v>922551969.31998634</v>
      </c>
      <c r="Q4342" s="8">
        <v>115741353.75000007</v>
      </c>
      <c r="R4342" s="8">
        <v>806810615.56998909</v>
      </c>
    </row>
    <row r="4343" spans="1:18" ht="15" x14ac:dyDescent="0.2">
      <c r="A4343" s="1" t="str" cm="1">
        <f t="array" ref="A4343">_xlfn.LET(
  _xlpm.n, UPPER(TRIM(C4343)),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C4343
  )
)</f>
        <v>New South Wales</v>
      </c>
      <c r="B4343" s="1" t="str" cm="1">
        <f t="array" ref="B4343">_xlfn.LET(
  _xlpm.n, UPPER(TRIM(C4343)),
  _xlfn.XLOOKUP(
    _xlpm.n,
    {"AUSTRALIA","NSW","VIC","QLD","SA","WA","TAS","NT","ACT","UNK"},
    {"AU","NSW","VIC","QLD","SA","WA","TAS","NT","ACT","UNK"},
    C4343
  )
)</f>
        <v>NSW</v>
      </c>
      <c r="C4343" s="1" t="s">
        <v>18</v>
      </c>
      <c r="D4343" s="11">
        <f t="shared" si="67"/>
        <v>42795</v>
      </c>
      <c r="E4343" s="1" t="s">
        <v>72</v>
      </c>
      <c r="F4343" s="1" t="s">
        <v>36</v>
      </c>
      <c r="G4343" s="4">
        <v>925390</v>
      </c>
      <c r="H4343" s="5">
        <v>156306817.94999942</v>
      </c>
      <c r="I4343" s="4">
        <v>442407</v>
      </c>
      <c r="J4343" s="4">
        <v>482983</v>
      </c>
      <c r="K4343" s="4">
        <v>43739056.400000036</v>
      </c>
      <c r="L4343" s="4">
        <v>112567761.5500001</v>
      </c>
      <c r="M4343" s="6">
        <v>0.47807627054539165</v>
      </c>
      <c r="N4343" s="4">
        <v>111.84546963132529</v>
      </c>
      <c r="O4343" s="4">
        <v>195917254.23999977</v>
      </c>
      <c r="P4343" s="4">
        <v>323358408.42999625</v>
      </c>
      <c r="Q4343" s="4">
        <v>43739056.400000036</v>
      </c>
      <c r="R4343" s="4">
        <v>279619352.02999949</v>
      </c>
    </row>
    <row r="4344" spans="1:18" ht="15" x14ac:dyDescent="0.2">
      <c r="A4344" s="1" t="str" cm="1">
        <f t="array" ref="A4344">_xlfn.LET(
  _xlpm.n, UPPER(TRIM(C4344)),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C4344
  )
)</f>
        <v>Victoria</v>
      </c>
      <c r="B4344" s="1" t="str" cm="1">
        <f t="array" ref="B4344">_xlfn.LET(
  _xlpm.n, UPPER(TRIM(C4344)),
  _xlfn.XLOOKUP(
    _xlpm.n,
    {"AUSTRALIA","NSW","VIC","QLD","SA","WA","TAS","NT","ACT","UNK"},
    {"AU","NSW","VIC","QLD","SA","WA","TAS","NT","ACT","UNK"},
    C4344
  )
)</f>
        <v>VIC</v>
      </c>
      <c r="C4344" s="1" t="s">
        <v>19</v>
      </c>
      <c r="D4344" s="11">
        <f t="shared" si="67"/>
        <v>42795</v>
      </c>
      <c r="E4344" s="1" t="s">
        <v>72</v>
      </c>
      <c r="F4344" s="1" t="s">
        <v>36</v>
      </c>
      <c r="G4344" s="4">
        <v>574412</v>
      </c>
      <c r="H4344" s="5">
        <v>105431317.41000053</v>
      </c>
      <c r="I4344" s="4">
        <v>196412</v>
      </c>
      <c r="J4344" s="4">
        <v>378000</v>
      </c>
      <c r="K4344" s="4">
        <v>20161962.700000014</v>
      </c>
      <c r="L4344" s="4">
        <v>85269354.710000634</v>
      </c>
      <c r="M4344" s="6">
        <v>0.34193575343133498</v>
      </c>
      <c r="N4344" s="4">
        <v>84.392310766924822</v>
      </c>
      <c r="O4344" s="4">
        <v>135285213.75000003</v>
      </c>
      <c r="P4344" s="4">
        <v>204446402.70999965</v>
      </c>
      <c r="Q4344" s="4">
        <v>20161962.700000014</v>
      </c>
      <c r="R4344" s="4">
        <v>184284440.00999963</v>
      </c>
    </row>
    <row r="4345" spans="1:18" ht="15" x14ac:dyDescent="0.2">
      <c r="A4345" s="1" t="str" cm="1">
        <f t="array" ref="A4345">_xlfn.LET(
  _xlpm.n, UPPER(TRIM(C4345)),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C4345
  )
)</f>
        <v>Queensland</v>
      </c>
      <c r="B4345" s="1" t="str" cm="1">
        <f t="array" ref="B4345">_xlfn.LET(
  _xlpm.n, UPPER(TRIM(C4345)),
  _xlfn.XLOOKUP(
    _xlpm.n,
    {"AUSTRALIA","NSW","VIC","QLD","SA","WA","TAS","NT","ACT","UNK"},
    {"AU","NSW","VIC","QLD","SA","WA","TAS","NT","ACT","UNK"},
    C4345
  )
)</f>
        <v>QLD</v>
      </c>
      <c r="C4345" s="1" t="s">
        <v>20</v>
      </c>
      <c r="D4345" s="11">
        <f t="shared" si="67"/>
        <v>42795</v>
      </c>
      <c r="E4345" s="1" t="s">
        <v>72</v>
      </c>
      <c r="F4345" s="1" t="s">
        <v>36</v>
      </c>
      <c r="G4345" s="4">
        <v>699164</v>
      </c>
      <c r="H4345" s="5">
        <v>105166438.62000038</v>
      </c>
      <c r="I4345" s="4">
        <v>369378</v>
      </c>
      <c r="J4345" s="4">
        <v>329786</v>
      </c>
      <c r="K4345" s="4">
        <v>33466986.999999985</v>
      </c>
      <c r="L4345" s="4">
        <v>71699451.62000002</v>
      </c>
      <c r="M4345" s="6">
        <v>0.52831381478451411</v>
      </c>
      <c r="N4345" s="4">
        <v>96.90588591641594</v>
      </c>
      <c r="O4345" s="4">
        <v>131651185.05000012</v>
      </c>
      <c r="P4345" s="4">
        <v>202345806.71000126</v>
      </c>
      <c r="Q4345" s="4">
        <v>33466986.999999985</v>
      </c>
      <c r="R4345" s="4">
        <v>168878819.71000066</v>
      </c>
    </row>
    <row r="4346" spans="1:18" ht="15" x14ac:dyDescent="0.2">
      <c r="A4346" s="1" t="str" cm="1">
        <f t="array" ref="A4346">_xlfn.LET(
  _xlpm.n, UPPER(TRIM(C4346)),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C4346
  )
)</f>
        <v>South Australia</v>
      </c>
      <c r="B4346" s="1" t="str" cm="1">
        <f t="array" ref="B4346">_xlfn.LET(
  _xlpm.n, UPPER(TRIM(C4346)),
  _xlfn.XLOOKUP(
    _xlpm.n,
    {"AUSTRALIA","NSW","VIC","QLD","SA","WA","TAS","NT","ACT","UNK"},
    {"AU","NSW","VIC","QLD","SA","WA","TAS","NT","ACT","UNK"},
    C4346
  )
)</f>
        <v>SA</v>
      </c>
      <c r="C4346" s="1" t="s">
        <v>21</v>
      </c>
      <c r="D4346" s="11">
        <f t="shared" si="67"/>
        <v>42795</v>
      </c>
      <c r="E4346" s="1" t="s">
        <v>72</v>
      </c>
      <c r="F4346" s="1" t="s">
        <v>36</v>
      </c>
      <c r="G4346" s="4">
        <v>180431</v>
      </c>
      <c r="H4346" s="5">
        <v>32868280.930000015</v>
      </c>
      <c r="I4346" s="4">
        <v>63009</v>
      </c>
      <c r="J4346" s="4">
        <v>117422</v>
      </c>
      <c r="K4346" s="4">
        <v>6340266.450000002</v>
      </c>
      <c r="L4346" s="4">
        <v>26528014.480000015</v>
      </c>
      <c r="M4346" s="6">
        <v>0.34921382689227459</v>
      </c>
      <c r="N4346" s="4">
        <v>56.825408957581175</v>
      </c>
      <c r="O4346" s="4">
        <v>42114267.479999989</v>
      </c>
      <c r="P4346" s="4">
        <v>61252965.579999939</v>
      </c>
      <c r="Q4346" s="4">
        <v>6340266.450000002</v>
      </c>
      <c r="R4346" s="4">
        <v>54912699.129999913</v>
      </c>
    </row>
    <row r="4347" spans="1:18" ht="15" x14ac:dyDescent="0.2">
      <c r="A4347" s="1" t="str" cm="1">
        <f t="array" ref="A4347">_xlfn.LET(
  _xlpm.n, UPPER(TRIM(C4347)),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C4347
  )
)</f>
        <v>Western Australia</v>
      </c>
      <c r="B4347" s="1" t="str" cm="1">
        <f t="array" ref="B4347">_xlfn.LET(
  _xlpm.n, UPPER(TRIM(C4347)),
  _xlfn.XLOOKUP(
    _xlpm.n,
    {"AUSTRALIA","NSW","VIC","QLD","SA","WA","TAS","NT","ACT","UNK"},
    {"AU","NSW","VIC","QLD","SA","WA","TAS","NT","ACT","UNK"},
    C4347
  )
)</f>
        <v>WA</v>
      </c>
      <c r="C4347" s="1" t="s">
        <v>22</v>
      </c>
      <c r="D4347" s="11">
        <f t="shared" si="67"/>
        <v>42795</v>
      </c>
      <c r="E4347" s="1" t="s">
        <v>72</v>
      </c>
      <c r="F4347" s="1" t="s">
        <v>36</v>
      </c>
      <c r="G4347" s="4">
        <v>267982</v>
      </c>
      <c r="H4347" s="5">
        <v>46912308.510000095</v>
      </c>
      <c r="I4347" s="4">
        <v>97152</v>
      </c>
      <c r="J4347" s="4">
        <v>170830</v>
      </c>
      <c r="K4347" s="4">
        <v>8497622.5999999903</v>
      </c>
      <c r="L4347" s="4">
        <v>38414685.910000026</v>
      </c>
      <c r="M4347" s="6">
        <v>0.36253181183810851</v>
      </c>
      <c r="N4347" s="4">
        <v>77.741018664349525</v>
      </c>
      <c r="O4347" s="4">
        <v>60017955.610000014</v>
      </c>
      <c r="P4347" s="4">
        <v>91723720.470000029</v>
      </c>
      <c r="Q4347" s="4">
        <v>8497622.5999999903</v>
      </c>
      <c r="R4347" s="4">
        <v>83226097.870000035</v>
      </c>
    </row>
    <row r="4348" spans="1:18" ht="15" x14ac:dyDescent="0.2">
      <c r="A4348" s="1" t="str" cm="1">
        <f t="array" ref="A4348">_xlfn.LET(
  _xlpm.n, UPPER(TRIM(C4348)),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C4348
  )
)</f>
        <v>Tasmania</v>
      </c>
      <c r="B4348" s="1" t="str" cm="1">
        <f t="array" ref="B4348">_xlfn.LET(
  _xlpm.n, UPPER(TRIM(C4348)),
  _xlfn.XLOOKUP(
    _xlpm.n,
    {"AUSTRALIA","NSW","VIC","QLD","SA","WA","TAS","NT","ACT","UNK"},
    {"AU","NSW","VIC","QLD","SA","WA","TAS","NT","ACT","UNK"},
    C4348
  )
)</f>
        <v>TAS</v>
      </c>
      <c r="C4348" s="1" t="s">
        <v>23</v>
      </c>
      <c r="D4348" s="11">
        <f t="shared" si="67"/>
        <v>42795</v>
      </c>
      <c r="E4348" s="1" t="s">
        <v>72</v>
      </c>
      <c r="F4348" s="1" t="s">
        <v>36</v>
      </c>
      <c r="G4348" s="4">
        <v>56738</v>
      </c>
      <c r="H4348" s="5">
        <v>10860995.440000061</v>
      </c>
      <c r="I4348" s="4">
        <v>18034</v>
      </c>
      <c r="J4348" s="4">
        <v>38704</v>
      </c>
      <c r="K4348" s="4">
        <v>2014867.9500000007</v>
      </c>
      <c r="L4348" s="4">
        <v>8846127.4900000505</v>
      </c>
      <c r="M4348" s="6">
        <v>0.31784694560964433</v>
      </c>
      <c r="N4348" s="4">
        <v>57.074849551414751</v>
      </c>
      <c r="O4348" s="4">
        <v>13864574.919999979</v>
      </c>
      <c r="P4348" s="4">
        <v>19996425.659999914</v>
      </c>
      <c r="Q4348" s="4">
        <v>2014867.9500000007</v>
      </c>
      <c r="R4348" s="4">
        <v>17981557.709999956</v>
      </c>
    </row>
    <row r="4349" spans="1:18" ht="15" x14ac:dyDescent="0.2">
      <c r="A4349" s="1" t="str" cm="1">
        <f t="array" ref="A4349">_xlfn.LET(
  _xlpm.n, UPPER(TRIM(C4349)),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C4349
  )
)</f>
        <v>Northern Territory</v>
      </c>
      <c r="B4349" s="1" t="str" cm="1">
        <f t="array" ref="B4349">_xlfn.LET(
  _xlpm.n, UPPER(TRIM(C4349)),
  _xlfn.XLOOKUP(
    _xlpm.n,
    {"AUSTRALIA","NSW","VIC","QLD","SA","WA","TAS","NT","ACT","UNK"},
    {"AU","NSW","VIC","QLD","SA","WA","TAS","NT","ACT","UNK"},
    C4349
  )
)</f>
        <v>NT</v>
      </c>
      <c r="C4349" s="1" t="s">
        <v>24</v>
      </c>
      <c r="D4349" s="11">
        <f t="shared" si="67"/>
        <v>42795</v>
      </c>
      <c r="E4349" s="1" t="s">
        <v>72</v>
      </c>
      <c r="F4349" s="1" t="s">
        <v>36</v>
      </c>
      <c r="G4349" s="4">
        <v>14219</v>
      </c>
      <c r="H4349" s="5">
        <v>2204001.6399999997</v>
      </c>
      <c r="I4349" s="4">
        <v>6902</v>
      </c>
      <c r="J4349" s="4">
        <v>7317</v>
      </c>
      <c r="K4349" s="4">
        <v>599388.09999999951</v>
      </c>
      <c r="L4349" s="4">
        <v>1604613.5399999991</v>
      </c>
      <c r="M4349" s="6">
        <v>0.48540684998945072</v>
      </c>
      <c r="N4349" s="4">
        <v>70.859147778785157</v>
      </c>
      <c r="O4349" s="4">
        <v>2809038.0999999987</v>
      </c>
      <c r="P4349" s="4">
        <v>4419700.659999988</v>
      </c>
      <c r="Q4349" s="4">
        <v>599388.09999999951</v>
      </c>
      <c r="R4349" s="4">
        <v>3820312.5599999954</v>
      </c>
    </row>
    <row r="4350" spans="1:18" ht="15" x14ac:dyDescent="0.2">
      <c r="A4350" s="1" t="str" cm="1">
        <f t="array" ref="A4350">_xlfn.LET(
  _xlpm.n, UPPER(TRIM(C4350)),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C4350
  )
)</f>
        <v>Australian Capital Territory</v>
      </c>
      <c r="B4350" s="1" t="str" cm="1">
        <f t="array" ref="B4350">_xlfn.LET(
  _xlpm.n, UPPER(TRIM(C4350)),
  _xlfn.XLOOKUP(
    _xlpm.n,
    {"AUSTRALIA","NSW","VIC","QLD","SA","WA","TAS","NT","ACT","UNK"},
    {"AU","NSW","VIC","QLD","SA","WA","TAS","NT","ACT","UNK"},
    C4350
  )
)</f>
        <v>ACT</v>
      </c>
      <c r="C4350" s="1" t="s">
        <v>25</v>
      </c>
      <c r="D4350" s="11">
        <f t="shared" si="67"/>
        <v>42795</v>
      </c>
      <c r="E4350" s="1" t="s">
        <v>72</v>
      </c>
      <c r="F4350" s="1" t="s">
        <v>36</v>
      </c>
      <c r="G4350" s="4">
        <v>30785</v>
      </c>
      <c r="H4350" s="5">
        <v>5870835.9899999937</v>
      </c>
      <c r="I4350" s="4">
        <v>7863</v>
      </c>
      <c r="J4350" s="4">
        <v>22922</v>
      </c>
      <c r="K4350" s="4">
        <v>920470.35000000056</v>
      </c>
      <c r="L4350" s="4">
        <v>4950365.6399999913</v>
      </c>
      <c r="M4350" s="6">
        <v>0.25541659899301605</v>
      </c>
      <c r="N4350" s="4">
        <v>126.85336965545864</v>
      </c>
      <c r="O4350" s="4">
        <v>7398833.3699999945</v>
      </c>
      <c r="P4350" s="4">
        <v>15002253.650000021</v>
      </c>
      <c r="Q4350" s="4">
        <v>920470.35000000056</v>
      </c>
      <c r="R4350" s="4">
        <v>14081783.300000019</v>
      </c>
    </row>
    <row r="4351" spans="1:18" ht="15" x14ac:dyDescent="0.2">
      <c r="A4351" s="1" t="str" cm="1">
        <f t="array" ref="A4351">_xlfn.LET(
  _xlpm.n, UPPER(TRIM(C4351)),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C4351
  )
)</f>
        <v>Unknown</v>
      </c>
      <c r="B4351" s="1" t="str" cm="1">
        <f t="array" ref="B4351">_xlfn.LET(
  _xlpm.n, UPPER(TRIM(C4351)),
  _xlfn.XLOOKUP(
    _xlpm.n,
    {"AUSTRALIA","NSW","VIC","QLD","SA","WA","TAS","NT","ACT","UNK"},
    {"AU","NSW","VIC","QLD","SA","WA","TAS","NT","ACT","UNK"},
    C4351
  )
)</f>
        <v>UNK</v>
      </c>
      <c r="C4351" s="1" t="s">
        <v>26</v>
      </c>
      <c r="D4351" s="11">
        <f t="shared" si="67"/>
        <v>42795</v>
      </c>
      <c r="E4351" s="1" t="s">
        <v>72</v>
      </c>
      <c r="F4351" s="1" t="s">
        <v>36</v>
      </c>
      <c r="G4351" s="4">
        <v>8</v>
      </c>
      <c r="H4351" s="5">
        <v>3116.4500000000003</v>
      </c>
      <c r="I4351" s="4">
        <v>4</v>
      </c>
      <c r="J4351" s="4">
        <v>4</v>
      </c>
      <c r="K4351" s="4">
        <v>732.2</v>
      </c>
      <c r="L4351" s="4">
        <v>2384.25</v>
      </c>
      <c r="M4351" s="6">
        <v>0.5</v>
      </c>
      <c r="N4351" s="4" t="s">
        <v>32</v>
      </c>
      <c r="O4351" s="4">
        <v>4040.2999999999993</v>
      </c>
      <c r="P4351" s="4">
        <v>6285.45</v>
      </c>
      <c r="Q4351" s="4">
        <v>732.2</v>
      </c>
      <c r="R4351" s="4">
        <v>5553.25</v>
      </c>
    </row>
    <row r="4352" spans="1:18" ht="15" x14ac:dyDescent="0.2">
      <c r="A4352" s="1" t="str" cm="1">
        <f t="array" ref="A4352">_xlfn.LET(
  _xlpm.n, UPPER(TRIM(C4352)),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C4352
  )
)</f>
        <v>Australia</v>
      </c>
      <c r="B4352" s="1" t="str" cm="1">
        <f t="array" ref="B4352">_xlfn.LET(
  _xlpm.n, UPPER(TRIM(C4352)),
  _xlfn.XLOOKUP(
    _xlpm.n,
    {"AUSTRALIA","NSW","VIC","QLD","SA","WA","TAS","NT","ACT","UNK"},
    {"AU","NSW","VIC","QLD","SA","WA","TAS","NT","ACT","UNK"},
    C4352
  )
)</f>
        <v>AU</v>
      </c>
      <c r="C4352" s="2" t="s">
        <v>15</v>
      </c>
      <c r="D4352" s="12">
        <f t="shared" si="67"/>
        <v>42795</v>
      </c>
      <c r="E4352" s="3" t="s">
        <v>72</v>
      </c>
      <c r="F4352" s="3" t="s">
        <v>37</v>
      </c>
      <c r="G4352" s="8">
        <v>2307695</v>
      </c>
      <c r="H4352" s="9">
        <v>105914967.67999993</v>
      </c>
      <c r="I4352" s="8">
        <v>2173877</v>
      </c>
      <c r="J4352" s="8">
        <v>133818</v>
      </c>
      <c r="K4352" s="8">
        <v>99897644.749999925</v>
      </c>
      <c r="L4352" s="8">
        <v>6017322.9299999997</v>
      </c>
      <c r="M4352" s="10">
        <v>0.94201226765235435</v>
      </c>
      <c r="N4352" s="8">
        <v>26.188763918157495</v>
      </c>
      <c r="O4352" s="8">
        <v>124533441.54999992</v>
      </c>
      <c r="P4352" s="8">
        <v>109419495.68999998</v>
      </c>
      <c r="Q4352" s="8">
        <v>99897644.749999925</v>
      </c>
      <c r="R4352" s="8">
        <v>9521850.9400000013</v>
      </c>
    </row>
    <row r="4353" spans="1:18" ht="15" x14ac:dyDescent="0.2">
      <c r="A4353" s="1" t="str" cm="1">
        <f t="array" ref="A4353">_xlfn.LET(
  _xlpm.n, UPPER(TRIM(C4353)),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C4353
  )
)</f>
        <v>New South Wales</v>
      </c>
      <c r="B4353" s="1" t="str" cm="1">
        <f t="array" ref="B4353">_xlfn.LET(
  _xlpm.n, UPPER(TRIM(C4353)),
  _xlfn.XLOOKUP(
    _xlpm.n,
    {"AUSTRALIA","NSW","VIC","QLD","SA","WA","TAS","NT","ACT","UNK"},
    {"AU","NSW","VIC","QLD","SA","WA","TAS","NT","ACT","UNK"},
    C4353
  )
)</f>
        <v>NSW</v>
      </c>
      <c r="C4353" s="1" t="s">
        <v>18</v>
      </c>
      <c r="D4353" s="11">
        <f t="shared" si="67"/>
        <v>42795</v>
      </c>
      <c r="E4353" s="1" t="s">
        <v>72</v>
      </c>
      <c r="F4353" s="1" t="s">
        <v>37</v>
      </c>
      <c r="G4353" s="4">
        <v>759731</v>
      </c>
      <c r="H4353" s="5">
        <v>34716047.650000006</v>
      </c>
      <c r="I4353" s="4">
        <v>720746</v>
      </c>
      <c r="J4353" s="4">
        <v>38985</v>
      </c>
      <c r="K4353" s="4">
        <v>32940343.649999995</v>
      </c>
      <c r="L4353" s="4">
        <v>1775704</v>
      </c>
      <c r="M4353" s="6">
        <v>0.9486857848370015</v>
      </c>
      <c r="N4353" s="4">
        <v>27.091729639604978</v>
      </c>
      <c r="O4353" s="4">
        <v>40817187.150000013</v>
      </c>
      <c r="P4353" s="4">
        <v>35772218.730000027</v>
      </c>
      <c r="Q4353" s="4">
        <v>32940343.649999995</v>
      </c>
      <c r="R4353" s="4">
        <v>2831875.0800000015</v>
      </c>
    </row>
    <row r="4354" spans="1:18" ht="15" x14ac:dyDescent="0.2">
      <c r="A4354" s="1" t="str" cm="1">
        <f t="array" ref="A4354">_xlfn.LET(
  _xlpm.n, UPPER(TRIM(C4354)),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C4354
  )
)</f>
        <v>Victoria</v>
      </c>
      <c r="B4354" s="1" t="str" cm="1">
        <f t="array" ref="B4354">_xlfn.LET(
  _xlpm.n, UPPER(TRIM(C4354)),
  _xlfn.XLOOKUP(
    _xlpm.n,
    {"AUSTRALIA","NSW","VIC","QLD","SA","WA","TAS","NT","ACT","UNK"},
    {"AU","NSW","VIC","QLD","SA","WA","TAS","NT","ACT","UNK"},
    C4354
  )
)</f>
        <v>VIC</v>
      </c>
      <c r="C4354" s="1" t="s">
        <v>19</v>
      </c>
      <c r="D4354" s="11">
        <f t="shared" ref="D4354:D4417" si="68">_xlfn.LET(
  _xlpm.s, TRIM(E4354),
  _xlpm.y, VALUE(LEFT(_xlpm.s,4)),
  _xlpm.q, VALUE(MID(_xlpm.s, FIND("Q",_xlpm.s)+1, 1)),
  _xlpm.m, CHOOSE(_xlpm.q, 9,12,3,6),
  DATE(_xlpm.y + (_xlpm.q&gt;=3), _xlpm.m, 1)
)</f>
        <v>42795</v>
      </c>
      <c r="E4354" s="1" t="s">
        <v>72</v>
      </c>
      <c r="F4354" s="1" t="s">
        <v>37</v>
      </c>
      <c r="G4354" s="4">
        <v>571619</v>
      </c>
      <c r="H4354" s="5">
        <v>26439225.859999999</v>
      </c>
      <c r="I4354" s="4">
        <v>531206</v>
      </c>
      <c r="J4354" s="4">
        <v>40413</v>
      </c>
      <c r="K4354" s="4">
        <v>24576131</v>
      </c>
      <c r="L4354" s="4">
        <v>1863094.86</v>
      </c>
      <c r="M4354" s="6">
        <v>0.92930081050489921</v>
      </c>
      <c r="N4354" s="4">
        <v>25.474487912305445</v>
      </c>
      <c r="O4354" s="4">
        <v>31086261.450000007</v>
      </c>
      <c r="P4354" s="4">
        <v>27468726.339999992</v>
      </c>
      <c r="Q4354" s="4">
        <v>24576131</v>
      </c>
      <c r="R4354" s="4">
        <v>2892595.3399999994</v>
      </c>
    </row>
    <row r="4355" spans="1:18" ht="15" x14ac:dyDescent="0.2">
      <c r="A4355" s="1" t="str" cm="1">
        <f t="array" ref="A4355">_xlfn.LET(
  _xlpm.n, UPPER(TRIM(C4355)),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C4355
  )
)</f>
        <v>Queensland</v>
      </c>
      <c r="B4355" s="1" t="str" cm="1">
        <f t="array" ref="B4355">_xlfn.LET(
  _xlpm.n, UPPER(TRIM(C4355)),
  _xlfn.XLOOKUP(
    _xlpm.n,
    {"AUSTRALIA","NSW","VIC","QLD","SA","WA","TAS","NT","ACT","UNK"},
    {"AU","NSW","VIC","QLD","SA","WA","TAS","NT","ACT","UNK"},
    C4355
  )
)</f>
        <v>QLD</v>
      </c>
      <c r="C4355" s="1" t="s">
        <v>20</v>
      </c>
      <c r="D4355" s="11">
        <f t="shared" si="68"/>
        <v>42795</v>
      </c>
      <c r="E4355" s="1" t="s">
        <v>72</v>
      </c>
      <c r="F4355" s="1" t="s">
        <v>37</v>
      </c>
      <c r="G4355" s="4">
        <v>493668</v>
      </c>
      <c r="H4355" s="5">
        <v>22459784.119999986</v>
      </c>
      <c r="I4355" s="4">
        <v>467611</v>
      </c>
      <c r="J4355" s="4">
        <v>26057</v>
      </c>
      <c r="K4355" s="4">
        <v>21344660.749999989</v>
      </c>
      <c r="L4355" s="4">
        <v>1115123.3699999996</v>
      </c>
      <c r="M4355" s="6">
        <v>0.947217563220626</v>
      </c>
      <c r="N4355" s="4">
        <v>26.256608588862886</v>
      </c>
      <c r="O4355" s="4">
        <v>26409107.400000017</v>
      </c>
      <c r="P4355" s="4">
        <v>23143952.569999978</v>
      </c>
      <c r="Q4355" s="4">
        <v>21344660.749999989</v>
      </c>
      <c r="R4355" s="4">
        <v>1799291.8199999994</v>
      </c>
    </row>
    <row r="4356" spans="1:18" ht="15" x14ac:dyDescent="0.2">
      <c r="A4356" s="1" t="str" cm="1">
        <f t="array" ref="A4356">_xlfn.LET(
  _xlpm.n, UPPER(TRIM(C4356)),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C4356
  )
)</f>
        <v>South Australia</v>
      </c>
      <c r="B4356" s="1" t="str" cm="1">
        <f t="array" ref="B4356">_xlfn.LET(
  _xlpm.n, UPPER(TRIM(C4356)),
  _xlfn.XLOOKUP(
    _xlpm.n,
    {"AUSTRALIA","NSW","VIC","QLD","SA","WA","TAS","NT","ACT","UNK"},
    {"AU","NSW","VIC","QLD","SA","WA","TAS","NT","ACT","UNK"},
    C4356
  )
)</f>
        <v>SA</v>
      </c>
      <c r="C4356" s="1" t="s">
        <v>21</v>
      </c>
      <c r="D4356" s="11">
        <f t="shared" si="68"/>
        <v>42795</v>
      </c>
      <c r="E4356" s="1" t="s">
        <v>72</v>
      </c>
      <c r="F4356" s="1" t="s">
        <v>37</v>
      </c>
      <c r="G4356" s="4">
        <v>162697</v>
      </c>
      <c r="H4356" s="5">
        <v>7449468.2999999998</v>
      </c>
      <c r="I4356" s="4">
        <v>155196</v>
      </c>
      <c r="J4356" s="4">
        <v>7501</v>
      </c>
      <c r="K4356" s="4">
        <v>7121234.9000000013</v>
      </c>
      <c r="L4356" s="4">
        <v>328233.39999999997</v>
      </c>
      <c r="M4356" s="6">
        <v>0.9538958923643337</v>
      </c>
      <c r="N4356" s="4">
        <v>25.278256232502329</v>
      </c>
      <c r="O4356" s="4">
        <v>8759921.1000000015</v>
      </c>
      <c r="P4356" s="4">
        <v>7639080.5000000019</v>
      </c>
      <c r="Q4356" s="4">
        <v>7121234.9000000013</v>
      </c>
      <c r="R4356" s="4">
        <v>517845.6</v>
      </c>
    </row>
    <row r="4357" spans="1:18" ht="15" x14ac:dyDescent="0.2">
      <c r="A4357" s="1" t="str" cm="1">
        <f t="array" ref="A4357">_xlfn.LET(
  _xlpm.n, UPPER(TRIM(C4357)),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C4357
  )
)</f>
        <v>Western Australia</v>
      </c>
      <c r="B4357" s="1" t="str" cm="1">
        <f t="array" ref="B4357">_xlfn.LET(
  _xlpm.n, UPPER(TRIM(C4357)),
  _xlfn.XLOOKUP(
    _xlpm.n,
    {"AUSTRALIA","NSW","VIC","QLD","SA","WA","TAS","NT","ACT","UNK"},
    {"AU","NSW","VIC","QLD","SA","WA","TAS","NT","ACT","UNK"},
    C4357
  )
)</f>
        <v>WA</v>
      </c>
      <c r="C4357" s="1" t="s">
        <v>22</v>
      </c>
      <c r="D4357" s="11">
        <f t="shared" si="68"/>
        <v>42795</v>
      </c>
      <c r="E4357" s="1" t="s">
        <v>72</v>
      </c>
      <c r="F4357" s="1" t="s">
        <v>37</v>
      </c>
      <c r="G4357" s="4">
        <v>220393</v>
      </c>
      <c r="H4357" s="5">
        <v>10271786.149999987</v>
      </c>
      <c r="I4357" s="4">
        <v>207991</v>
      </c>
      <c r="J4357" s="4">
        <v>12402</v>
      </c>
      <c r="K4357" s="4">
        <v>9714068.9999999925</v>
      </c>
      <c r="L4357" s="4">
        <v>557717.14999999979</v>
      </c>
      <c r="M4357" s="6">
        <v>0.94372779534740214</v>
      </c>
      <c r="N4357" s="4">
        <v>24.460397516529589</v>
      </c>
      <c r="O4357" s="4">
        <v>12077596.000000004</v>
      </c>
      <c r="P4357" s="4">
        <v>10575143.999999996</v>
      </c>
      <c r="Q4357" s="4">
        <v>9714068.9999999925</v>
      </c>
      <c r="R4357" s="4">
        <v>861075</v>
      </c>
    </row>
    <row r="4358" spans="1:18" ht="15" x14ac:dyDescent="0.2">
      <c r="A4358" s="1" t="str" cm="1">
        <f t="array" ref="A4358">_xlfn.LET(
  _xlpm.n, UPPER(TRIM(C4358)),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C4358
  )
)</f>
        <v>Tasmania</v>
      </c>
      <c r="B4358" s="1" t="str" cm="1">
        <f t="array" ref="B4358">_xlfn.LET(
  _xlpm.n, UPPER(TRIM(C4358)),
  _xlfn.XLOOKUP(
    _xlpm.n,
    {"AUSTRALIA","NSW","VIC","QLD","SA","WA","TAS","NT","ACT","UNK"},
    {"AU","NSW","VIC","QLD","SA","WA","TAS","NT","ACT","UNK"},
    C4358
  )
)</f>
        <v>TAS</v>
      </c>
      <c r="C4358" s="1" t="s">
        <v>23</v>
      </c>
      <c r="D4358" s="11">
        <f t="shared" si="68"/>
        <v>42795</v>
      </c>
      <c r="E4358" s="1" t="s">
        <v>72</v>
      </c>
      <c r="F4358" s="1" t="s">
        <v>37</v>
      </c>
      <c r="G4358" s="4">
        <v>47489</v>
      </c>
      <c r="H4358" s="5">
        <v>2170160.7500000005</v>
      </c>
      <c r="I4358" s="4">
        <v>44890</v>
      </c>
      <c r="J4358" s="4">
        <v>2599</v>
      </c>
      <c r="K4358" s="4">
        <v>2051829.3499999996</v>
      </c>
      <c r="L4358" s="4">
        <v>118331.39999999997</v>
      </c>
      <c r="M4358" s="6">
        <v>0.94527153656636276</v>
      </c>
      <c r="N4358" s="4">
        <v>17.7311658330127</v>
      </c>
      <c r="O4358" s="4">
        <v>2552045.2500000005</v>
      </c>
      <c r="P4358" s="4">
        <v>2216244.0500000003</v>
      </c>
      <c r="Q4358" s="4">
        <v>2051829.3499999996</v>
      </c>
      <c r="R4358" s="4">
        <v>164414.70000000007</v>
      </c>
    </row>
    <row r="4359" spans="1:18" ht="15" x14ac:dyDescent="0.2">
      <c r="A4359" s="1" t="str" cm="1">
        <f t="array" ref="A4359">_xlfn.LET(
  _xlpm.n, UPPER(TRIM(C4359)),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C4359
  )
)</f>
        <v>Northern Territory</v>
      </c>
      <c r="B4359" s="1" t="str" cm="1">
        <f t="array" ref="B4359">_xlfn.LET(
  _xlpm.n, UPPER(TRIM(C4359)),
  _xlfn.XLOOKUP(
    _xlpm.n,
    {"AUSTRALIA","NSW","VIC","QLD","SA","WA","TAS","NT","ACT","UNK"},
    {"AU","NSW","VIC","QLD","SA","WA","TAS","NT","ACT","UNK"},
    C4359
  )
)</f>
        <v>NT</v>
      </c>
      <c r="C4359" s="1" t="s">
        <v>24</v>
      </c>
      <c r="D4359" s="11">
        <f t="shared" si="68"/>
        <v>42795</v>
      </c>
      <c r="E4359" s="1" t="s">
        <v>72</v>
      </c>
      <c r="F4359" s="1" t="s">
        <v>37</v>
      </c>
      <c r="G4359" s="4">
        <v>17048</v>
      </c>
      <c r="H4359" s="5">
        <v>780725.05000000016</v>
      </c>
      <c r="I4359" s="4">
        <v>16230</v>
      </c>
      <c r="J4359" s="4">
        <v>818</v>
      </c>
      <c r="K4359" s="4">
        <v>744493.70000000007</v>
      </c>
      <c r="L4359" s="4">
        <v>36231.350000000006</v>
      </c>
      <c r="M4359" s="6">
        <v>0.95201783200375412</v>
      </c>
      <c r="N4359" s="4">
        <v>29.811002444987771</v>
      </c>
      <c r="O4359" s="4">
        <v>918114.0500000004</v>
      </c>
      <c r="P4359" s="4">
        <v>805110.45000000007</v>
      </c>
      <c r="Q4359" s="4">
        <v>744493.70000000007</v>
      </c>
      <c r="R4359" s="4">
        <v>60616.75</v>
      </c>
    </row>
    <row r="4360" spans="1:18" ht="15" x14ac:dyDescent="0.2">
      <c r="A4360" s="1" t="str" cm="1">
        <f t="array" ref="A4360">_xlfn.LET(
  _xlpm.n, UPPER(TRIM(C4360)),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C4360
  )
)</f>
        <v>Australian Capital Territory</v>
      </c>
      <c r="B4360" s="1" t="str" cm="1">
        <f t="array" ref="B4360">_xlfn.LET(
  _xlpm.n, UPPER(TRIM(C4360)),
  _xlfn.XLOOKUP(
    _xlpm.n,
    {"AUSTRALIA","NSW","VIC","QLD","SA","WA","TAS","NT","ACT","UNK"},
    {"AU","NSW","VIC","QLD","SA","WA","TAS","NT","ACT","UNK"},
    C4360
  )
)</f>
        <v>ACT</v>
      </c>
      <c r="C4360" s="1" t="s">
        <v>25</v>
      </c>
      <c r="D4360" s="11">
        <f t="shared" si="68"/>
        <v>42795</v>
      </c>
      <c r="E4360" s="1" t="s">
        <v>72</v>
      </c>
      <c r="F4360" s="1" t="s">
        <v>37</v>
      </c>
      <c r="G4360" s="4">
        <v>35035</v>
      </c>
      <c r="H4360" s="5">
        <v>1627064.7500000002</v>
      </c>
      <c r="I4360" s="4">
        <v>29992</v>
      </c>
      <c r="J4360" s="4">
        <v>5043</v>
      </c>
      <c r="K4360" s="4">
        <v>1404177.3500000003</v>
      </c>
      <c r="L4360" s="4">
        <v>222887.40000000002</v>
      </c>
      <c r="M4360" s="6">
        <v>0.85605822748679894</v>
      </c>
      <c r="N4360" s="4">
        <v>33.957812809835403</v>
      </c>
      <c r="O4360" s="4">
        <v>1912380</v>
      </c>
      <c r="P4360" s="4">
        <v>1798314.0000000005</v>
      </c>
      <c r="Q4360" s="4">
        <v>1404177.3500000003</v>
      </c>
      <c r="R4360" s="4">
        <v>394136.64999999991</v>
      </c>
    </row>
    <row r="4361" spans="1:18" ht="15" x14ac:dyDescent="0.2">
      <c r="A4361" s="1" t="str" cm="1">
        <f t="array" ref="A4361">_xlfn.LET(
  _xlpm.n, UPPER(TRIM(C4361)),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C4361
  )
)</f>
        <v>Unknown</v>
      </c>
      <c r="B4361" s="1" t="str" cm="1">
        <f t="array" ref="B4361">_xlfn.LET(
  _xlpm.n, UPPER(TRIM(C4361)),
  _xlfn.XLOOKUP(
    _xlpm.n,
    {"AUSTRALIA","NSW","VIC","QLD","SA","WA","TAS","NT","ACT","UNK"},
    {"AU","NSW","VIC","QLD","SA","WA","TAS","NT","ACT","UNK"},
    C4361
  )
)</f>
        <v>UNK</v>
      </c>
      <c r="C4361" s="1" t="s">
        <v>26</v>
      </c>
      <c r="D4361" s="11">
        <f t="shared" si="68"/>
        <v>42795</v>
      </c>
      <c r="E4361" s="1" t="s">
        <v>72</v>
      </c>
      <c r="F4361" s="1" t="s">
        <v>37</v>
      </c>
      <c r="G4361" s="4">
        <v>15</v>
      </c>
      <c r="H4361" s="5">
        <v>705.04999999999984</v>
      </c>
      <c r="I4361" s="4">
        <v>15</v>
      </c>
      <c r="J4361" s="4">
        <v>0</v>
      </c>
      <c r="K4361" s="4">
        <v>705.04999999999984</v>
      </c>
      <c r="L4361" s="4">
        <v>0</v>
      </c>
      <c r="M4361" s="6">
        <v>1</v>
      </c>
      <c r="N4361" s="4" t="s">
        <v>32</v>
      </c>
      <c r="O4361" s="4">
        <v>829.14999999999986</v>
      </c>
      <c r="P4361" s="4">
        <v>705.04999999999984</v>
      </c>
      <c r="Q4361" s="4">
        <v>705.04999999999984</v>
      </c>
      <c r="R4361" s="4">
        <v>0</v>
      </c>
    </row>
    <row r="4362" spans="1:18" ht="15" x14ac:dyDescent="0.2">
      <c r="A4362" s="1" t="str" cm="1">
        <f t="array" ref="A4362">_xlfn.LET(
  _xlpm.n, UPPER(TRIM(C4362)),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C4362
  )
)</f>
        <v>Australia</v>
      </c>
      <c r="B4362" s="1" t="str" cm="1">
        <f t="array" ref="B4362">_xlfn.LET(
  _xlpm.n, UPPER(TRIM(C4362)),
  _xlfn.XLOOKUP(
    _xlpm.n,
    {"AUSTRALIA","NSW","VIC","QLD","SA","WA","TAS","NT","ACT","UNK"},
    {"AU","NSW","VIC","QLD","SA","WA","TAS","NT","ACT","UNK"},
    C4362
  )
)</f>
        <v>AU</v>
      </c>
      <c r="C4362" s="2" t="s">
        <v>15</v>
      </c>
      <c r="D4362" s="12">
        <f t="shared" si="68"/>
        <v>42795</v>
      </c>
      <c r="E4362" s="3" t="s">
        <v>72</v>
      </c>
      <c r="F4362" s="3" t="s">
        <v>38</v>
      </c>
      <c r="G4362" s="8">
        <v>550935</v>
      </c>
      <c r="H4362" s="9">
        <v>109787904.40000017</v>
      </c>
      <c r="I4362" s="8">
        <v>401231</v>
      </c>
      <c r="J4362" s="8">
        <v>149704</v>
      </c>
      <c r="K4362" s="8">
        <v>67204897.50000006</v>
      </c>
      <c r="L4362" s="8">
        <v>42583006.899999969</v>
      </c>
      <c r="M4362" s="10">
        <v>0.72827284525397729</v>
      </c>
      <c r="N4362" s="8">
        <v>54.014848680112607</v>
      </c>
      <c r="O4362" s="8">
        <v>107428335.01000015</v>
      </c>
      <c r="P4362" s="8">
        <v>118449713.83999991</v>
      </c>
      <c r="Q4362" s="8">
        <v>67204897.50000006</v>
      </c>
      <c r="R4362" s="8">
        <v>51244816.340000026</v>
      </c>
    </row>
    <row r="4363" spans="1:18" ht="15" x14ac:dyDescent="0.2">
      <c r="A4363" s="1" t="str" cm="1">
        <f t="array" ref="A4363">_xlfn.LET(
  _xlpm.n, UPPER(TRIM(C4363)),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C4363
  )
)</f>
        <v>New South Wales</v>
      </c>
      <c r="B4363" s="1" t="str" cm="1">
        <f t="array" ref="B4363">_xlfn.LET(
  _xlpm.n, UPPER(TRIM(C4363)),
  _xlfn.XLOOKUP(
    _xlpm.n,
    {"AUSTRALIA","NSW","VIC","QLD","SA","WA","TAS","NT","ACT","UNK"},
    {"AU","NSW","VIC","QLD","SA","WA","TAS","NT","ACT","UNK"},
    C4363
  )
)</f>
        <v>NSW</v>
      </c>
      <c r="C4363" s="1" t="s">
        <v>18</v>
      </c>
      <c r="D4363" s="11">
        <f t="shared" si="68"/>
        <v>42795</v>
      </c>
      <c r="E4363" s="1" t="s">
        <v>72</v>
      </c>
      <c r="F4363" s="1" t="s">
        <v>38</v>
      </c>
      <c r="G4363" s="4">
        <v>181999</v>
      </c>
      <c r="H4363" s="5">
        <v>34877224.150000013</v>
      </c>
      <c r="I4363" s="4">
        <v>148551</v>
      </c>
      <c r="J4363" s="4">
        <v>33448</v>
      </c>
      <c r="K4363" s="4">
        <v>24781151.499999989</v>
      </c>
      <c r="L4363" s="4">
        <v>10096072.649999995</v>
      </c>
      <c r="M4363" s="6">
        <v>0.81621877043280455</v>
      </c>
      <c r="N4363" s="4">
        <v>61.324594479830139</v>
      </c>
      <c r="O4363" s="4">
        <v>35091269.650000013</v>
      </c>
      <c r="P4363" s="4">
        <v>37107293.700000025</v>
      </c>
      <c r="Q4363" s="4">
        <v>24781151.499999989</v>
      </c>
      <c r="R4363" s="4">
        <v>12326142.199999994</v>
      </c>
    </row>
    <row r="4364" spans="1:18" ht="15" x14ac:dyDescent="0.2">
      <c r="A4364" s="1" t="str" cm="1">
        <f t="array" ref="A4364">_xlfn.LET(
  _xlpm.n, UPPER(TRIM(C4364)),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C4364
  )
)</f>
        <v>Victoria</v>
      </c>
      <c r="B4364" s="1" t="str" cm="1">
        <f t="array" ref="B4364">_xlfn.LET(
  _xlpm.n, UPPER(TRIM(C4364)),
  _xlfn.XLOOKUP(
    _xlpm.n,
    {"AUSTRALIA","NSW","VIC","QLD","SA","WA","TAS","NT","ACT","UNK"},
    {"AU","NSW","VIC","QLD","SA","WA","TAS","NT","ACT","UNK"},
    C4364
  )
)</f>
        <v>VIC</v>
      </c>
      <c r="C4364" s="1" t="s">
        <v>19</v>
      </c>
      <c r="D4364" s="11">
        <f t="shared" si="68"/>
        <v>42795</v>
      </c>
      <c r="E4364" s="1" t="s">
        <v>72</v>
      </c>
      <c r="F4364" s="1" t="s">
        <v>38</v>
      </c>
      <c r="G4364" s="4">
        <v>134621</v>
      </c>
      <c r="H4364" s="5">
        <v>26255176.949999996</v>
      </c>
      <c r="I4364" s="4">
        <v>98172</v>
      </c>
      <c r="J4364" s="4">
        <v>36449</v>
      </c>
      <c r="K4364" s="4">
        <v>16188713.799999997</v>
      </c>
      <c r="L4364" s="4">
        <v>10066463.150000002</v>
      </c>
      <c r="M4364" s="6">
        <v>0.72924729425572532</v>
      </c>
      <c r="N4364" s="4">
        <v>58.445394837330063</v>
      </c>
      <c r="O4364" s="4">
        <v>26000021.499999985</v>
      </c>
      <c r="P4364" s="4">
        <v>28530864.440000013</v>
      </c>
      <c r="Q4364" s="4">
        <v>16188713.799999997</v>
      </c>
      <c r="R4364" s="4">
        <v>12342150.639999995</v>
      </c>
    </row>
    <row r="4365" spans="1:18" ht="15" x14ac:dyDescent="0.2">
      <c r="A4365" s="1" t="str" cm="1">
        <f t="array" ref="A4365">_xlfn.LET(
  _xlpm.n, UPPER(TRIM(C4365)),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C4365
  )
)</f>
        <v>Queensland</v>
      </c>
      <c r="B4365" s="1" t="str" cm="1">
        <f t="array" ref="B4365">_xlfn.LET(
  _xlpm.n, UPPER(TRIM(C4365)),
  _xlfn.XLOOKUP(
    _xlpm.n,
    {"AUSTRALIA","NSW","VIC","QLD","SA","WA","TAS","NT","ACT","UNK"},
    {"AU","NSW","VIC","QLD","SA","WA","TAS","NT","ACT","UNK"},
    C4365
  )
)</f>
        <v>QLD</v>
      </c>
      <c r="C4365" s="1" t="s">
        <v>20</v>
      </c>
      <c r="D4365" s="11">
        <f t="shared" si="68"/>
        <v>42795</v>
      </c>
      <c r="E4365" s="1" t="s">
        <v>72</v>
      </c>
      <c r="F4365" s="1" t="s">
        <v>38</v>
      </c>
      <c r="G4365" s="4">
        <v>113256</v>
      </c>
      <c r="H4365" s="5">
        <v>23022496.160000008</v>
      </c>
      <c r="I4365" s="4">
        <v>80789</v>
      </c>
      <c r="J4365" s="4">
        <v>32467</v>
      </c>
      <c r="K4365" s="4">
        <v>13713319.399999995</v>
      </c>
      <c r="L4365" s="4">
        <v>9309176.7600000016</v>
      </c>
      <c r="M4365" s="6">
        <v>0.71333086105813381</v>
      </c>
      <c r="N4365" s="4">
        <v>55.46553160539537</v>
      </c>
      <c r="O4365" s="4">
        <v>22144076.909999989</v>
      </c>
      <c r="P4365" s="4">
        <v>24974233.320000004</v>
      </c>
      <c r="Q4365" s="4">
        <v>13713319.399999995</v>
      </c>
      <c r="R4365" s="4">
        <v>11260913.920000006</v>
      </c>
    </row>
    <row r="4366" spans="1:18" ht="15" x14ac:dyDescent="0.2">
      <c r="A4366" s="1" t="str" cm="1">
        <f t="array" ref="A4366">_xlfn.LET(
  _xlpm.n, UPPER(TRIM(C4366)),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C4366
  )
)</f>
        <v>South Australia</v>
      </c>
      <c r="B4366" s="1" t="str" cm="1">
        <f t="array" ref="B4366">_xlfn.LET(
  _xlpm.n, UPPER(TRIM(C4366)),
  _xlfn.XLOOKUP(
    _xlpm.n,
    {"AUSTRALIA","NSW","VIC","QLD","SA","WA","TAS","NT","ACT","UNK"},
    {"AU","NSW","VIC","QLD","SA","WA","TAS","NT","ACT","UNK"},
    C4366
  )
)</f>
        <v>SA</v>
      </c>
      <c r="C4366" s="1" t="s">
        <v>21</v>
      </c>
      <c r="D4366" s="11">
        <f t="shared" si="68"/>
        <v>42795</v>
      </c>
      <c r="E4366" s="1" t="s">
        <v>72</v>
      </c>
      <c r="F4366" s="1" t="s">
        <v>38</v>
      </c>
      <c r="G4366" s="4">
        <v>37798</v>
      </c>
      <c r="H4366" s="5">
        <v>9255407.4499999955</v>
      </c>
      <c r="I4366" s="4">
        <v>21406</v>
      </c>
      <c r="J4366" s="4">
        <v>16392</v>
      </c>
      <c r="K4366" s="4">
        <v>3595452.1500000013</v>
      </c>
      <c r="L4366" s="4">
        <v>5659955.299999998</v>
      </c>
      <c r="M4366" s="6">
        <v>0.56632626064871161</v>
      </c>
      <c r="N4366" s="4">
        <v>72.093990483539116</v>
      </c>
      <c r="O4366" s="4">
        <v>7793515.9000000004</v>
      </c>
      <c r="P4366" s="4">
        <v>10460272.089999998</v>
      </c>
      <c r="Q4366" s="4">
        <v>3595452.1500000013</v>
      </c>
      <c r="R4366" s="4">
        <v>6864819.9399999985</v>
      </c>
    </row>
    <row r="4367" spans="1:18" ht="15" x14ac:dyDescent="0.2">
      <c r="A4367" s="1" t="str" cm="1">
        <f t="array" ref="A4367">_xlfn.LET(
  _xlpm.n, UPPER(TRIM(C4367)),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C4367
  )
)</f>
        <v>Western Australia</v>
      </c>
      <c r="B4367" s="1" t="str" cm="1">
        <f t="array" ref="B4367">_xlfn.LET(
  _xlpm.n, UPPER(TRIM(C4367)),
  _xlfn.XLOOKUP(
    _xlpm.n,
    {"AUSTRALIA","NSW","VIC","QLD","SA","WA","TAS","NT","ACT","UNK"},
    {"AU","NSW","VIC","QLD","SA","WA","TAS","NT","ACT","UNK"},
    C4367
  )
)</f>
        <v>WA</v>
      </c>
      <c r="C4367" s="1" t="s">
        <v>22</v>
      </c>
      <c r="D4367" s="11">
        <f t="shared" si="68"/>
        <v>42795</v>
      </c>
      <c r="E4367" s="1" t="s">
        <v>72</v>
      </c>
      <c r="F4367" s="1" t="s">
        <v>38</v>
      </c>
      <c r="G4367" s="4">
        <v>55699</v>
      </c>
      <c r="H4367" s="5">
        <v>12133840.090000011</v>
      </c>
      <c r="I4367" s="4">
        <v>29147</v>
      </c>
      <c r="J4367" s="4">
        <v>26552</v>
      </c>
      <c r="K4367" s="4">
        <v>5508585.1000000006</v>
      </c>
      <c r="L4367" s="4">
        <v>6625254.9900000002</v>
      </c>
      <c r="M4367" s="6">
        <v>0.52329485269035347</v>
      </c>
      <c r="N4367" s="4">
        <v>33.219747291051</v>
      </c>
      <c r="O4367" s="4">
        <v>11662920.599999998</v>
      </c>
      <c r="P4367" s="4">
        <v>13037050.909999996</v>
      </c>
      <c r="Q4367" s="4">
        <v>5508585.1000000006</v>
      </c>
      <c r="R4367" s="4">
        <v>7528465.8100000005</v>
      </c>
    </row>
    <row r="4368" spans="1:18" ht="15" x14ac:dyDescent="0.2">
      <c r="A4368" s="1" t="str" cm="1">
        <f t="array" ref="A4368">_xlfn.LET(
  _xlpm.n, UPPER(TRIM(C4368)),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C4368
  )
)</f>
        <v>Tasmania</v>
      </c>
      <c r="B4368" s="1" t="str" cm="1">
        <f t="array" ref="B4368">_xlfn.LET(
  _xlpm.n, UPPER(TRIM(C4368)),
  _xlfn.XLOOKUP(
    _xlpm.n,
    {"AUSTRALIA","NSW","VIC","QLD","SA","WA","TAS","NT","ACT","UNK"},
    {"AU","NSW","VIC","QLD","SA","WA","TAS","NT","ACT","UNK"},
    C4368
  )
)</f>
        <v>TAS</v>
      </c>
      <c r="C4368" s="1" t="s">
        <v>23</v>
      </c>
      <c r="D4368" s="11">
        <f t="shared" si="68"/>
        <v>42795</v>
      </c>
      <c r="E4368" s="1" t="s">
        <v>72</v>
      </c>
      <c r="F4368" s="1" t="s">
        <v>38</v>
      </c>
      <c r="G4368" s="4">
        <v>15243</v>
      </c>
      <c r="H4368" s="5">
        <v>2352453.0500000007</v>
      </c>
      <c r="I4368" s="4">
        <v>11484</v>
      </c>
      <c r="J4368" s="4">
        <v>3759</v>
      </c>
      <c r="K4368" s="4">
        <v>1744041.7499999995</v>
      </c>
      <c r="L4368" s="4">
        <v>608411.29999999981</v>
      </c>
      <c r="M4368" s="6">
        <v>0.75339500098405821</v>
      </c>
      <c r="N4368" s="4">
        <v>5.9292256452955883</v>
      </c>
      <c r="O4368" s="4">
        <v>2671268.8499999973</v>
      </c>
      <c r="P4368" s="4">
        <v>2382347.5099999998</v>
      </c>
      <c r="Q4368" s="4">
        <v>1744041.7499999995</v>
      </c>
      <c r="R4368" s="4">
        <v>638305.76000000013</v>
      </c>
    </row>
    <row r="4369" spans="1:18" ht="15" x14ac:dyDescent="0.2">
      <c r="A4369" s="1" t="str" cm="1">
        <f t="array" ref="A4369">_xlfn.LET(
  _xlpm.n, UPPER(TRIM(C4369)),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C4369
  )
)</f>
        <v>Northern Territory</v>
      </c>
      <c r="B4369" s="1" t="str" cm="1">
        <f t="array" ref="B4369">_xlfn.LET(
  _xlpm.n, UPPER(TRIM(C4369)),
  _xlfn.XLOOKUP(
    _xlpm.n,
    {"AUSTRALIA","NSW","VIC","QLD","SA","WA","TAS","NT","ACT","UNK"},
    {"AU","NSW","VIC","QLD","SA","WA","TAS","NT","ACT","UNK"},
    C4369
  )
)</f>
        <v>NT</v>
      </c>
      <c r="C4369" s="1" t="s">
        <v>24</v>
      </c>
      <c r="D4369" s="11">
        <f t="shared" si="68"/>
        <v>42795</v>
      </c>
      <c r="E4369" s="1" t="s">
        <v>72</v>
      </c>
      <c r="F4369" s="1" t="s">
        <v>38</v>
      </c>
      <c r="G4369" s="4">
        <v>3399</v>
      </c>
      <c r="H4369" s="5">
        <v>554754.4</v>
      </c>
      <c r="I4369" s="4">
        <v>3167</v>
      </c>
      <c r="J4369" s="4">
        <v>232</v>
      </c>
      <c r="K4369" s="4">
        <v>478956.79999999999</v>
      </c>
      <c r="L4369" s="4">
        <v>75797.600000000006</v>
      </c>
      <c r="M4369" s="6">
        <v>0.93174463077375702</v>
      </c>
      <c r="N4369" s="4">
        <v>86.624353448275869</v>
      </c>
      <c r="O4369" s="4">
        <v>604760.29999999993</v>
      </c>
      <c r="P4369" s="4">
        <v>574851.25</v>
      </c>
      <c r="Q4369" s="4">
        <v>478956.79999999999</v>
      </c>
      <c r="R4369" s="4">
        <v>95894.45</v>
      </c>
    </row>
    <row r="4370" spans="1:18" ht="15" x14ac:dyDescent="0.2">
      <c r="A4370" s="1" t="str" cm="1">
        <f t="array" ref="A4370">_xlfn.LET(
  _xlpm.n, UPPER(TRIM(C4370)),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C4370
  )
)</f>
        <v>Australian Capital Territory</v>
      </c>
      <c r="B4370" s="1" t="str" cm="1">
        <f t="array" ref="B4370">_xlfn.LET(
  _xlpm.n, UPPER(TRIM(C4370)),
  _xlfn.XLOOKUP(
    _xlpm.n,
    {"AUSTRALIA","NSW","VIC","QLD","SA","WA","TAS","NT","ACT","UNK"},
    {"AU","NSW","VIC","QLD","SA","WA","TAS","NT","ACT","UNK"},
    C4370
  )
)</f>
        <v>ACT</v>
      </c>
      <c r="C4370" s="1" t="s">
        <v>25</v>
      </c>
      <c r="D4370" s="11">
        <f t="shared" si="68"/>
        <v>42795</v>
      </c>
      <c r="E4370" s="1" t="s">
        <v>72</v>
      </c>
      <c r="F4370" s="1" t="s">
        <v>38</v>
      </c>
      <c r="G4370" s="4">
        <v>8920</v>
      </c>
      <c r="H4370" s="5">
        <v>1336552.1499999999</v>
      </c>
      <c r="I4370" s="4">
        <v>8515</v>
      </c>
      <c r="J4370" s="4">
        <v>405</v>
      </c>
      <c r="K4370" s="4">
        <v>1194677</v>
      </c>
      <c r="L4370" s="4">
        <v>141875.15</v>
      </c>
      <c r="M4370" s="6">
        <v>0.95459641255605376</v>
      </c>
      <c r="N4370" s="4">
        <v>124.85092465753425</v>
      </c>
      <c r="O4370" s="4">
        <v>1460501.3000000005</v>
      </c>
      <c r="P4370" s="4">
        <v>1382800.6200000006</v>
      </c>
      <c r="Q4370" s="4">
        <v>1194677</v>
      </c>
      <c r="R4370" s="4">
        <v>188123.62</v>
      </c>
    </row>
    <row r="4371" spans="1:18" ht="15" x14ac:dyDescent="0.2">
      <c r="A4371" s="1" t="str" cm="1">
        <f t="array" ref="A4371">_xlfn.LET(
  _xlpm.n, UPPER(TRIM(C4371)),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C4371
  )
)</f>
        <v>Australia</v>
      </c>
      <c r="B4371" s="1" t="str" cm="1">
        <f t="array" ref="B4371">_xlfn.LET(
  _xlpm.n, UPPER(TRIM(C4371)),
  _xlfn.XLOOKUP(
    _xlpm.n,
    {"AUSTRALIA","NSW","VIC","QLD","SA","WA","TAS","NT","ACT","UNK"},
    {"AU","NSW","VIC","QLD","SA","WA","TAS","NT","ACT","UNK"},
    C4371
  )
)</f>
        <v>AU</v>
      </c>
      <c r="C4371" s="2" t="s">
        <v>15</v>
      </c>
      <c r="D4371" s="12">
        <f t="shared" si="68"/>
        <v>42795</v>
      </c>
      <c r="E4371" s="3" t="s">
        <v>72</v>
      </c>
      <c r="F4371" s="3" t="s">
        <v>39</v>
      </c>
      <c r="G4371" s="8">
        <v>2767083</v>
      </c>
      <c r="H4371" s="9">
        <v>401073331.66000414</v>
      </c>
      <c r="I4371" s="8">
        <v>1609898</v>
      </c>
      <c r="J4371" s="8">
        <v>1157185</v>
      </c>
      <c r="K4371" s="8">
        <v>265741842.44999942</v>
      </c>
      <c r="L4371" s="8">
        <v>135331489.21000034</v>
      </c>
      <c r="M4371" s="10">
        <v>0.58180329249249119</v>
      </c>
      <c r="N4371" s="8">
        <v>112.68834726496246</v>
      </c>
      <c r="O4371" s="8">
        <v>453075166.53999799</v>
      </c>
      <c r="P4371" s="8">
        <v>500429808.68000203</v>
      </c>
      <c r="Q4371" s="8">
        <v>265741842.44999942</v>
      </c>
      <c r="R4371" s="8">
        <v>234687966.23000014</v>
      </c>
    </row>
    <row r="4372" spans="1:18" ht="15" x14ac:dyDescent="0.2">
      <c r="A4372" s="1" t="str" cm="1">
        <f t="array" ref="A4372">_xlfn.LET(
  _xlpm.n, UPPER(TRIM(C4372)),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C4372
  )
)</f>
        <v>New South Wales</v>
      </c>
      <c r="B4372" s="1" t="str" cm="1">
        <f t="array" ref="B4372">_xlfn.LET(
  _xlpm.n, UPPER(TRIM(C4372)),
  _xlfn.XLOOKUP(
    _xlpm.n,
    {"AUSTRALIA","NSW","VIC","QLD","SA","WA","TAS","NT","ACT","UNK"},
    {"AU","NSW","VIC","QLD","SA","WA","TAS","NT","ACT","UNK"},
    C4372
  )
)</f>
        <v>NSW</v>
      </c>
      <c r="C4372" s="1" t="s">
        <v>18</v>
      </c>
      <c r="D4372" s="11">
        <f t="shared" si="68"/>
        <v>42795</v>
      </c>
      <c r="E4372" s="1" t="s">
        <v>72</v>
      </c>
      <c r="F4372" s="1" t="s">
        <v>39</v>
      </c>
      <c r="G4372" s="4">
        <v>941421</v>
      </c>
      <c r="H4372" s="5">
        <v>136877748.31999996</v>
      </c>
      <c r="I4372" s="4">
        <v>579103</v>
      </c>
      <c r="J4372" s="4">
        <v>362318</v>
      </c>
      <c r="K4372" s="4">
        <v>92822064.149999946</v>
      </c>
      <c r="L4372" s="4">
        <v>44055684.169999965</v>
      </c>
      <c r="M4372" s="6">
        <v>0.61513711718774067</v>
      </c>
      <c r="N4372" s="4">
        <v>112.11220107163011</v>
      </c>
      <c r="O4372" s="4">
        <v>154895940.42999992</v>
      </c>
      <c r="P4372" s="4">
        <v>168907531.24999961</v>
      </c>
      <c r="Q4372" s="4">
        <v>92822064.149999946</v>
      </c>
      <c r="R4372" s="4">
        <v>76085467.099999964</v>
      </c>
    </row>
    <row r="4373" spans="1:18" ht="15" x14ac:dyDescent="0.2">
      <c r="A4373" s="1" t="str" cm="1">
        <f t="array" ref="A4373">_xlfn.LET(
  _xlpm.n, UPPER(TRIM(C4373)),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C4373
  )
)</f>
        <v>Victoria</v>
      </c>
      <c r="B4373" s="1" t="str" cm="1">
        <f t="array" ref="B4373">_xlfn.LET(
  _xlpm.n, UPPER(TRIM(C4373)),
  _xlfn.XLOOKUP(
    _xlpm.n,
    {"AUSTRALIA","NSW","VIC","QLD","SA","WA","TAS","NT","ACT","UNK"},
    {"AU","NSW","VIC","QLD","SA","WA","TAS","NT","ACT","UNK"},
    C4373
  )
)</f>
        <v>VIC</v>
      </c>
      <c r="C4373" s="1" t="s">
        <v>19</v>
      </c>
      <c r="D4373" s="11">
        <f t="shared" si="68"/>
        <v>42795</v>
      </c>
      <c r="E4373" s="1" t="s">
        <v>72</v>
      </c>
      <c r="F4373" s="1" t="s">
        <v>39</v>
      </c>
      <c r="G4373" s="4">
        <v>686808</v>
      </c>
      <c r="H4373" s="5">
        <v>100767390.30999987</v>
      </c>
      <c r="I4373" s="4">
        <v>416030</v>
      </c>
      <c r="J4373" s="4">
        <v>270778</v>
      </c>
      <c r="K4373" s="4">
        <v>67042591.300000004</v>
      </c>
      <c r="L4373" s="4">
        <v>33724799.009999968</v>
      </c>
      <c r="M4373" s="6">
        <v>0.60574425458061054</v>
      </c>
      <c r="N4373" s="4">
        <v>138.77732930017834</v>
      </c>
      <c r="O4373" s="4">
        <v>113034112.18000002</v>
      </c>
      <c r="P4373" s="4">
        <v>127418155.37999994</v>
      </c>
      <c r="Q4373" s="4">
        <v>67042591.300000004</v>
      </c>
      <c r="R4373" s="4">
        <v>60375564.080000035</v>
      </c>
    </row>
    <row r="4374" spans="1:18" ht="15" x14ac:dyDescent="0.2">
      <c r="A4374" s="1" t="str" cm="1">
        <f t="array" ref="A4374">_xlfn.LET(
  _xlpm.n, UPPER(TRIM(C4374)),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C4374
  )
)</f>
        <v>Queensland</v>
      </c>
      <c r="B4374" s="1" t="str" cm="1">
        <f t="array" ref="B4374">_xlfn.LET(
  _xlpm.n, UPPER(TRIM(C4374)),
  _xlfn.XLOOKUP(
    _xlpm.n,
    {"AUSTRALIA","NSW","VIC","QLD","SA","WA","TAS","NT","ACT","UNK"},
    {"AU","NSW","VIC","QLD","SA","WA","TAS","NT","ACT","UNK"},
    C4374
  )
)</f>
        <v>QLD</v>
      </c>
      <c r="C4374" s="1" t="s">
        <v>20</v>
      </c>
      <c r="D4374" s="11">
        <f t="shared" si="68"/>
        <v>42795</v>
      </c>
      <c r="E4374" s="1" t="s">
        <v>72</v>
      </c>
      <c r="F4374" s="1" t="s">
        <v>39</v>
      </c>
      <c r="G4374" s="4">
        <v>577057</v>
      </c>
      <c r="H4374" s="5">
        <v>82634948.96999988</v>
      </c>
      <c r="I4374" s="4">
        <v>300626</v>
      </c>
      <c r="J4374" s="4">
        <v>276431</v>
      </c>
      <c r="K4374" s="4">
        <v>54475403.400000006</v>
      </c>
      <c r="L4374" s="4">
        <v>28159545.57000003</v>
      </c>
      <c r="M4374" s="6">
        <v>0.52096413352580417</v>
      </c>
      <c r="N4374" s="4">
        <v>101.98135484643004</v>
      </c>
      <c r="O4374" s="4">
        <v>93700334.420000136</v>
      </c>
      <c r="P4374" s="4">
        <v>102452098.16999997</v>
      </c>
      <c r="Q4374" s="4">
        <v>54475403.400000006</v>
      </c>
      <c r="R4374" s="4">
        <v>47976694.770000167</v>
      </c>
    </row>
    <row r="4375" spans="1:18" ht="15" x14ac:dyDescent="0.2">
      <c r="A4375" s="1" t="str" cm="1">
        <f t="array" ref="A4375">_xlfn.LET(
  _xlpm.n, UPPER(TRIM(C4375)),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C4375
  )
)</f>
        <v>South Australia</v>
      </c>
      <c r="B4375" s="1" t="str" cm="1">
        <f t="array" ref="B4375">_xlfn.LET(
  _xlpm.n, UPPER(TRIM(C4375)),
  _xlfn.XLOOKUP(
    _xlpm.n,
    {"AUSTRALIA","NSW","VIC","QLD","SA","WA","TAS","NT","ACT","UNK"},
    {"AU","NSW","VIC","QLD","SA","WA","TAS","NT","ACT","UNK"},
    C4375
  )
)</f>
        <v>SA</v>
      </c>
      <c r="C4375" s="1" t="s">
        <v>21</v>
      </c>
      <c r="D4375" s="11">
        <f t="shared" si="68"/>
        <v>42795</v>
      </c>
      <c r="E4375" s="1" t="s">
        <v>72</v>
      </c>
      <c r="F4375" s="1" t="s">
        <v>39</v>
      </c>
      <c r="G4375" s="4">
        <v>203753</v>
      </c>
      <c r="H4375" s="5">
        <v>29794275.910000037</v>
      </c>
      <c r="I4375" s="4">
        <v>110837</v>
      </c>
      <c r="J4375" s="4">
        <v>92916</v>
      </c>
      <c r="K4375" s="4">
        <v>19511621.550000008</v>
      </c>
      <c r="L4375" s="4">
        <v>10282654.359999998</v>
      </c>
      <c r="M4375" s="6">
        <v>0.54397726659239376</v>
      </c>
      <c r="N4375" s="4">
        <v>82.080616122923288</v>
      </c>
      <c r="O4375" s="4">
        <v>34040478.659999982</v>
      </c>
      <c r="P4375" s="4">
        <v>36545316.660000026</v>
      </c>
      <c r="Q4375" s="4">
        <v>19511621.550000008</v>
      </c>
      <c r="R4375" s="4">
        <v>17033695.109999996</v>
      </c>
    </row>
    <row r="4376" spans="1:18" ht="15" x14ac:dyDescent="0.2">
      <c r="A4376" s="1" t="str" cm="1">
        <f t="array" ref="A4376">_xlfn.LET(
  _xlpm.n, UPPER(TRIM(C4376)),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C4376
  )
)</f>
        <v>Western Australia</v>
      </c>
      <c r="B4376" s="1" t="str" cm="1">
        <f t="array" ref="B4376">_xlfn.LET(
  _xlpm.n, UPPER(TRIM(C4376)),
  _xlfn.XLOOKUP(
    _xlpm.n,
    {"AUSTRALIA","NSW","VIC","QLD","SA","WA","TAS","NT","ACT","UNK"},
    {"AU","NSW","VIC","QLD","SA","WA","TAS","NT","ACT","UNK"},
    C4376
  )
)</f>
        <v>WA</v>
      </c>
      <c r="C4376" s="1" t="s">
        <v>22</v>
      </c>
      <c r="D4376" s="11">
        <f t="shared" si="68"/>
        <v>42795</v>
      </c>
      <c r="E4376" s="1" t="s">
        <v>72</v>
      </c>
      <c r="F4376" s="1" t="s">
        <v>39</v>
      </c>
      <c r="G4376" s="4">
        <v>251023</v>
      </c>
      <c r="H4376" s="5">
        <v>34093451.000000082</v>
      </c>
      <c r="I4376" s="4">
        <v>137342</v>
      </c>
      <c r="J4376" s="4">
        <v>113681</v>
      </c>
      <c r="K4376" s="4">
        <v>20607207.850000031</v>
      </c>
      <c r="L4376" s="4">
        <v>13486243.149999987</v>
      </c>
      <c r="M4376" s="6">
        <v>0.5471291475283141</v>
      </c>
      <c r="N4376" s="4">
        <v>104.07373712107673</v>
      </c>
      <c r="O4376" s="4">
        <v>38449232.150000058</v>
      </c>
      <c r="P4376" s="4">
        <v>44345483.68999996</v>
      </c>
      <c r="Q4376" s="4">
        <v>20607207.850000031</v>
      </c>
      <c r="R4376" s="4">
        <v>23738275.840000026</v>
      </c>
    </row>
    <row r="4377" spans="1:18" ht="15" x14ac:dyDescent="0.2">
      <c r="A4377" s="1" t="str" cm="1">
        <f t="array" ref="A4377">_xlfn.LET(
  _xlpm.n, UPPER(TRIM(C4377)),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C4377
  )
)</f>
        <v>Tasmania</v>
      </c>
      <c r="B4377" s="1" t="str" cm="1">
        <f t="array" ref="B4377">_xlfn.LET(
  _xlpm.n, UPPER(TRIM(C4377)),
  _xlfn.XLOOKUP(
    _xlpm.n,
    {"AUSTRALIA","NSW","VIC","QLD","SA","WA","TAS","NT","ACT","UNK"},
    {"AU","NSW","VIC","QLD","SA","WA","TAS","NT","ACT","UNK"},
    C4377
  )
)</f>
        <v>TAS</v>
      </c>
      <c r="C4377" s="1" t="s">
        <v>23</v>
      </c>
      <c r="D4377" s="11">
        <f t="shared" si="68"/>
        <v>42795</v>
      </c>
      <c r="E4377" s="1" t="s">
        <v>72</v>
      </c>
      <c r="F4377" s="1" t="s">
        <v>39</v>
      </c>
      <c r="G4377" s="4">
        <v>61012</v>
      </c>
      <c r="H4377" s="5">
        <v>9077778.0299999863</v>
      </c>
      <c r="I4377" s="4">
        <v>38762</v>
      </c>
      <c r="J4377" s="4">
        <v>22250</v>
      </c>
      <c r="K4377" s="4">
        <v>6534212.2499999935</v>
      </c>
      <c r="L4377" s="4">
        <v>2543565.7800000003</v>
      </c>
      <c r="M4377" s="6">
        <v>0.6353176424309972</v>
      </c>
      <c r="N4377" s="4">
        <v>76.996222127538744</v>
      </c>
      <c r="O4377" s="4">
        <v>10395932.500000004</v>
      </c>
      <c r="P4377" s="4">
        <v>10606023.720000008</v>
      </c>
      <c r="Q4377" s="4">
        <v>6534212.2499999935</v>
      </c>
      <c r="R4377" s="4">
        <v>4071811.4699999955</v>
      </c>
    </row>
    <row r="4378" spans="1:18" ht="15" x14ac:dyDescent="0.2">
      <c r="A4378" s="1" t="str" cm="1">
        <f t="array" ref="A4378">_xlfn.LET(
  _xlpm.n, UPPER(TRIM(C4378)),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C4378
  )
)</f>
        <v>Northern Territory</v>
      </c>
      <c r="B4378" s="1" t="str" cm="1">
        <f t="array" ref="B4378">_xlfn.LET(
  _xlpm.n, UPPER(TRIM(C4378)),
  _xlfn.XLOOKUP(
    _xlpm.n,
    {"AUSTRALIA","NSW","VIC","QLD","SA","WA","TAS","NT","ACT","UNK"},
    {"AU","NSW","VIC","QLD","SA","WA","TAS","NT","ACT","UNK"},
    C4378
  )
)</f>
        <v>NT</v>
      </c>
      <c r="C4378" s="1" t="s">
        <v>24</v>
      </c>
      <c r="D4378" s="11">
        <f t="shared" si="68"/>
        <v>42795</v>
      </c>
      <c r="E4378" s="1" t="s">
        <v>72</v>
      </c>
      <c r="F4378" s="1" t="s">
        <v>39</v>
      </c>
      <c r="G4378" s="4">
        <v>13386</v>
      </c>
      <c r="H4378" s="5">
        <v>2890649.6999999955</v>
      </c>
      <c r="I4378" s="4">
        <v>9970</v>
      </c>
      <c r="J4378" s="4">
        <v>3416</v>
      </c>
      <c r="K4378" s="4">
        <v>2093802.9000000006</v>
      </c>
      <c r="L4378" s="4">
        <v>796846.8000000004</v>
      </c>
      <c r="M4378" s="6">
        <v>0.74480800836695049</v>
      </c>
      <c r="N4378" s="4">
        <v>276.76316081330873</v>
      </c>
      <c r="O4378" s="4">
        <v>3208278.9999999953</v>
      </c>
      <c r="P4378" s="4">
        <v>3466122.0099999923</v>
      </c>
      <c r="Q4378" s="4">
        <v>2093802.9000000006</v>
      </c>
      <c r="R4378" s="4">
        <v>1372319.110000002</v>
      </c>
    </row>
    <row r="4379" spans="1:18" ht="15" x14ac:dyDescent="0.2">
      <c r="A4379" s="1" t="str" cm="1">
        <f t="array" ref="A4379">_xlfn.LET(
  _xlpm.n, UPPER(TRIM(C4379)),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C4379
  )
)</f>
        <v>Australian Capital Territory</v>
      </c>
      <c r="B4379" s="1" t="str" cm="1">
        <f t="array" ref="B4379">_xlfn.LET(
  _xlpm.n, UPPER(TRIM(C4379)),
  _xlfn.XLOOKUP(
    _xlpm.n,
    {"AUSTRALIA","NSW","VIC","QLD","SA","WA","TAS","NT","ACT","UNK"},
    {"AU","NSW","VIC","QLD","SA","WA","TAS","NT","ACT","UNK"},
    C4379
  )
)</f>
        <v>ACT</v>
      </c>
      <c r="C4379" s="1" t="s">
        <v>25</v>
      </c>
      <c r="D4379" s="11">
        <f t="shared" si="68"/>
        <v>42795</v>
      </c>
      <c r="E4379" s="1" t="s">
        <v>72</v>
      </c>
      <c r="F4379" s="1" t="s">
        <v>39</v>
      </c>
      <c r="G4379" s="4">
        <v>32615</v>
      </c>
      <c r="H4379" s="5">
        <v>4935495.5199999884</v>
      </c>
      <c r="I4379" s="4">
        <v>17221</v>
      </c>
      <c r="J4379" s="4">
        <v>15394</v>
      </c>
      <c r="K4379" s="4">
        <v>2653363.2999999989</v>
      </c>
      <c r="L4379" s="4">
        <v>2282132.2199999988</v>
      </c>
      <c r="M4379" s="6">
        <v>0.52800858500689862</v>
      </c>
      <c r="N4379" s="4">
        <v>142.7495077907335</v>
      </c>
      <c r="O4379" s="4">
        <v>5348986.9000000069</v>
      </c>
      <c r="P4379" s="4">
        <v>6687467.7499999953</v>
      </c>
      <c r="Q4379" s="4">
        <v>2653363.2999999989</v>
      </c>
      <c r="R4379" s="4">
        <v>4034104.4499999993</v>
      </c>
    </row>
    <row r="4380" spans="1:18" ht="15" x14ac:dyDescent="0.2">
      <c r="A4380" s="1" t="str" cm="1">
        <f t="array" ref="A4380">_xlfn.LET(
  _xlpm.n, UPPER(TRIM(C4380)),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C4380
  )
)</f>
        <v>Unknown</v>
      </c>
      <c r="B4380" s="1" t="str" cm="1">
        <f t="array" ref="B4380">_xlfn.LET(
  _xlpm.n, UPPER(TRIM(C4380)),
  _xlfn.XLOOKUP(
    _xlpm.n,
    {"AUSTRALIA","NSW","VIC","QLD","SA","WA","TAS","NT","ACT","UNK"},
    {"AU","NSW","VIC","QLD","SA","WA","TAS","NT","ACT","UNK"},
    C4380
  )
)</f>
        <v>UNK</v>
      </c>
      <c r="C4380" s="1" t="s">
        <v>26</v>
      </c>
      <c r="D4380" s="11">
        <f t="shared" si="68"/>
        <v>42795</v>
      </c>
      <c r="E4380" s="1" t="s">
        <v>72</v>
      </c>
      <c r="F4380" s="1" t="s">
        <v>39</v>
      </c>
      <c r="G4380" s="4">
        <v>8</v>
      </c>
      <c r="H4380" s="5">
        <v>1593.9</v>
      </c>
      <c r="I4380" s="4">
        <v>7</v>
      </c>
      <c r="J4380" s="4">
        <v>1</v>
      </c>
      <c r="K4380" s="4">
        <v>1575.75</v>
      </c>
      <c r="L4380" s="4">
        <v>18.149999999999999</v>
      </c>
      <c r="M4380" s="6">
        <v>0.875</v>
      </c>
      <c r="N4380" s="4">
        <v>16.149999999999999</v>
      </c>
      <c r="O4380" s="4">
        <v>1870.3000000000002</v>
      </c>
      <c r="P4380" s="4">
        <v>1610.05</v>
      </c>
      <c r="Q4380" s="4">
        <v>1575.75</v>
      </c>
      <c r="R4380" s="4">
        <v>34.299999999999997</v>
      </c>
    </row>
    <row r="4381" spans="1:18" ht="15" x14ac:dyDescent="0.2">
      <c r="A4381" s="1" t="str" cm="1">
        <f t="array" ref="A4381">_xlfn.LET(
  _xlpm.n, UPPER(TRIM(C4381)),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C4381
  )
)</f>
        <v>Australia</v>
      </c>
      <c r="B4381" s="1" t="str" cm="1">
        <f t="array" ref="B4381">_xlfn.LET(
  _xlpm.n, UPPER(TRIM(C4381)),
  _xlfn.XLOOKUP(
    _xlpm.n,
    {"AUSTRALIA","NSW","VIC","QLD","SA","WA","TAS","NT","ACT","UNK"},
    {"AU","NSW","VIC","QLD","SA","WA","TAS","NT","ACT","UNK"},
    C4381
  )
)</f>
        <v>AU</v>
      </c>
      <c r="C4381" s="2" t="s">
        <v>15</v>
      </c>
      <c r="D4381" s="12">
        <f t="shared" si="68"/>
        <v>42705</v>
      </c>
      <c r="E4381" s="3" t="s">
        <v>73</v>
      </c>
      <c r="F4381" s="2" t="s">
        <v>17</v>
      </c>
      <c r="G4381" s="8">
        <v>94140738</v>
      </c>
      <c r="H4381" s="9">
        <v>5320205325.9300108</v>
      </c>
      <c r="I4381" s="8">
        <v>73207581</v>
      </c>
      <c r="J4381" s="8">
        <v>20933157</v>
      </c>
      <c r="K4381" s="8">
        <v>3618086975.7000132</v>
      </c>
      <c r="L4381" s="8">
        <v>1702118350.2300112</v>
      </c>
      <c r="M4381" s="10">
        <v>0.77763976101398313</v>
      </c>
      <c r="N4381" s="8">
        <v>56.130504014478888</v>
      </c>
      <c r="O4381" s="8">
        <v>5783433576.4998636</v>
      </c>
      <c r="P4381" s="8">
        <v>6800381596.6499786</v>
      </c>
      <c r="Q4381" s="8">
        <v>3616352398.8000093</v>
      </c>
      <c r="R4381" s="8">
        <v>3184029197.8500376</v>
      </c>
    </row>
    <row r="4382" spans="1:18" ht="15" x14ac:dyDescent="0.2">
      <c r="A4382" s="1" t="str" cm="1">
        <f t="array" ref="A4382">_xlfn.LET(
  _xlpm.n, UPPER(TRIM(C4382)),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C4382
  )
)</f>
        <v>New South Wales</v>
      </c>
      <c r="B4382" s="1" t="str" cm="1">
        <f t="array" ref="B4382">_xlfn.LET(
  _xlpm.n, UPPER(TRIM(C4382)),
  _xlfn.XLOOKUP(
    _xlpm.n,
    {"AUSTRALIA","NSW","VIC","QLD","SA","WA","TAS","NT","ACT","UNK"},
    {"AU","NSW","VIC","QLD","SA","WA","TAS","NT","ACT","UNK"},
    C4382
  )
)</f>
        <v>NSW</v>
      </c>
      <c r="C4382" s="1" t="s">
        <v>18</v>
      </c>
      <c r="D4382" s="11">
        <f t="shared" si="68"/>
        <v>42705</v>
      </c>
      <c r="E4382" s="1" t="s">
        <v>73</v>
      </c>
      <c r="F4382" s="1" t="s">
        <v>17</v>
      </c>
      <c r="G4382" s="4">
        <v>32032236</v>
      </c>
      <c r="H4382" s="5">
        <v>1824648363.129998</v>
      </c>
      <c r="I4382" s="4">
        <v>25414122</v>
      </c>
      <c r="J4382" s="4">
        <v>6618114</v>
      </c>
      <c r="K4382" s="4">
        <v>1278013392.2000015</v>
      </c>
      <c r="L4382" s="4">
        <v>546634970.93000567</v>
      </c>
      <c r="M4382" s="6">
        <v>0.79339206916432559</v>
      </c>
      <c r="N4382" s="4">
        <v>60.509707169105219</v>
      </c>
      <c r="O4382" s="4">
        <v>1977846986.3400056</v>
      </c>
      <c r="P4382" s="4">
        <v>2316969839.5999904</v>
      </c>
      <c r="Q4382" s="4">
        <v>1277293073.7000027</v>
      </c>
      <c r="R4382" s="4">
        <v>1039676765.8999985</v>
      </c>
    </row>
    <row r="4383" spans="1:18" ht="15" x14ac:dyDescent="0.2">
      <c r="A4383" s="1" t="str" cm="1">
        <f t="array" ref="A4383">_xlfn.LET(
  _xlpm.n, UPPER(TRIM(C4383)),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C4383
  )
)</f>
        <v>Victoria</v>
      </c>
      <c r="B4383" s="1" t="str" cm="1">
        <f t="array" ref="B4383">_xlfn.LET(
  _xlpm.n, UPPER(TRIM(C4383)),
  _xlfn.XLOOKUP(
    _xlpm.n,
    {"AUSTRALIA","NSW","VIC","QLD","SA","WA","TAS","NT","ACT","UNK"},
    {"AU","NSW","VIC","QLD","SA","WA","TAS","NT","ACT","UNK"},
    C4383
  )
)</f>
        <v>VIC</v>
      </c>
      <c r="C4383" s="1" t="s">
        <v>19</v>
      </c>
      <c r="D4383" s="11">
        <f t="shared" si="68"/>
        <v>42705</v>
      </c>
      <c r="E4383" s="1" t="s">
        <v>73</v>
      </c>
      <c r="F4383" s="1" t="s">
        <v>17</v>
      </c>
      <c r="G4383" s="4">
        <v>24014157</v>
      </c>
      <c r="H4383" s="5">
        <v>1352068780.4700081</v>
      </c>
      <c r="I4383" s="4">
        <v>18443667</v>
      </c>
      <c r="J4383" s="4">
        <v>5570490</v>
      </c>
      <c r="K4383" s="4">
        <v>903738456.39999831</v>
      </c>
      <c r="L4383" s="4">
        <v>448330324.06999826</v>
      </c>
      <c r="M4383" s="6">
        <v>0.76803308148605842</v>
      </c>
      <c r="N4383" s="4">
        <v>55.910527904338942</v>
      </c>
      <c r="O4383" s="4">
        <v>1471114092.2700109</v>
      </c>
      <c r="P4383" s="4">
        <v>1728482235.1500108</v>
      </c>
      <c r="Q4383" s="4">
        <v>903311810.54999876</v>
      </c>
      <c r="R4383" s="4">
        <v>825170424.59999371</v>
      </c>
    </row>
    <row r="4384" spans="1:18" ht="15" x14ac:dyDescent="0.2">
      <c r="A4384" s="1" t="str" cm="1">
        <f t="array" ref="A4384">_xlfn.LET(
  _xlpm.n, UPPER(TRIM(C4384)),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C4384
  )
)</f>
        <v>Queensland</v>
      </c>
      <c r="B4384" s="1" t="str" cm="1">
        <f t="array" ref="B4384">_xlfn.LET(
  _xlpm.n, UPPER(TRIM(C4384)),
  _xlfn.XLOOKUP(
    _xlpm.n,
    {"AUSTRALIA","NSW","VIC","QLD","SA","WA","TAS","NT","ACT","UNK"},
    {"AU","NSW","VIC","QLD","SA","WA","TAS","NT","ACT","UNK"},
    C4384
  )
)</f>
        <v>QLD</v>
      </c>
      <c r="C4384" s="1" t="s">
        <v>20</v>
      </c>
      <c r="D4384" s="11">
        <f t="shared" si="68"/>
        <v>42705</v>
      </c>
      <c r="E4384" s="1" t="s">
        <v>73</v>
      </c>
      <c r="F4384" s="1" t="s">
        <v>17</v>
      </c>
      <c r="G4384" s="4">
        <v>19006976</v>
      </c>
      <c r="H4384" s="5">
        <v>1083935720.0000052</v>
      </c>
      <c r="I4384" s="4">
        <v>14814046</v>
      </c>
      <c r="J4384" s="4">
        <v>4192930</v>
      </c>
      <c r="K4384" s="4">
        <v>750753755.19999969</v>
      </c>
      <c r="L4384" s="4">
        <v>333181964.80000067</v>
      </c>
      <c r="M4384" s="6">
        <v>0.77940046854375988</v>
      </c>
      <c r="N4384" s="4">
        <v>52.95094451853538</v>
      </c>
      <c r="O4384" s="4">
        <v>1177641445.1000094</v>
      </c>
      <c r="P4384" s="4">
        <v>1371182033.8700073</v>
      </c>
      <c r="Q4384" s="4">
        <v>750459960.99999976</v>
      </c>
      <c r="R4384" s="4">
        <v>620722072.8700012</v>
      </c>
    </row>
    <row r="4385" spans="1:18" ht="15" x14ac:dyDescent="0.2">
      <c r="A4385" s="1" t="str" cm="1">
        <f t="array" ref="A4385">_xlfn.LET(
  _xlpm.n, UPPER(TRIM(C4385)),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C4385
  )
)</f>
        <v>South Australia</v>
      </c>
      <c r="B4385" s="1" t="str" cm="1">
        <f t="array" ref="B4385">_xlfn.LET(
  _xlpm.n, UPPER(TRIM(C4385)),
  _xlfn.XLOOKUP(
    _xlpm.n,
    {"AUSTRALIA","NSW","VIC","QLD","SA","WA","TAS","NT","ACT","UNK"},
    {"AU","NSW","VIC","QLD","SA","WA","TAS","NT","ACT","UNK"},
    C4385
  )
)</f>
        <v>SA</v>
      </c>
      <c r="C4385" s="1" t="s">
        <v>21</v>
      </c>
      <c r="D4385" s="11">
        <f t="shared" si="68"/>
        <v>42705</v>
      </c>
      <c r="E4385" s="1" t="s">
        <v>73</v>
      </c>
      <c r="F4385" s="1" t="s">
        <v>17</v>
      </c>
      <c r="G4385" s="4">
        <v>6627938</v>
      </c>
      <c r="H4385" s="5">
        <v>372483846.1800015</v>
      </c>
      <c r="I4385" s="4">
        <v>5219086</v>
      </c>
      <c r="J4385" s="4">
        <v>1408852</v>
      </c>
      <c r="K4385" s="4">
        <v>253785408.04999965</v>
      </c>
      <c r="L4385" s="4">
        <v>118698438.13000005</v>
      </c>
      <c r="M4385" s="6">
        <v>0.78743735985460339</v>
      </c>
      <c r="N4385" s="4">
        <v>47.871561408303876</v>
      </c>
      <c r="O4385" s="4">
        <v>408009743.72999799</v>
      </c>
      <c r="P4385" s="4">
        <v>467249821.46000212</v>
      </c>
      <c r="Q4385" s="4">
        <v>253675409.29999992</v>
      </c>
      <c r="R4385" s="4">
        <v>213574412.15999988</v>
      </c>
    </row>
    <row r="4386" spans="1:18" ht="15" x14ac:dyDescent="0.2">
      <c r="A4386" s="1" t="str" cm="1">
        <f t="array" ref="A4386">_xlfn.LET(
  _xlpm.n, UPPER(TRIM(C4386)),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C4386
  )
)</f>
        <v>Western Australia</v>
      </c>
      <c r="B4386" s="1" t="str" cm="1">
        <f t="array" ref="B4386">_xlfn.LET(
  _xlpm.n, UPPER(TRIM(C4386)),
  _xlfn.XLOOKUP(
    _xlpm.n,
    {"AUSTRALIA","NSW","VIC","QLD","SA","WA","TAS","NT","ACT","UNK"},
    {"AU","NSW","VIC","QLD","SA","WA","TAS","NT","ACT","UNK"},
    C4386
  )
)</f>
        <v>WA</v>
      </c>
      <c r="C4386" s="1" t="s">
        <v>22</v>
      </c>
      <c r="D4386" s="11">
        <f t="shared" si="68"/>
        <v>42705</v>
      </c>
      <c r="E4386" s="1" t="s">
        <v>73</v>
      </c>
      <c r="F4386" s="1" t="s">
        <v>17</v>
      </c>
      <c r="G4386" s="4">
        <v>8661807</v>
      </c>
      <c r="H4386" s="5">
        <v>478551843.33000177</v>
      </c>
      <c r="I4386" s="4">
        <v>6486240</v>
      </c>
      <c r="J4386" s="4">
        <v>2175567</v>
      </c>
      <c r="K4386" s="4">
        <v>297913080.80000156</v>
      </c>
      <c r="L4386" s="4">
        <v>180638762.52999967</v>
      </c>
      <c r="M4386" s="6">
        <v>0.74883220094837022</v>
      </c>
      <c r="N4386" s="4">
        <v>56.998867429351428</v>
      </c>
      <c r="O4386" s="4">
        <v>522217533.76000094</v>
      </c>
      <c r="P4386" s="4">
        <v>639993675.90000117</v>
      </c>
      <c r="Q4386" s="4">
        <v>297785434.75000155</v>
      </c>
      <c r="R4386" s="4">
        <v>342208241.15000021</v>
      </c>
    </row>
    <row r="4387" spans="1:18" ht="15" x14ac:dyDescent="0.2">
      <c r="A4387" s="1" t="str" cm="1">
        <f t="array" ref="A4387">_xlfn.LET(
  _xlpm.n, UPPER(TRIM(C4387)),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C4387
  )
)</f>
        <v>Tasmania</v>
      </c>
      <c r="B4387" s="1" t="str" cm="1">
        <f t="array" ref="B4387">_xlfn.LET(
  _xlpm.n, UPPER(TRIM(C4387)),
  _xlfn.XLOOKUP(
    _xlpm.n,
    {"AUSTRALIA","NSW","VIC","QLD","SA","WA","TAS","NT","ACT","UNK"},
    {"AU","NSW","VIC","QLD","SA","WA","TAS","NT","ACT","UNK"},
    C4387
  )
)</f>
        <v>TAS</v>
      </c>
      <c r="C4387" s="1" t="s">
        <v>23</v>
      </c>
      <c r="D4387" s="11">
        <f t="shared" si="68"/>
        <v>42705</v>
      </c>
      <c r="E4387" s="1" t="s">
        <v>73</v>
      </c>
      <c r="F4387" s="1" t="s">
        <v>17</v>
      </c>
      <c r="G4387" s="4">
        <v>1880749</v>
      </c>
      <c r="H4387" s="5">
        <v>105174012.97000004</v>
      </c>
      <c r="I4387" s="4">
        <v>1402973</v>
      </c>
      <c r="J4387" s="4">
        <v>477776</v>
      </c>
      <c r="K4387" s="4">
        <v>68471150.449999928</v>
      </c>
      <c r="L4387" s="4">
        <v>36702862.519999944</v>
      </c>
      <c r="M4387" s="6">
        <v>0.74596503839693651</v>
      </c>
      <c r="N4387" s="4">
        <v>45.134611955150277</v>
      </c>
      <c r="O4387" s="4">
        <v>116041348.75999971</v>
      </c>
      <c r="P4387" s="4">
        <v>134531515.52000058</v>
      </c>
      <c r="Q4387" s="4">
        <v>68445786.699999928</v>
      </c>
      <c r="R4387" s="4">
        <v>66085728.819999814</v>
      </c>
    </row>
    <row r="4388" spans="1:18" ht="15" x14ac:dyDescent="0.2">
      <c r="A4388" s="1" t="str" cm="1">
        <f t="array" ref="A4388">_xlfn.LET(
  _xlpm.n, UPPER(TRIM(C4388)),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C4388
  )
)</f>
        <v>Northern Territory</v>
      </c>
      <c r="B4388" s="1" t="str" cm="1">
        <f t="array" ref="B4388">_xlfn.LET(
  _xlpm.n, UPPER(TRIM(C4388)),
  _xlfn.XLOOKUP(
    _xlpm.n,
    {"AUSTRALIA","NSW","VIC","QLD","SA","WA","TAS","NT","ACT","UNK"},
    {"AU","NSW","VIC","QLD","SA","WA","TAS","NT","ACT","UNK"},
    C4388
  )
)</f>
        <v>NT</v>
      </c>
      <c r="C4388" s="1" t="s">
        <v>24</v>
      </c>
      <c r="D4388" s="11">
        <f t="shared" si="68"/>
        <v>42705</v>
      </c>
      <c r="E4388" s="1" t="s">
        <v>73</v>
      </c>
      <c r="F4388" s="1" t="s">
        <v>17</v>
      </c>
      <c r="G4388" s="4">
        <v>650778</v>
      </c>
      <c r="H4388" s="5">
        <v>33444324.869999982</v>
      </c>
      <c r="I4388" s="4">
        <v>574045</v>
      </c>
      <c r="J4388" s="4">
        <v>76733</v>
      </c>
      <c r="K4388" s="4">
        <v>26630795.199999992</v>
      </c>
      <c r="L4388" s="4">
        <v>6813529.6700000241</v>
      </c>
      <c r="M4388" s="6">
        <v>0.88209035953889037</v>
      </c>
      <c r="N4388" s="4">
        <v>71.867493861702798</v>
      </c>
      <c r="O4388" s="4">
        <v>36191241.399999879</v>
      </c>
      <c r="P4388" s="4">
        <v>40627267.269999869</v>
      </c>
      <c r="Q4388" s="4">
        <v>26618523.649999987</v>
      </c>
      <c r="R4388" s="4">
        <v>14008743.620000046</v>
      </c>
    </row>
    <row r="4389" spans="1:18" ht="15" x14ac:dyDescent="0.2">
      <c r="A4389" s="1" t="str" cm="1">
        <f t="array" ref="A4389">_xlfn.LET(
  _xlpm.n, UPPER(TRIM(C4389)),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C4389
  )
)</f>
        <v>Australian Capital Territory</v>
      </c>
      <c r="B4389" s="1" t="str" cm="1">
        <f t="array" ref="B4389">_xlfn.LET(
  _xlpm.n, UPPER(TRIM(C4389)),
  _xlfn.XLOOKUP(
    _xlpm.n,
    {"AUSTRALIA","NSW","VIC","QLD","SA","WA","TAS","NT","ACT","UNK"},
    {"AU","NSW","VIC","QLD","SA","WA","TAS","NT","ACT","UNK"},
    C4389
  )
)</f>
        <v>ACT</v>
      </c>
      <c r="C4389" s="1" t="s">
        <v>25</v>
      </c>
      <c r="D4389" s="11">
        <f t="shared" si="68"/>
        <v>42705</v>
      </c>
      <c r="E4389" s="1" t="s">
        <v>73</v>
      </c>
      <c r="F4389" s="1" t="s">
        <v>17</v>
      </c>
      <c r="G4389" s="4">
        <v>1265525</v>
      </c>
      <c r="H4389" s="5">
        <v>69865028.079999819</v>
      </c>
      <c r="I4389" s="4">
        <v>852932</v>
      </c>
      <c r="J4389" s="4">
        <v>412593</v>
      </c>
      <c r="K4389" s="4">
        <v>38754959.749999985</v>
      </c>
      <c r="L4389" s="4">
        <v>31110068.330000017</v>
      </c>
      <c r="M4389" s="6">
        <v>0.6739748325793643</v>
      </c>
      <c r="N4389" s="4">
        <v>57.932844078587188</v>
      </c>
      <c r="O4389" s="4">
        <v>74333949.08999981</v>
      </c>
      <c r="P4389" s="4">
        <v>101304767.56999995</v>
      </c>
      <c r="Q4389" s="4">
        <v>38736421.499999985</v>
      </c>
      <c r="R4389" s="4">
        <v>62568346.069999829</v>
      </c>
    </row>
    <row r="4390" spans="1:18" ht="15" x14ac:dyDescent="0.2">
      <c r="A4390" s="1" t="str" cm="1">
        <f t="array" ref="A4390">_xlfn.LET(
  _xlpm.n, UPPER(TRIM(C4390)),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C4390
  )
)</f>
        <v>Unknown</v>
      </c>
      <c r="B4390" s="1" t="str" cm="1">
        <f t="array" ref="B4390">_xlfn.LET(
  _xlpm.n, UPPER(TRIM(C4390)),
  _xlfn.XLOOKUP(
    _xlpm.n,
    {"AUSTRALIA","NSW","VIC","QLD","SA","WA","TAS","NT","ACT","UNK"},
    {"AU","NSW","VIC","QLD","SA","WA","TAS","NT","ACT","UNK"},
    C4390
  )
)</f>
        <v>UNK</v>
      </c>
      <c r="C4390" s="1" t="s">
        <v>26</v>
      </c>
      <c r="D4390" s="11">
        <f t="shared" si="68"/>
        <v>42705</v>
      </c>
      <c r="E4390" s="1" t="s">
        <v>73</v>
      </c>
      <c r="F4390" s="1" t="s">
        <v>17</v>
      </c>
      <c r="G4390" s="4">
        <v>572</v>
      </c>
      <c r="H4390" s="5">
        <v>33406.900000000009</v>
      </c>
      <c r="I4390" s="4">
        <v>470</v>
      </c>
      <c r="J4390" s="4">
        <v>102</v>
      </c>
      <c r="K4390" s="4">
        <v>25977.649999999994</v>
      </c>
      <c r="L4390" s="4">
        <v>7429.25</v>
      </c>
      <c r="M4390" s="6">
        <v>0.82167832167832167</v>
      </c>
      <c r="N4390" s="4">
        <v>42.330921052631581</v>
      </c>
      <c r="O4390" s="4">
        <v>37236.050000000025</v>
      </c>
      <c r="P4390" s="4">
        <v>40440.310000000005</v>
      </c>
      <c r="Q4390" s="4">
        <v>25977.649999999994</v>
      </c>
      <c r="R4390" s="4">
        <v>14462.660000000003</v>
      </c>
    </row>
    <row r="4391" spans="1:18" ht="15" x14ac:dyDescent="0.2">
      <c r="A4391" s="1" t="str" cm="1">
        <f t="array" ref="A4391">_xlfn.LET(
  _xlpm.n, UPPER(TRIM(C4391)),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C4391
  )
)</f>
        <v>Australia</v>
      </c>
      <c r="B4391" s="1" t="str" cm="1">
        <f t="array" ref="B4391">_xlfn.LET(
  _xlpm.n, UPPER(TRIM(C4391)),
  _xlfn.XLOOKUP(
    _xlpm.n,
    {"AUSTRALIA","NSW","VIC","QLD","SA","WA","TAS","NT","ACT","UNK"},
    {"AU","NSW","VIC","QLD","SA","WA","TAS","NT","ACT","UNK"},
    C4391
  )
)</f>
        <v>AU</v>
      </c>
      <c r="C4391" s="2" t="s">
        <v>15</v>
      </c>
      <c r="D4391" s="12">
        <f t="shared" si="68"/>
        <v>42705</v>
      </c>
      <c r="E4391" s="3" t="s">
        <v>73</v>
      </c>
      <c r="F4391" s="3" t="s">
        <v>27</v>
      </c>
      <c r="G4391" s="8">
        <v>35388245</v>
      </c>
      <c r="H4391" s="9">
        <v>1782976133.7600026</v>
      </c>
      <c r="I4391" s="8">
        <v>30192290</v>
      </c>
      <c r="J4391" s="8">
        <v>5195955</v>
      </c>
      <c r="K4391" s="8">
        <v>1540008363.2500012</v>
      </c>
      <c r="L4391" s="8">
        <v>242967770.50999966</v>
      </c>
      <c r="M4391" s="10">
        <v>0.85317285443231217</v>
      </c>
      <c r="N4391" s="8">
        <v>33.84657431789131</v>
      </c>
      <c r="O4391" s="8">
        <v>1766098163.2400055</v>
      </c>
      <c r="P4391" s="8">
        <v>1958919208.7900026</v>
      </c>
      <c r="Q4391" s="8">
        <v>1540008363.2500012</v>
      </c>
      <c r="R4391" s="8">
        <v>418910845.54000014</v>
      </c>
    </row>
    <row r="4392" spans="1:18" ht="15" x14ac:dyDescent="0.2">
      <c r="A4392" s="1" t="str" cm="1">
        <f t="array" ref="A4392">_xlfn.LET(
  _xlpm.n, UPPER(TRIM(C4392)),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C4392
  )
)</f>
        <v>New South Wales</v>
      </c>
      <c r="B4392" s="1" t="str" cm="1">
        <f t="array" ref="B4392">_xlfn.LET(
  _xlpm.n, UPPER(TRIM(C4392)),
  _xlfn.XLOOKUP(
    _xlpm.n,
    {"AUSTRALIA","NSW","VIC","QLD","SA","WA","TAS","NT","ACT","UNK"},
    {"AU","NSW","VIC","QLD","SA","WA","TAS","NT","ACT","UNK"},
    C4392
  )
)</f>
        <v>NSW</v>
      </c>
      <c r="C4392" s="1" t="s">
        <v>18</v>
      </c>
      <c r="D4392" s="11">
        <f t="shared" si="68"/>
        <v>42705</v>
      </c>
      <c r="E4392" s="1" t="s">
        <v>73</v>
      </c>
      <c r="F4392" s="1" t="s">
        <v>27</v>
      </c>
      <c r="G4392" s="4">
        <v>11758658</v>
      </c>
      <c r="H4392" s="5">
        <v>593031002.74000013</v>
      </c>
      <c r="I4392" s="4">
        <v>10415072</v>
      </c>
      <c r="J4392" s="4">
        <v>1343586</v>
      </c>
      <c r="K4392" s="4">
        <v>528909760.05000001</v>
      </c>
      <c r="L4392" s="4">
        <v>64121242.69000002</v>
      </c>
      <c r="M4392" s="6">
        <v>0.88573645053712757</v>
      </c>
      <c r="N4392" s="4">
        <v>32.812951306085701</v>
      </c>
      <c r="O4392" s="4">
        <v>587723033.88999951</v>
      </c>
      <c r="P4392" s="4">
        <v>636974823.91000021</v>
      </c>
      <c r="Q4392" s="4">
        <v>528909760.05000001</v>
      </c>
      <c r="R4392" s="4">
        <v>108065063.86000001</v>
      </c>
    </row>
    <row r="4393" spans="1:18" ht="15" x14ac:dyDescent="0.2">
      <c r="A4393" s="1" t="str" cm="1">
        <f t="array" ref="A4393">_xlfn.LET(
  _xlpm.n, UPPER(TRIM(C4393)),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C4393
  )
)</f>
        <v>Victoria</v>
      </c>
      <c r="B4393" s="1" t="str" cm="1">
        <f t="array" ref="B4393">_xlfn.LET(
  _xlpm.n, UPPER(TRIM(C4393)),
  _xlfn.XLOOKUP(
    _xlpm.n,
    {"AUSTRALIA","NSW","VIC","QLD","SA","WA","TAS","NT","ACT","UNK"},
    {"AU","NSW","VIC","QLD","SA","WA","TAS","NT","ACT","UNK"},
    C4393
  )
)</f>
        <v>VIC</v>
      </c>
      <c r="C4393" s="1" t="s">
        <v>19</v>
      </c>
      <c r="D4393" s="11">
        <f t="shared" si="68"/>
        <v>42705</v>
      </c>
      <c r="E4393" s="1" t="s">
        <v>73</v>
      </c>
      <c r="F4393" s="1" t="s">
        <v>27</v>
      </c>
      <c r="G4393" s="4">
        <v>9246902</v>
      </c>
      <c r="H4393" s="5">
        <v>457250650.2299996</v>
      </c>
      <c r="I4393" s="4">
        <v>7837774</v>
      </c>
      <c r="J4393" s="4">
        <v>1409128</v>
      </c>
      <c r="K4393" s="4">
        <v>390895302.3499999</v>
      </c>
      <c r="L4393" s="4">
        <v>66355347.880000025</v>
      </c>
      <c r="M4393" s="6">
        <v>0.84761079981165588</v>
      </c>
      <c r="N4393" s="4">
        <v>33.515297614416873</v>
      </c>
      <c r="O4393" s="4">
        <v>452518088.79999912</v>
      </c>
      <c r="P4393" s="4">
        <v>504410821.80999976</v>
      </c>
      <c r="Q4393" s="4">
        <v>390895302.3499999</v>
      </c>
      <c r="R4393" s="4">
        <v>113515519.45999999</v>
      </c>
    </row>
    <row r="4394" spans="1:18" ht="15" x14ac:dyDescent="0.2">
      <c r="A4394" s="1" t="str" cm="1">
        <f t="array" ref="A4394">_xlfn.LET(
  _xlpm.n, UPPER(TRIM(C4394)),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C4394
  )
)</f>
        <v>Queensland</v>
      </c>
      <c r="B4394" s="1" t="str" cm="1">
        <f t="array" ref="B4394">_xlfn.LET(
  _xlpm.n, UPPER(TRIM(C4394)),
  _xlfn.XLOOKUP(
    _xlpm.n,
    {"AUSTRALIA","NSW","VIC","QLD","SA","WA","TAS","NT","ACT","UNK"},
    {"AU","NSW","VIC","QLD","SA","WA","TAS","NT","ACT","UNK"},
    C4394
  )
)</f>
        <v>QLD</v>
      </c>
      <c r="C4394" s="1" t="s">
        <v>20</v>
      </c>
      <c r="D4394" s="11">
        <f t="shared" si="68"/>
        <v>42705</v>
      </c>
      <c r="E4394" s="1" t="s">
        <v>73</v>
      </c>
      <c r="F4394" s="1" t="s">
        <v>27</v>
      </c>
      <c r="G4394" s="4">
        <v>7118531</v>
      </c>
      <c r="H4394" s="5">
        <v>366266469.01000005</v>
      </c>
      <c r="I4394" s="4">
        <v>6048317</v>
      </c>
      <c r="J4394" s="4">
        <v>1070214</v>
      </c>
      <c r="K4394" s="4">
        <v>316366212</v>
      </c>
      <c r="L4394" s="4">
        <v>49900257.009999976</v>
      </c>
      <c r="M4394" s="6">
        <v>0.84965802635403287</v>
      </c>
      <c r="N4394" s="4">
        <v>34.340474236841587</v>
      </c>
      <c r="O4394" s="4">
        <v>362863443.14999986</v>
      </c>
      <c r="P4394" s="4">
        <v>403354395.50000018</v>
      </c>
      <c r="Q4394" s="4">
        <v>316366212</v>
      </c>
      <c r="R4394" s="4">
        <v>86988183.5</v>
      </c>
    </row>
    <row r="4395" spans="1:18" ht="15" x14ac:dyDescent="0.2">
      <c r="A4395" s="1" t="str" cm="1">
        <f t="array" ref="A4395">_xlfn.LET(
  _xlpm.n, UPPER(TRIM(C4395)),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C4395
  )
)</f>
        <v>South Australia</v>
      </c>
      <c r="B4395" s="1" t="str" cm="1">
        <f t="array" ref="B4395">_xlfn.LET(
  _xlpm.n, UPPER(TRIM(C4395)),
  _xlfn.XLOOKUP(
    _xlpm.n,
    {"AUSTRALIA","NSW","VIC","QLD","SA","WA","TAS","NT","ACT","UNK"},
    {"AU","NSW","VIC","QLD","SA","WA","TAS","NT","ACT","UNK"},
    C4395
  )
)</f>
        <v>SA</v>
      </c>
      <c r="C4395" s="1" t="s">
        <v>21</v>
      </c>
      <c r="D4395" s="11">
        <f t="shared" si="68"/>
        <v>42705</v>
      </c>
      <c r="E4395" s="1" t="s">
        <v>73</v>
      </c>
      <c r="F4395" s="1" t="s">
        <v>27</v>
      </c>
      <c r="G4395" s="4">
        <v>2565128</v>
      </c>
      <c r="H4395" s="5">
        <v>129730906.25000007</v>
      </c>
      <c r="I4395" s="4">
        <v>2167243</v>
      </c>
      <c r="J4395" s="4">
        <v>397885</v>
      </c>
      <c r="K4395" s="4">
        <v>111439605.25000003</v>
      </c>
      <c r="L4395" s="4">
        <v>18291300.999999989</v>
      </c>
      <c r="M4395" s="6">
        <v>0.84488688283781554</v>
      </c>
      <c r="N4395" s="4">
        <v>30.172151695261789</v>
      </c>
      <c r="O4395" s="4">
        <v>129208061.55000009</v>
      </c>
      <c r="P4395" s="4">
        <v>141772099.26000017</v>
      </c>
      <c r="Q4395" s="4">
        <v>111439605.25000003</v>
      </c>
      <c r="R4395" s="4">
        <v>30332494.010000013</v>
      </c>
    </row>
    <row r="4396" spans="1:18" ht="15" x14ac:dyDescent="0.2">
      <c r="A4396" s="1" t="str" cm="1">
        <f t="array" ref="A4396">_xlfn.LET(
  _xlpm.n, UPPER(TRIM(C4396)),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C4396
  )
)</f>
        <v>Western Australia</v>
      </c>
      <c r="B4396" s="1" t="str" cm="1">
        <f t="array" ref="B4396">_xlfn.LET(
  _xlpm.n, UPPER(TRIM(C4396)),
  _xlfn.XLOOKUP(
    _xlpm.n,
    {"AUSTRALIA","NSW","VIC","QLD","SA","WA","TAS","NT","ACT","UNK"},
    {"AU","NSW","VIC","QLD","SA","WA","TAS","NT","ACT","UNK"},
    C4396
  )
)</f>
        <v>WA</v>
      </c>
      <c r="C4396" s="1" t="s">
        <v>22</v>
      </c>
      <c r="D4396" s="11">
        <f t="shared" si="68"/>
        <v>42705</v>
      </c>
      <c r="E4396" s="1" t="s">
        <v>73</v>
      </c>
      <c r="F4396" s="1" t="s">
        <v>27</v>
      </c>
      <c r="G4396" s="4">
        <v>3285500</v>
      </c>
      <c r="H4396" s="5">
        <v>164647340.86999997</v>
      </c>
      <c r="I4396" s="4">
        <v>2682128</v>
      </c>
      <c r="J4396" s="4">
        <v>603372</v>
      </c>
      <c r="K4396" s="4">
        <v>137429799.85000002</v>
      </c>
      <c r="L4396" s="4">
        <v>27217541.019999985</v>
      </c>
      <c r="M4396" s="6">
        <v>0.81635306650433725</v>
      </c>
      <c r="N4396" s="4">
        <v>36.196046820954145</v>
      </c>
      <c r="O4396" s="4">
        <v>162968086.79999995</v>
      </c>
      <c r="P4396" s="4">
        <v>186468106.70999986</v>
      </c>
      <c r="Q4396" s="4">
        <v>137429799.85000002</v>
      </c>
      <c r="R4396" s="4">
        <v>49038306.859999992</v>
      </c>
    </row>
    <row r="4397" spans="1:18" ht="15" x14ac:dyDescent="0.2">
      <c r="A4397" s="1" t="str" cm="1">
        <f t="array" ref="A4397">_xlfn.LET(
  _xlpm.n, UPPER(TRIM(C4397)),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C4397
  )
)</f>
        <v>Tasmania</v>
      </c>
      <c r="B4397" s="1" t="str" cm="1">
        <f t="array" ref="B4397">_xlfn.LET(
  _xlpm.n, UPPER(TRIM(C4397)),
  _xlfn.XLOOKUP(
    _xlpm.n,
    {"AUSTRALIA","NSW","VIC","QLD","SA","WA","TAS","NT","ACT","UNK"},
    {"AU","NSW","VIC","QLD","SA","WA","TAS","NT","ACT","UNK"},
    C4397
  )
)</f>
        <v>TAS</v>
      </c>
      <c r="C4397" s="1" t="s">
        <v>23</v>
      </c>
      <c r="D4397" s="11">
        <f t="shared" si="68"/>
        <v>42705</v>
      </c>
      <c r="E4397" s="1" t="s">
        <v>73</v>
      </c>
      <c r="F4397" s="1" t="s">
        <v>27</v>
      </c>
      <c r="G4397" s="4">
        <v>687445</v>
      </c>
      <c r="H4397" s="5">
        <v>34724249.359999999</v>
      </c>
      <c r="I4397" s="4">
        <v>524789</v>
      </c>
      <c r="J4397" s="4">
        <v>162656</v>
      </c>
      <c r="K4397" s="4">
        <v>27369071.799999997</v>
      </c>
      <c r="L4397" s="4">
        <v>7355177.5599999987</v>
      </c>
      <c r="M4397" s="6">
        <v>0.76339052578751754</v>
      </c>
      <c r="N4397" s="4">
        <v>34.193714904555321</v>
      </c>
      <c r="O4397" s="4">
        <v>34376933.949999988</v>
      </c>
      <c r="P4397" s="4">
        <v>40278972.720000036</v>
      </c>
      <c r="Q4397" s="4">
        <v>27369071.799999997</v>
      </c>
      <c r="R4397" s="4">
        <v>12909900.92</v>
      </c>
    </row>
    <row r="4398" spans="1:18" ht="15" x14ac:dyDescent="0.2">
      <c r="A4398" s="1" t="str" cm="1">
        <f t="array" ref="A4398">_xlfn.LET(
  _xlpm.n, UPPER(TRIM(C4398)),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C4398
  )
)</f>
        <v>Northern Territory</v>
      </c>
      <c r="B4398" s="1" t="str" cm="1">
        <f t="array" ref="B4398">_xlfn.LET(
  _xlpm.n, UPPER(TRIM(C4398)),
  _xlfn.XLOOKUP(
    _xlpm.n,
    {"AUSTRALIA","NSW","VIC","QLD","SA","WA","TAS","NT","ACT","UNK"},
    {"AU","NSW","VIC","QLD","SA","WA","TAS","NT","ACT","UNK"},
    C4398
  )
)</f>
        <v>NT</v>
      </c>
      <c r="C4398" s="1" t="s">
        <v>24</v>
      </c>
      <c r="D4398" s="11">
        <f t="shared" si="68"/>
        <v>42705</v>
      </c>
      <c r="E4398" s="1" t="s">
        <v>73</v>
      </c>
      <c r="F4398" s="1" t="s">
        <v>27</v>
      </c>
      <c r="G4398" s="4">
        <v>262806</v>
      </c>
      <c r="H4398" s="5">
        <v>14186745.349999996</v>
      </c>
      <c r="I4398" s="4">
        <v>232613</v>
      </c>
      <c r="J4398" s="4">
        <v>30193</v>
      </c>
      <c r="K4398" s="4">
        <v>12852290.099999998</v>
      </c>
      <c r="L4398" s="4">
        <v>1334455.2500000002</v>
      </c>
      <c r="M4398" s="6">
        <v>0.88511297306758596</v>
      </c>
      <c r="N4398" s="4">
        <v>43.811265380778181</v>
      </c>
      <c r="O4398" s="4">
        <v>14153862.349999998</v>
      </c>
      <c r="P4398" s="4">
        <v>15508913.309999993</v>
      </c>
      <c r="Q4398" s="4">
        <v>12852290.099999998</v>
      </c>
      <c r="R4398" s="4">
        <v>2656623.2100000009</v>
      </c>
    </row>
    <row r="4399" spans="1:18" ht="15" x14ac:dyDescent="0.2">
      <c r="A4399" s="1" t="str" cm="1">
        <f t="array" ref="A4399">_xlfn.LET(
  _xlpm.n, UPPER(TRIM(C4399)),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C4399
  )
)</f>
        <v>Australian Capital Territory</v>
      </c>
      <c r="B4399" s="1" t="str" cm="1">
        <f t="array" ref="B4399">_xlfn.LET(
  _xlpm.n, UPPER(TRIM(C4399)),
  _xlfn.XLOOKUP(
    _xlpm.n,
    {"AUSTRALIA","NSW","VIC","QLD","SA","WA","TAS","NT","ACT","UNK"},
    {"AU","NSW","VIC","QLD","SA","WA","TAS","NT","ACT","UNK"},
    C4399
  )
)</f>
        <v>ACT</v>
      </c>
      <c r="C4399" s="1" t="s">
        <v>25</v>
      </c>
      <c r="D4399" s="11">
        <f t="shared" si="68"/>
        <v>42705</v>
      </c>
      <c r="E4399" s="1" t="s">
        <v>73</v>
      </c>
      <c r="F4399" s="1" t="s">
        <v>27</v>
      </c>
      <c r="G4399" s="4">
        <v>463079</v>
      </c>
      <c r="H4399" s="5">
        <v>23129019.250000007</v>
      </c>
      <c r="I4399" s="4">
        <v>284200</v>
      </c>
      <c r="J4399" s="4">
        <v>178879</v>
      </c>
      <c r="K4399" s="4">
        <v>14738245.500000013</v>
      </c>
      <c r="L4399" s="4">
        <v>8390773.7499999963</v>
      </c>
      <c r="M4399" s="6">
        <v>0.61371817767594727</v>
      </c>
      <c r="N4399" s="4">
        <v>39.189710715345498</v>
      </c>
      <c r="O4399" s="4">
        <v>22276886.29999999</v>
      </c>
      <c r="P4399" s="4">
        <v>30139972.419999979</v>
      </c>
      <c r="Q4399" s="4">
        <v>14738245.500000013</v>
      </c>
      <c r="R4399" s="4">
        <v>15401726.920000004</v>
      </c>
    </row>
    <row r="4400" spans="1:18" ht="15" x14ac:dyDescent="0.2">
      <c r="A4400" s="1" t="str" cm="1">
        <f t="array" ref="A4400">_xlfn.LET(
  _xlpm.n, UPPER(TRIM(C4400)),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C4400
  )
)</f>
        <v>Unknown</v>
      </c>
      <c r="B4400" s="1" t="str" cm="1">
        <f t="array" ref="B4400">_xlfn.LET(
  _xlpm.n, UPPER(TRIM(C4400)),
  _xlfn.XLOOKUP(
    _xlpm.n,
    {"AUSTRALIA","NSW","VIC","QLD","SA","WA","TAS","NT","ACT","UNK"},
    {"AU","NSW","VIC","QLD","SA","WA","TAS","NT","ACT","UNK"},
    C4400
  )
)</f>
        <v>UNK</v>
      </c>
      <c r="C4400" s="1" t="s">
        <v>26</v>
      </c>
      <c r="D4400" s="11">
        <f t="shared" si="68"/>
        <v>42705</v>
      </c>
      <c r="E4400" s="1" t="s">
        <v>73</v>
      </c>
      <c r="F4400" s="1" t="s">
        <v>27</v>
      </c>
      <c r="G4400" s="4">
        <v>196</v>
      </c>
      <c r="H4400" s="5">
        <v>9750.6999999999989</v>
      </c>
      <c r="I4400" s="4">
        <v>154</v>
      </c>
      <c r="J4400" s="4">
        <v>42</v>
      </c>
      <c r="K4400" s="4">
        <v>8076.3499999999995</v>
      </c>
      <c r="L4400" s="4">
        <v>1674.35</v>
      </c>
      <c r="M4400" s="6">
        <v>0.7857142857142857</v>
      </c>
      <c r="N4400" s="4">
        <v>32.287804878048782</v>
      </c>
      <c r="O4400" s="4">
        <v>9766.4499999999989</v>
      </c>
      <c r="P4400" s="4">
        <v>11103.150000000001</v>
      </c>
      <c r="Q4400" s="4">
        <v>8076.3499999999995</v>
      </c>
      <c r="R4400" s="4">
        <v>3026.7999999999997</v>
      </c>
    </row>
    <row r="4401" spans="1:18" ht="15" x14ac:dyDescent="0.2">
      <c r="A4401" s="1" t="str" cm="1">
        <f t="array" ref="A4401">_xlfn.LET(
  _xlpm.n, UPPER(TRIM(C4401)),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C4401
  )
)</f>
        <v>Australia</v>
      </c>
      <c r="B4401" s="1" t="str" cm="1">
        <f t="array" ref="B4401">_xlfn.LET(
  _xlpm.n, UPPER(TRIM(C4401)),
  _xlfn.XLOOKUP(
    _xlpm.n,
    {"AUSTRALIA","NSW","VIC","QLD","SA","WA","TAS","NT","ACT","UNK"},
    {"AU","NSW","VIC","QLD","SA","WA","TAS","NT","ACT","UNK"},
    C4401
  )
)</f>
        <v>AU</v>
      </c>
      <c r="C4401" s="2" t="s">
        <v>15</v>
      </c>
      <c r="D4401" s="12">
        <f t="shared" si="68"/>
        <v>42705</v>
      </c>
      <c r="E4401" s="3" t="s">
        <v>73</v>
      </c>
      <c r="F4401" s="3" t="s">
        <v>28</v>
      </c>
      <c r="G4401" s="8">
        <v>421317</v>
      </c>
      <c r="H4401" s="9">
        <v>5690512.0200000023</v>
      </c>
      <c r="I4401" s="8">
        <v>419487</v>
      </c>
      <c r="J4401" s="8">
        <v>1830</v>
      </c>
      <c r="K4401" s="8">
        <v>5667573.6000000006</v>
      </c>
      <c r="L4401" s="8">
        <v>22938.420000000002</v>
      </c>
      <c r="M4401" s="10">
        <v>0.99565647718938477</v>
      </c>
      <c r="N4401" s="8">
        <v>3.8705737704918035</v>
      </c>
      <c r="O4401" s="8">
        <v>5689635.4500000011</v>
      </c>
      <c r="P4401" s="8">
        <v>5697595.1700000009</v>
      </c>
      <c r="Q4401" s="8">
        <v>5667573.6000000006</v>
      </c>
      <c r="R4401" s="8">
        <v>30021.57</v>
      </c>
    </row>
    <row r="4402" spans="1:18" ht="15" x14ac:dyDescent="0.2">
      <c r="A4402" s="1" t="str" cm="1">
        <f t="array" ref="A4402">_xlfn.LET(
  _xlpm.n, UPPER(TRIM(C4402)),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C4402
  )
)</f>
        <v>New South Wales</v>
      </c>
      <c r="B4402" s="1" t="str" cm="1">
        <f t="array" ref="B4402">_xlfn.LET(
  _xlpm.n, UPPER(TRIM(C4402)),
  _xlfn.XLOOKUP(
    _xlpm.n,
    {"AUSTRALIA","NSW","VIC","QLD","SA","WA","TAS","NT","ACT","UNK"},
    {"AU","NSW","VIC","QLD","SA","WA","TAS","NT","ACT","UNK"},
    C4402
  )
)</f>
        <v>NSW</v>
      </c>
      <c r="C4402" s="1" t="s">
        <v>18</v>
      </c>
      <c r="D4402" s="11">
        <f t="shared" si="68"/>
        <v>42705</v>
      </c>
      <c r="E4402" s="1" t="s">
        <v>73</v>
      </c>
      <c r="F4402" s="1" t="s">
        <v>28</v>
      </c>
      <c r="G4402" s="4">
        <v>118190</v>
      </c>
      <c r="H4402" s="5">
        <v>1561218.8</v>
      </c>
      <c r="I4402" s="4">
        <v>117867</v>
      </c>
      <c r="J4402" s="4">
        <v>323</v>
      </c>
      <c r="K4402" s="4">
        <v>1557249.6</v>
      </c>
      <c r="L4402" s="4">
        <v>3969.2</v>
      </c>
      <c r="M4402" s="6">
        <v>0.99726711227684239</v>
      </c>
      <c r="N4402" s="4">
        <v>0.81176470588235294</v>
      </c>
      <c r="O4402" s="4">
        <v>1561144</v>
      </c>
      <c r="P4402" s="4">
        <v>1561481</v>
      </c>
      <c r="Q4402" s="4">
        <v>1557249.6</v>
      </c>
      <c r="R4402" s="4">
        <v>4231.3999999999996</v>
      </c>
    </row>
    <row r="4403" spans="1:18" ht="15" x14ac:dyDescent="0.2">
      <c r="A4403" s="1" t="str" cm="1">
        <f t="array" ref="A4403">_xlfn.LET(
  _xlpm.n, UPPER(TRIM(C4403)),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C4403
  )
)</f>
        <v>Victoria</v>
      </c>
      <c r="B4403" s="1" t="str" cm="1">
        <f t="array" ref="B4403">_xlfn.LET(
  _xlpm.n, UPPER(TRIM(C4403)),
  _xlfn.XLOOKUP(
    _xlpm.n,
    {"AUSTRALIA","NSW","VIC","QLD","SA","WA","TAS","NT","ACT","UNK"},
    {"AU","NSW","VIC","QLD","SA","WA","TAS","NT","ACT","UNK"},
    C4403
  )
)</f>
        <v>VIC</v>
      </c>
      <c r="C4403" s="1" t="s">
        <v>19</v>
      </c>
      <c r="D4403" s="11">
        <f t="shared" si="68"/>
        <v>42705</v>
      </c>
      <c r="E4403" s="1" t="s">
        <v>73</v>
      </c>
      <c r="F4403" s="1" t="s">
        <v>28</v>
      </c>
      <c r="G4403" s="4">
        <v>75899</v>
      </c>
      <c r="H4403" s="5">
        <v>937957.65000000026</v>
      </c>
      <c r="I4403" s="4">
        <v>75622</v>
      </c>
      <c r="J4403" s="4">
        <v>277</v>
      </c>
      <c r="K4403" s="4">
        <v>934567.20000000007</v>
      </c>
      <c r="L4403" s="4">
        <v>3390.4500000000003</v>
      </c>
      <c r="M4403" s="6">
        <v>0.99635041304892025</v>
      </c>
      <c r="N4403" s="4">
        <v>1.3018050541516246</v>
      </c>
      <c r="O4403" s="4">
        <v>937931.80000000016</v>
      </c>
      <c r="P4403" s="4">
        <v>938318.25000000012</v>
      </c>
      <c r="Q4403" s="4">
        <v>934567.20000000007</v>
      </c>
      <c r="R4403" s="4">
        <v>3751.05</v>
      </c>
    </row>
    <row r="4404" spans="1:18" ht="15" x14ac:dyDescent="0.2">
      <c r="A4404" s="1" t="str" cm="1">
        <f t="array" ref="A4404">_xlfn.LET(
  _xlpm.n, UPPER(TRIM(C4404)),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C4404
  )
)</f>
        <v>Queensland</v>
      </c>
      <c r="B4404" s="1" t="str" cm="1">
        <f t="array" ref="B4404">_xlfn.LET(
  _xlpm.n, UPPER(TRIM(C4404)),
  _xlfn.XLOOKUP(
    _xlpm.n,
    {"AUSTRALIA","NSW","VIC","QLD","SA","WA","TAS","NT","ACT","UNK"},
    {"AU","NSW","VIC","QLD","SA","WA","TAS","NT","ACT","UNK"},
    C4404
  )
)</f>
        <v>QLD</v>
      </c>
      <c r="C4404" s="1" t="s">
        <v>20</v>
      </c>
      <c r="D4404" s="11">
        <f t="shared" si="68"/>
        <v>42705</v>
      </c>
      <c r="E4404" s="1" t="s">
        <v>73</v>
      </c>
      <c r="F4404" s="1" t="s">
        <v>28</v>
      </c>
      <c r="G4404" s="4">
        <v>108422</v>
      </c>
      <c r="H4404" s="5">
        <v>1535601.7699999996</v>
      </c>
      <c r="I4404" s="4">
        <v>107899</v>
      </c>
      <c r="J4404" s="4">
        <v>523</v>
      </c>
      <c r="K4404" s="4">
        <v>1528511.9999999998</v>
      </c>
      <c r="L4404" s="4">
        <v>7089.7699999999986</v>
      </c>
      <c r="M4404" s="6">
        <v>0.99517625574145474</v>
      </c>
      <c r="N4404" s="4">
        <v>10.311567877629065</v>
      </c>
      <c r="O4404" s="4">
        <v>1534819.9499999997</v>
      </c>
      <c r="P4404" s="4">
        <v>1540994.7199999997</v>
      </c>
      <c r="Q4404" s="4">
        <v>1528511.9999999998</v>
      </c>
      <c r="R4404" s="4">
        <v>12482.72</v>
      </c>
    </row>
    <row r="4405" spans="1:18" ht="15" x14ac:dyDescent="0.2">
      <c r="A4405" s="1" t="str" cm="1">
        <f t="array" ref="A4405">_xlfn.LET(
  _xlpm.n, UPPER(TRIM(C4405)),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C4405
  )
)</f>
        <v>South Australia</v>
      </c>
      <c r="B4405" s="1" t="str" cm="1">
        <f t="array" ref="B4405">_xlfn.LET(
  _xlpm.n, UPPER(TRIM(C4405)),
  _xlfn.XLOOKUP(
    _xlpm.n,
    {"AUSTRALIA","NSW","VIC","QLD","SA","WA","TAS","NT","ACT","UNK"},
    {"AU","NSW","VIC","QLD","SA","WA","TAS","NT","ACT","UNK"},
    C4405
  )
)</f>
        <v>SA</v>
      </c>
      <c r="C4405" s="1" t="s">
        <v>21</v>
      </c>
      <c r="D4405" s="11">
        <f t="shared" si="68"/>
        <v>42705</v>
      </c>
      <c r="E4405" s="1" t="s">
        <v>73</v>
      </c>
      <c r="F4405" s="1" t="s">
        <v>28</v>
      </c>
      <c r="G4405" s="4">
        <v>42349</v>
      </c>
      <c r="H4405" s="5">
        <v>536954.5</v>
      </c>
      <c r="I4405" s="4">
        <v>41921</v>
      </c>
      <c r="J4405" s="4">
        <v>428</v>
      </c>
      <c r="K4405" s="4">
        <v>531820.79999999993</v>
      </c>
      <c r="L4405" s="4">
        <v>5133.7</v>
      </c>
      <c r="M4405" s="6">
        <v>0.98989350397884246</v>
      </c>
      <c r="N4405" s="4">
        <v>0.54532710280373831</v>
      </c>
      <c r="O4405" s="4">
        <v>536956.79999999993</v>
      </c>
      <c r="P4405" s="4">
        <v>537187.9</v>
      </c>
      <c r="Q4405" s="4">
        <v>531820.79999999993</v>
      </c>
      <c r="R4405" s="4">
        <v>5367.1</v>
      </c>
    </row>
    <row r="4406" spans="1:18" ht="15" x14ac:dyDescent="0.2">
      <c r="A4406" s="1" t="str" cm="1">
        <f t="array" ref="A4406">_xlfn.LET(
  _xlpm.n, UPPER(TRIM(C4406)),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C4406
  )
)</f>
        <v>Western Australia</v>
      </c>
      <c r="B4406" s="1" t="str" cm="1">
        <f t="array" ref="B4406">_xlfn.LET(
  _xlpm.n, UPPER(TRIM(C4406)),
  _xlfn.XLOOKUP(
    _xlpm.n,
    {"AUSTRALIA","NSW","VIC","QLD","SA","WA","TAS","NT","ACT","UNK"},
    {"AU","NSW","VIC","QLD","SA","WA","TAS","NT","ACT","UNK"},
    C4406
  )
)</f>
        <v>WA</v>
      </c>
      <c r="C4406" s="1" t="s">
        <v>22</v>
      </c>
      <c r="D4406" s="11">
        <f t="shared" si="68"/>
        <v>42705</v>
      </c>
      <c r="E4406" s="1" t="s">
        <v>73</v>
      </c>
      <c r="F4406" s="1" t="s">
        <v>28</v>
      </c>
      <c r="G4406" s="4">
        <v>45723</v>
      </c>
      <c r="H4406" s="5">
        <v>595818.20000000007</v>
      </c>
      <c r="I4406" s="4">
        <v>45487</v>
      </c>
      <c r="J4406" s="4">
        <v>236</v>
      </c>
      <c r="K4406" s="4">
        <v>592976.4</v>
      </c>
      <c r="L4406" s="4">
        <v>2841.8</v>
      </c>
      <c r="M4406" s="6">
        <v>0.99483848391400387</v>
      </c>
      <c r="N4406" s="4">
        <v>3.1716101694915255</v>
      </c>
      <c r="O4406" s="4">
        <v>595808.20000000007</v>
      </c>
      <c r="P4406" s="4">
        <v>596566.70000000007</v>
      </c>
      <c r="Q4406" s="4">
        <v>592976.4</v>
      </c>
      <c r="R4406" s="4">
        <v>3590.3</v>
      </c>
    </row>
    <row r="4407" spans="1:18" ht="15" x14ac:dyDescent="0.2">
      <c r="A4407" s="1" t="str" cm="1">
        <f t="array" ref="A4407">_xlfn.LET(
  _xlpm.n, UPPER(TRIM(C4407)),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C4407
  )
)</f>
        <v>Tasmania</v>
      </c>
      <c r="B4407" s="1" t="str" cm="1">
        <f t="array" ref="B4407">_xlfn.LET(
  _xlpm.n, UPPER(TRIM(C4407)),
  _xlfn.XLOOKUP(
    _xlpm.n,
    {"AUSTRALIA","NSW","VIC","QLD","SA","WA","TAS","NT","ACT","UNK"},
    {"AU","NSW","VIC","QLD","SA","WA","TAS","NT","ACT","UNK"},
    C4407
  )
)</f>
        <v>TAS</v>
      </c>
      <c r="C4407" s="1" t="s">
        <v>23</v>
      </c>
      <c r="D4407" s="11">
        <f t="shared" si="68"/>
        <v>42705</v>
      </c>
      <c r="E4407" s="1" t="s">
        <v>73</v>
      </c>
      <c r="F4407" s="1" t="s">
        <v>28</v>
      </c>
      <c r="G4407" s="4">
        <v>10438</v>
      </c>
      <c r="H4407" s="5">
        <v>127816.59999999999</v>
      </c>
      <c r="I4407" s="4">
        <v>10406</v>
      </c>
      <c r="J4407" s="4">
        <v>32</v>
      </c>
      <c r="K4407" s="4">
        <v>127441.2</v>
      </c>
      <c r="L4407" s="4">
        <v>375.4</v>
      </c>
      <c r="M4407" s="6">
        <v>0.99693427859743244</v>
      </c>
      <c r="N4407" s="4">
        <v>1.421875</v>
      </c>
      <c r="O4407" s="4">
        <v>127825.2</v>
      </c>
      <c r="P4407" s="4">
        <v>127862.09999999999</v>
      </c>
      <c r="Q4407" s="4">
        <v>127441.2</v>
      </c>
      <c r="R4407" s="4">
        <v>420.9</v>
      </c>
    </row>
    <row r="4408" spans="1:18" ht="15" x14ac:dyDescent="0.2">
      <c r="A4408" s="1" t="str" cm="1">
        <f t="array" ref="A4408">_xlfn.LET(
  _xlpm.n, UPPER(TRIM(C4408)),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C4408
  )
)</f>
        <v>Northern Territory</v>
      </c>
      <c r="B4408" s="1" t="str" cm="1">
        <f t="array" ref="B4408">_xlfn.LET(
  _xlpm.n, UPPER(TRIM(C4408)),
  _xlfn.XLOOKUP(
    _xlpm.n,
    {"AUSTRALIA","NSW","VIC","QLD","SA","WA","TAS","NT","ACT","UNK"},
    {"AU","NSW","VIC","QLD","SA","WA","TAS","NT","ACT","UNK"},
    C4408
  )
)</f>
        <v>NT</v>
      </c>
      <c r="C4408" s="1" t="s">
        <v>24</v>
      </c>
      <c r="D4408" s="11">
        <f t="shared" si="68"/>
        <v>42705</v>
      </c>
      <c r="E4408" s="1" t="s">
        <v>73</v>
      </c>
      <c r="F4408" s="1" t="s">
        <v>28</v>
      </c>
      <c r="G4408" s="4">
        <v>18355</v>
      </c>
      <c r="H4408" s="5">
        <v>371057.99999999994</v>
      </c>
      <c r="I4408" s="4">
        <v>18353</v>
      </c>
      <c r="J4408" s="4">
        <v>2</v>
      </c>
      <c r="K4408" s="4">
        <v>371033.99999999994</v>
      </c>
      <c r="L4408" s="4">
        <v>24</v>
      </c>
      <c r="M4408" s="6">
        <v>0.99989103786434219</v>
      </c>
      <c r="N4408" s="4">
        <v>4</v>
      </c>
      <c r="O4408" s="4">
        <v>371057.99999999994</v>
      </c>
      <c r="P4408" s="4">
        <v>371065.99999999994</v>
      </c>
      <c r="Q4408" s="4">
        <v>371033.99999999994</v>
      </c>
      <c r="R4408" s="4">
        <v>32</v>
      </c>
    </row>
    <row r="4409" spans="1:18" ht="15" x14ac:dyDescent="0.2">
      <c r="A4409" s="1" t="str" cm="1">
        <f t="array" ref="A4409">_xlfn.LET(
  _xlpm.n, UPPER(TRIM(C4409)),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C4409
  )
)</f>
        <v>Australian Capital Territory</v>
      </c>
      <c r="B4409" s="1" t="str" cm="1">
        <f t="array" ref="B4409">_xlfn.LET(
  _xlpm.n, UPPER(TRIM(C4409)),
  _xlfn.XLOOKUP(
    _xlpm.n,
    {"AUSTRALIA","NSW","VIC","QLD","SA","WA","TAS","NT","ACT","UNK"},
    {"AU","NSW","VIC","QLD","SA","WA","TAS","NT","ACT","UNK"},
    C4409
  )
)</f>
        <v>ACT</v>
      </c>
      <c r="C4409" s="1" t="s">
        <v>25</v>
      </c>
      <c r="D4409" s="11">
        <f t="shared" si="68"/>
        <v>42705</v>
      </c>
      <c r="E4409" s="1" t="s">
        <v>73</v>
      </c>
      <c r="F4409" s="1" t="s">
        <v>28</v>
      </c>
      <c r="G4409" s="4">
        <v>1935</v>
      </c>
      <c r="H4409" s="5">
        <v>23994.1</v>
      </c>
      <c r="I4409" s="4">
        <v>1926</v>
      </c>
      <c r="J4409" s="4">
        <v>9</v>
      </c>
      <c r="K4409" s="4">
        <v>23880</v>
      </c>
      <c r="L4409" s="4">
        <v>114.1</v>
      </c>
      <c r="M4409" s="6">
        <v>0.99534883720930234</v>
      </c>
      <c r="N4409" s="4">
        <v>3.5555555555555554</v>
      </c>
      <c r="O4409" s="4">
        <v>23999.1</v>
      </c>
      <c r="P4409" s="4">
        <v>24026.1</v>
      </c>
      <c r="Q4409" s="4">
        <v>23880</v>
      </c>
      <c r="R4409" s="4">
        <v>146.1</v>
      </c>
    </row>
    <row r="4410" spans="1:18" ht="15" x14ac:dyDescent="0.2">
      <c r="A4410" s="1" t="str" cm="1">
        <f t="array" ref="A4410">_xlfn.LET(
  _xlpm.n, UPPER(TRIM(C4410)),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C4410
  )
)</f>
        <v>Unknown</v>
      </c>
      <c r="B4410" s="1" t="str" cm="1">
        <f t="array" ref="B4410">_xlfn.LET(
  _xlpm.n, UPPER(TRIM(C4410)),
  _xlfn.XLOOKUP(
    _xlpm.n,
    {"AUSTRALIA","NSW","VIC","QLD","SA","WA","TAS","NT","ACT","UNK"},
    {"AU","NSW","VIC","QLD","SA","WA","TAS","NT","ACT","UNK"},
    C4410
  )
)</f>
        <v>UNK</v>
      </c>
      <c r="C4410" s="1" t="s">
        <v>26</v>
      </c>
      <c r="D4410" s="11">
        <f t="shared" si="68"/>
        <v>42705</v>
      </c>
      <c r="E4410" s="1" t="s">
        <v>73</v>
      </c>
      <c r="F4410" s="1" t="s">
        <v>28</v>
      </c>
      <c r="G4410" s="4">
        <v>6</v>
      </c>
      <c r="H4410" s="5">
        <v>92.4</v>
      </c>
      <c r="I4410" s="4">
        <v>6</v>
      </c>
      <c r="J4410" s="4">
        <v>0</v>
      </c>
      <c r="K4410" s="4">
        <v>92.4</v>
      </c>
      <c r="L4410" s="4">
        <v>0</v>
      </c>
      <c r="M4410" s="6">
        <v>1</v>
      </c>
      <c r="N4410" s="4" t="s">
        <v>32</v>
      </c>
      <c r="O4410" s="4">
        <v>92.4</v>
      </c>
      <c r="P4410" s="4">
        <v>92.4</v>
      </c>
      <c r="Q4410" s="4">
        <v>92.4</v>
      </c>
      <c r="R4410" s="4">
        <v>0</v>
      </c>
    </row>
    <row r="4411" spans="1:18" ht="15" x14ac:dyDescent="0.2">
      <c r="A4411" s="1" t="str" cm="1">
        <f t="array" ref="A4411">_xlfn.LET(
  _xlpm.n, UPPER(TRIM(C4411)),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C4411
  )
)</f>
        <v>Australia</v>
      </c>
      <c r="B4411" s="1" t="str" cm="1">
        <f t="array" ref="B4411">_xlfn.LET(
  _xlpm.n, UPPER(TRIM(C4411)),
  _xlfn.XLOOKUP(
    _xlpm.n,
    {"AUSTRALIA","NSW","VIC","QLD","SA","WA","TAS","NT","ACT","UNK"},
    {"AU","NSW","VIC","QLD","SA","WA","TAS","NT","ACT","UNK"},
    C4411
  )
)</f>
        <v>AU</v>
      </c>
      <c r="C4411" s="2" t="s">
        <v>15</v>
      </c>
      <c r="D4411" s="12">
        <f t="shared" si="68"/>
        <v>42705</v>
      </c>
      <c r="E4411" s="3" t="s">
        <v>73</v>
      </c>
      <c r="F4411" s="3" t="s">
        <v>29</v>
      </c>
      <c r="G4411" s="8">
        <v>2834587</v>
      </c>
      <c r="H4411" s="9">
        <v>215675380.27999908</v>
      </c>
      <c r="I4411" s="8">
        <v>1831181</v>
      </c>
      <c r="J4411" s="8">
        <v>1003406</v>
      </c>
      <c r="K4411" s="8">
        <v>124586127.25000018</v>
      </c>
      <c r="L4411" s="8">
        <v>91089253.030000165</v>
      </c>
      <c r="M4411" s="10">
        <v>0.64601333457043297</v>
      </c>
      <c r="N4411" s="8">
        <v>39.589455404348108</v>
      </c>
      <c r="O4411" s="8">
        <v>243575425.49999967</v>
      </c>
      <c r="P4411" s="8">
        <v>255399679.22999939</v>
      </c>
      <c r="Q4411" s="8">
        <v>124586127.25000018</v>
      </c>
      <c r="R4411" s="8">
        <v>130813551.98000018</v>
      </c>
    </row>
    <row r="4412" spans="1:18" ht="15" x14ac:dyDescent="0.2">
      <c r="A4412" s="1" t="str" cm="1">
        <f t="array" ref="A4412">_xlfn.LET(
  _xlpm.n, UPPER(TRIM(C4412)),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C4412
  )
)</f>
        <v>New South Wales</v>
      </c>
      <c r="B4412" s="1" t="str" cm="1">
        <f t="array" ref="B4412">_xlfn.LET(
  _xlpm.n, UPPER(TRIM(C4412)),
  _xlfn.XLOOKUP(
    _xlpm.n,
    {"AUSTRALIA","NSW","VIC","QLD","SA","WA","TAS","NT","ACT","UNK"},
    {"AU","NSW","VIC","QLD","SA","WA","TAS","NT","ACT","UNK"},
    C4412
  )
)</f>
        <v>NSW</v>
      </c>
      <c r="C4412" s="1" t="s">
        <v>18</v>
      </c>
      <c r="D4412" s="11">
        <f t="shared" si="68"/>
        <v>42705</v>
      </c>
      <c r="E4412" s="1" t="s">
        <v>73</v>
      </c>
      <c r="F4412" s="1" t="s">
        <v>29</v>
      </c>
      <c r="G4412" s="4">
        <v>909983</v>
      </c>
      <c r="H4412" s="5">
        <v>67815310.639999986</v>
      </c>
      <c r="I4412" s="4">
        <v>570566</v>
      </c>
      <c r="J4412" s="4">
        <v>339417</v>
      </c>
      <c r="K4412" s="4">
        <v>38437421.399999976</v>
      </c>
      <c r="L4412" s="4">
        <v>29377889.239999987</v>
      </c>
      <c r="M4412" s="6">
        <v>0.62700731771912221</v>
      </c>
      <c r="N4412" s="4">
        <v>37.800438163085552</v>
      </c>
      <c r="O4412" s="4">
        <v>76480977.899999976</v>
      </c>
      <c r="P4412" s="4">
        <v>80645421.960000038</v>
      </c>
      <c r="Q4412" s="4">
        <v>38437421.399999976</v>
      </c>
      <c r="R4412" s="4">
        <v>42208000.559999995</v>
      </c>
    </row>
    <row r="4413" spans="1:18" ht="15" x14ac:dyDescent="0.2">
      <c r="A4413" s="1" t="str" cm="1">
        <f t="array" ref="A4413">_xlfn.LET(
  _xlpm.n, UPPER(TRIM(C4413)),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C4413
  )
)</f>
        <v>Victoria</v>
      </c>
      <c r="B4413" s="1" t="str" cm="1">
        <f t="array" ref="B4413">_xlfn.LET(
  _xlpm.n, UPPER(TRIM(C4413)),
  _xlfn.XLOOKUP(
    _xlpm.n,
    {"AUSTRALIA","NSW","VIC","QLD","SA","WA","TAS","NT","ACT","UNK"},
    {"AU","NSW","VIC","QLD","SA","WA","TAS","NT","ACT","UNK"},
    C4413
  )
)</f>
        <v>VIC</v>
      </c>
      <c r="C4413" s="1" t="s">
        <v>19</v>
      </c>
      <c r="D4413" s="11">
        <f t="shared" si="68"/>
        <v>42705</v>
      </c>
      <c r="E4413" s="1" t="s">
        <v>73</v>
      </c>
      <c r="F4413" s="1" t="s">
        <v>29</v>
      </c>
      <c r="G4413" s="4">
        <v>822179</v>
      </c>
      <c r="H4413" s="5">
        <v>63289574.580000035</v>
      </c>
      <c r="I4413" s="4">
        <v>518465</v>
      </c>
      <c r="J4413" s="4">
        <v>303714</v>
      </c>
      <c r="K4413" s="4">
        <v>35473902.450000018</v>
      </c>
      <c r="L4413" s="4">
        <v>27815672.129999999</v>
      </c>
      <c r="M4413" s="6">
        <v>0.63059868957976306</v>
      </c>
      <c r="N4413" s="4">
        <v>39.471021388543186</v>
      </c>
      <c r="O4413" s="4">
        <v>71143898.699999988</v>
      </c>
      <c r="P4413" s="4">
        <v>75277476.370000049</v>
      </c>
      <c r="Q4413" s="4">
        <v>35473902.450000018</v>
      </c>
      <c r="R4413" s="4">
        <v>39803573.919999994</v>
      </c>
    </row>
    <row r="4414" spans="1:18" ht="15" x14ac:dyDescent="0.2">
      <c r="A4414" s="1" t="str" cm="1">
        <f t="array" ref="A4414">_xlfn.LET(
  _xlpm.n, UPPER(TRIM(C4414)),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C4414
  )
)</f>
        <v>Queensland</v>
      </c>
      <c r="B4414" s="1" t="str" cm="1">
        <f t="array" ref="B4414">_xlfn.LET(
  _xlpm.n, UPPER(TRIM(C4414)),
  _xlfn.XLOOKUP(
    _xlpm.n,
    {"AUSTRALIA","NSW","VIC","QLD","SA","WA","TAS","NT","ACT","UNK"},
    {"AU","NSW","VIC","QLD","SA","WA","TAS","NT","ACT","UNK"},
    C4414
  )
)</f>
        <v>QLD</v>
      </c>
      <c r="C4414" s="1" t="s">
        <v>20</v>
      </c>
      <c r="D4414" s="11">
        <f t="shared" si="68"/>
        <v>42705</v>
      </c>
      <c r="E4414" s="1" t="s">
        <v>73</v>
      </c>
      <c r="F4414" s="1" t="s">
        <v>29</v>
      </c>
      <c r="G4414" s="4">
        <v>577188</v>
      </c>
      <c r="H4414" s="5">
        <v>43459051.140000045</v>
      </c>
      <c r="I4414" s="4">
        <v>400585</v>
      </c>
      <c r="J4414" s="4">
        <v>176603</v>
      </c>
      <c r="K4414" s="4">
        <v>27527815.900000017</v>
      </c>
      <c r="L4414" s="4">
        <v>15931235.240000004</v>
      </c>
      <c r="M4414" s="6">
        <v>0.69402863538396498</v>
      </c>
      <c r="N4414" s="4">
        <v>38.648242895081033</v>
      </c>
      <c r="O4414" s="4">
        <v>49398095.150000006</v>
      </c>
      <c r="P4414" s="4">
        <v>50284446.780000091</v>
      </c>
      <c r="Q4414" s="4">
        <v>27527815.900000017</v>
      </c>
      <c r="R4414" s="4">
        <v>22756630.880000003</v>
      </c>
    </row>
    <row r="4415" spans="1:18" ht="15" x14ac:dyDescent="0.2">
      <c r="A4415" s="1" t="str" cm="1">
        <f t="array" ref="A4415">_xlfn.LET(
  _xlpm.n, UPPER(TRIM(C4415)),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C4415
  )
)</f>
        <v>South Australia</v>
      </c>
      <c r="B4415" s="1" t="str" cm="1">
        <f t="array" ref="B4415">_xlfn.LET(
  _xlpm.n, UPPER(TRIM(C4415)),
  _xlfn.XLOOKUP(
    _xlpm.n,
    {"AUSTRALIA","NSW","VIC","QLD","SA","WA","TAS","NT","ACT","UNK"},
    {"AU","NSW","VIC","QLD","SA","WA","TAS","NT","ACT","UNK"},
    C4415
  )
)</f>
        <v>SA</v>
      </c>
      <c r="C4415" s="1" t="s">
        <v>21</v>
      </c>
      <c r="D4415" s="11">
        <f t="shared" si="68"/>
        <v>42705</v>
      </c>
      <c r="E4415" s="1" t="s">
        <v>73</v>
      </c>
      <c r="F4415" s="1" t="s">
        <v>29</v>
      </c>
      <c r="G4415" s="4">
        <v>217012</v>
      </c>
      <c r="H4415" s="5">
        <v>15989379.149999995</v>
      </c>
      <c r="I4415" s="4">
        <v>166043</v>
      </c>
      <c r="J4415" s="4">
        <v>50969</v>
      </c>
      <c r="K4415" s="4">
        <v>11017390.149999999</v>
      </c>
      <c r="L4415" s="4">
        <v>4971989</v>
      </c>
      <c r="M4415" s="6">
        <v>0.76513280371592352</v>
      </c>
      <c r="N4415" s="4">
        <v>42.974956149816563</v>
      </c>
      <c r="O4415" s="4">
        <v>18407773.649999991</v>
      </c>
      <c r="P4415" s="4">
        <v>18179769.68999999</v>
      </c>
      <c r="Q4415" s="4">
        <v>11017390.149999999</v>
      </c>
      <c r="R4415" s="4">
        <v>7162379.5400000019</v>
      </c>
    </row>
    <row r="4416" spans="1:18" ht="15" x14ac:dyDescent="0.2">
      <c r="A4416" s="1" t="str" cm="1">
        <f t="array" ref="A4416">_xlfn.LET(
  _xlpm.n, UPPER(TRIM(C4416)),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C4416
  )
)</f>
        <v>Western Australia</v>
      </c>
      <c r="B4416" s="1" t="str" cm="1">
        <f t="array" ref="B4416">_xlfn.LET(
  _xlpm.n, UPPER(TRIM(C4416)),
  _xlfn.XLOOKUP(
    _xlpm.n,
    {"AUSTRALIA","NSW","VIC","QLD","SA","WA","TAS","NT","ACT","UNK"},
    {"AU","NSW","VIC","QLD","SA","WA","TAS","NT","ACT","UNK"},
    C4416
  )
)</f>
        <v>WA</v>
      </c>
      <c r="C4416" s="1" t="s">
        <v>22</v>
      </c>
      <c r="D4416" s="11">
        <f t="shared" si="68"/>
        <v>42705</v>
      </c>
      <c r="E4416" s="1" t="s">
        <v>73</v>
      </c>
      <c r="F4416" s="1" t="s">
        <v>29</v>
      </c>
      <c r="G4416" s="4">
        <v>219360</v>
      </c>
      <c r="H4416" s="5">
        <v>17549772.420000002</v>
      </c>
      <c r="I4416" s="4">
        <v>132588</v>
      </c>
      <c r="J4416" s="4">
        <v>86772</v>
      </c>
      <c r="K4416" s="4">
        <v>8794581.349999994</v>
      </c>
      <c r="L4416" s="4">
        <v>8755191.0700000022</v>
      </c>
      <c r="M4416" s="6">
        <v>0.60443107221006565</v>
      </c>
      <c r="N4416" s="4">
        <v>46.089460649295283</v>
      </c>
      <c r="O4416" s="4">
        <v>19687387.999999978</v>
      </c>
      <c r="P4416" s="4">
        <v>21549042.459999997</v>
      </c>
      <c r="Q4416" s="4">
        <v>8794581.349999994</v>
      </c>
      <c r="R4416" s="4">
        <v>12754461.109999999</v>
      </c>
    </row>
    <row r="4417" spans="1:18" ht="15" x14ac:dyDescent="0.2">
      <c r="A4417" s="1" t="str" cm="1">
        <f t="array" ref="A4417">_xlfn.LET(
  _xlpm.n, UPPER(TRIM(C4417)),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C4417
  )
)</f>
        <v>Tasmania</v>
      </c>
      <c r="B4417" s="1" t="str" cm="1">
        <f t="array" ref="B4417">_xlfn.LET(
  _xlpm.n, UPPER(TRIM(C4417)),
  _xlfn.XLOOKUP(
    _xlpm.n,
    {"AUSTRALIA","NSW","VIC","QLD","SA","WA","TAS","NT","ACT","UNK"},
    {"AU","NSW","VIC","QLD","SA","WA","TAS","NT","ACT","UNK"},
    C4417
  )
)</f>
        <v>TAS</v>
      </c>
      <c r="C4417" s="1" t="s">
        <v>23</v>
      </c>
      <c r="D4417" s="11">
        <f t="shared" si="68"/>
        <v>42705</v>
      </c>
      <c r="E4417" s="1" t="s">
        <v>73</v>
      </c>
      <c r="F4417" s="1" t="s">
        <v>29</v>
      </c>
      <c r="G4417" s="4">
        <v>53428</v>
      </c>
      <c r="H4417" s="5">
        <v>4300813.9500000048</v>
      </c>
      <c r="I4417" s="4">
        <v>29769</v>
      </c>
      <c r="J4417" s="4">
        <v>23659</v>
      </c>
      <c r="K4417" s="4">
        <v>2340293</v>
      </c>
      <c r="L4417" s="4">
        <v>1960520.9499999997</v>
      </c>
      <c r="M4417" s="6">
        <v>0.55717975593321856</v>
      </c>
      <c r="N4417" s="4">
        <v>27.968629696944099</v>
      </c>
      <c r="O4417" s="4">
        <v>4948456.7500000028</v>
      </c>
      <c r="P4417" s="4">
        <v>4962523.7600000063</v>
      </c>
      <c r="Q4417" s="4">
        <v>2340293</v>
      </c>
      <c r="R4417" s="4">
        <v>2622230.7599999993</v>
      </c>
    </row>
    <row r="4418" spans="1:18" ht="15" x14ac:dyDescent="0.2">
      <c r="A4418" s="1" t="str" cm="1">
        <f t="array" ref="A4418">_xlfn.LET(
  _xlpm.n, UPPER(TRIM(C4418)),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C4418
  )
)</f>
        <v>Northern Territory</v>
      </c>
      <c r="B4418" s="1" t="str" cm="1">
        <f t="array" ref="B4418">_xlfn.LET(
  _xlpm.n, UPPER(TRIM(C4418)),
  _xlfn.XLOOKUP(
    _xlpm.n,
    {"AUSTRALIA","NSW","VIC","QLD","SA","WA","TAS","NT","ACT","UNK"},
    {"AU","NSW","VIC","QLD","SA","WA","TAS","NT","ACT","UNK"},
    C4418
  )
)</f>
        <v>NT</v>
      </c>
      <c r="C4418" s="1" t="s">
        <v>24</v>
      </c>
      <c r="D4418" s="11">
        <f t="shared" ref="D4418:D4481" si="69">_xlfn.LET(
  _xlpm.s, TRIM(E4418),
  _xlpm.y, VALUE(LEFT(_xlpm.s,4)),
  _xlpm.q, VALUE(MID(_xlpm.s, FIND("Q",_xlpm.s)+1, 1)),
  _xlpm.m, CHOOSE(_xlpm.q, 9,12,3,6),
  DATE(_xlpm.y + (_xlpm.q&gt;=3), _xlpm.m, 1)
)</f>
        <v>42705</v>
      </c>
      <c r="E4418" s="1" t="s">
        <v>73</v>
      </c>
      <c r="F4418" s="1" t="s">
        <v>29</v>
      </c>
      <c r="G4418" s="4">
        <v>8482</v>
      </c>
      <c r="H4418" s="5">
        <v>639570.0499999997</v>
      </c>
      <c r="I4418" s="4">
        <v>5466</v>
      </c>
      <c r="J4418" s="4">
        <v>3016</v>
      </c>
      <c r="K4418" s="4">
        <v>357871.55000000022</v>
      </c>
      <c r="L4418" s="4">
        <v>281698.50000000012</v>
      </c>
      <c r="M4418" s="6">
        <v>0.64442348502711622</v>
      </c>
      <c r="N4418" s="4">
        <v>59.368839522546402</v>
      </c>
      <c r="O4418" s="4">
        <v>719167.0499999997</v>
      </c>
      <c r="P4418" s="4">
        <v>818626.46999999951</v>
      </c>
      <c r="Q4418" s="4">
        <v>357871.55000000022</v>
      </c>
      <c r="R4418" s="4">
        <v>460754.9200000001</v>
      </c>
    </row>
    <row r="4419" spans="1:18" ht="15" x14ac:dyDescent="0.2">
      <c r="A4419" s="1" t="str" cm="1">
        <f t="array" ref="A4419">_xlfn.LET(
  _xlpm.n, UPPER(TRIM(C4419)),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C4419
  )
)</f>
        <v>Australian Capital Territory</v>
      </c>
      <c r="B4419" s="1" t="str" cm="1">
        <f t="array" ref="B4419">_xlfn.LET(
  _xlpm.n, UPPER(TRIM(C4419)),
  _xlfn.XLOOKUP(
    _xlpm.n,
    {"AUSTRALIA","NSW","VIC","QLD","SA","WA","TAS","NT","ACT","UNK"},
    {"AU","NSW","VIC","QLD","SA","WA","TAS","NT","ACT","UNK"},
    C4419
  )
)</f>
        <v>ACT</v>
      </c>
      <c r="C4419" s="1" t="s">
        <v>25</v>
      </c>
      <c r="D4419" s="11">
        <f t="shared" si="69"/>
        <v>42705</v>
      </c>
      <c r="E4419" s="1" t="s">
        <v>73</v>
      </c>
      <c r="F4419" s="1" t="s">
        <v>29</v>
      </c>
      <c r="G4419" s="4">
        <v>26931</v>
      </c>
      <c r="H4419" s="5">
        <v>2630279.8000000007</v>
      </c>
      <c r="I4419" s="4">
        <v>7680</v>
      </c>
      <c r="J4419" s="4">
        <v>19251</v>
      </c>
      <c r="K4419" s="4">
        <v>635487.64999999944</v>
      </c>
      <c r="L4419" s="4">
        <v>1994792.1499999994</v>
      </c>
      <c r="M4419" s="6">
        <v>0.2851732204522669</v>
      </c>
      <c r="N4419" s="4">
        <v>54.561905355565948</v>
      </c>
      <c r="O4419" s="4">
        <v>2787753.3000000007</v>
      </c>
      <c r="P4419" s="4">
        <v>3680651.0400000019</v>
      </c>
      <c r="Q4419" s="4">
        <v>635487.64999999944</v>
      </c>
      <c r="R4419" s="4">
        <v>3045163.3900000006</v>
      </c>
    </row>
    <row r="4420" spans="1:18" ht="15" x14ac:dyDescent="0.2">
      <c r="A4420" s="1" t="str" cm="1">
        <f t="array" ref="A4420">_xlfn.LET(
  _xlpm.n, UPPER(TRIM(C4420)),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C4420
  )
)</f>
        <v>Unknown</v>
      </c>
      <c r="B4420" s="1" t="str" cm="1">
        <f t="array" ref="B4420">_xlfn.LET(
  _xlpm.n, UPPER(TRIM(C4420)),
  _xlfn.XLOOKUP(
    _xlpm.n,
    {"AUSTRALIA","NSW","VIC","QLD","SA","WA","TAS","NT","ACT","UNK"},
    {"AU","NSW","VIC","QLD","SA","WA","TAS","NT","ACT","UNK"},
    C4420
  )
)</f>
        <v>UNK</v>
      </c>
      <c r="C4420" s="1" t="s">
        <v>26</v>
      </c>
      <c r="D4420" s="11">
        <f t="shared" si="69"/>
        <v>42705</v>
      </c>
      <c r="E4420" s="1" t="s">
        <v>73</v>
      </c>
      <c r="F4420" s="1" t="s">
        <v>29</v>
      </c>
      <c r="G4420" s="4">
        <v>24</v>
      </c>
      <c r="H4420" s="5">
        <v>1628.55</v>
      </c>
      <c r="I4420" s="4">
        <v>19</v>
      </c>
      <c r="J4420" s="4">
        <v>5</v>
      </c>
      <c r="K4420" s="4">
        <v>1363.8</v>
      </c>
      <c r="L4420" s="4">
        <v>264.75</v>
      </c>
      <c r="M4420" s="6">
        <v>0.79166666666666663</v>
      </c>
      <c r="N4420" s="4">
        <v>18.43</v>
      </c>
      <c r="O4420" s="4">
        <v>1915</v>
      </c>
      <c r="P4420" s="4">
        <v>1720.7</v>
      </c>
      <c r="Q4420" s="4">
        <v>1363.8</v>
      </c>
      <c r="R4420" s="4">
        <v>356.9</v>
      </c>
    </row>
    <row r="4421" spans="1:18" ht="15" x14ac:dyDescent="0.2">
      <c r="A4421" s="1" t="str" cm="1">
        <f t="array" ref="A4421">_xlfn.LET(
  _xlpm.n, UPPER(TRIM(C4421)),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C4421
  )
)</f>
        <v>Australia</v>
      </c>
      <c r="B4421" s="1" t="str" cm="1">
        <f t="array" ref="B4421">_xlfn.LET(
  _xlpm.n, UPPER(TRIM(C4421)),
  _xlfn.XLOOKUP(
    _xlpm.n,
    {"AUSTRALIA","NSW","VIC","QLD","SA","WA","TAS","NT","ACT","UNK"},
    {"AU","NSW","VIC","QLD","SA","WA","TAS","NT","ACT","UNK"},
    C4421
  )
)</f>
        <v>AU</v>
      </c>
      <c r="C4421" s="2" t="s">
        <v>15</v>
      </c>
      <c r="D4421" s="12">
        <f t="shared" si="69"/>
        <v>42705</v>
      </c>
      <c r="E4421" s="3" t="s">
        <v>73</v>
      </c>
      <c r="F4421" s="3" t="s">
        <v>30</v>
      </c>
      <c r="G4421" s="8">
        <v>7652562</v>
      </c>
      <c r="H4421" s="9">
        <v>606311878.62999845</v>
      </c>
      <c r="I4421" s="8">
        <v>2347818</v>
      </c>
      <c r="J4421" s="8">
        <v>5304744</v>
      </c>
      <c r="K4421" s="8">
        <v>194431795.85000005</v>
      </c>
      <c r="L4421" s="8">
        <v>411880082.78000003</v>
      </c>
      <c r="M4421" s="10">
        <v>0.30680156527970631</v>
      </c>
      <c r="N4421" s="8">
        <v>67.578224677907713</v>
      </c>
      <c r="O4421" s="8">
        <v>672743654.51999843</v>
      </c>
      <c r="P4421" s="8">
        <v>926991427.55999827</v>
      </c>
      <c r="Q4421" s="8">
        <v>194431795.85000005</v>
      </c>
      <c r="R4421" s="8">
        <v>732559631.70999861</v>
      </c>
    </row>
    <row r="4422" spans="1:18" ht="15" x14ac:dyDescent="0.2">
      <c r="A4422" s="1" t="str" cm="1">
        <f t="array" ref="A4422">_xlfn.LET(
  _xlpm.n, UPPER(TRIM(C4422)),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C4422
  )
)</f>
        <v>New South Wales</v>
      </c>
      <c r="B4422" s="1" t="str" cm="1">
        <f t="array" ref="B4422">_xlfn.LET(
  _xlpm.n, UPPER(TRIM(C4422)),
  _xlfn.XLOOKUP(
    _xlpm.n,
    {"AUSTRALIA","NSW","VIC","QLD","SA","WA","TAS","NT","ACT","UNK"},
    {"AU","NSW","VIC","QLD","SA","WA","TAS","NT","ACT","UNK"},
    C4422
  )
)</f>
        <v>NSW</v>
      </c>
      <c r="C4422" s="1" t="s">
        <v>18</v>
      </c>
      <c r="D4422" s="11">
        <f t="shared" si="69"/>
        <v>42705</v>
      </c>
      <c r="E4422" s="1" t="s">
        <v>73</v>
      </c>
      <c r="F4422" s="1" t="s">
        <v>30</v>
      </c>
      <c r="G4422" s="4">
        <v>2673745</v>
      </c>
      <c r="H4422" s="5">
        <v>220954247.02999997</v>
      </c>
      <c r="I4422" s="4">
        <v>955756</v>
      </c>
      <c r="J4422" s="4">
        <v>1717989</v>
      </c>
      <c r="K4422" s="4">
        <v>81378113.300000057</v>
      </c>
      <c r="L4422" s="4">
        <v>139576133.73000014</v>
      </c>
      <c r="M4422" s="6">
        <v>0.35745966799376905</v>
      </c>
      <c r="N4422" s="4">
        <v>73.808280603268088</v>
      </c>
      <c r="O4422" s="4">
        <v>241531176.05000031</v>
      </c>
      <c r="P4422" s="4">
        <v>335061988.50999957</v>
      </c>
      <c r="Q4422" s="4">
        <v>81378113.300000057</v>
      </c>
      <c r="R4422" s="4">
        <v>253683875.21000019</v>
      </c>
    </row>
    <row r="4423" spans="1:18" ht="15" x14ac:dyDescent="0.2">
      <c r="A4423" s="1" t="str" cm="1">
        <f t="array" ref="A4423">_xlfn.LET(
  _xlpm.n, UPPER(TRIM(C4423)),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C4423
  )
)</f>
        <v>Victoria</v>
      </c>
      <c r="B4423" s="1" t="str" cm="1">
        <f t="array" ref="B4423">_xlfn.LET(
  _xlpm.n, UPPER(TRIM(C4423)),
  _xlfn.XLOOKUP(
    _xlpm.n,
    {"AUSTRALIA","NSW","VIC","QLD","SA","WA","TAS","NT","ACT","UNK"},
    {"AU","NSW","VIC","QLD","SA","WA","TAS","NT","ACT","UNK"},
    C4423
  )
)</f>
        <v>VIC</v>
      </c>
      <c r="C4423" s="1" t="s">
        <v>19</v>
      </c>
      <c r="D4423" s="11">
        <f t="shared" si="69"/>
        <v>42705</v>
      </c>
      <c r="E4423" s="1" t="s">
        <v>73</v>
      </c>
      <c r="F4423" s="1" t="s">
        <v>30</v>
      </c>
      <c r="G4423" s="4">
        <v>2152124</v>
      </c>
      <c r="H4423" s="5">
        <v>170206834.25000009</v>
      </c>
      <c r="I4423" s="4">
        <v>638862</v>
      </c>
      <c r="J4423" s="4">
        <v>1513262</v>
      </c>
      <c r="K4423" s="4">
        <v>52732886.049999975</v>
      </c>
      <c r="L4423" s="4">
        <v>117473948.2</v>
      </c>
      <c r="M4423" s="6">
        <v>0.29685185426118571</v>
      </c>
      <c r="N4423" s="4">
        <v>63.019543521087471</v>
      </c>
      <c r="O4423" s="4">
        <v>190556907.99000016</v>
      </c>
      <c r="P4423" s="4">
        <v>257547884.87</v>
      </c>
      <c r="Q4423" s="4">
        <v>52732886.049999975</v>
      </c>
      <c r="R4423" s="4">
        <v>204814998.8199999</v>
      </c>
    </row>
    <row r="4424" spans="1:18" ht="15" x14ac:dyDescent="0.2">
      <c r="A4424" s="1" t="str" cm="1">
        <f t="array" ref="A4424">_xlfn.LET(
  _xlpm.n, UPPER(TRIM(C4424)),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C4424
  )
)</f>
        <v>Queensland</v>
      </c>
      <c r="B4424" s="1" t="str" cm="1">
        <f t="array" ref="B4424">_xlfn.LET(
  _xlpm.n, UPPER(TRIM(C4424)),
  _xlfn.XLOOKUP(
    _xlpm.n,
    {"AUSTRALIA","NSW","VIC","QLD","SA","WA","TAS","NT","ACT","UNK"},
    {"AU","NSW","VIC","QLD","SA","WA","TAS","NT","ACT","UNK"},
    C4424
  )
)</f>
        <v>QLD</v>
      </c>
      <c r="C4424" s="1" t="s">
        <v>20</v>
      </c>
      <c r="D4424" s="11">
        <f t="shared" si="69"/>
        <v>42705</v>
      </c>
      <c r="E4424" s="1" t="s">
        <v>73</v>
      </c>
      <c r="F4424" s="1" t="s">
        <v>30</v>
      </c>
      <c r="G4424" s="4">
        <v>1394951</v>
      </c>
      <c r="H4424" s="5">
        <v>108735236.83999997</v>
      </c>
      <c r="I4424" s="4">
        <v>363491</v>
      </c>
      <c r="J4424" s="4">
        <v>1031460</v>
      </c>
      <c r="K4424" s="4">
        <v>29812370.09999999</v>
      </c>
      <c r="L4424" s="4">
        <v>78922866.739999965</v>
      </c>
      <c r="M4424" s="6">
        <v>0.26057617794460164</v>
      </c>
      <c r="N4424" s="4">
        <v>66.917102759093055</v>
      </c>
      <c r="O4424" s="4">
        <v>120682831.38000022</v>
      </c>
      <c r="P4424" s="4">
        <v>168033110.12999985</v>
      </c>
      <c r="Q4424" s="4">
        <v>29812370.09999999</v>
      </c>
      <c r="R4424" s="4">
        <v>138220740.03</v>
      </c>
    </row>
    <row r="4425" spans="1:18" ht="15" x14ac:dyDescent="0.2">
      <c r="A4425" s="1" t="str" cm="1">
        <f t="array" ref="A4425">_xlfn.LET(
  _xlpm.n, UPPER(TRIM(C4425)),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C4425
  )
)</f>
        <v>South Australia</v>
      </c>
      <c r="B4425" s="1" t="str" cm="1">
        <f t="array" ref="B4425">_xlfn.LET(
  _xlpm.n, UPPER(TRIM(C4425)),
  _xlfn.XLOOKUP(
    _xlpm.n,
    {"AUSTRALIA","NSW","VIC","QLD","SA","WA","TAS","NT","ACT","UNK"},
    {"AU","NSW","VIC","QLD","SA","WA","TAS","NT","ACT","UNK"},
    C4425
  )
)</f>
        <v>SA</v>
      </c>
      <c r="C4425" s="1" t="s">
        <v>21</v>
      </c>
      <c r="D4425" s="11">
        <f t="shared" si="69"/>
        <v>42705</v>
      </c>
      <c r="E4425" s="1" t="s">
        <v>73</v>
      </c>
      <c r="F4425" s="1" t="s">
        <v>30</v>
      </c>
      <c r="G4425" s="4">
        <v>555060</v>
      </c>
      <c r="H4425" s="5">
        <v>41049834.229999959</v>
      </c>
      <c r="I4425" s="4">
        <v>193543</v>
      </c>
      <c r="J4425" s="4">
        <v>361517</v>
      </c>
      <c r="K4425" s="4">
        <v>15616142.000000011</v>
      </c>
      <c r="L4425" s="4">
        <v>25433692.230000008</v>
      </c>
      <c r="M4425" s="6">
        <v>0.34868843007963102</v>
      </c>
      <c r="N4425" s="4">
        <v>54.409657272322463</v>
      </c>
      <c r="O4425" s="4">
        <v>47493432.50000003</v>
      </c>
      <c r="P4425" s="4">
        <v>59745178.579999946</v>
      </c>
      <c r="Q4425" s="4">
        <v>15616142.000000011</v>
      </c>
      <c r="R4425" s="4">
        <v>44129036.579999998</v>
      </c>
    </row>
    <row r="4426" spans="1:18" ht="15" x14ac:dyDescent="0.2">
      <c r="A4426" s="1" t="str" cm="1">
        <f t="array" ref="A4426">_xlfn.LET(
  _xlpm.n, UPPER(TRIM(C4426)),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C4426
  )
)</f>
        <v>Western Australia</v>
      </c>
      <c r="B4426" s="1" t="str" cm="1">
        <f t="array" ref="B4426">_xlfn.LET(
  _xlpm.n, UPPER(TRIM(C4426)),
  _xlfn.XLOOKUP(
    _xlpm.n,
    {"AUSTRALIA","NSW","VIC","QLD","SA","WA","TAS","NT","ACT","UNK"},
    {"AU","NSW","VIC","QLD","SA","WA","TAS","NT","ACT","UNK"},
    C4426
  )
)</f>
        <v>WA</v>
      </c>
      <c r="C4426" s="1" t="s">
        <v>22</v>
      </c>
      <c r="D4426" s="11">
        <f t="shared" si="69"/>
        <v>42705</v>
      </c>
      <c r="E4426" s="1" t="s">
        <v>73</v>
      </c>
      <c r="F4426" s="1" t="s">
        <v>30</v>
      </c>
      <c r="G4426" s="4">
        <v>607290</v>
      </c>
      <c r="H4426" s="5">
        <v>45213592.600000016</v>
      </c>
      <c r="I4426" s="4">
        <v>115720</v>
      </c>
      <c r="J4426" s="4">
        <v>491570</v>
      </c>
      <c r="K4426" s="4">
        <v>8435681.4000000022</v>
      </c>
      <c r="L4426" s="4">
        <v>36777911.200000018</v>
      </c>
      <c r="M4426" s="6">
        <v>0.19055146635050799</v>
      </c>
      <c r="N4426" s="4">
        <v>68.406211398515239</v>
      </c>
      <c r="O4426" s="4">
        <v>50035999.699999921</v>
      </c>
      <c r="P4426" s="4">
        <v>74979555.969999909</v>
      </c>
      <c r="Q4426" s="4">
        <v>8435681.4000000022</v>
      </c>
      <c r="R4426" s="4">
        <v>66543874.570000023</v>
      </c>
    </row>
    <row r="4427" spans="1:18" ht="15" x14ac:dyDescent="0.2">
      <c r="A4427" s="1" t="str" cm="1">
        <f t="array" ref="A4427">_xlfn.LET(
  _xlpm.n, UPPER(TRIM(C4427)),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C4427
  )
)</f>
        <v>Tasmania</v>
      </c>
      <c r="B4427" s="1" t="str" cm="1">
        <f t="array" ref="B4427">_xlfn.LET(
  _xlpm.n, UPPER(TRIM(C4427)),
  _xlfn.XLOOKUP(
    _xlpm.n,
    {"AUSTRALIA","NSW","VIC","QLD","SA","WA","TAS","NT","ACT","UNK"},
    {"AU","NSW","VIC","QLD","SA","WA","TAS","NT","ACT","UNK"},
    C4427
  )
)</f>
        <v>TAS</v>
      </c>
      <c r="C4427" s="1" t="s">
        <v>23</v>
      </c>
      <c r="D4427" s="11">
        <f t="shared" si="69"/>
        <v>42705</v>
      </c>
      <c r="E4427" s="1" t="s">
        <v>73</v>
      </c>
      <c r="F4427" s="1" t="s">
        <v>30</v>
      </c>
      <c r="G4427" s="4">
        <v>151010</v>
      </c>
      <c r="H4427" s="5">
        <v>10561338.330000011</v>
      </c>
      <c r="I4427" s="4">
        <v>44092</v>
      </c>
      <c r="J4427" s="4">
        <v>106918</v>
      </c>
      <c r="K4427" s="4">
        <v>3425601.6999999983</v>
      </c>
      <c r="L4427" s="4">
        <v>7135736.629999999</v>
      </c>
      <c r="M4427" s="6">
        <v>0.29198066353221641</v>
      </c>
      <c r="N4427" s="4">
        <v>55.556759110948398</v>
      </c>
      <c r="O4427" s="4">
        <v>12229464.899999991</v>
      </c>
      <c r="P4427" s="4">
        <v>15984260.780000016</v>
      </c>
      <c r="Q4427" s="4">
        <v>3425601.6999999983</v>
      </c>
      <c r="R4427" s="4">
        <v>12558659.080000006</v>
      </c>
    </row>
    <row r="4428" spans="1:18" ht="15" x14ac:dyDescent="0.2">
      <c r="A4428" s="1" t="str" cm="1">
        <f t="array" ref="A4428">_xlfn.LET(
  _xlpm.n, UPPER(TRIM(C4428)),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C4428
  )
)</f>
        <v>Northern Territory</v>
      </c>
      <c r="B4428" s="1" t="str" cm="1">
        <f t="array" ref="B4428">_xlfn.LET(
  _xlpm.n, UPPER(TRIM(C4428)),
  _xlfn.XLOOKUP(
    _xlpm.n,
    {"AUSTRALIA","NSW","VIC","QLD","SA","WA","TAS","NT","ACT","UNK"},
    {"AU","NSW","VIC","QLD","SA","WA","TAS","NT","ACT","UNK"},
    C4428
  )
)</f>
        <v>NT</v>
      </c>
      <c r="C4428" s="1" t="s">
        <v>24</v>
      </c>
      <c r="D4428" s="11">
        <f t="shared" si="69"/>
        <v>42705</v>
      </c>
      <c r="E4428" s="1" t="s">
        <v>73</v>
      </c>
      <c r="F4428" s="1" t="s">
        <v>30</v>
      </c>
      <c r="G4428" s="4">
        <v>24529</v>
      </c>
      <c r="H4428" s="5">
        <v>1804900.9500000004</v>
      </c>
      <c r="I4428" s="4">
        <v>9220</v>
      </c>
      <c r="J4428" s="4">
        <v>15309</v>
      </c>
      <c r="K4428" s="4">
        <v>769652.65000000014</v>
      </c>
      <c r="L4428" s="4">
        <v>1035248.2999999996</v>
      </c>
      <c r="M4428" s="6">
        <v>0.37588160952342126</v>
      </c>
      <c r="N4428" s="4">
        <v>82.583123455463621</v>
      </c>
      <c r="O4428" s="4">
        <v>2109150.3499999978</v>
      </c>
      <c r="P4428" s="4">
        <v>2844806.1899999985</v>
      </c>
      <c r="Q4428" s="4">
        <v>769652.65000000014</v>
      </c>
      <c r="R4428" s="4">
        <v>2075153.540000001</v>
      </c>
    </row>
    <row r="4429" spans="1:18" ht="15" x14ac:dyDescent="0.2">
      <c r="A4429" s="1" t="str" cm="1">
        <f t="array" ref="A4429">_xlfn.LET(
  _xlpm.n, UPPER(TRIM(C4429)),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C4429
  )
)</f>
        <v>Australian Capital Territory</v>
      </c>
      <c r="B4429" s="1" t="str" cm="1">
        <f t="array" ref="B4429">_xlfn.LET(
  _xlpm.n, UPPER(TRIM(C4429)),
  _xlfn.XLOOKUP(
    _xlpm.n,
    {"AUSTRALIA","NSW","VIC","QLD","SA","WA","TAS","NT","ACT","UNK"},
    {"AU","NSW","VIC","QLD","SA","WA","TAS","NT","ACT","UNK"},
    C4429
  )
)</f>
        <v>ACT</v>
      </c>
      <c r="C4429" s="1" t="s">
        <v>25</v>
      </c>
      <c r="D4429" s="11">
        <f t="shared" si="69"/>
        <v>42705</v>
      </c>
      <c r="E4429" s="1" t="s">
        <v>73</v>
      </c>
      <c r="F4429" s="1" t="s">
        <v>30</v>
      </c>
      <c r="G4429" s="4">
        <v>93802</v>
      </c>
      <c r="H4429" s="5">
        <v>7783117.7000000076</v>
      </c>
      <c r="I4429" s="4">
        <v>27109</v>
      </c>
      <c r="J4429" s="4">
        <v>66693</v>
      </c>
      <c r="K4429" s="4">
        <v>2260075.7000000011</v>
      </c>
      <c r="L4429" s="4">
        <v>5523042.0000000028</v>
      </c>
      <c r="M4429" s="6">
        <v>0.28900236668727747</v>
      </c>
      <c r="N4429" s="4">
        <v>79.987527893644582</v>
      </c>
      <c r="O4429" s="4">
        <v>8101386.600000008</v>
      </c>
      <c r="P4429" s="4">
        <v>12790067.630000005</v>
      </c>
      <c r="Q4429" s="4">
        <v>2260075.7000000011</v>
      </c>
      <c r="R4429" s="4">
        <v>10529991.930000013</v>
      </c>
    </row>
    <row r="4430" spans="1:18" ht="15" x14ac:dyDescent="0.2">
      <c r="A4430" s="1" t="str" cm="1">
        <f t="array" ref="A4430">_xlfn.LET(
  _xlpm.n, UPPER(TRIM(C4430)),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C4430
  )
)</f>
        <v>Unknown</v>
      </c>
      <c r="B4430" s="1" t="str" cm="1">
        <f t="array" ref="B4430">_xlfn.LET(
  _xlpm.n, UPPER(TRIM(C4430)),
  _xlfn.XLOOKUP(
    _xlpm.n,
    {"AUSTRALIA","NSW","VIC","QLD","SA","WA","TAS","NT","ACT","UNK"},
    {"AU","NSW","VIC","QLD","SA","WA","TAS","NT","ACT","UNK"},
    C4430
  )
)</f>
        <v>UNK</v>
      </c>
      <c r="C4430" s="1" t="s">
        <v>26</v>
      </c>
      <c r="D4430" s="11">
        <f t="shared" si="69"/>
        <v>42705</v>
      </c>
      <c r="E4430" s="1" t="s">
        <v>73</v>
      </c>
      <c r="F4430" s="1" t="s">
        <v>30</v>
      </c>
      <c r="G4430" s="4">
        <v>51</v>
      </c>
      <c r="H4430" s="5">
        <v>2776.7000000000012</v>
      </c>
      <c r="I4430" s="4">
        <v>25</v>
      </c>
      <c r="J4430" s="4">
        <v>26</v>
      </c>
      <c r="K4430" s="4">
        <v>1272.9499999999998</v>
      </c>
      <c r="L4430" s="4">
        <v>1503.75</v>
      </c>
      <c r="M4430" s="6">
        <v>0.49019607843137253</v>
      </c>
      <c r="N4430" s="4">
        <v>67.071052631578937</v>
      </c>
      <c r="O4430" s="4">
        <v>3305.05</v>
      </c>
      <c r="P4430" s="4">
        <v>4574.9000000000015</v>
      </c>
      <c r="Q4430" s="4">
        <v>1272.9499999999998</v>
      </c>
      <c r="R4430" s="4">
        <v>3301.9500000000003</v>
      </c>
    </row>
    <row r="4431" spans="1:18" ht="15" x14ac:dyDescent="0.2">
      <c r="A4431" s="1" t="str" cm="1">
        <f t="array" ref="A4431">_xlfn.LET(
  _xlpm.n, UPPER(TRIM(C4431)),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C4431
  )
)</f>
        <v>Australia</v>
      </c>
      <c r="B4431" s="1" t="str" cm="1">
        <f t="array" ref="B4431">_xlfn.LET(
  _xlpm.n, UPPER(TRIM(C4431)),
  _xlfn.XLOOKUP(
    _xlpm.n,
    {"AUSTRALIA","NSW","VIC","QLD","SA","WA","TAS","NT","ACT","UNK"},
    {"AU","NSW","VIC","QLD","SA","WA","TAS","NT","ACT","UNK"},
    C4431
  )
)</f>
        <v>AU</v>
      </c>
      <c r="C4431" s="2" t="s">
        <v>15</v>
      </c>
      <c r="D4431" s="12">
        <f t="shared" si="69"/>
        <v>42705</v>
      </c>
      <c r="E4431" s="3" t="s">
        <v>73</v>
      </c>
      <c r="F4431" s="3" t="s">
        <v>31</v>
      </c>
      <c r="G4431" s="8">
        <v>473954</v>
      </c>
      <c r="H4431" s="9">
        <v>46195539.449999988</v>
      </c>
      <c r="I4431" s="8">
        <v>262266</v>
      </c>
      <c r="J4431" s="8">
        <v>211688</v>
      </c>
      <c r="K4431" s="8">
        <v>13005499.700000003</v>
      </c>
      <c r="L4431" s="8">
        <v>33190039.749999985</v>
      </c>
      <c r="M4431" s="10">
        <v>0.55335749882900032</v>
      </c>
      <c r="N4431" s="8">
        <v>223.19360161439593</v>
      </c>
      <c r="O4431" s="8">
        <v>50781907.399999954</v>
      </c>
      <c r="P4431" s="8">
        <v>109597989.78999998</v>
      </c>
      <c r="Q4431" s="8">
        <v>13005499.700000003</v>
      </c>
      <c r="R4431" s="8">
        <v>96592490.090000004</v>
      </c>
    </row>
    <row r="4432" spans="1:18" ht="15" x14ac:dyDescent="0.2">
      <c r="A4432" s="1" t="str" cm="1">
        <f t="array" ref="A4432">_xlfn.LET(
  _xlpm.n, UPPER(TRIM(C4432)),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C4432
  )
)</f>
        <v>New South Wales</v>
      </c>
      <c r="B4432" s="1" t="str" cm="1">
        <f t="array" ref="B4432">_xlfn.LET(
  _xlpm.n, UPPER(TRIM(C4432)),
  _xlfn.XLOOKUP(
    _xlpm.n,
    {"AUSTRALIA","NSW","VIC","QLD","SA","WA","TAS","NT","ACT","UNK"},
    {"AU","NSW","VIC","QLD","SA","WA","TAS","NT","ACT","UNK"},
    C4432
  )
)</f>
        <v>NSW</v>
      </c>
      <c r="C4432" s="1" t="s">
        <v>18</v>
      </c>
      <c r="D4432" s="11">
        <f t="shared" si="69"/>
        <v>42705</v>
      </c>
      <c r="E4432" s="1" t="s">
        <v>73</v>
      </c>
      <c r="F4432" s="1" t="s">
        <v>31</v>
      </c>
      <c r="G4432" s="4">
        <v>161751</v>
      </c>
      <c r="H4432" s="5">
        <v>15963251.25</v>
      </c>
      <c r="I4432" s="4">
        <v>93653</v>
      </c>
      <c r="J4432" s="4">
        <v>68098</v>
      </c>
      <c r="K4432" s="4">
        <v>4607353.0999999996</v>
      </c>
      <c r="L4432" s="4">
        <v>11355898.149999999</v>
      </c>
      <c r="M4432" s="6">
        <v>0.57899487483848633</v>
      </c>
      <c r="N4432" s="4">
        <v>267.37441646399139</v>
      </c>
      <c r="O4432" s="4">
        <v>17453518.300000001</v>
      </c>
      <c r="P4432" s="4">
        <v>38902012.949999996</v>
      </c>
      <c r="Q4432" s="4">
        <v>4607353.0999999996</v>
      </c>
      <c r="R4432" s="4">
        <v>34294659.849999994</v>
      </c>
    </row>
    <row r="4433" spans="1:18" ht="15" x14ac:dyDescent="0.2">
      <c r="A4433" s="1" t="str" cm="1">
        <f t="array" ref="A4433">_xlfn.LET(
  _xlpm.n, UPPER(TRIM(C4433)),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C4433
  )
)</f>
        <v>Victoria</v>
      </c>
      <c r="B4433" s="1" t="str" cm="1">
        <f t="array" ref="B4433">_xlfn.LET(
  _xlpm.n, UPPER(TRIM(C4433)),
  _xlfn.XLOOKUP(
    _xlpm.n,
    {"AUSTRALIA","NSW","VIC","QLD","SA","WA","TAS","NT","ACT","UNK"},
    {"AU","NSW","VIC","QLD","SA","WA","TAS","NT","ACT","UNK"},
    C4433
  )
)</f>
        <v>VIC</v>
      </c>
      <c r="C4433" s="1" t="s">
        <v>19</v>
      </c>
      <c r="D4433" s="11">
        <f t="shared" si="69"/>
        <v>42705</v>
      </c>
      <c r="E4433" s="1" t="s">
        <v>73</v>
      </c>
      <c r="F4433" s="1" t="s">
        <v>31</v>
      </c>
      <c r="G4433" s="4">
        <v>120360</v>
      </c>
      <c r="H4433" s="5">
        <v>11729854.020000001</v>
      </c>
      <c r="I4433" s="4">
        <v>79909</v>
      </c>
      <c r="J4433" s="4">
        <v>40451</v>
      </c>
      <c r="K4433" s="4">
        <v>3762496.9000000004</v>
      </c>
      <c r="L4433" s="4">
        <v>7967357.1199999982</v>
      </c>
      <c r="M4433" s="6">
        <v>0.66391658358258554</v>
      </c>
      <c r="N4433" s="4">
        <v>359.3239674747777</v>
      </c>
      <c r="O4433" s="4">
        <v>13203649.299999999</v>
      </c>
      <c r="P4433" s="4">
        <v>29344362.509999998</v>
      </c>
      <c r="Q4433" s="4">
        <v>3762496.9000000004</v>
      </c>
      <c r="R4433" s="4">
        <v>25581865.609999999</v>
      </c>
    </row>
    <row r="4434" spans="1:18" ht="15" x14ac:dyDescent="0.2">
      <c r="A4434" s="1" t="str" cm="1">
        <f t="array" ref="A4434">_xlfn.LET(
  _xlpm.n, UPPER(TRIM(C4434)),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C4434
  )
)</f>
        <v>Queensland</v>
      </c>
      <c r="B4434" s="1" t="str" cm="1">
        <f t="array" ref="B4434">_xlfn.LET(
  _xlpm.n, UPPER(TRIM(C4434)),
  _xlfn.XLOOKUP(
    _xlpm.n,
    {"AUSTRALIA","NSW","VIC","QLD","SA","WA","TAS","NT","ACT","UNK"},
    {"AU","NSW","VIC","QLD","SA","WA","TAS","NT","ACT","UNK"},
    C4434
  )
)</f>
        <v>QLD</v>
      </c>
      <c r="C4434" s="1" t="s">
        <v>20</v>
      </c>
      <c r="D4434" s="11">
        <f t="shared" si="69"/>
        <v>42705</v>
      </c>
      <c r="E4434" s="1" t="s">
        <v>73</v>
      </c>
      <c r="F4434" s="1" t="s">
        <v>31</v>
      </c>
      <c r="G4434" s="4">
        <v>94371</v>
      </c>
      <c r="H4434" s="5">
        <v>8488556.5500000045</v>
      </c>
      <c r="I4434" s="4">
        <v>47568</v>
      </c>
      <c r="J4434" s="4">
        <v>46803</v>
      </c>
      <c r="K4434" s="4">
        <v>2356484.5999999996</v>
      </c>
      <c r="L4434" s="4">
        <v>6132071.9500000011</v>
      </c>
      <c r="M4434" s="6">
        <v>0.50405315192167088</v>
      </c>
      <c r="N4434" s="4">
        <v>128.0941139053981</v>
      </c>
      <c r="O4434" s="4">
        <v>9237172.5500000045</v>
      </c>
      <c r="P4434" s="4">
        <v>17840734.549999997</v>
      </c>
      <c r="Q4434" s="4">
        <v>2356484.5999999996</v>
      </c>
      <c r="R4434" s="4">
        <v>15484249.950000003</v>
      </c>
    </row>
    <row r="4435" spans="1:18" ht="15" x14ac:dyDescent="0.2">
      <c r="A4435" s="1" t="str" cm="1">
        <f t="array" ref="A4435">_xlfn.LET(
  _xlpm.n, UPPER(TRIM(C4435)),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C4435
  )
)</f>
        <v>South Australia</v>
      </c>
      <c r="B4435" s="1" t="str" cm="1">
        <f t="array" ref="B4435">_xlfn.LET(
  _xlpm.n, UPPER(TRIM(C4435)),
  _xlfn.XLOOKUP(
    _xlpm.n,
    {"AUSTRALIA","NSW","VIC","QLD","SA","WA","TAS","NT","ACT","UNK"},
    {"AU","NSW","VIC","QLD","SA","WA","TAS","NT","ACT","UNK"},
    C4435
  )
)</f>
        <v>SA</v>
      </c>
      <c r="C4435" s="1" t="s">
        <v>21</v>
      </c>
      <c r="D4435" s="11">
        <f t="shared" si="69"/>
        <v>42705</v>
      </c>
      <c r="E4435" s="1" t="s">
        <v>73</v>
      </c>
      <c r="F4435" s="1" t="s">
        <v>31</v>
      </c>
      <c r="G4435" s="4">
        <v>25608</v>
      </c>
      <c r="H4435" s="5">
        <v>2519912.8299999991</v>
      </c>
      <c r="I4435" s="4">
        <v>12568</v>
      </c>
      <c r="J4435" s="4">
        <v>13040</v>
      </c>
      <c r="K4435" s="4">
        <v>661392.40000000014</v>
      </c>
      <c r="L4435" s="4">
        <v>1858520.43</v>
      </c>
      <c r="M4435" s="6">
        <v>0.49078412995938769</v>
      </c>
      <c r="N4435" s="4">
        <v>167.10665456431533</v>
      </c>
      <c r="O4435" s="4">
        <v>2788346.4999999995</v>
      </c>
      <c r="P4435" s="4">
        <v>5828419.7199999997</v>
      </c>
      <c r="Q4435" s="4">
        <v>661392.40000000014</v>
      </c>
      <c r="R4435" s="4">
        <v>5167027.3200000022</v>
      </c>
    </row>
    <row r="4436" spans="1:18" ht="15" x14ac:dyDescent="0.2">
      <c r="A4436" s="1" t="str" cm="1">
        <f t="array" ref="A4436">_xlfn.LET(
  _xlpm.n, UPPER(TRIM(C4436)),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C4436
  )
)</f>
        <v>Western Australia</v>
      </c>
      <c r="B4436" s="1" t="str" cm="1">
        <f t="array" ref="B4436">_xlfn.LET(
  _xlpm.n, UPPER(TRIM(C4436)),
  _xlfn.XLOOKUP(
    _xlpm.n,
    {"AUSTRALIA","NSW","VIC","QLD","SA","WA","TAS","NT","ACT","UNK"},
    {"AU","NSW","VIC","QLD","SA","WA","TAS","NT","ACT","UNK"},
    C4436
  )
)</f>
        <v>WA</v>
      </c>
      <c r="C4436" s="1" t="s">
        <v>22</v>
      </c>
      <c r="D4436" s="11">
        <f t="shared" si="69"/>
        <v>42705</v>
      </c>
      <c r="E4436" s="1" t="s">
        <v>73</v>
      </c>
      <c r="F4436" s="1" t="s">
        <v>31</v>
      </c>
      <c r="G4436" s="4">
        <v>56446</v>
      </c>
      <c r="H4436" s="5">
        <v>5922775.8500000015</v>
      </c>
      <c r="I4436" s="4">
        <v>22664</v>
      </c>
      <c r="J4436" s="4">
        <v>33782</v>
      </c>
      <c r="K4436" s="4">
        <v>1339042.8</v>
      </c>
      <c r="L4436" s="4">
        <v>4583733.0500000017</v>
      </c>
      <c r="M4436" s="6">
        <v>0.40151649363993908</v>
      </c>
      <c r="N4436" s="4">
        <v>148.77958135781296</v>
      </c>
      <c r="O4436" s="4">
        <v>6392745.4500000002</v>
      </c>
      <c r="P4436" s="4">
        <v>13959193.179999992</v>
      </c>
      <c r="Q4436" s="4">
        <v>1339042.8</v>
      </c>
      <c r="R4436" s="4">
        <v>12620150.379999992</v>
      </c>
    </row>
    <row r="4437" spans="1:18" ht="15" x14ac:dyDescent="0.2">
      <c r="A4437" s="1" t="str" cm="1">
        <f t="array" ref="A4437">_xlfn.LET(
  _xlpm.n, UPPER(TRIM(C4437)),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C4437
  )
)</f>
        <v>Tasmania</v>
      </c>
      <c r="B4437" s="1" t="str" cm="1">
        <f t="array" ref="B4437">_xlfn.LET(
  _xlpm.n, UPPER(TRIM(C4437)),
  _xlfn.XLOOKUP(
    _xlpm.n,
    {"AUSTRALIA","NSW","VIC","QLD","SA","WA","TAS","NT","ACT","UNK"},
    {"AU","NSW","VIC","QLD","SA","WA","TAS","NT","ACT","UNK"},
    C4437
  )
)</f>
        <v>TAS</v>
      </c>
      <c r="C4437" s="1" t="s">
        <v>23</v>
      </c>
      <c r="D4437" s="11">
        <f t="shared" si="69"/>
        <v>42705</v>
      </c>
      <c r="E4437" s="1" t="s">
        <v>73</v>
      </c>
      <c r="F4437" s="1" t="s">
        <v>31</v>
      </c>
      <c r="G4437" s="4">
        <v>6331</v>
      </c>
      <c r="H4437" s="5">
        <v>646170.94999999984</v>
      </c>
      <c r="I4437" s="4">
        <v>1867</v>
      </c>
      <c r="J4437" s="4">
        <v>4464</v>
      </c>
      <c r="K4437" s="4">
        <v>95454.549999999988</v>
      </c>
      <c r="L4437" s="4">
        <v>550716.39999999991</v>
      </c>
      <c r="M4437" s="6">
        <v>0.29489812036013269</v>
      </c>
      <c r="N4437" s="4">
        <v>101.15708534621577</v>
      </c>
      <c r="O4437" s="4">
        <v>717437.34999999974</v>
      </c>
      <c r="P4437" s="4">
        <v>1412175.2399999995</v>
      </c>
      <c r="Q4437" s="4">
        <v>95454.549999999988</v>
      </c>
      <c r="R4437" s="4">
        <v>1316720.6899999995</v>
      </c>
    </row>
    <row r="4438" spans="1:18" ht="15" x14ac:dyDescent="0.2">
      <c r="A4438" s="1" t="str" cm="1">
        <f t="array" ref="A4438">_xlfn.LET(
  _xlpm.n, UPPER(TRIM(C4438)),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C4438
  )
)</f>
        <v>Northern Territory</v>
      </c>
      <c r="B4438" s="1" t="str" cm="1">
        <f t="array" ref="B4438">_xlfn.LET(
  _xlpm.n, UPPER(TRIM(C4438)),
  _xlfn.XLOOKUP(
    _xlpm.n,
    {"AUSTRALIA","NSW","VIC","QLD","SA","WA","TAS","NT","ACT","UNK"},
    {"AU","NSW","VIC","QLD","SA","WA","TAS","NT","ACT","UNK"},
    C4438
  )
)</f>
        <v>NT</v>
      </c>
      <c r="C4438" s="1" t="s">
        <v>24</v>
      </c>
      <c r="D4438" s="11">
        <f t="shared" si="69"/>
        <v>42705</v>
      </c>
      <c r="E4438" s="1" t="s">
        <v>73</v>
      </c>
      <c r="F4438" s="1" t="s">
        <v>31</v>
      </c>
      <c r="G4438" s="4">
        <v>3413</v>
      </c>
      <c r="H4438" s="5">
        <v>299820.75</v>
      </c>
      <c r="I4438" s="4">
        <v>2122</v>
      </c>
      <c r="J4438" s="4">
        <v>1291</v>
      </c>
      <c r="K4438" s="4">
        <v>83095.699999999983</v>
      </c>
      <c r="L4438" s="4">
        <v>216725.05</v>
      </c>
      <c r="M4438" s="6">
        <v>0.62174040433636102</v>
      </c>
      <c r="N4438" s="4">
        <v>341.02628959276018</v>
      </c>
      <c r="O4438" s="4">
        <v>325467.7</v>
      </c>
      <c r="P4438" s="4">
        <v>733675.84999999974</v>
      </c>
      <c r="Q4438" s="4">
        <v>83095.699999999983</v>
      </c>
      <c r="R4438" s="4">
        <v>650580.14999999979</v>
      </c>
    </row>
    <row r="4439" spans="1:18" ht="15" x14ac:dyDescent="0.2">
      <c r="A4439" s="1" t="str" cm="1">
        <f t="array" ref="A4439">_xlfn.LET(
  _xlpm.n, UPPER(TRIM(C4439)),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C4439
  )
)</f>
        <v>Australian Capital Territory</v>
      </c>
      <c r="B4439" s="1" t="str" cm="1">
        <f t="array" ref="B4439">_xlfn.LET(
  _xlpm.n, UPPER(TRIM(C4439)),
  _xlfn.XLOOKUP(
    _xlpm.n,
    {"AUSTRALIA","NSW","VIC","QLD","SA","WA","TAS","NT","ACT","UNK"},
    {"AU","NSW","VIC","QLD","SA","WA","TAS","NT","ACT","UNK"},
    C4439
  )
)</f>
        <v>ACT</v>
      </c>
      <c r="C4439" s="1" t="s">
        <v>25</v>
      </c>
      <c r="D4439" s="11">
        <f t="shared" si="69"/>
        <v>42705</v>
      </c>
      <c r="E4439" s="1" t="s">
        <v>73</v>
      </c>
      <c r="F4439" s="1" t="s">
        <v>31</v>
      </c>
      <c r="G4439" s="4">
        <v>5674</v>
      </c>
      <c r="H4439" s="5">
        <v>625197.25</v>
      </c>
      <c r="I4439" s="4">
        <v>1915</v>
      </c>
      <c r="J4439" s="4">
        <v>3759</v>
      </c>
      <c r="K4439" s="4">
        <v>100179.64999999998</v>
      </c>
      <c r="L4439" s="4">
        <v>525017.59999999998</v>
      </c>
      <c r="M4439" s="6">
        <v>0.33750440606274235</v>
      </c>
      <c r="N4439" s="4">
        <v>199.97902636309166</v>
      </c>
      <c r="O4439" s="4">
        <v>663570.24999999988</v>
      </c>
      <c r="P4439" s="4">
        <v>1577415.7900000007</v>
      </c>
      <c r="Q4439" s="4">
        <v>100179.64999999998</v>
      </c>
      <c r="R4439" s="4">
        <v>1477236.1400000004</v>
      </c>
    </row>
    <row r="4440" spans="1:18" ht="15" x14ac:dyDescent="0.2">
      <c r="A4440" s="1" t="str" cm="1">
        <f t="array" ref="A4440">_xlfn.LET(
  _xlpm.n, UPPER(TRIM(C4440)),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C4440
  )
)</f>
        <v>Australia</v>
      </c>
      <c r="B4440" s="1" t="str" cm="1">
        <f t="array" ref="B4440">_xlfn.LET(
  _xlpm.n, UPPER(TRIM(C4440)),
  _xlfn.XLOOKUP(
    _xlpm.n,
    {"AUSTRALIA","NSW","VIC","QLD","SA","WA","TAS","NT","ACT","UNK"},
    {"AU","NSW","VIC","QLD","SA","WA","TAS","NT","ACT","UNK"},
    C4440
  )
)</f>
        <v>AU</v>
      </c>
      <c r="C4440" s="2" t="s">
        <v>15</v>
      </c>
      <c r="D4440" s="12">
        <f t="shared" si="69"/>
        <v>42705</v>
      </c>
      <c r="E4440" s="3" t="s">
        <v>73</v>
      </c>
      <c r="F4440" s="3" t="s">
        <v>33</v>
      </c>
      <c r="G4440" s="8">
        <v>832124</v>
      </c>
      <c r="H4440" s="9">
        <v>115463581.49999958</v>
      </c>
      <c r="I4440" s="8">
        <v>81814</v>
      </c>
      <c r="J4440" s="8">
        <v>750310</v>
      </c>
      <c r="K4440" s="8">
        <v>8087405.5499999877</v>
      </c>
      <c r="L4440" s="8">
        <v>107376175.94999976</v>
      </c>
      <c r="M4440" s="10">
        <v>9.8319481231162659E-2</v>
      </c>
      <c r="N4440" s="8">
        <v>133.37520928030315</v>
      </c>
      <c r="O4440" s="8">
        <v>150167882.40000108</v>
      </c>
      <c r="P4440" s="8">
        <v>281119055.36000127</v>
      </c>
      <c r="Q4440" s="8">
        <v>8087405.5499999877</v>
      </c>
      <c r="R4440" s="8">
        <v>273031649.81000078</v>
      </c>
    </row>
    <row r="4441" spans="1:18" ht="15" x14ac:dyDescent="0.2">
      <c r="A4441" s="1" t="str" cm="1">
        <f t="array" ref="A4441">_xlfn.LET(
  _xlpm.n, UPPER(TRIM(C4441)),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C4441
  )
)</f>
        <v>New South Wales</v>
      </c>
      <c r="B4441" s="1" t="str" cm="1">
        <f t="array" ref="B4441">_xlfn.LET(
  _xlpm.n, UPPER(TRIM(C4441)),
  _xlfn.XLOOKUP(
    _xlpm.n,
    {"AUSTRALIA","NSW","VIC","QLD","SA","WA","TAS","NT","ACT","UNK"},
    {"AU","NSW","VIC","QLD","SA","WA","TAS","NT","ACT","UNK"},
    C4441
  )
)</f>
        <v>NSW</v>
      </c>
      <c r="C4441" s="1" t="s">
        <v>18</v>
      </c>
      <c r="D4441" s="11">
        <f t="shared" si="69"/>
        <v>42705</v>
      </c>
      <c r="E4441" s="1" t="s">
        <v>73</v>
      </c>
      <c r="F4441" s="1" t="s">
        <v>33</v>
      </c>
      <c r="G4441" s="4">
        <v>263632</v>
      </c>
      <c r="H4441" s="5">
        <v>38339031.229999989</v>
      </c>
      <c r="I4441" s="4">
        <v>30107</v>
      </c>
      <c r="J4441" s="4">
        <v>233525</v>
      </c>
      <c r="K4441" s="4">
        <v>2851780.2999999993</v>
      </c>
      <c r="L4441" s="4">
        <v>35487250.93000003</v>
      </c>
      <c r="M4441" s="6">
        <v>0.11420085573830188</v>
      </c>
      <c r="N4441" s="4">
        <v>143.21894299627613</v>
      </c>
      <c r="O4441" s="4">
        <v>49397582.899999864</v>
      </c>
      <c r="P4441" s="4">
        <v>95786298.499999911</v>
      </c>
      <c r="Q4441" s="4">
        <v>2851780.2999999993</v>
      </c>
      <c r="R4441" s="4">
        <v>92934518.199999988</v>
      </c>
    </row>
    <row r="4442" spans="1:18" ht="15" x14ac:dyDescent="0.2">
      <c r="A4442" s="1" t="str" cm="1">
        <f t="array" ref="A4442">_xlfn.LET(
  _xlpm.n, UPPER(TRIM(C4442)),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C4442
  )
)</f>
        <v>Victoria</v>
      </c>
      <c r="B4442" s="1" t="str" cm="1">
        <f t="array" ref="B4442">_xlfn.LET(
  _xlpm.n, UPPER(TRIM(C4442)),
  _xlfn.XLOOKUP(
    _xlpm.n,
    {"AUSTRALIA","NSW","VIC","QLD","SA","WA","TAS","NT","ACT","UNK"},
    {"AU","NSW","VIC","QLD","SA","WA","TAS","NT","ACT","UNK"},
    C4442
  )
)</f>
        <v>VIC</v>
      </c>
      <c r="C4442" s="1" t="s">
        <v>19</v>
      </c>
      <c r="D4442" s="11">
        <f t="shared" si="69"/>
        <v>42705</v>
      </c>
      <c r="E4442" s="1" t="s">
        <v>73</v>
      </c>
      <c r="F4442" s="1" t="s">
        <v>33</v>
      </c>
      <c r="G4442" s="4">
        <v>215165</v>
      </c>
      <c r="H4442" s="5">
        <v>28946881.28000002</v>
      </c>
      <c r="I4442" s="4">
        <v>22048</v>
      </c>
      <c r="J4442" s="4">
        <v>193117</v>
      </c>
      <c r="K4442" s="4">
        <v>2230191.6500000004</v>
      </c>
      <c r="L4442" s="4">
        <v>26716689.629999999</v>
      </c>
      <c r="M4442" s="6">
        <v>0.10247019729045151</v>
      </c>
      <c r="N4442" s="4">
        <v>119.6585546601261</v>
      </c>
      <c r="O4442" s="4">
        <v>37577960.099999994</v>
      </c>
      <c r="P4442" s="4">
        <v>68617202.139999762</v>
      </c>
      <c r="Q4442" s="4">
        <v>2230191.6500000004</v>
      </c>
      <c r="R4442" s="4">
        <v>66387010.489999898</v>
      </c>
    </row>
    <row r="4443" spans="1:18" ht="15" x14ac:dyDescent="0.2">
      <c r="A4443" s="1" t="str" cm="1">
        <f t="array" ref="A4443">_xlfn.LET(
  _xlpm.n, UPPER(TRIM(C4443)),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C4443
  )
)</f>
        <v>Queensland</v>
      </c>
      <c r="B4443" s="1" t="str" cm="1">
        <f t="array" ref="B4443">_xlfn.LET(
  _xlpm.n, UPPER(TRIM(C4443)),
  _xlfn.XLOOKUP(
    _xlpm.n,
    {"AUSTRALIA","NSW","VIC","QLD","SA","WA","TAS","NT","ACT","UNK"},
    {"AU","NSW","VIC","QLD","SA","WA","TAS","NT","ACT","UNK"},
    C4443
  )
)</f>
        <v>QLD</v>
      </c>
      <c r="C4443" s="1" t="s">
        <v>20</v>
      </c>
      <c r="D4443" s="11">
        <f t="shared" si="69"/>
        <v>42705</v>
      </c>
      <c r="E4443" s="1" t="s">
        <v>73</v>
      </c>
      <c r="F4443" s="1" t="s">
        <v>33</v>
      </c>
      <c r="G4443" s="4">
        <v>168784</v>
      </c>
      <c r="H4443" s="5">
        <v>23053947.290000018</v>
      </c>
      <c r="I4443" s="4">
        <v>18576</v>
      </c>
      <c r="J4443" s="4">
        <v>150208</v>
      </c>
      <c r="K4443" s="4">
        <v>1867292.2499999998</v>
      </c>
      <c r="L4443" s="4">
        <v>21186655.040000018</v>
      </c>
      <c r="M4443" s="6">
        <v>0.11005782538629254</v>
      </c>
      <c r="N4443" s="4">
        <v>90.448962058438752</v>
      </c>
      <c r="O4443" s="4">
        <v>30238692.300000031</v>
      </c>
      <c r="P4443" s="4">
        <v>55596384.039999917</v>
      </c>
      <c r="Q4443" s="4">
        <v>1867292.2499999998</v>
      </c>
      <c r="R4443" s="4">
        <v>53729091.789999902</v>
      </c>
    </row>
    <row r="4444" spans="1:18" ht="15" x14ac:dyDescent="0.2">
      <c r="A4444" s="1" t="str" cm="1">
        <f t="array" ref="A4444">_xlfn.LET(
  _xlpm.n, UPPER(TRIM(C4444)),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C4444
  )
)</f>
        <v>South Australia</v>
      </c>
      <c r="B4444" s="1" t="str" cm="1">
        <f t="array" ref="B4444">_xlfn.LET(
  _xlpm.n, UPPER(TRIM(C4444)),
  _xlfn.XLOOKUP(
    _xlpm.n,
    {"AUSTRALIA","NSW","VIC","QLD","SA","WA","TAS","NT","ACT","UNK"},
    {"AU","NSW","VIC","QLD","SA","WA","TAS","NT","ACT","UNK"},
    C4444
  )
)</f>
        <v>SA</v>
      </c>
      <c r="C4444" s="1" t="s">
        <v>21</v>
      </c>
      <c r="D4444" s="11">
        <f t="shared" si="69"/>
        <v>42705</v>
      </c>
      <c r="E4444" s="1" t="s">
        <v>73</v>
      </c>
      <c r="F4444" s="1" t="s">
        <v>33</v>
      </c>
      <c r="G4444" s="4">
        <v>60872</v>
      </c>
      <c r="H4444" s="5">
        <v>8265448.2899999944</v>
      </c>
      <c r="I4444" s="4">
        <v>5165</v>
      </c>
      <c r="J4444" s="4">
        <v>55707</v>
      </c>
      <c r="K4444" s="4">
        <v>538603.30000000005</v>
      </c>
      <c r="L4444" s="4">
        <v>7726844.9899999965</v>
      </c>
      <c r="M4444" s="6">
        <v>8.4850177421474576E-2</v>
      </c>
      <c r="N4444" s="4">
        <v>195.11353488372097</v>
      </c>
      <c r="O4444" s="4">
        <v>10861185.900000012</v>
      </c>
      <c r="P4444" s="4">
        <v>19992432.050000001</v>
      </c>
      <c r="Q4444" s="4">
        <v>538603.30000000005</v>
      </c>
      <c r="R4444" s="4">
        <v>19453828.750000004</v>
      </c>
    </row>
    <row r="4445" spans="1:18" ht="15" x14ac:dyDescent="0.2">
      <c r="A4445" s="1" t="str" cm="1">
        <f t="array" ref="A4445">_xlfn.LET(
  _xlpm.n, UPPER(TRIM(C4445)),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C4445
  )
)</f>
        <v>Western Australia</v>
      </c>
      <c r="B4445" s="1" t="str" cm="1">
        <f t="array" ref="B4445">_xlfn.LET(
  _xlpm.n, UPPER(TRIM(C4445)),
  _xlfn.XLOOKUP(
    _xlpm.n,
    {"AUSTRALIA","NSW","VIC","QLD","SA","WA","TAS","NT","ACT","UNK"},
    {"AU","NSW","VIC","QLD","SA","WA","TAS","NT","ACT","UNK"},
    C4445
  )
)</f>
        <v>WA</v>
      </c>
      <c r="C4445" s="1" t="s">
        <v>22</v>
      </c>
      <c r="D4445" s="11">
        <f t="shared" si="69"/>
        <v>42705</v>
      </c>
      <c r="E4445" s="1" t="s">
        <v>73</v>
      </c>
      <c r="F4445" s="1" t="s">
        <v>33</v>
      </c>
      <c r="G4445" s="4">
        <v>91256</v>
      </c>
      <c r="H4445" s="5">
        <v>12268618.909999983</v>
      </c>
      <c r="I4445" s="4">
        <v>3884</v>
      </c>
      <c r="J4445" s="4">
        <v>87372</v>
      </c>
      <c r="K4445" s="4">
        <v>365330.25</v>
      </c>
      <c r="L4445" s="4">
        <v>11903288.659999983</v>
      </c>
      <c r="M4445" s="6">
        <v>4.2561584991671779E-2</v>
      </c>
      <c r="N4445" s="4">
        <v>205.98253090052961</v>
      </c>
      <c r="O4445" s="4">
        <v>16096396.750000006</v>
      </c>
      <c r="P4445" s="4">
        <v>29932772.910000011</v>
      </c>
      <c r="Q4445" s="4">
        <v>365330.25</v>
      </c>
      <c r="R4445" s="4">
        <v>29567442.660000008</v>
      </c>
    </row>
    <row r="4446" spans="1:18" ht="15" x14ac:dyDescent="0.2">
      <c r="A4446" s="1" t="str" cm="1">
        <f t="array" ref="A4446">_xlfn.LET(
  _xlpm.n, UPPER(TRIM(C4446)),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C4446
  )
)</f>
        <v>Tasmania</v>
      </c>
      <c r="B4446" s="1" t="str" cm="1">
        <f t="array" ref="B4446">_xlfn.LET(
  _xlpm.n, UPPER(TRIM(C4446)),
  _xlfn.XLOOKUP(
    _xlpm.n,
    {"AUSTRALIA","NSW","VIC","QLD","SA","WA","TAS","NT","ACT","UNK"},
    {"AU","NSW","VIC","QLD","SA","WA","TAS","NT","ACT","UNK"},
    C4446
  )
)</f>
        <v>TAS</v>
      </c>
      <c r="C4446" s="1" t="s">
        <v>23</v>
      </c>
      <c r="D4446" s="11">
        <f t="shared" si="69"/>
        <v>42705</v>
      </c>
      <c r="E4446" s="1" t="s">
        <v>73</v>
      </c>
      <c r="F4446" s="1" t="s">
        <v>33</v>
      </c>
      <c r="G4446" s="4">
        <v>18080</v>
      </c>
      <c r="H4446" s="5">
        <v>2566865.8500000006</v>
      </c>
      <c r="I4446" s="4">
        <v>1407</v>
      </c>
      <c r="J4446" s="4">
        <v>16673</v>
      </c>
      <c r="K4446" s="4">
        <v>170173.9</v>
      </c>
      <c r="L4446" s="4">
        <v>2396691.9500000002</v>
      </c>
      <c r="M4446" s="6">
        <v>7.7820796460176991E-2</v>
      </c>
      <c r="N4446" s="4">
        <v>75.029012875536495</v>
      </c>
      <c r="O4446" s="4">
        <v>3374030.9999999972</v>
      </c>
      <c r="P4446" s="4">
        <v>5587331.4600000018</v>
      </c>
      <c r="Q4446" s="4">
        <v>170173.9</v>
      </c>
      <c r="R4446" s="4">
        <v>5417157.5599999977</v>
      </c>
    </row>
    <row r="4447" spans="1:18" ht="15" x14ac:dyDescent="0.2">
      <c r="A4447" s="1" t="str" cm="1">
        <f t="array" ref="A4447">_xlfn.LET(
  _xlpm.n, UPPER(TRIM(C4447)),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C4447
  )
)</f>
        <v>Northern Territory</v>
      </c>
      <c r="B4447" s="1" t="str" cm="1">
        <f t="array" ref="B4447">_xlfn.LET(
  _xlpm.n, UPPER(TRIM(C4447)),
  _xlfn.XLOOKUP(
    _xlpm.n,
    {"AUSTRALIA","NSW","VIC","QLD","SA","WA","TAS","NT","ACT","UNK"},
    {"AU","NSW","VIC","QLD","SA","WA","TAS","NT","ACT","UNK"},
    C4447
  )
)</f>
        <v>NT</v>
      </c>
      <c r="C4447" s="1" t="s">
        <v>24</v>
      </c>
      <c r="D4447" s="11">
        <f t="shared" si="69"/>
        <v>42705</v>
      </c>
      <c r="E4447" s="1" t="s">
        <v>73</v>
      </c>
      <c r="F4447" s="1" t="s">
        <v>33</v>
      </c>
      <c r="G4447" s="4">
        <v>3852</v>
      </c>
      <c r="H4447" s="5">
        <v>547230.30000000016</v>
      </c>
      <c r="I4447" s="4">
        <v>114</v>
      </c>
      <c r="J4447" s="4">
        <v>3738</v>
      </c>
      <c r="K4447" s="4">
        <v>11435.8</v>
      </c>
      <c r="L4447" s="4">
        <v>535794.50000000035</v>
      </c>
      <c r="M4447" s="6">
        <v>2.9595015576323987E-2</v>
      </c>
      <c r="N4447" s="4">
        <v>148.72239130434784</v>
      </c>
      <c r="O4447" s="4">
        <v>726408.89999999956</v>
      </c>
      <c r="P4447" s="4">
        <v>1314928.0000000007</v>
      </c>
      <c r="Q4447" s="4">
        <v>11435.8</v>
      </c>
      <c r="R4447" s="4">
        <v>1303492.2000000004</v>
      </c>
    </row>
    <row r="4448" spans="1:18" ht="15" x14ac:dyDescent="0.2">
      <c r="A4448" s="1" t="str" cm="1">
        <f t="array" ref="A4448">_xlfn.LET(
  _xlpm.n, UPPER(TRIM(C4448)),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C4448
  )
)</f>
        <v>Australian Capital Territory</v>
      </c>
      <c r="B4448" s="1" t="str" cm="1">
        <f t="array" ref="B4448">_xlfn.LET(
  _xlpm.n, UPPER(TRIM(C4448)),
  _xlfn.XLOOKUP(
    _xlpm.n,
    {"AUSTRALIA","NSW","VIC","QLD","SA","WA","TAS","NT","ACT","UNK"},
    {"AU","NSW","VIC","QLD","SA","WA","TAS","NT","ACT","UNK"},
    C4448
  )
)</f>
        <v>ACT</v>
      </c>
      <c r="C4448" s="1" t="s">
        <v>25</v>
      </c>
      <c r="D4448" s="11">
        <f t="shared" si="69"/>
        <v>42705</v>
      </c>
      <c r="E4448" s="1" t="s">
        <v>73</v>
      </c>
      <c r="F4448" s="1" t="s">
        <v>33</v>
      </c>
      <c r="G4448" s="4">
        <v>10476</v>
      </c>
      <c r="H4448" s="5">
        <v>1474730.9000000004</v>
      </c>
      <c r="I4448" s="4">
        <v>511</v>
      </c>
      <c r="J4448" s="4">
        <v>9965</v>
      </c>
      <c r="K4448" s="4">
        <v>52438.900000000052</v>
      </c>
      <c r="L4448" s="4">
        <v>1422291.9999999991</v>
      </c>
      <c r="M4448" s="6">
        <v>4.8778159602901869E-2</v>
      </c>
      <c r="N4448" s="4">
        <v>140.77898412698411</v>
      </c>
      <c r="O4448" s="4">
        <v>1894546.3499999999</v>
      </c>
      <c r="P4448" s="4">
        <v>4289971.6599999946</v>
      </c>
      <c r="Q4448" s="4">
        <v>52438.900000000052</v>
      </c>
      <c r="R4448" s="4">
        <v>4237532.7599999951</v>
      </c>
    </row>
    <row r="4449" spans="1:18" ht="15" x14ac:dyDescent="0.2">
      <c r="A4449" s="1" t="str" cm="1">
        <f t="array" ref="A4449">_xlfn.LET(
  _xlpm.n, UPPER(TRIM(C4449)),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C4449
  )
)</f>
        <v>Unknown</v>
      </c>
      <c r="B4449" s="1" t="str" cm="1">
        <f t="array" ref="B4449">_xlfn.LET(
  _xlpm.n, UPPER(TRIM(C4449)),
  _xlfn.XLOOKUP(
    _xlpm.n,
    {"AUSTRALIA","NSW","VIC","QLD","SA","WA","TAS","NT","ACT","UNK"},
    {"AU","NSW","VIC","QLD","SA","WA","TAS","NT","ACT","UNK"},
    C4449
  )
)</f>
        <v>UNK</v>
      </c>
      <c r="C4449" s="1" t="s">
        <v>26</v>
      </c>
      <c r="D4449" s="11">
        <f t="shared" si="69"/>
        <v>42705</v>
      </c>
      <c r="E4449" s="1" t="s">
        <v>73</v>
      </c>
      <c r="F4449" s="1" t="s">
        <v>33</v>
      </c>
      <c r="G4449" s="4">
        <v>7</v>
      </c>
      <c r="H4449" s="5">
        <v>827.45</v>
      </c>
      <c r="I4449" s="4">
        <v>2</v>
      </c>
      <c r="J4449" s="4">
        <v>5</v>
      </c>
      <c r="K4449" s="4">
        <v>159.19999999999999</v>
      </c>
      <c r="L4449" s="4">
        <v>668.25</v>
      </c>
      <c r="M4449" s="6">
        <v>0.2857142857142857</v>
      </c>
      <c r="N4449" s="4" t="s">
        <v>32</v>
      </c>
      <c r="O4449" s="4">
        <v>1078.1999999999998</v>
      </c>
      <c r="P4449" s="4">
        <v>1734.6</v>
      </c>
      <c r="Q4449" s="4">
        <v>159.19999999999999</v>
      </c>
      <c r="R4449" s="4">
        <v>1575.4</v>
      </c>
    </row>
    <row r="4450" spans="1:18" ht="15" x14ac:dyDescent="0.2">
      <c r="A4450" s="1" t="str" cm="1">
        <f t="array" ref="A4450">_xlfn.LET(
  _xlpm.n, UPPER(TRIM(C4450)),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C4450
  )
)</f>
        <v>Australia</v>
      </c>
      <c r="B4450" s="1" t="str" cm="1">
        <f t="array" ref="B4450">_xlfn.LET(
  _xlpm.n, UPPER(TRIM(C4450)),
  _xlfn.XLOOKUP(
    _xlpm.n,
    {"AUSTRALIA","NSW","VIC","QLD","SA","WA","TAS","NT","ACT","UNK"},
    {"AU","NSW","VIC","QLD","SA","WA","TAS","NT","ACT","UNK"},
    C4450
  )
)</f>
        <v>AU</v>
      </c>
      <c r="C4450" s="2" t="s">
        <v>15</v>
      </c>
      <c r="D4450" s="12">
        <f t="shared" si="69"/>
        <v>42705</v>
      </c>
      <c r="E4450" s="3" t="s">
        <v>73</v>
      </c>
      <c r="F4450" s="3" t="s">
        <v>34</v>
      </c>
      <c r="G4450" s="8">
        <v>32192467</v>
      </c>
      <c r="H4450" s="9">
        <v>642963907.04000008</v>
      </c>
      <c r="I4450" s="8">
        <v>28109364</v>
      </c>
      <c r="J4450" s="8">
        <v>4083103</v>
      </c>
      <c r="K4450" s="8">
        <v>559480742.25000036</v>
      </c>
      <c r="L4450" s="8">
        <v>83483164.789999947</v>
      </c>
      <c r="M4450" s="10">
        <v>0.87316588691385477</v>
      </c>
      <c r="N4450" s="8">
        <v>22.6385646255316</v>
      </c>
      <c r="O4450" s="8">
        <v>764582924.73000491</v>
      </c>
      <c r="P4450" s="8">
        <v>696470295.56999779</v>
      </c>
      <c r="Q4450" s="8">
        <v>557746165.34999883</v>
      </c>
      <c r="R4450" s="8">
        <v>138724130.22000116</v>
      </c>
    </row>
    <row r="4451" spans="1:18" ht="15" x14ac:dyDescent="0.2">
      <c r="A4451" s="1" t="str" cm="1">
        <f t="array" ref="A4451">_xlfn.LET(
  _xlpm.n, UPPER(TRIM(C4451)),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C4451
  )
)</f>
        <v>New South Wales</v>
      </c>
      <c r="B4451" s="1" t="str" cm="1">
        <f t="array" ref="B4451">_xlfn.LET(
  _xlpm.n, UPPER(TRIM(C4451)),
  _xlfn.XLOOKUP(
    _xlpm.n,
    {"AUSTRALIA","NSW","VIC","QLD","SA","WA","TAS","NT","ACT","UNK"},
    {"AU","NSW","VIC","QLD","SA","WA","TAS","NT","ACT","UNK"},
    C4451
  )
)</f>
        <v>NSW</v>
      </c>
      <c r="C4451" s="1" t="s">
        <v>18</v>
      </c>
      <c r="D4451" s="11">
        <f t="shared" si="69"/>
        <v>42705</v>
      </c>
      <c r="E4451" s="1" t="s">
        <v>73</v>
      </c>
      <c r="F4451" s="1" t="s">
        <v>34</v>
      </c>
      <c r="G4451" s="4">
        <v>11216143</v>
      </c>
      <c r="H4451" s="5">
        <v>224794289.55999979</v>
      </c>
      <c r="I4451" s="4">
        <v>9678441</v>
      </c>
      <c r="J4451" s="4">
        <v>1537702</v>
      </c>
      <c r="K4451" s="4">
        <v>194822426.09999993</v>
      </c>
      <c r="L4451" s="4">
        <v>29971863.460000046</v>
      </c>
      <c r="M4451" s="6">
        <v>0.86290278217743832</v>
      </c>
      <c r="N4451" s="4">
        <v>26.131642006675612</v>
      </c>
      <c r="O4451" s="4">
        <v>267204832.72999996</v>
      </c>
      <c r="P4451" s="4">
        <v>241632007.51000014</v>
      </c>
      <c r="Q4451" s="4">
        <v>194102107.59999982</v>
      </c>
      <c r="R4451" s="4">
        <v>47529899.909999944</v>
      </c>
    </row>
    <row r="4452" spans="1:18" ht="15" x14ac:dyDescent="0.2">
      <c r="A4452" s="1" t="str" cm="1">
        <f t="array" ref="A4452">_xlfn.LET(
  _xlpm.n, UPPER(TRIM(C4452)),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C4452
  )
)</f>
        <v>Victoria</v>
      </c>
      <c r="B4452" s="1" t="str" cm="1">
        <f t="array" ref="B4452">_xlfn.LET(
  _xlpm.n, UPPER(TRIM(C4452)),
  _xlfn.XLOOKUP(
    _xlpm.n,
    {"AUSTRALIA","NSW","VIC","QLD","SA","WA","TAS","NT","ACT","UNK"},
    {"AU","NSW","VIC","QLD","SA","WA","TAS","NT","ACT","UNK"},
    C4452
  )
)</f>
        <v>VIC</v>
      </c>
      <c r="C4452" s="1" t="s">
        <v>19</v>
      </c>
      <c r="D4452" s="11">
        <f t="shared" si="69"/>
        <v>42705</v>
      </c>
      <c r="E4452" s="1" t="s">
        <v>73</v>
      </c>
      <c r="F4452" s="1" t="s">
        <v>34</v>
      </c>
      <c r="G4452" s="4">
        <v>7893454</v>
      </c>
      <c r="H4452" s="5">
        <v>153590086.19999999</v>
      </c>
      <c r="I4452" s="4">
        <v>6874337</v>
      </c>
      <c r="J4452" s="4">
        <v>1019117</v>
      </c>
      <c r="K4452" s="4">
        <v>132890652.05000009</v>
      </c>
      <c r="L4452" s="4">
        <v>20699434.149999984</v>
      </c>
      <c r="M4452" s="6">
        <v>0.87089086729332943</v>
      </c>
      <c r="N4452" s="4">
        <v>22.696495151997741</v>
      </c>
      <c r="O4452" s="4">
        <v>182780988.13999972</v>
      </c>
      <c r="P4452" s="4">
        <v>168318954.45000029</v>
      </c>
      <c r="Q4452" s="4">
        <v>132464006.19999991</v>
      </c>
      <c r="R4452" s="4">
        <v>35854948.249999896</v>
      </c>
    </row>
    <row r="4453" spans="1:18" ht="15" x14ac:dyDescent="0.2">
      <c r="A4453" s="1" t="str" cm="1">
        <f t="array" ref="A4453">_xlfn.LET(
  _xlpm.n, UPPER(TRIM(C4453)),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C4453
  )
)</f>
        <v>Queensland</v>
      </c>
      <c r="B4453" s="1" t="str" cm="1">
        <f t="array" ref="B4453">_xlfn.LET(
  _xlpm.n, UPPER(TRIM(C4453)),
  _xlfn.XLOOKUP(
    _xlpm.n,
    {"AUSTRALIA","NSW","VIC","QLD","SA","WA","TAS","NT","ACT","UNK"},
    {"AU","NSW","VIC","QLD","SA","WA","TAS","NT","ACT","UNK"},
    C4453
  )
)</f>
        <v>QLD</v>
      </c>
      <c r="C4453" s="1" t="s">
        <v>20</v>
      </c>
      <c r="D4453" s="11">
        <f t="shared" si="69"/>
        <v>42705</v>
      </c>
      <c r="E4453" s="1" t="s">
        <v>73</v>
      </c>
      <c r="F4453" s="1" t="s">
        <v>34</v>
      </c>
      <c r="G4453" s="4">
        <v>6471816</v>
      </c>
      <c r="H4453" s="5">
        <v>135301295.70999968</v>
      </c>
      <c r="I4453" s="4">
        <v>5651810</v>
      </c>
      <c r="J4453" s="4">
        <v>820006</v>
      </c>
      <c r="K4453" s="4">
        <v>117930261.84999987</v>
      </c>
      <c r="L4453" s="4">
        <v>17371033.86000004</v>
      </c>
      <c r="M4453" s="6">
        <v>0.87329584153814011</v>
      </c>
      <c r="N4453" s="4">
        <v>23.818974979822428</v>
      </c>
      <c r="O4453" s="4">
        <v>161133958.61999997</v>
      </c>
      <c r="P4453" s="4">
        <v>146609020.23999965</v>
      </c>
      <c r="Q4453" s="4">
        <v>117636467.64999995</v>
      </c>
      <c r="R4453" s="4">
        <v>28972552.589999996</v>
      </c>
    </row>
    <row r="4454" spans="1:18" ht="15" x14ac:dyDescent="0.2">
      <c r="A4454" s="1" t="str" cm="1">
        <f t="array" ref="A4454">_xlfn.LET(
  _xlpm.n, UPPER(TRIM(C4454)),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C4454
  )
)</f>
        <v>South Australia</v>
      </c>
      <c r="B4454" s="1" t="str" cm="1">
        <f t="array" ref="B4454">_xlfn.LET(
  _xlpm.n, UPPER(TRIM(C4454)),
  _xlfn.XLOOKUP(
    _xlpm.n,
    {"AUSTRALIA","NSW","VIC","QLD","SA","WA","TAS","NT","ACT","UNK"},
    {"AU","NSW","VIC","QLD","SA","WA","TAS","NT","ACT","UNK"},
    C4454
  )
)</f>
        <v>SA</v>
      </c>
      <c r="C4454" s="1" t="s">
        <v>21</v>
      </c>
      <c r="D4454" s="11">
        <f t="shared" si="69"/>
        <v>42705</v>
      </c>
      <c r="E4454" s="1" t="s">
        <v>73</v>
      </c>
      <c r="F4454" s="1" t="s">
        <v>34</v>
      </c>
      <c r="G4454" s="4">
        <v>2157907</v>
      </c>
      <c r="H4454" s="5">
        <v>40757832.850000091</v>
      </c>
      <c r="I4454" s="4">
        <v>1968823</v>
      </c>
      <c r="J4454" s="4">
        <v>189084</v>
      </c>
      <c r="K4454" s="4">
        <v>36489881.250000007</v>
      </c>
      <c r="L4454" s="4">
        <v>4267951.6000000052</v>
      </c>
      <c r="M4454" s="6">
        <v>0.91237620527668706</v>
      </c>
      <c r="N4454" s="4">
        <v>24.418941644968609</v>
      </c>
      <c r="O4454" s="4">
        <v>48378109.180000111</v>
      </c>
      <c r="P4454" s="4">
        <v>43700767.470000021</v>
      </c>
      <c r="Q4454" s="4">
        <v>36379882.49999997</v>
      </c>
      <c r="R4454" s="4">
        <v>7320884.9700000063</v>
      </c>
    </row>
    <row r="4455" spans="1:18" ht="15" x14ac:dyDescent="0.2">
      <c r="A4455" s="1" t="str" cm="1">
        <f t="array" ref="A4455">_xlfn.LET(
  _xlpm.n, UPPER(TRIM(C4455)),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C4455
  )
)</f>
        <v>Western Australia</v>
      </c>
      <c r="B4455" s="1" t="str" cm="1">
        <f t="array" ref="B4455">_xlfn.LET(
  _xlpm.n, UPPER(TRIM(C4455)),
  _xlfn.XLOOKUP(
    _xlpm.n,
    {"AUSTRALIA","NSW","VIC","QLD","SA","WA","TAS","NT","ACT","UNK"},
    {"AU","NSW","VIC","QLD","SA","WA","TAS","NT","ACT","UNK"},
    C4455
  )
)</f>
        <v>WA</v>
      </c>
      <c r="C4455" s="1" t="s">
        <v>22</v>
      </c>
      <c r="D4455" s="11">
        <f t="shared" si="69"/>
        <v>42705</v>
      </c>
      <c r="E4455" s="1" t="s">
        <v>73</v>
      </c>
      <c r="F4455" s="1" t="s">
        <v>34</v>
      </c>
      <c r="G4455" s="4">
        <v>3058701</v>
      </c>
      <c r="H4455" s="5">
        <v>60980922.970000029</v>
      </c>
      <c r="I4455" s="4">
        <v>2679969</v>
      </c>
      <c r="J4455" s="4">
        <v>378732</v>
      </c>
      <c r="K4455" s="4">
        <v>52949291.750000037</v>
      </c>
      <c r="L4455" s="4">
        <v>8031631.2199999951</v>
      </c>
      <c r="M4455" s="6">
        <v>0.87617880923960856</v>
      </c>
      <c r="N4455" s="4">
        <v>14.300508353937211</v>
      </c>
      <c r="O4455" s="4">
        <v>72448552.480000153</v>
      </c>
      <c r="P4455" s="4">
        <v>66732939.310000122</v>
      </c>
      <c r="Q4455" s="4">
        <v>52821645.700000055</v>
      </c>
      <c r="R4455" s="4">
        <v>13911293.610000003</v>
      </c>
    </row>
    <row r="4456" spans="1:18" ht="15" x14ac:dyDescent="0.2">
      <c r="A4456" s="1" t="str" cm="1">
        <f t="array" ref="A4456">_xlfn.LET(
  _xlpm.n, UPPER(TRIM(C4456)),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C4456
  )
)</f>
        <v>Tasmania</v>
      </c>
      <c r="B4456" s="1" t="str" cm="1">
        <f t="array" ref="B4456">_xlfn.LET(
  _xlpm.n, UPPER(TRIM(C4456)),
  _xlfn.XLOOKUP(
    _xlpm.n,
    {"AUSTRALIA","NSW","VIC","QLD","SA","WA","TAS","NT","ACT","UNK"},
    {"AU","NSW","VIC","QLD","SA","WA","TAS","NT","ACT","UNK"},
    C4456
  )
)</f>
        <v>TAS</v>
      </c>
      <c r="C4456" s="1" t="s">
        <v>23</v>
      </c>
      <c r="D4456" s="11">
        <f t="shared" si="69"/>
        <v>42705</v>
      </c>
      <c r="E4456" s="1" t="s">
        <v>73</v>
      </c>
      <c r="F4456" s="1" t="s">
        <v>34</v>
      </c>
      <c r="G4456" s="4">
        <v>663618</v>
      </c>
      <c r="H4456" s="5">
        <v>12760803.250000015</v>
      </c>
      <c r="I4456" s="4">
        <v>592452</v>
      </c>
      <c r="J4456" s="4">
        <v>71166</v>
      </c>
      <c r="K4456" s="4">
        <v>11213476.100000022</v>
      </c>
      <c r="L4456" s="4">
        <v>1547327.1499999985</v>
      </c>
      <c r="M4456" s="6">
        <v>0.89276059419726406</v>
      </c>
      <c r="N4456" s="4">
        <v>28.089056415376945</v>
      </c>
      <c r="O4456" s="4">
        <v>15169154.079999998</v>
      </c>
      <c r="P4456" s="4">
        <v>13723140.310000012</v>
      </c>
      <c r="Q4456" s="4">
        <v>11188112.350000028</v>
      </c>
      <c r="R4456" s="4">
        <v>2535027.9599999995</v>
      </c>
    </row>
    <row r="4457" spans="1:18" ht="15" x14ac:dyDescent="0.2">
      <c r="A4457" s="1" t="str" cm="1">
        <f t="array" ref="A4457">_xlfn.LET(
  _xlpm.n, UPPER(TRIM(C4457)),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C4457
  )
)</f>
        <v>Northern Territory</v>
      </c>
      <c r="B4457" s="1" t="str" cm="1">
        <f t="array" ref="B4457">_xlfn.LET(
  _xlpm.n, UPPER(TRIM(C4457)),
  _xlfn.XLOOKUP(
    _xlpm.n,
    {"AUSTRALIA","NSW","VIC","QLD","SA","WA","TAS","NT","ACT","UNK"},
    {"AU","NSW","VIC","QLD","SA","WA","TAS","NT","ACT","UNK"},
    C4457
  )
)</f>
        <v>NT</v>
      </c>
      <c r="C4457" s="1" t="s">
        <v>24</v>
      </c>
      <c r="D4457" s="11">
        <f t="shared" si="69"/>
        <v>42705</v>
      </c>
      <c r="E4457" s="1" t="s">
        <v>73</v>
      </c>
      <c r="F4457" s="1" t="s">
        <v>34</v>
      </c>
      <c r="G4457" s="4">
        <v>250692</v>
      </c>
      <c r="H4457" s="5">
        <v>5080994.5500000063</v>
      </c>
      <c r="I4457" s="4">
        <v>244646</v>
      </c>
      <c r="J4457" s="4">
        <v>6046</v>
      </c>
      <c r="K4457" s="4">
        <v>4932919.2500000047</v>
      </c>
      <c r="L4457" s="4">
        <v>148075.30000000008</v>
      </c>
      <c r="M4457" s="6">
        <v>0.97588275652992518</v>
      </c>
      <c r="N4457" s="4">
        <v>22.032936507936508</v>
      </c>
      <c r="O4457" s="4">
        <v>5975568.2500000019</v>
      </c>
      <c r="P4457" s="4">
        <v>5181681.0800000057</v>
      </c>
      <c r="Q4457" s="4">
        <v>4920647.700000003</v>
      </c>
      <c r="R4457" s="4">
        <v>261033.37999999963</v>
      </c>
    </row>
    <row r="4458" spans="1:18" ht="15" x14ac:dyDescent="0.2">
      <c r="A4458" s="1" t="str" cm="1">
        <f t="array" ref="A4458">_xlfn.LET(
  _xlpm.n, UPPER(TRIM(C4458)),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C4458
  )
)</f>
        <v>Australian Capital Territory</v>
      </c>
      <c r="B4458" s="1" t="str" cm="1">
        <f t="array" ref="B4458">_xlfn.LET(
  _xlpm.n, UPPER(TRIM(C4458)),
  _xlfn.XLOOKUP(
    _xlpm.n,
    {"AUSTRALIA","NSW","VIC","QLD","SA","WA","TAS","NT","ACT","UNK"},
    {"AU","NSW","VIC","QLD","SA","WA","TAS","NT","ACT","UNK"},
    C4458
  )
)</f>
        <v>ACT</v>
      </c>
      <c r="C4458" s="1" t="s">
        <v>25</v>
      </c>
      <c r="D4458" s="11">
        <f t="shared" si="69"/>
        <v>42705</v>
      </c>
      <c r="E4458" s="1" t="s">
        <v>73</v>
      </c>
      <c r="F4458" s="1" t="s">
        <v>34</v>
      </c>
      <c r="G4458" s="4">
        <v>479955</v>
      </c>
      <c r="H4458" s="5">
        <v>9694433.4999999944</v>
      </c>
      <c r="I4458" s="4">
        <v>418711</v>
      </c>
      <c r="J4458" s="4">
        <v>61244</v>
      </c>
      <c r="K4458" s="4">
        <v>8248760.4999999944</v>
      </c>
      <c r="L4458" s="4">
        <v>1445672.9999999979</v>
      </c>
      <c r="M4458" s="6">
        <v>0.87239637049306706</v>
      </c>
      <c r="N4458" s="4">
        <v>17.410599287333977</v>
      </c>
      <c r="O4458" s="4">
        <v>11487918.04999999</v>
      </c>
      <c r="P4458" s="4">
        <v>10568435.090000004</v>
      </c>
      <c r="Q4458" s="4">
        <v>8230222.2499999944</v>
      </c>
      <c r="R4458" s="4">
        <v>2338212.8399999971</v>
      </c>
    </row>
    <row r="4459" spans="1:18" ht="15" x14ac:dyDescent="0.2">
      <c r="A4459" s="1" t="str" cm="1">
        <f t="array" ref="A4459">_xlfn.LET(
  _xlpm.n, UPPER(TRIM(C4459)),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C4459
  )
)</f>
        <v>Unknown</v>
      </c>
      <c r="B4459" s="1" t="str" cm="1">
        <f t="array" ref="B4459">_xlfn.LET(
  _xlpm.n, UPPER(TRIM(C4459)),
  _xlfn.XLOOKUP(
    _xlpm.n,
    {"AUSTRALIA","NSW","VIC","QLD","SA","WA","TAS","NT","ACT","UNK"},
    {"AU","NSW","VIC","QLD","SA","WA","TAS","NT","ACT","UNK"},
    C4459
  )
)</f>
        <v>UNK</v>
      </c>
      <c r="C4459" s="1" t="s">
        <v>26</v>
      </c>
      <c r="D4459" s="11">
        <f t="shared" si="69"/>
        <v>42705</v>
      </c>
      <c r="E4459" s="1" t="s">
        <v>73</v>
      </c>
      <c r="F4459" s="1" t="s">
        <v>34</v>
      </c>
      <c r="G4459" s="4">
        <v>181</v>
      </c>
      <c r="H4459" s="5">
        <v>3248.45</v>
      </c>
      <c r="I4459" s="4">
        <v>175</v>
      </c>
      <c r="J4459" s="4">
        <v>6</v>
      </c>
      <c r="K4459" s="4">
        <v>3073.3999999999996</v>
      </c>
      <c r="L4459" s="4">
        <v>175.05000000000004</v>
      </c>
      <c r="M4459" s="6">
        <v>0.96685082872928174</v>
      </c>
      <c r="N4459" s="4" t="s">
        <v>32</v>
      </c>
      <c r="O4459" s="4">
        <v>3843.2000000000016</v>
      </c>
      <c r="P4459" s="4">
        <v>3350.1099999999992</v>
      </c>
      <c r="Q4459" s="4">
        <v>3073.3999999999996</v>
      </c>
      <c r="R4459" s="4">
        <v>276.70999999999992</v>
      </c>
    </row>
    <row r="4460" spans="1:18" ht="15" x14ac:dyDescent="0.2">
      <c r="A4460" s="1" t="str" cm="1">
        <f t="array" ref="A4460">_xlfn.LET(
  _xlpm.n, UPPER(TRIM(C4460)),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C4460
  )
)</f>
        <v>Australia</v>
      </c>
      <c r="B4460" s="1" t="str" cm="1">
        <f t="array" ref="B4460">_xlfn.LET(
  _xlpm.n, UPPER(TRIM(C4460)),
  _xlfn.XLOOKUP(
    _xlpm.n,
    {"AUSTRALIA","NSW","VIC","QLD","SA","WA","TAS","NT","ACT","UNK"},
    {"AU","NSW","VIC","QLD","SA","WA","TAS","NT","ACT","UNK"},
    C4460
  )
)</f>
        <v>AU</v>
      </c>
      <c r="C4460" s="2" t="s">
        <v>15</v>
      </c>
      <c r="D4460" s="12">
        <f t="shared" si="69"/>
        <v>42705</v>
      </c>
      <c r="E4460" s="3" t="s">
        <v>73</v>
      </c>
      <c r="F4460" s="3" t="s">
        <v>35</v>
      </c>
      <c r="G4460" s="8">
        <v>6123587</v>
      </c>
      <c r="H4460" s="9">
        <v>818252905.97999072</v>
      </c>
      <c r="I4460" s="8">
        <v>4713253</v>
      </c>
      <c r="J4460" s="8">
        <v>1410334</v>
      </c>
      <c r="K4460" s="8">
        <v>643448884.74999988</v>
      </c>
      <c r="L4460" s="8">
        <v>174804021.23000151</v>
      </c>
      <c r="M4460" s="10">
        <v>0.76968825624588988</v>
      </c>
      <c r="N4460" s="8">
        <v>92.403277355530804</v>
      </c>
      <c r="O4460" s="8">
        <v>875695289.7200067</v>
      </c>
      <c r="P4460" s="8">
        <v>942185593.65999782</v>
      </c>
      <c r="Q4460" s="8">
        <v>643448884.74999988</v>
      </c>
      <c r="R4460" s="8">
        <v>298736708.91000098</v>
      </c>
    </row>
    <row r="4461" spans="1:18" ht="15" x14ac:dyDescent="0.2">
      <c r="A4461" s="1" t="str" cm="1">
        <f t="array" ref="A4461">_xlfn.LET(
  _xlpm.n, UPPER(TRIM(C4461)),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C4461
  )
)</f>
        <v>New South Wales</v>
      </c>
      <c r="B4461" s="1" t="str" cm="1">
        <f t="array" ref="B4461">_xlfn.LET(
  _xlpm.n, UPPER(TRIM(C4461)),
  _xlfn.XLOOKUP(
    _xlpm.n,
    {"AUSTRALIA","NSW","VIC","QLD","SA","WA","TAS","NT","ACT","UNK"},
    {"AU","NSW","VIC","QLD","SA","WA","TAS","NT","ACT","UNK"},
    C4461
  )
)</f>
        <v>NSW</v>
      </c>
      <c r="C4461" s="1" t="s">
        <v>18</v>
      </c>
      <c r="D4461" s="11">
        <f t="shared" si="69"/>
        <v>42705</v>
      </c>
      <c r="E4461" s="1" t="s">
        <v>73</v>
      </c>
      <c r="F4461" s="1" t="s">
        <v>35</v>
      </c>
      <c r="G4461" s="4">
        <v>2151349</v>
      </c>
      <c r="H4461" s="5">
        <v>294092676.08000141</v>
      </c>
      <c r="I4461" s="4">
        <v>1685793</v>
      </c>
      <c r="J4461" s="4">
        <v>465556</v>
      </c>
      <c r="K4461" s="4">
        <v>236374863.40000013</v>
      </c>
      <c r="L4461" s="4">
        <v>57717812.679999933</v>
      </c>
      <c r="M4461" s="6">
        <v>0.78359810518888384</v>
      </c>
      <c r="N4461" s="4">
        <v>81.49048637779822</v>
      </c>
      <c r="O4461" s="4">
        <v>314757934.8599999</v>
      </c>
      <c r="P4461" s="4">
        <v>329406213.5400008</v>
      </c>
      <c r="Q4461" s="4">
        <v>236374863.40000013</v>
      </c>
      <c r="R4461" s="4">
        <v>93031350.14000012</v>
      </c>
    </row>
    <row r="4462" spans="1:18" ht="15" x14ac:dyDescent="0.2">
      <c r="A4462" s="1" t="str" cm="1">
        <f t="array" ref="A4462">_xlfn.LET(
  _xlpm.n, UPPER(TRIM(C4462)),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C4462
  )
)</f>
        <v>Victoria</v>
      </c>
      <c r="B4462" s="1" t="str" cm="1">
        <f t="array" ref="B4462">_xlfn.LET(
  _xlpm.n, UPPER(TRIM(C4462)),
  _xlfn.XLOOKUP(
    _xlpm.n,
    {"AUSTRALIA","NSW","VIC","QLD","SA","WA","TAS","NT","ACT","UNK"},
    {"AU","NSW","VIC","QLD","SA","WA","TAS","NT","ACT","UNK"},
    C4462
  )
)</f>
        <v>VIC</v>
      </c>
      <c r="C4462" s="1" t="s">
        <v>19</v>
      </c>
      <c r="D4462" s="11">
        <f t="shared" si="69"/>
        <v>42705</v>
      </c>
      <c r="E4462" s="1" t="s">
        <v>73</v>
      </c>
      <c r="F4462" s="1" t="s">
        <v>35</v>
      </c>
      <c r="G4462" s="4">
        <v>1548623</v>
      </c>
      <c r="H4462" s="5">
        <v>203292262.64000046</v>
      </c>
      <c r="I4462" s="4">
        <v>1184400</v>
      </c>
      <c r="J4462" s="4">
        <v>364223</v>
      </c>
      <c r="K4462" s="4">
        <v>159447909.29999995</v>
      </c>
      <c r="L4462" s="4">
        <v>43844353.339999959</v>
      </c>
      <c r="M4462" s="6">
        <v>0.76480847824163789</v>
      </c>
      <c r="N4462" s="4">
        <v>95.48368293624894</v>
      </c>
      <c r="O4462" s="4">
        <v>217411734.78999972</v>
      </c>
      <c r="P4462" s="4">
        <v>236479294.5500001</v>
      </c>
      <c r="Q4462" s="4">
        <v>159447909.29999995</v>
      </c>
      <c r="R4462" s="4">
        <v>77031385.250000075</v>
      </c>
    </row>
    <row r="4463" spans="1:18" ht="15" x14ac:dyDescent="0.2">
      <c r="A4463" s="1" t="str" cm="1">
        <f t="array" ref="A4463">_xlfn.LET(
  _xlpm.n, UPPER(TRIM(C4463)),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C4463
  )
)</f>
        <v>Queensland</v>
      </c>
      <c r="B4463" s="1" t="str" cm="1">
        <f t="array" ref="B4463">_xlfn.LET(
  _xlpm.n, UPPER(TRIM(C4463)),
  _xlfn.XLOOKUP(
    _xlpm.n,
    {"AUSTRALIA","NSW","VIC","QLD","SA","WA","TAS","NT","ACT","UNK"},
    {"AU","NSW","VIC","QLD","SA","WA","TAS","NT","ACT","UNK"},
    C4463
  )
)</f>
        <v>QLD</v>
      </c>
      <c r="C4463" s="1" t="s">
        <v>20</v>
      </c>
      <c r="D4463" s="11">
        <f t="shared" si="69"/>
        <v>42705</v>
      </c>
      <c r="E4463" s="1" t="s">
        <v>73</v>
      </c>
      <c r="F4463" s="1" t="s">
        <v>35</v>
      </c>
      <c r="G4463" s="4">
        <v>1253091</v>
      </c>
      <c r="H4463" s="5">
        <v>167673649.15000039</v>
      </c>
      <c r="I4463" s="4">
        <v>1013113</v>
      </c>
      <c r="J4463" s="4">
        <v>239978</v>
      </c>
      <c r="K4463" s="4">
        <v>138072696.30000034</v>
      </c>
      <c r="L4463" s="4">
        <v>29600952.849999964</v>
      </c>
      <c r="M4463" s="6">
        <v>0.80849116305200497</v>
      </c>
      <c r="N4463" s="4">
        <v>90.064698745346803</v>
      </c>
      <c r="O4463" s="4">
        <v>178961973.09999967</v>
      </c>
      <c r="P4463" s="4">
        <v>189312089.45000011</v>
      </c>
      <c r="Q4463" s="4">
        <v>138072696.30000034</v>
      </c>
      <c r="R4463" s="4">
        <v>51239393.15000008</v>
      </c>
    </row>
    <row r="4464" spans="1:18" ht="15" x14ac:dyDescent="0.2">
      <c r="A4464" s="1" t="str" cm="1">
        <f t="array" ref="A4464">_xlfn.LET(
  _xlpm.n, UPPER(TRIM(C4464)),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C4464
  )
)</f>
        <v>South Australia</v>
      </c>
      <c r="B4464" s="1" t="str" cm="1">
        <f t="array" ref="B4464">_xlfn.LET(
  _xlpm.n, UPPER(TRIM(C4464)),
  _xlfn.XLOOKUP(
    _xlpm.n,
    {"AUSTRALIA","NSW","VIC","QLD","SA","WA","TAS","NT","ACT","UNK"},
    {"AU","NSW","VIC","QLD","SA","WA","TAS","NT","ACT","UNK"},
    C4464
  )
)</f>
        <v>SA</v>
      </c>
      <c r="C4464" s="1" t="s">
        <v>21</v>
      </c>
      <c r="D4464" s="11">
        <f t="shared" si="69"/>
        <v>42705</v>
      </c>
      <c r="E4464" s="1" t="s">
        <v>73</v>
      </c>
      <c r="F4464" s="1" t="s">
        <v>35</v>
      </c>
      <c r="G4464" s="4">
        <v>427374</v>
      </c>
      <c r="H4464" s="5">
        <v>54909069.749999888</v>
      </c>
      <c r="I4464" s="4">
        <v>318147</v>
      </c>
      <c r="J4464" s="4">
        <v>109227</v>
      </c>
      <c r="K4464" s="4">
        <v>41680450.24999997</v>
      </c>
      <c r="L4464" s="4">
        <v>13228619.500000024</v>
      </c>
      <c r="M4464" s="6">
        <v>0.74442291763186341</v>
      </c>
      <c r="N4464" s="4">
        <v>87.954523887890218</v>
      </c>
      <c r="O4464" s="4">
        <v>59280110.550000072</v>
      </c>
      <c r="P4464" s="4">
        <v>64035906.970000073</v>
      </c>
      <c r="Q4464" s="4">
        <v>41680450.24999997</v>
      </c>
      <c r="R4464" s="4">
        <v>22355456.720000029</v>
      </c>
    </row>
    <row r="4465" spans="1:18" ht="15" x14ac:dyDescent="0.2">
      <c r="A4465" s="1" t="str" cm="1">
        <f t="array" ref="A4465">_xlfn.LET(
  _xlpm.n, UPPER(TRIM(C4465)),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C4465
  )
)</f>
        <v>Western Australia</v>
      </c>
      <c r="B4465" s="1" t="str" cm="1">
        <f t="array" ref="B4465">_xlfn.LET(
  _xlpm.n, UPPER(TRIM(C4465)),
  _xlfn.XLOOKUP(
    _xlpm.n,
    {"AUSTRALIA","NSW","VIC","QLD","SA","WA","TAS","NT","ACT","UNK"},
    {"AU","NSW","VIC","QLD","SA","WA","TAS","NT","ACT","UNK"},
    C4465
  )
)</f>
        <v>WA</v>
      </c>
      <c r="C4465" s="1" t="s">
        <v>22</v>
      </c>
      <c r="D4465" s="11">
        <f t="shared" si="69"/>
        <v>42705</v>
      </c>
      <c r="E4465" s="1" t="s">
        <v>73</v>
      </c>
      <c r="F4465" s="1" t="s">
        <v>35</v>
      </c>
      <c r="G4465" s="4">
        <v>521002</v>
      </c>
      <c r="H4465" s="5">
        <v>68967680.119999722</v>
      </c>
      <c r="I4465" s="4">
        <v>352609</v>
      </c>
      <c r="J4465" s="4">
        <v>168393</v>
      </c>
      <c r="K4465" s="4">
        <v>46410566.699999996</v>
      </c>
      <c r="L4465" s="4">
        <v>22557113.420000024</v>
      </c>
      <c r="M4465" s="6">
        <v>0.67679010829133091</v>
      </c>
      <c r="N4465" s="4">
        <v>109.57705239951996</v>
      </c>
      <c r="O4465" s="4">
        <v>73840307.510000154</v>
      </c>
      <c r="P4465" s="4">
        <v>87236180.0200001</v>
      </c>
      <c r="Q4465" s="4">
        <v>46410566.699999996</v>
      </c>
      <c r="R4465" s="4">
        <v>40825613.319999978</v>
      </c>
    </row>
    <row r="4466" spans="1:18" ht="15" x14ac:dyDescent="0.2">
      <c r="A4466" s="1" t="str" cm="1">
        <f t="array" ref="A4466">_xlfn.LET(
  _xlpm.n, UPPER(TRIM(C4466)),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C4466
  )
)</f>
        <v>Tasmania</v>
      </c>
      <c r="B4466" s="1" t="str" cm="1">
        <f t="array" ref="B4466">_xlfn.LET(
  _xlpm.n, UPPER(TRIM(C4466)),
  _xlfn.XLOOKUP(
    _xlpm.n,
    {"AUSTRALIA","NSW","VIC","QLD","SA","WA","TAS","NT","ACT","UNK"},
    {"AU","NSW","VIC","QLD","SA","WA","TAS","NT","ACT","UNK"},
    C4466
  )
)</f>
        <v>TAS</v>
      </c>
      <c r="C4466" s="1" t="s">
        <v>23</v>
      </c>
      <c r="D4466" s="11">
        <f t="shared" si="69"/>
        <v>42705</v>
      </c>
      <c r="E4466" s="1" t="s">
        <v>73</v>
      </c>
      <c r="F4466" s="1" t="s">
        <v>35</v>
      </c>
      <c r="G4466" s="4">
        <v>112008</v>
      </c>
      <c r="H4466" s="5">
        <v>14732702.399999993</v>
      </c>
      <c r="I4466" s="4">
        <v>84629</v>
      </c>
      <c r="J4466" s="4">
        <v>27379</v>
      </c>
      <c r="K4466" s="4">
        <v>11322283.29999999</v>
      </c>
      <c r="L4466" s="4">
        <v>3410419.0999999978</v>
      </c>
      <c r="M4466" s="6">
        <v>0.75556210270694946</v>
      </c>
      <c r="N4466" s="4">
        <v>108.59003204407462</v>
      </c>
      <c r="O4466" s="4">
        <v>15881360.14999998</v>
      </c>
      <c r="P4466" s="4">
        <v>17312770.310000025</v>
      </c>
      <c r="Q4466" s="4">
        <v>11322283.29999999</v>
      </c>
      <c r="R4466" s="4">
        <v>5990487.0100000044</v>
      </c>
    </row>
    <row r="4467" spans="1:18" ht="15" x14ac:dyDescent="0.2">
      <c r="A4467" s="1" t="str" cm="1">
        <f t="array" ref="A4467">_xlfn.LET(
  _xlpm.n, UPPER(TRIM(C4467)),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C4467
  )
)</f>
        <v>Northern Territory</v>
      </c>
      <c r="B4467" s="1" t="str" cm="1">
        <f t="array" ref="B4467">_xlfn.LET(
  _xlpm.n, UPPER(TRIM(C4467)),
  _xlfn.XLOOKUP(
    _xlpm.n,
    {"AUSTRALIA","NSW","VIC","QLD","SA","WA","TAS","NT","ACT","UNK"},
    {"AU","NSW","VIC","QLD","SA","WA","TAS","NT","ACT","UNK"},
    C4467
  )
)</f>
        <v>NT</v>
      </c>
      <c r="C4467" s="1" t="s">
        <v>24</v>
      </c>
      <c r="D4467" s="11">
        <f t="shared" si="69"/>
        <v>42705</v>
      </c>
      <c r="E4467" s="1" t="s">
        <v>73</v>
      </c>
      <c r="F4467" s="1" t="s">
        <v>35</v>
      </c>
      <c r="G4467" s="4">
        <v>33095</v>
      </c>
      <c r="H4467" s="5">
        <v>4272441.2499999991</v>
      </c>
      <c r="I4467" s="4">
        <v>27295</v>
      </c>
      <c r="J4467" s="4">
        <v>5800</v>
      </c>
      <c r="K4467" s="4">
        <v>3587169.7500000019</v>
      </c>
      <c r="L4467" s="4">
        <v>685271.50000000116</v>
      </c>
      <c r="M4467" s="6">
        <v>0.82474694062547216</v>
      </c>
      <c r="N4467" s="4">
        <v>121.88262981574542</v>
      </c>
      <c r="O4467" s="4">
        <v>4567080.7000000086</v>
      </c>
      <c r="P4467" s="4">
        <v>4902167.8399999971</v>
      </c>
      <c r="Q4467" s="4">
        <v>3587169.7500000019</v>
      </c>
      <c r="R4467" s="4">
        <v>1314998.0900000001</v>
      </c>
    </row>
    <row r="4468" spans="1:18" ht="15" x14ac:dyDescent="0.2">
      <c r="A4468" s="1" t="str" cm="1">
        <f t="array" ref="A4468">_xlfn.LET(
  _xlpm.n, UPPER(TRIM(C4468)),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C4468
  )
)</f>
        <v>Australian Capital Territory</v>
      </c>
      <c r="B4468" s="1" t="str" cm="1">
        <f t="array" ref="B4468">_xlfn.LET(
  _xlpm.n, UPPER(TRIM(C4468)),
  _xlfn.XLOOKUP(
    _xlpm.n,
    {"AUSTRALIA","NSW","VIC","QLD","SA","WA","TAS","NT","ACT","UNK"},
    {"AU","NSW","VIC","QLD","SA","WA","TAS","NT","ACT","UNK"},
    C4468
  )
)</f>
        <v>ACT</v>
      </c>
      <c r="C4468" s="1" t="s">
        <v>25</v>
      </c>
      <c r="D4468" s="11">
        <f t="shared" si="69"/>
        <v>42705</v>
      </c>
      <c r="E4468" s="1" t="s">
        <v>73</v>
      </c>
      <c r="F4468" s="1" t="s">
        <v>35</v>
      </c>
      <c r="G4468" s="4">
        <v>76998</v>
      </c>
      <c r="H4468" s="5">
        <v>10305042.490000004</v>
      </c>
      <c r="I4468" s="4">
        <v>47223</v>
      </c>
      <c r="J4468" s="4">
        <v>29775</v>
      </c>
      <c r="K4468" s="4">
        <v>6546155.9499999983</v>
      </c>
      <c r="L4468" s="4">
        <v>3758886.5399999982</v>
      </c>
      <c r="M4468" s="6">
        <v>0.6133016441985506</v>
      </c>
      <c r="N4468" s="4">
        <v>109.4048459296678</v>
      </c>
      <c r="O4468" s="4">
        <v>10986946.559999993</v>
      </c>
      <c r="P4468" s="4">
        <v>13493293.179999992</v>
      </c>
      <c r="Q4468" s="4">
        <v>6546155.9499999983</v>
      </c>
      <c r="R4468" s="4">
        <v>6947137.2299999958</v>
      </c>
    </row>
    <row r="4469" spans="1:18" ht="15" x14ac:dyDescent="0.2">
      <c r="A4469" s="1" t="str" cm="1">
        <f t="array" ref="A4469">_xlfn.LET(
  _xlpm.n, UPPER(TRIM(C4469)),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C4469
  )
)</f>
        <v>Unknown</v>
      </c>
      <c r="B4469" s="1" t="str" cm="1">
        <f t="array" ref="B4469">_xlfn.LET(
  _xlpm.n, UPPER(TRIM(C4469)),
  _xlfn.XLOOKUP(
    _xlpm.n,
    {"AUSTRALIA","NSW","VIC","QLD","SA","WA","TAS","NT","ACT","UNK"},
    {"AU","NSW","VIC","QLD","SA","WA","TAS","NT","ACT","UNK"},
    C4469
  )
)</f>
        <v>UNK</v>
      </c>
      <c r="C4469" s="1" t="s">
        <v>26</v>
      </c>
      <c r="D4469" s="11">
        <f t="shared" si="69"/>
        <v>42705</v>
      </c>
      <c r="E4469" s="1" t="s">
        <v>73</v>
      </c>
      <c r="F4469" s="1" t="s">
        <v>35</v>
      </c>
      <c r="G4469" s="4">
        <v>47</v>
      </c>
      <c r="H4469" s="5">
        <v>7382.1000000000022</v>
      </c>
      <c r="I4469" s="4">
        <v>44</v>
      </c>
      <c r="J4469" s="4">
        <v>3</v>
      </c>
      <c r="K4469" s="4">
        <v>6789.8000000000011</v>
      </c>
      <c r="L4469" s="4">
        <v>592.29999999999995</v>
      </c>
      <c r="M4469" s="6">
        <v>0.93617021276595747</v>
      </c>
      <c r="N4469" s="4">
        <v>98.566666666666663</v>
      </c>
      <c r="O4469" s="4">
        <v>7841.5</v>
      </c>
      <c r="P4469" s="4">
        <v>7677.800000000002</v>
      </c>
      <c r="Q4469" s="4">
        <v>6789.8000000000011</v>
      </c>
      <c r="R4469" s="4">
        <v>888</v>
      </c>
    </row>
    <row r="4470" spans="1:18" ht="15" x14ac:dyDescent="0.2">
      <c r="A4470" s="1" t="str" cm="1">
        <f t="array" ref="A4470">_xlfn.LET(
  _xlpm.n, UPPER(TRIM(C4470)),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C4470
  )
)</f>
        <v>Australia</v>
      </c>
      <c r="B4470" s="1" t="str" cm="1">
        <f t="array" ref="B4470">_xlfn.LET(
  _xlpm.n, UPPER(TRIM(C4470)),
  _xlfn.XLOOKUP(
    _xlpm.n,
    {"AUSTRALIA","NSW","VIC","QLD","SA","WA","TAS","NT","ACT","UNK"},
    {"AU","NSW","VIC","QLD","SA","WA","TAS","NT","ACT","UNK"},
    C4470
  )
)</f>
        <v>AU</v>
      </c>
      <c r="C4470" s="2" t="s">
        <v>15</v>
      </c>
      <c r="D4470" s="12">
        <f t="shared" si="69"/>
        <v>42705</v>
      </c>
      <c r="E4470" s="3" t="s">
        <v>73</v>
      </c>
      <c r="F4470" s="3" t="s">
        <v>36</v>
      </c>
      <c r="G4470" s="8">
        <v>2664793</v>
      </c>
      <c r="H4470" s="9">
        <v>470549765.87999552</v>
      </c>
      <c r="I4470" s="8">
        <v>1119114</v>
      </c>
      <c r="J4470" s="8">
        <v>1545679</v>
      </c>
      <c r="K4470" s="8">
        <v>108531593.35000034</v>
      </c>
      <c r="L4470" s="8">
        <v>362018172.52999663</v>
      </c>
      <c r="M4470" s="10">
        <v>0.41996282638088589</v>
      </c>
      <c r="N4470" s="8">
        <v>74.568995854007028</v>
      </c>
      <c r="O4470" s="8">
        <v>582322455.27999723</v>
      </c>
      <c r="P4470" s="8">
        <v>904207631.26998293</v>
      </c>
      <c r="Q4470" s="8">
        <v>108531593.35000034</v>
      </c>
      <c r="R4470" s="8">
        <v>795676037.91998398</v>
      </c>
    </row>
    <row r="4471" spans="1:18" ht="15" x14ac:dyDescent="0.2">
      <c r="A4471" s="1" t="str" cm="1">
        <f t="array" ref="A4471">_xlfn.LET(
  _xlpm.n, UPPER(TRIM(C4471)),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C4471
  )
)</f>
        <v>New South Wales</v>
      </c>
      <c r="B4471" s="1" t="str" cm="1">
        <f t="array" ref="B4471">_xlfn.LET(
  _xlpm.n, UPPER(TRIM(C4471)),
  _xlfn.XLOOKUP(
    _xlpm.n,
    {"AUSTRALIA","NSW","VIC","QLD","SA","WA","TAS","NT","ACT","UNK"},
    {"AU","NSW","VIC","QLD","SA","WA","TAS","NT","ACT","UNK"},
    C4471
  )
)</f>
        <v>NSW</v>
      </c>
      <c r="C4471" s="1" t="s">
        <v>18</v>
      </c>
      <c r="D4471" s="11">
        <f t="shared" si="69"/>
        <v>42705</v>
      </c>
      <c r="E4471" s="1" t="s">
        <v>73</v>
      </c>
      <c r="F4471" s="1" t="s">
        <v>36</v>
      </c>
      <c r="G4471" s="4">
        <v>901073</v>
      </c>
      <c r="H4471" s="5">
        <v>158990964.54999876</v>
      </c>
      <c r="I4471" s="4">
        <v>420412</v>
      </c>
      <c r="J4471" s="4">
        <v>480661</v>
      </c>
      <c r="K4471" s="4">
        <v>41857041.500000104</v>
      </c>
      <c r="L4471" s="4">
        <v>117133923.05000034</v>
      </c>
      <c r="M4471" s="6">
        <v>0.46656819147838191</v>
      </c>
      <c r="N4471" s="4">
        <v>83.799023304879313</v>
      </c>
      <c r="O4471" s="4">
        <v>193211837.52000105</v>
      </c>
      <c r="P4471" s="4">
        <v>314116169.31999928</v>
      </c>
      <c r="Q4471" s="4">
        <v>41857041.500000104</v>
      </c>
      <c r="R4471" s="4">
        <v>272259127.82000023</v>
      </c>
    </row>
    <row r="4472" spans="1:18" ht="15" x14ac:dyDescent="0.2">
      <c r="A4472" s="1" t="str" cm="1">
        <f t="array" ref="A4472">_xlfn.LET(
  _xlpm.n, UPPER(TRIM(C4472)),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C4472
  )
)</f>
        <v>Victoria</v>
      </c>
      <c r="B4472" s="1" t="str" cm="1">
        <f t="array" ref="B4472">_xlfn.LET(
  _xlpm.n, UPPER(TRIM(C4472)),
  _xlfn.XLOOKUP(
    _xlpm.n,
    {"AUSTRALIA","NSW","VIC","QLD","SA","WA","TAS","NT","ACT","UNK"},
    {"AU","NSW","VIC","QLD","SA","WA","TAS","NT","ACT","UNK"},
    C4472
  )
)</f>
        <v>VIC</v>
      </c>
      <c r="C4472" s="1" t="s">
        <v>19</v>
      </c>
      <c r="D4472" s="11">
        <f t="shared" si="69"/>
        <v>42705</v>
      </c>
      <c r="E4472" s="1" t="s">
        <v>73</v>
      </c>
      <c r="F4472" s="1" t="s">
        <v>36</v>
      </c>
      <c r="G4472" s="4">
        <v>561789</v>
      </c>
      <c r="H4472" s="5">
        <v>107631266.48000009</v>
      </c>
      <c r="I4472" s="4">
        <v>182887</v>
      </c>
      <c r="J4472" s="4">
        <v>378902</v>
      </c>
      <c r="K4472" s="4">
        <v>19237072.350000024</v>
      </c>
      <c r="L4472" s="4">
        <v>88394194.130000129</v>
      </c>
      <c r="M4472" s="6">
        <v>0.32554393197446019</v>
      </c>
      <c r="N4472" s="4">
        <v>74.091071915163283</v>
      </c>
      <c r="O4472" s="4">
        <v>135835707.22999975</v>
      </c>
      <c r="P4472" s="4">
        <v>203640380.87000158</v>
      </c>
      <c r="Q4472" s="4">
        <v>19237072.350000024</v>
      </c>
      <c r="R4472" s="4">
        <v>184403308.52000061</v>
      </c>
    </row>
    <row r="4473" spans="1:18" ht="15" x14ac:dyDescent="0.2">
      <c r="A4473" s="1" t="str" cm="1">
        <f t="array" ref="A4473">_xlfn.LET(
  _xlpm.n, UPPER(TRIM(C4473)),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C4473
  )
)</f>
        <v>Queensland</v>
      </c>
      <c r="B4473" s="1" t="str" cm="1">
        <f t="array" ref="B4473">_xlfn.LET(
  _xlpm.n, UPPER(TRIM(C4473)),
  _xlfn.XLOOKUP(
    _xlpm.n,
    {"AUSTRALIA","NSW","VIC","QLD","SA","WA","TAS","NT","ACT","UNK"},
    {"AU","NSW","VIC","QLD","SA","WA","TAS","NT","ACT","UNK"},
    C4473
  )
)</f>
        <v>QLD</v>
      </c>
      <c r="C4473" s="1" t="s">
        <v>20</v>
      </c>
      <c r="D4473" s="11">
        <f t="shared" si="69"/>
        <v>42705</v>
      </c>
      <c r="E4473" s="1" t="s">
        <v>73</v>
      </c>
      <c r="F4473" s="1" t="s">
        <v>36</v>
      </c>
      <c r="G4473" s="4">
        <v>665262</v>
      </c>
      <c r="H4473" s="5">
        <v>104281742.01999998</v>
      </c>
      <c r="I4473" s="4">
        <v>338803</v>
      </c>
      <c r="J4473" s="4">
        <v>326459</v>
      </c>
      <c r="K4473" s="4">
        <v>30571042.700000018</v>
      </c>
      <c r="L4473" s="4">
        <v>73710699.320000187</v>
      </c>
      <c r="M4473" s="6">
        <v>0.50927754779320022</v>
      </c>
      <c r="N4473" s="4">
        <v>74.204366044118643</v>
      </c>
      <c r="O4473" s="4">
        <v>127138993.34000009</v>
      </c>
      <c r="P4473" s="4">
        <v>193373292.63000008</v>
      </c>
      <c r="Q4473" s="4">
        <v>30571042.700000018</v>
      </c>
      <c r="R4473" s="4">
        <v>162802249.93000007</v>
      </c>
    </row>
    <row r="4474" spans="1:18" ht="15" x14ac:dyDescent="0.2">
      <c r="A4474" s="1" t="str" cm="1">
        <f t="array" ref="A4474">_xlfn.LET(
  _xlpm.n, UPPER(TRIM(C4474)),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C4474
  )
)</f>
        <v>South Australia</v>
      </c>
      <c r="B4474" s="1" t="str" cm="1">
        <f t="array" ref="B4474">_xlfn.LET(
  _xlpm.n, UPPER(TRIM(C4474)),
  _xlfn.XLOOKUP(
    _xlpm.n,
    {"AUSTRALIA","NSW","VIC","QLD","SA","WA","TAS","NT","ACT","UNK"},
    {"AU","NSW","VIC","QLD","SA","WA","TAS","NT","ACT","UNK"},
    C4474
  )
)</f>
        <v>SA</v>
      </c>
      <c r="C4474" s="1" t="s">
        <v>21</v>
      </c>
      <c r="D4474" s="11">
        <f t="shared" si="69"/>
        <v>42705</v>
      </c>
      <c r="E4474" s="1" t="s">
        <v>73</v>
      </c>
      <c r="F4474" s="1" t="s">
        <v>36</v>
      </c>
      <c r="G4474" s="4">
        <v>177291</v>
      </c>
      <c r="H4474" s="5">
        <v>32794836.200000014</v>
      </c>
      <c r="I4474" s="4">
        <v>59886</v>
      </c>
      <c r="J4474" s="4">
        <v>117405</v>
      </c>
      <c r="K4474" s="4">
        <v>6015008.1000000043</v>
      </c>
      <c r="L4474" s="4">
        <v>26779828.100000054</v>
      </c>
      <c r="M4474" s="6">
        <v>0.33778364383978882</v>
      </c>
      <c r="N4474" s="4">
        <v>48.229679102530611</v>
      </c>
      <c r="O4474" s="4">
        <v>41660582.189999945</v>
      </c>
      <c r="P4474" s="4">
        <v>60361902.510000013</v>
      </c>
      <c r="Q4474" s="4">
        <v>6015008.1000000043</v>
      </c>
      <c r="R4474" s="4">
        <v>54346894.409999937</v>
      </c>
    </row>
    <row r="4475" spans="1:18" ht="15" x14ac:dyDescent="0.2">
      <c r="A4475" s="1" t="str" cm="1">
        <f t="array" ref="A4475">_xlfn.LET(
  _xlpm.n, UPPER(TRIM(C4475)),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C4475
  )
)</f>
        <v>Western Australia</v>
      </c>
      <c r="B4475" s="1" t="str" cm="1">
        <f t="array" ref="B4475">_xlfn.LET(
  _xlpm.n, UPPER(TRIM(C4475)),
  _xlfn.XLOOKUP(
    _xlpm.n,
    {"AUSTRALIA","NSW","VIC","QLD","SA","WA","TAS","NT","ACT","UNK"},
    {"AU","NSW","VIC","QLD","SA","WA","TAS","NT","ACT","UNK"},
    C4475
  )
)</f>
        <v>WA</v>
      </c>
      <c r="C4475" s="1" t="s">
        <v>22</v>
      </c>
      <c r="D4475" s="11">
        <f t="shared" si="69"/>
        <v>42705</v>
      </c>
      <c r="E4475" s="1" t="s">
        <v>73</v>
      </c>
      <c r="F4475" s="1" t="s">
        <v>36</v>
      </c>
      <c r="G4475" s="4">
        <v>260132</v>
      </c>
      <c r="H4475" s="5">
        <v>47850087.780000106</v>
      </c>
      <c r="I4475" s="4">
        <v>86337</v>
      </c>
      <c r="J4475" s="4">
        <v>173795</v>
      </c>
      <c r="K4475" s="4">
        <v>7564334.3000000063</v>
      </c>
      <c r="L4475" s="4">
        <v>40285753.479999952</v>
      </c>
      <c r="M4475" s="6">
        <v>0.33189688312087712</v>
      </c>
      <c r="N4475" s="4">
        <v>68.66489426219816</v>
      </c>
      <c r="O4475" s="4">
        <v>60791309.889999747</v>
      </c>
      <c r="P4475" s="4">
        <v>93972207.29000023</v>
      </c>
      <c r="Q4475" s="4">
        <v>7564334.3000000063</v>
      </c>
      <c r="R4475" s="4">
        <v>86407872.990000039</v>
      </c>
    </row>
    <row r="4476" spans="1:18" ht="15" x14ac:dyDescent="0.2">
      <c r="A4476" s="1" t="str" cm="1">
        <f t="array" ref="A4476">_xlfn.LET(
  _xlpm.n, UPPER(TRIM(C4476)),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C4476
  )
)</f>
        <v>Tasmania</v>
      </c>
      <c r="B4476" s="1" t="str" cm="1">
        <f t="array" ref="B4476">_xlfn.LET(
  _xlpm.n, UPPER(TRIM(C4476)),
  _xlfn.XLOOKUP(
    _xlpm.n,
    {"AUSTRALIA","NSW","VIC","QLD","SA","WA","TAS","NT","ACT","UNK"},
    {"AU","NSW","VIC","QLD","SA","WA","TAS","NT","ACT","UNK"},
    C4476
  )
)</f>
        <v>TAS</v>
      </c>
      <c r="C4476" s="1" t="s">
        <v>23</v>
      </c>
      <c r="D4476" s="11">
        <f t="shared" si="69"/>
        <v>42705</v>
      </c>
      <c r="E4476" s="1" t="s">
        <v>73</v>
      </c>
      <c r="F4476" s="1" t="s">
        <v>36</v>
      </c>
      <c r="G4476" s="4">
        <v>55339</v>
      </c>
      <c r="H4476" s="5">
        <v>10693953.56000001</v>
      </c>
      <c r="I4476" s="4">
        <v>16872</v>
      </c>
      <c r="J4476" s="4">
        <v>38467</v>
      </c>
      <c r="K4476" s="4">
        <v>1809543.6500000004</v>
      </c>
      <c r="L4476" s="4">
        <v>8884409.9099999927</v>
      </c>
      <c r="M4476" s="6">
        <v>0.30488443954534777</v>
      </c>
      <c r="N4476" s="4">
        <v>47.187544112598715</v>
      </c>
      <c r="O4476" s="4">
        <v>13492327.48000001</v>
      </c>
      <c r="P4476" s="4">
        <v>19589474.190000031</v>
      </c>
      <c r="Q4476" s="4">
        <v>1809543.6500000004</v>
      </c>
      <c r="R4476" s="4">
        <v>17779930.54000004</v>
      </c>
    </row>
    <row r="4477" spans="1:18" ht="15" x14ac:dyDescent="0.2">
      <c r="A4477" s="1" t="str" cm="1">
        <f t="array" ref="A4477">_xlfn.LET(
  _xlpm.n, UPPER(TRIM(C4477)),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C4477
  )
)</f>
        <v>Northern Territory</v>
      </c>
      <c r="B4477" s="1" t="str" cm="1">
        <f t="array" ref="B4477">_xlfn.LET(
  _xlpm.n, UPPER(TRIM(C4477)),
  _xlfn.XLOOKUP(
    _xlpm.n,
    {"AUSTRALIA","NSW","VIC","QLD","SA","WA","TAS","NT","ACT","UNK"},
    {"AU","NSW","VIC","QLD","SA","WA","TAS","NT","ACT","UNK"},
    C4477
  )
)</f>
        <v>NT</v>
      </c>
      <c r="C4477" s="1" t="s">
        <v>24</v>
      </c>
      <c r="D4477" s="11">
        <f t="shared" si="69"/>
        <v>42705</v>
      </c>
      <c r="E4477" s="1" t="s">
        <v>73</v>
      </c>
      <c r="F4477" s="1" t="s">
        <v>36</v>
      </c>
      <c r="G4477" s="4">
        <v>13640</v>
      </c>
      <c r="H4477" s="5">
        <v>2191113.4499999993</v>
      </c>
      <c r="I4477" s="4">
        <v>6179</v>
      </c>
      <c r="J4477" s="4">
        <v>7461</v>
      </c>
      <c r="K4477" s="4">
        <v>566881.80000000016</v>
      </c>
      <c r="L4477" s="4">
        <v>1624231.649999998</v>
      </c>
      <c r="M4477" s="6">
        <v>0.45300586510263929</v>
      </c>
      <c r="N4477" s="4">
        <v>65.615508211273905</v>
      </c>
      <c r="O4477" s="4">
        <v>2795758.3999999985</v>
      </c>
      <c r="P4477" s="4">
        <v>4313951.2399999974</v>
      </c>
      <c r="Q4477" s="4">
        <v>566881.80000000016</v>
      </c>
      <c r="R4477" s="4">
        <v>3747069.4399999953</v>
      </c>
    </row>
    <row r="4478" spans="1:18" ht="15" x14ac:dyDescent="0.2">
      <c r="A4478" s="1" t="str" cm="1">
        <f t="array" ref="A4478">_xlfn.LET(
  _xlpm.n, UPPER(TRIM(C4478)),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C4478
  )
)</f>
        <v>Australian Capital Territory</v>
      </c>
      <c r="B4478" s="1" t="str" cm="1">
        <f t="array" ref="B4478">_xlfn.LET(
  _xlpm.n, UPPER(TRIM(C4478)),
  _xlfn.XLOOKUP(
    _xlpm.n,
    {"AUSTRALIA","NSW","VIC","QLD","SA","WA","TAS","NT","ACT","UNK"},
    {"AU","NSW","VIC","QLD","SA","WA","TAS","NT","ACT","UNK"},
    C4478
  )
)</f>
        <v>ACT</v>
      </c>
      <c r="C4478" s="1" t="s">
        <v>25</v>
      </c>
      <c r="D4478" s="11">
        <f t="shared" si="69"/>
        <v>42705</v>
      </c>
      <c r="E4478" s="1" t="s">
        <v>73</v>
      </c>
      <c r="F4478" s="1" t="s">
        <v>36</v>
      </c>
      <c r="G4478" s="4">
        <v>30247</v>
      </c>
      <c r="H4478" s="5">
        <v>6111881.0400000205</v>
      </c>
      <c r="I4478" s="4">
        <v>7724</v>
      </c>
      <c r="J4478" s="4">
        <v>22523</v>
      </c>
      <c r="K4478" s="4">
        <v>908854.39999999991</v>
      </c>
      <c r="L4478" s="4">
        <v>5203026.6400000118</v>
      </c>
      <c r="M4478" s="6">
        <v>0.2553641683472741</v>
      </c>
      <c r="N4478" s="4">
        <v>97.78710947392652</v>
      </c>
      <c r="O4478" s="4">
        <v>7390996.6799999839</v>
      </c>
      <c r="P4478" s="4">
        <v>14834118.069999993</v>
      </c>
      <c r="Q4478" s="4">
        <v>908854.39999999991</v>
      </c>
      <c r="R4478" s="4">
        <v>13925263.669999998</v>
      </c>
    </row>
    <row r="4479" spans="1:18" ht="15" x14ac:dyDescent="0.2">
      <c r="A4479" s="1" t="str" cm="1">
        <f t="array" ref="A4479">_xlfn.LET(
  _xlpm.n, UPPER(TRIM(C4479)),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C4479
  )
)</f>
        <v>Unknown</v>
      </c>
      <c r="B4479" s="1" t="str" cm="1">
        <f t="array" ref="B4479">_xlfn.LET(
  _xlpm.n, UPPER(TRIM(C4479)),
  _xlfn.XLOOKUP(
    _xlpm.n,
    {"AUSTRALIA","NSW","VIC","QLD","SA","WA","TAS","NT","ACT","UNK"},
    {"AU","NSW","VIC","QLD","SA","WA","TAS","NT","ACT","UNK"},
    C4479
  )
)</f>
        <v>UNK</v>
      </c>
      <c r="C4479" s="1" t="s">
        <v>26</v>
      </c>
      <c r="D4479" s="11">
        <f t="shared" si="69"/>
        <v>42705</v>
      </c>
      <c r="E4479" s="1" t="s">
        <v>73</v>
      </c>
      <c r="F4479" s="1" t="s">
        <v>36</v>
      </c>
      <c r="G4479" s="4">
        <v>20</v>
      </c>
      <c r="H4479" s="5">
        <v>3920.8</v>
      </c>
      <c r="I4479" s="4">
        <v>14</v>
      </c>
      <c r="J4479" s="4">
        <v>6</v>
      </c>
      <c r="K4479" s="4">
        <v>1814.5500000000002</v>
      </c>
      <c r="L4479" s="4">
        <v>2106.25</v>
      </c>
      <c r="M4479" s="6">
        <v>0.7</v>
      </c>
      <c r="N4479" s="4" t="s">
        <v>32</v>
      </c>
      <c r="O4479" s="4">
        <v>4942.55</v>
      </c>
      <c r="P4479" s="4">
        <v>6135.1499999999987</v>
      </c>
      <c r="Q4479" s="4">
        <v>1814.5500000000002</v>
      </c>
      <c r="R4479" s="4">
        <v>4320.5999999999995</v>
      </c>
    </row>
    <row r="4480" spans="1:18" ht="15" x14ac:dyDescent="0.2">
      <c r="A4480" s="1" t="str" cm="1">
        <f t="array" ref="A4480">_xlfn.LET(
  _xlpm.n, UPPER(TRIM(C4480)),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C4480
  )
)</f>
        <v>Australia</v>
      </c>
      <c r="B4480" s="1" t="str" cm="1">
        <f t="array" ref="B4480">_xlfn.LET(
  _xlpm.n, UPPER(TRIM(C4480)),
  _xlfn.XLOOKUP(
    _xlpm.n,
    {"AUSTRALIA","NSW","VIC","QLD","SA","WA","TAS","NT","ACT","UNK"},
    {"AU","NSW","VIC","QLD","SA","WA","TAS","NT","ACT","UNK"},
    C4480
  )
)</f>
        <v>AU</v>
      </c>
      <c r="C4480" s="2" t="s">
        <v>15</v>
      </c>
      <c r="D4480" s="12">
        <f t="shared" si="69"/>
        <v>42705</v>
      </c>
      <c r="E4480" s="3" t="s">
        <v>73</v>
      </c>
      <c r="F4480" s="3" t="s">
        <v>37</v>
      </c>
      <c r="G4480" s="8">
        <v>2245215</v>
      </c>
      <c r="H4480" s="9">
        <v>103036867.92000005</v>
      </c>
      <c r="I4480" s="8">
        <v>2113642</v>
      </c>
      <c r="J4480" s="8">
        <v>131573</v>
      </c>
      <c r="K4480" s="8">
        <v>96889229.449999973</v>
      </c>
      <c r="L4480" s="8">
        <v>6147638.47000001</v>
      </c>
      <c r="M4480" s="10">
        <v>0.94139848522301872</v>
      </c>
      <c r="N4480" s="8">
        <v>23.544085944684689</v>
      </c>
      <c r="O4480" s="8">
        <v>120833317.34999989</v>
      </c>
      <c r="P4480" s="8">
        <v>106134633.93999985</v>
      </c>
      <c r="Q4480" s="8">
        <v>96889229.449999973</v>
      </c>
      <c r="R4480" s="8">
        <v>9245404.4899999909</v>
      </c>
    </row>
    <row r="4481" spans="1:18" ht="15" x14ac:dyDescent="0.2">
      <c r="A4481" s="1" t="str" cm="1">
        <f t="array" ref="A4481">_xlfn.LET(
  _xlpm.n, UPPER(TRIM(C4481)),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C4481
  )
)</f>
        <v>New South Wales</v>
      </c>
      <c r="B4481" s="1" t="str" cm="1">
        <f t="array" ref="B4481">_xlfn.LET(
  _xlpm.n, UPPER(TRIM(C4481)),
  _xlfn.XLOOKUP(
    _xlpm.n,
    {"AUSTRALIA","NSW","VIC","QLD","SA","WA","TAS","NT","ACT","UNK"},
    {"AU","NSW","VIC","QLD","SA","WA","TAS","NT","ACT","UNK"},
    C4481
  )
)</f>
        <v>NSW</v>
      </c>
      <c r="C4481" s="1" t="s">
        <v>18</v>
      </c>
      <c r="D4481" s="11">
        <f t="shared" si="69"/>
        <v>42705</v>
      </c>
      <c r="E4481" s="1" t="s">
        <v>73</v>
      </c>
      <c r="F4481" s="1" t="s">
        <v>37</v>
      </c>
      <c r="G4481" s="4">
        <v>752217</v>
      </c>
      <c r="H4481" s="5">
        <v>34288072.970000006</v>
      </c>
      <c r="I4481" s="4">
        <v>714342</v>
      </c>
      <c r="J4481" s="4">
        <v>37875</v>
      </c>
      <c r="K4481" s="4">
        <v>32484336.100000005</v>
      </c>
      <c r="L4481" s="4">
        <v>1803736.8699999999</v>
      </c>
      <c r="M4481" s="6">
        <v>0.94964883803476918</v>
      </c>
      <c r="N4481" s="4">
        <v>24.356171617161721</v>
      </c>
      <c r="O4481" s="4">
        <v>40217438.400000013</v>
      </c>
      <c r="P4481" s="4">
        <v>35210562.970000006</v>
      </c>
      <c r="Q4481" s="4">
        <v>32484336.100000005</v>
      </c>
      <c r="R4481" s="4">
        <v>2726226.87</v>
      </c>
    </row>
    <row r="4482" spans="1:18" ht="15" x14ac:dyDescent="0.2">
      <c r="A4482" s="1" t="str" cm="1">
        <f t="array" ref="A4482">_xlfn.LET(
  _xlpm.n, UPPER(TRIM(C4482)),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C4482
  )
)</f>
        <v>Victoria</v>
      </c>
      <c r="B4482" s="1" t="str" cm="1">
        <f t="array" ref="B4482">_xlfn.LET(
  _xlpm.n, UPPER(TRIM(C4482)),
  _xlfn.XLOOKUP(
    _xlpm.n,
    {"AUSTRALIA","NSW","VIC","QLD","SA","WA","TAS","NT","ACT","UNK"},
    {"AU","NSW","VIC","QLD","SA","WA","TAS","NT","ACT","UNK"},
    C4482
  )
)</f>
        <v>VIC</v>
      </c>
      <c r="C4482" s="1" t="s">
        <v>19</v>
      </c>
      <c r="D4482" s="11">
        <f t="shared" ref="D4482:D4545" si="70">_xlfn.LET(
  _xlpm.s, TRIM(E4482),
  _xlpm.y, VALUE(LEFT(_xlpm.s,4)),
  _xlpm.q, VALUE(MID(_xlpm.s, FIND("Q",_xlpm.s)+1, 1)),
  _xlpm.m, CHOOSE(_xlpm.q, 9,12,3,6),
  DATE(_xlpm.y + (_xlpm.q&gt;=3), _xlpm.m, 1)
)</f>
        <v>42705</v>
      </c>
      <c r="E4482" s="1" t="s">
        <v>73</v>
      </c>
      <c r="F4482" s="1" t="s">
        <v>37</v>
      </c>
      <c r="G4482" s="4">
        <v>555355</v>
      </c>
      <c r="H4482" s="5">
        <v>25681412.399999987</v>
      </c>
      <c r="I4482" s="4">
        <v>515022</v>
      </c>
      <c r="J4482" s="4">
        <v>40333</v>
      </c>
      <c r="K4482" s="4">
        <v>23760210.749999993</v>
      </c>
      <c r="L4482" s="4">
        <v>1921201.65</v>
      </c>
      <c r="M4482" s="6">
        <v>0.92737438215195689</v>
      </c>
      <c r="N4482" s="4">
        <v>23.280118761312078</v>
      </c>
      <c r="O4482" s="4">
        <v>30091503.199999999</v>
      </c>
      <c r="P4482" s="4">
        <v>26620369.429999989</v>
      </c>
      <c r="Q4482" s="4">
        <v>23760210.749999993</v>
      </c>
      <c r="R4482" s="4">
        <v>2860158.6799999992</v>
      </c>
    </row>
    <row r="4483" spans="1:18" ht="15" x14ac:dyDescent="0.2">
      <c r="A4483" s="1" t="str" cm="1">
        <f t="array" ref="A4483">_xlfn.LET(
  _xlpm.n, UPPER(TRIM(C4483)),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C4483
  )
)</f>
        <v>Queensland</v>
      </c>
      <c r="B4483" s="1" t="str" cm="1">
        <f t="array" ref="B4483">_xlfn.LET(
  _xlpm.n, UPPER(TRIM(C4483)),
  _xlfn.XLOOKUP(
    _xlpm.n,
    {"AUSTRALIA","NSW","VIC","QLD","SA","WA","TAS","NT","ACT","UNK"},
    {"AU","NSW","VIC","QLD","SA","WA","TAS","NT","ACT","UNK"},
    C4483
  )
)</f>
        <v>QLD</v>
      </c>
      <c r="C4483" s="1" t="s">
        <v>20</v>
      </c>
      <c r="D4483" s="11">
        <f t="shared" si="70"/>
        <v>42705</v>
      </c>
      <c r="E4483" s="1" t="s">
        <v>73</v>
      </c>
      <c r="F4483" s="1" t="s">
        <v>37</v>
      </c>
      <c r="G4483" s="4">
        <v>474081</v>
      </c>
      <c r="H4483" s="5">
        <v>21669905.250000007</v>
      </c>
      <c r="I4483" s="4">
        <v>448038</v>
      </c>
      <c r="J4483" s="4">
        <v>26043</v>
      </c>
      <c r="K4483" s="4">
        <v>20500803.949999996</v>
      </c>
      <c r="L4483" s="4">
        <v>1169101.3</v>
      </c>
      <c r="M4483" s="6">
        <v>0.94506634942130141</v>
      </c>
      <c r="N4483" s="4">
        <v>22.959493529931258</v>
      </c>
      <c r="O4483" s="4">
        <v>25413596.949999999</v>
      </c>
      <c r="P4483" s="4">
        <v>22267839.34</v>
      </c>
      <c r="Q4483" s="4">
        <v>20500803.949999996</v>
      </c>
      <c r="R4483" s="4">
        <v>1767035.3900000004</v>
      </c>
    </row>
    <row r="4484" spans="1:18" ht="15" x14ac:dyDescent="0.2">
      <c r="A4484" s="1" t="str" cm="1">
        <f t="array" ref="A4484">_xlfn.LET(
  _xlpm.n, UPPER(TRIM(C4484)),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C4484
  )
)</f>
        <v>South Australia</v>
      </c>
      <c r="B4484" s="1" t="str" cm="1">
        <f t="array" ref="B4484">_xlfn.LET(
  _xlpm.n, UPPER(TRIM(C4484)),
  _xlfn.XLOOKUP(
    _xlpm.n,
    {"AUSTRALIA","NSW","VIC","QLD","SA","WA","TAS","NT","ACT","UNK"},
    {"AU","NSW","VIC","QLD","SA","WA","TAS","NT","ACT","UNK"},
    C4484
  )
)</f>
        <v>SA</v>
      </c>
      <c r="C4484" s="1" t="s">
        <v>21</v>
      </c>
      <c r="D4484" s="11">
        <f t="shared" si="70"/>
        <v>42705</v>
      </c>
      <c r="E4484" s="1" t="s">
        <v>73</v>
      </c>
      <c r="F4484" s="1" t="s">
        <v>37</v>
      </c>
      <c r="G4484" s="4">
        <v>155672</v>
      </c>
      <c r="H4484" s="5">
        <v>7102836.1500000032</v>
      </c>
      <c r="I4484" s="4">
        <v>148056</v>
      </c>
      <c r="J4484" s="4">
        <v>7616</v>
      </c>
      <c r="K4484" s="4">
        <v>6764486.8499999996</v>
      </c>
      <c r="L4484" s="4">
        <v>338349.3000000001</v>
      </c>
      <c r="M4484" s="6">
        <v>0.95107662264247905</v>
      </c>
      <c r="N4484" s="4">
        <v>23.740093224789913</v>
      </c>
      <c r="O4484" s="4">
        <v>8343010.4499999974</v>
      </c>
      <c r="P4484" s="4">
        <v>7283640.6999999993</v>
      </c>
      <c r="Q4484" s="4">
        <v>6764486.8499999996</v>
      </c>
      <c r="R4484" s="4">
        <v>519153.85</v>
      </c>
    </row>
    <row r="4485" spans="1:18" ht="15" x14ac:dyDescent="0.2">
      <c r="A4485" s="1" t="str" cm="1">
        <f t="array" ref="A4485">_xlfn.LET(
  _xlpm.n, UPPER(TRIM(C4485)),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C4485
  )
)</f>
        <v>Western Australia</v>
      </c>
      <c r="B4485" s="1" t="str" cm="1">
        <f t="array" ref="B4485">_xlfn.LET(
  _xlpm.n, UPPER(TRIM(C4485)),
  _xlfn.XLOOKUP(
    _xlpm.n,
    {"AUSTRALIA","NSW","VIC","QLD","SA","WA","TAS","NT","ACT","UNK"},
    {"AU","NSW","VIC","QLD","SA","WA","TAS","NT","ACT","UNK"},
    C4485
  )
)</f>
        <v>WA</v>
      </c>
      <c r="C4485" s="1" t="s">
        <v>22</v>
      </c>
      <c r="D4485" s="11">
        <f t="shared" si="70"/>
        <v>42705</v>
      </c>
      <c r="E4485" s="1" t="s">
        <v>73</v>
      </c>
      <c r="F4485" s="1" t="s">
        <v>37</v>
      </c>
      <c r="G4485" s="4">
        <v>208369</v>
      </c>
      <c r="H4485" s="5">
        <v>9728677.2499999888</v>
      </c>
      <c r="I4485" s="4">
        <v>196994</v>
      </c>
      <c r="J4485" s="4">
        <v>11375</v>
      </c>
      <c r="K4485" s="4">
        <v>9200300.349999994</v>
      </c>
      <c r="L4485" s="4">
        <v>528376.89999999991</v>
      </c>
      <c r="M4485" s="6">
        <v>0.94540934591997849</v>
      </c>
      <c r="N4485" s="4">
        <v>21.685767032967028</v>
      </c>
      <c r="O4485" s="4">
        <v>11418736.199999997</v>
      </c>
      <c r="P4485" s="4">
        <v>9975352.8499999922</v>
      </c>
      <c r="Q4485" s="4">
        <v>9200300.349999994</v>
      </c>
      <c r="R4485" s="4">
        <v>775052.49999999988</v>
      </c>
    </row>
    <row r="4486" spans="1:18" ht="15" x14ac:dyDescent="0.2">
      <c r="A4486" s="1" t="str" cm="1">
        <f t="array" ref="A4486">_xlfn.LET(
  _xlpm.n, UPPER(TRIM(C4486)),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C4486
  )
)</f>
        <v>Tasmania</v>
      </c>
      <c r="B4486" s="1" t="str" cm="1">
        <f t="array" ref="B4486">_xlfn.LET(
  _xlpm.n, UPPER(TRIM(C4486)),
  _xlfn.XLOOKUP(
    _xlpm.n,
    {"AUSTRALIA","NSW","VIC","QLD","SA","WA","TAS","NT","ACT","UNK"},
    {"AU","NSW","VIC","QLD","SA","WA","TAS","NT","ACT","UNK"},
    C4486
  )
)</f>
        <v>TAS</v>
      </c>
      <c r="C4486" s="1" t="s">
        <v>23</v>
      </c>
      <c r="D4486" s="11">
        <f t="shared" si="70"/>
        <v>42705</v>
      </c>
      <c r="E4486" s="1" t="s">
        <v>73</v>
      </c>
      <c r="F4486" s="1" t="s">
        <v>37</v>
      </c>
      <c r="G4486" s="4">
        <v>48328</v>
      </c>
      <c r="H4486" s="5">
        <v>2210795.8500000006</v>
      </c>
      <c r="I4486" s="4">
        <v>45486</v>
      </c>
      <c r="J4486" s="4">
        <v>2842</v>
      </c>
      <c r="K4486" s="4">
        <v>2080646.3999999992</v>
      </c>
      <c r="L4486" s="4">
        <v>130149.45</v>
      </c>
      <c r="M4486" s="6">
        <v>0.94119351100811122</v>
      </c>
      <c r="N4486" s="4">
        <v>16.218877551020412</v>
      </c>
      <c r="O4486" s="4">
        <v>2597411.7499999981</v>
      </c>
      <c r="P4486" s="4">
        <v>2256889.8999999994</v>
      </c>
      <c r="Q4486" s="4">
        <v>2080646.3999999992</v>
      </c>
      <c r="R4486" s="4">
        <v>176243.5</v>
      </c>
    </row>
    <row r="4487" spans="1:18" ht="15" x14ac:dyDescent="0.2">
      <c r="A4487" s="1" t="str" cm="1">
        <f t="array" ref="A4487">_xlfn.LET(
  _xlpm.n, UPPER(TRIM(C4487)),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C4487
  )
)</f>
        <v>Northern Territory</v>
      </c>
      <c r="B4487" s="1" t="str" cm="1">
        <f t="array" ref="B4487">_xlfn.LET(
  _xlpm.n, UPPER(TRIM(C4487)),
  _xlfn.XLOOKUP(
    _xlpm.n,
    {"AUSTRALIA","NSW","VIC","QLD","SA","WA","TAS","NT","ACT","UNK"},
    {"AU","NSW","VIC","QLD","SA","WA","TAS","NT","ACT","UNK"},
    C4487
  )
)</f>
        <v>NT</v>
      </c>
      <c r="C4487" s="1" t="s">
        <v>24</v>
      </c>
      <c r="D4487" s="11">
        <f t="shared" si="70"/>
        <v>42705</v>
      </c>
      <c r="E4487" s="1" t="s">
        <v>73</v>
      </c>
      <c r="F4487" s="1" t="s">
        <v>37</v>
      </c>
      <c r="G4487" s="4">
        <v>16463</v>
      </c>
      <c r="H4487" s="5">
        <v>750506.30000000016</v>
      </c>
      <c r="I4487" s="4">
        <v>15759</v>
      </c>
      <c r="J4487" s="4">
        <v>704</v>
      </c>
      <c r="K4487" s="4">
        <v>719171.35</v>
      </c>
      <c r="L4487" s="4">
        <v>31334.950000000008</v>
      </c>
      <c r="M4487" s="6">
        <v>0.95723744153556456</v>
      </c>
      <c r="N4487" s="4">
        <v>29.556605113636362</v>
      </c>
      <c r="O4487" s="4">
        <v>882235.10000000056</v>
      </c>
      <c r="P4487" s="4">
        <v>771314.14999999991</v>
      </c>
      <c r="Q4487" s="4">
        <v>719171.35</v>
      </c>
      <c r="R4487" s="4">
        <v>52142.8</v>
      </c>
    </row>
    <row r="4488" spans="1:18" ht="15" x14ac:dyDescent="0.2">
      <c r="A4488" s="1" t="str" cm="1">
        <f t="array" ref="A4488">_xlfn.LET(
  _xlpm.n, UPPER(TRIM(C4488)),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C4488
  )
)</f>
        <v>Australian Capital Territory</v>
      </c>
      <c r="B4488" s="1" t="str" cm="1">
        <f t="array" ref="B4488">_xlfn.LET(
  _xlpm.n, UPPER(TRIM(C4488)),
  _xlfn.XLOOKUP(
    _xlpm.n,
    {"AUSTRALIA","NSW","VIC","QLD","SA","WA","TAS","NT","ACT","UNK"},
    {"AU","NSW","VIC","QLD","SA","WA","TAS","NT","ACT","UNK"},
    C4488
  )
)</f>
        <v>ACT</v>
      </c>
      <c r="C4488" s="1" t="s">
        <v>25</v>
      </c>
      <c r="D4488" s="11">
        <f t="shared" si="70"/>
        <v>42705</v>
      </c>
      <c r="E4488" s="1" t="s">
        <v>73</v>
      </c>
      <c r="F4488" s="1" t="s">
        <v>37</v>
      </c>
      <c r="G4488" s="4">
        <v>34710</v>
      </c>
      <c r="H4488" s="5">
        <v>1603641.7499999998</v>
      </c>
      <c r="I4488" s="4">
        <v>29928</v>
      </c>
      <c r="J4488" s="4">
        <v>4782</v>
      </c>
      <c r="K4488" s="4">
        <v>1378395.7499999998</v>
      </c>
      <c r="L4488" s="4">
        <v>225246.00000000006</v>
      </c>
      <c r="M4488" s="6">
        <v>0.86222990492653417</v>
      </c>
      <c r="N4488" s="4">
        <v>30.096497281472171</v>
      </c>
      <c r="O4488" s="4">
        <v>1868185.7499999995</v>
      </c>
      <c r="P4488" s="4">
        <v>1747563.2</v>
      </c>
      <c r="Q4488" s="4">
        <v>1378395.7499999998</v>
      </c>
      <c r="R4488" s="4">
        <v>369167.45</v>
      </c>
    </row>
    <row r="4489" spans="1:18" ht="15" x14ac:dyDescent="0.2">
      <c r="A4489" s="1" t="str" cm="1">
        <f t="array" ref="A4489">_xlfn.LET(
  _xlpm.n, UPPER(TRIM(C4489)),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C4489
  )
)</f>
        <v>Unknown</v>
      </c>
      <c r="B4489" s="1" t="str" cm="1">
        <f t="array" ref="B4489">_xlfn.LET(
  _xlpm.n, UPPER(TRIM(C4489)),
  _xlfn.XLOOKUP(
    _xlpm.n,
    {"AUSTRALIA","NSW","VIC","QLD","SA","WA","TAS","NT","ACT","UNK"},
    {"AU","NSW","VIC","QLD","SA","WA","TAS","NT","ACT","UNK"},
    C4489
  )
)</f>
        <v>UNK</v>
      </c>
      <c r="C4489" s="1" t="s">
        <v>26</v>
      </c>
      <c r="D4489" s="11">
        <f t="shared" si="70"/>
        <v>42705</v>
      </c>
      <c r="E4489" s="1" t="s">
        <v>73</v>
      </c>
      <c r="F4489" s="1" t="s">
        <v>37</v>
      </c>
      <c r="G4489" s="4">
        <v>20</v>
      </c>
      <c r="H4489" s="5">
        <v>1020</v>
      </c>
      <c r="I4489" s="4">
        <v>17</v>
      </c>
      <c r="J4489" s="4">
        <v>3</v>
      </c>
      <c r="K4489" s="4">
        <v>877.95</v>
      </c>
      <c r="L4489" s="4">
        <v>142.04999999999998</v>
      </c>
      <c r="M4489" s="6">
        <v>0.85</v>
      </c>
      <c r="N4489" s="4">
        <v>27.133333333333329</v>
      </c>
      <c r="O4489" s="4">
        <v>1199.55</v>
      </c>
      <c r="P4489" s="4">
        <v>1101.3999999999999</v>
      </c>
      <c r="Q4489" s="4">
        <v>877.95</v>
      </c>
      <c r="R4489" s="4">
        <v>223.45</v>
      </c>
    </row>
    <row r="4490" spans="1:18" ht="15" x14ac:dyDescent="0.2">
      <c r="A4490" s="1" t="str" cm="1">
        <f t="array" ref="A4490">_xlfn.LET(
  _xlpm.n, UPPER(TRIM(C4490)),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C4490
  )
)</f>
        <v>Australia</v>
      </c>
      <c r="B4490" s="1" t="str" cm="1">
        <f t="array" ref="B4490">_xlfn.LET(
  _xlpm.n, UPPER(TRIM(C4490)),
  _xlfn.XLOOKUP(
    _xlpm.n,
    {"AUSTRALIA","NSW","VIC","QLD","SA","WA","TAS","NT","ACT","UNK"},
    {"AU","NSW","VIC","QLD","SA","WA","TAS","NT","ACT","UNK"},
    C4490
  )
)</f>
        <v>AU</v>
      </c>
      <c r="C4490" s="2" t="s">
        <v>15</v>
      </c>
      <c r="D4490" s="12">
        <f t="shared" si="70"/>
        <v>42705</v>
      </c>
      <c r="E4490" s="3" t="s">
        <v>73</v>
      </c>
      <c r="F4490" s="3" t="s">
        <v>38</v>
      </c>
      <c r="G4490" s="8">
        <v>537402</v>
      </c>
      <c r="H4490" s="9">
        <v>106774513.99000014</v>
      </c>
      <c r="I4490" s="8">
        <v>387826</v>
      </c>
      <c r="J4490" s="8">
        <v>149576</v>
      </c>
      <c r="K4490" s="8">
        <v>64130434.299999997</v>
      </c>
      <c r="L4490" s="8">
        <v>42644079.69000002</v>
      </c>
      <c r="M4490" s="10">
        <v>0.72166832278257242</v>
      </c>
      <c r="N4490" s="8">
        <v>37.972679667801508</v>
      </c>
      <c r="O4490" s="8">
        <v>102322870.79999979</v>
      </c>
      <c r="P4490" s="8">
        <v>113121044.77999988</v>
      </c>
      <c r="Q4490" s="8">
        <v>64130434.299999997</v>
      </c>
      <c r="R4490" s="8">
        <v>48990610.480000071</v>
      </c>
    </row>
    <row r="4491" spans="1:18" ht="15" x14ac:dyDescent="0.2">
      <c r="A4491" s="1" t="str" cm="1">
        <f t="array" ref="A4491">_xlfn.LET(
  _xlpm.n, UPPER(TRIM(C4491)),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C4491
  )
)</f>
        <v>New South Wales</v>
      </c>
      <c r="B4491" s="1" t="str" cm="1">
        <f t="array" ref="B4491">_xlfn.LET(
  _xlpm.n, UPPER(TRIM(C4491)),
  _xlfn.XLOOKUP(
    _xlpm.n,
    {"AUSTRALIA","NSW","VIC","QLD","SA","WA","TAS","NT","ACT","UNK"},
    {"AU","NSW","VIC","QLD","SA","WA","TAS","NT","ACT","UNK"},
    C4491
  )
)</f>
        <v>NSW</v>
      </c>
      <c r="C4491" s="1" t="s">
        <v>18</v>
      </c>
      <c r="D4491" s="11">
        <f t="shared" si="70"/>
        <v>42705</v>
      </c>
      <c r="E4491" s="1" t="s">
        <v>73</v>
      </c>
      <c r="F4491" s="1" t="s">
        <v>38</v>
      </c>
      <c r="G4491" s="4">
        <v>174408</v>
      </c>
      <c r="H4491" s="5">
        <v>34196652.849999994</v>
      </c>
      <c r="I4491" s="4">
        <v>137456</v>
      </c>
      <c r="J4491" s="4">
        <v>36952</v>
      </c>
      <c r="K4491" s="4">
        <v>23067698.250000011</v>
      </c>
      <c r="L4491" s="4">
        <v>11128954.600000001</v>
      </c>
      <c r="M4491" s="6">
        <v>0.78812898490894912</v>
      </c>
      <c r="N4491" s="4">
        <v>43.484087292435404</v>
      </c>
      <c r="O4491" s="4">
        <v>33228150.500000019</v>
      </c>
      <c r="P4491" s="4">
        <v>35976403.090000011</v>
      </c>
      <c r="Q4491" s="4">
        <v>23067698.250000011</v>
      </c>
      <c r="R4491" s="4">
        <v>12908704.840000005</v>
      </c>
    </row>
    <row r="4492" spans="1:18" ht="15" x14ac:dyDescent="0.2">
      <c r="A4492" s="1" t="str" cm="1">
        <f t="array" ref="A4492">_xlfn.LET(
  _xlpm.n, UPPER(TRIM(C4492)),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C4492
  )
)</f>
        <v>Victoria</v>
      </c>
      <c r="B4492" s="1" t="str" cm="1">
        <f t="array" ref="B4492">_xlfn.LET(
  _xlpm.n, UPPER(TRIM(C4492)),
  _xlfn.XLOOKUP(
    _xlpm.n,
    {"AUSTRALIA","NSW","VIC","QLD","SA","WA","TAS","NT","ACT","UNK"},
    {"AU","NSW","VIC","QLD","SA","WA","TAS","NT","ACT","UNK"},
    C4492
  )
)</f>
        <v>VIC</v>
      </c>
      <c r="C4492" s="1" t="s">
        <v>19</v>
      </c>
      <c r="D4492" s="11">
        <f t="shared" si="70"/>
        <v>42705</v>
      </c>
      <c r="E4492" s="1" t="s">
        <v>73</v>
      </c>
      <c r="F4492" s="1" t="s">
        <v>38</v>
      </c>
      <c r="G4492" s="4">
        <v>128472</v>
      </c>
      <c r="H4492" s="5">
        <v>25474540.339999996</v>
      </c>
      <c r="I4492" s="4">
        <v>94107</v>
      </c>
      <c r="J4492" s="4">
        <v>34365</v>
      </c>
      <c r="K4492" s="4">
        <v>16000370.650000002</v>
      </c>
      <c r="L4492" s="4">
        <v>9474169.6899999958</v>
      </c>
      <c r="M4492" s="6">
        <v>0.73250980758453199</v>
      </c>
      <c r="N4492" s="4">
        <v>39.206382092660085</v>
      </c>
      <c r="O4492" s="4">
        <v>25090200.299999997</v>
      </c>
      <c r="P4492" s="4">
        <v>27052270.609999999</v>
      </c>
      <c r="Q4492" s="4">
        <v>16000370.650000002</v>
      </c>
      <c r="R4492" s="4">
        <v>11051899.959999997</v>
      </c>
    </row>
    <row r="4493" spans="1:18" ht="15" x14ac:dyDescent="0.2">
      <c r="A4493" s="1" t="str" cm="1">
        <f t="array" ref="A4493">_xlfn.LET(
  _xlpm.n, UPPER(TRIM(C4493)),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C4493
  )
)</f>
        <v>Queensland</v>
      </c>
      <c r="B4493" s="1" t="str" cm="1">
        <f t="array" ref="B4493">_xlfn.LET(
  _xlpm.n, UPPER(TRIM(C4493)),
  _xlfn.XLOOKUP(
    _xlpm.n,
    {"AUSTRALIA","NSW","VIC","QLD","SA","WA","TAS","NT","ACT","UNK"},
    {"AU","NSW","VIC","QLD","SA","WA","TAS","NT","ACT","UNK"},
    C4493
  )
)</f>
        <v>QLD</v>
      </c>
      <c r="C4493" s="1" t="s">
        <v>20</v>
      </c>
      <c r="D4493" s="11">
        <f t="shared" si="70"/>
        <v>42705</v>
      </c>
      <c r="E4493" s="1" t="s">
        <v>73</v>
      </c>
      <c r="F4493" s="1" t="s">
        <v>38</v>
      </c>
      <c r="G4493" s="4">
        <v>115146</v>
      </c>
      <c r="H4493" s="5">
        <v>22801654.559999965</v>
      </c>
      <c r="I4493" s="4">
        <v>81504</v>
      </c>
      <c r="J4493" s="4">
        <v>33642</v>
      </c>
      <c r="K4493" s="4">
        <v>12973808.699999996</v>
      </c>
      <c r="L4493" s="4">
        <v>9827845.860000005</v>
      </c>
      <c r="M4493" s="6">
        <v>0.70783179615444736</v>
      </c>
      <c r="N4493" s="4">
        <v>38.766246840909844</v>
      </c>
      <c r="O4493" s="4">
        <v>21301854.749999993</v>
      </c>
      <c r="P4493" s="4">
        <v>24290902.439999986</v>
      </c>
      <c r="Q4493" s="4">
        <v>12973808.699999996</v>
      </c>
      <c r="R4493" s="4">
        <v>11317093.739999995</v>
      </c>
    </row>
    <row r="4494" spans="1:18" ht="15" x14ac:dyDescent="0.2">
      <c r="A4494" s="1" t="str" cm="1">
        <f t="array" ref="A4494">_xlfn.LET(
  _xlpm.n, UPPER(TRIM(C4494)),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C4494
  )
)</f>
        <v>South Australia</v>
      </c>
      <c r="B4494" s="1" t="str" cm="1">
        <f t="array" ref="B4494">_xlfn.LET(
  _xlpm.n, UPPER(TRIM(C4494)),
  _xlfn.XLOOKUP(
    _xlpm.n,
    {"AUSTRALIA","NSW","VIC","QLD","SA","WA","TAS","NT","ACT","UNK"},
    {"AU","NSW","VIC","QLD","SA","WA","TAS","NT","ACT","UNK"},
    C4494
  )
)</f>
        <v>SA</v>
      </c>
      <c r="C4494" s="1" t="s">
        <v>21</v>
      </c>
      <c r="D4494" s="11">
        <f t="shared" si="70"/>
        <v>42705</v>
      </c>
      <c r="E4494" s="1" t="s">
        <v>73</v>
      </c>
      <c r="F4494" s="1" t="s">
        <v>38</v>
      </c>
      <c r="G4494" s="4">
        <v>36589</v>
      </c>
      <c r="H4494" s="5">
        <v>9010649.3999999985</v>
      </c>
      <c r="I4494" s="4">
        <v>21191</v>
      </c>
      <c r="J4494" s="4">
        <v>15398</v>
      </c>
      <c r="K4494" s="4">
        <v>3752899.4000000013</v>
      </c>
      <c r="L4494" s="4">
        <v>5257750</v>
      </c>
      <c r="M4494" s="6">
        <v>0.57916313646177808</v>
      </c>
      <c r="N4494" s="4">
        <v>49.692019204942234</v>
      </c>
      <c r="O4494" s="4">
        <v>7513492.7999999989</v>
      </c>
      <c r="P4494" s="4">
        <v>9801637.5999999922</v>
      </c>
      <c r="Q4494" s="4">
        <v>3752899.4000000013</v>
      </c>
      <c r="R4494" s="4">
        <v>6048738.200000002</v>
      </c>
    </row>
    <row r="4495" spans="1:18" ht="15" x14ac:dyDescent="0.2">
      <c r="A4495" s="1" t="str" cm="1">
        <f t="array" ref="A4495">_xlfn.LET(
  _xlpm.n, UPPER(TRIM(C4495)),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C4495
  )
)</f>
        <v>Western Australia</v>
      </c>
      <c r="B4495" s="1" t="str" cm="1">
        <f t="array" ref="B4495">_xlfn.LET(
  _xlpm.n, UPPER(TRIM(C4495)),
  _xlfn.XLOOKUP(
    _xlpm.n,
    {"AUSTRALIA","NSW","VIC","QLD","SA","WA","TAS","NT","ACT","UNK"},
    {"AU","NSW","VIC","QLD","SA","WA","TAS","NT","ACT","UNK"},
    C4495
  )
)</f>
        <v>WA</v>
      </c>
      <c r="C4495" s="1" t="s">
        <v>22</v>
      </c>
      <c r="D4495" s="11">
        <f t="shared" si="70"/>
        <v>42705</v>
      </c>
      <c r="E4495" s="1" t="s">
        <v>73</v>
      </c>
      <c r="F4495" s="1" t="s">
        <v>38</v>
      </c>
      <c r="G4495" s="4">
        <v>55053</v>
      </c>
      <c r="H4495" s="5">
        <v>11021782.969999993</v>
      </c>
      <c r="I4495" s="4">
        <v>27767</v>
      </c>
      <c r="J4495" s="4">
        <v>27286</v>
      </c>
      <c r="K4495" s="4">
        <v>4477030.0999999959</v>
      </c>
      <c r="L4495" s="4">
        <v>6544752.8700000048</v>
      </c>
      <c r="M4495" s="6">
        <v>0.50436851761030277</v>
      </c>
      <c r="N4495" s="4">
        <v>23.412539629875411</v>
      </c>
      <c r="O4495" s="4">
        <v>10398455.100000011</v>
      </c>
      <c r="P4495" s="4">
        <v>11679135.180000002</v>
      </c>
      <c r="Q4495" s="4">
        <v>4477030.0999999959</v>
      </c>
      <c r="R4495" s="4">
        <v>7202105.0799999973</v>
      </c>
    </row>
    <row r="4496" spans="1:18" ht="15" x14ac:dyDescent="0.2">
      <c r="A4496" s="1" t="str" cm="1">
        <f t="array" ref="A4496">_xlfn.LET(
  _xlpm.n, UPPER(TRIM(C4496)),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C4496
  )
)</f>
        <v>Tasmania</v>
      </c>
      <c r="B4496" s="1" t="str" cm="1">
        <f t="array" ref="B4496">_xlfn.LET(
  _xlpm.n, UPPER(TRIM(C4496)),
  _xlfn.XLOOKUP(
    _xlpm.n,
    {"AUSTRALIA","NSW","VIC","QLD","SA","WA","TAS","NT","ACT","UNK"},
    {"AU","NSW","VIC","QLD","SA","WA","TAS","NT","ACT","UNK"},
    C4496
  )
)</f>
        <v>TAS</v>
      </c>
      <c r="C4496" s="1" t="s">
        <v>23</v>
      </c>
      <c r="D4496" s="11">
        <f t="shared" si="70"/>
        <v>42705</v>
      </c>
      <c r="E4496" s="1" t="s">
        <v>73</v>
      </c>
      <c r="F4496" s="1" t="s">
        <v>38</v>
      </c>
      <c r="G4496" s="4">
        <v>16103</v>
      </c>
      <c r="H4496" s="5">
        <v>2468270.6499999985</v>
      </c>
      <c r="I4496" s="4">
        <v>14769</v>
      </c>
      <c r="J4496" s="4">
        <v>1334</v>
      </c>
      <c r="K4496" s="4">
        <v>2234586.2999999984</v>
      </c>
      <c r="L4496" s="4">
        <v>233684.35000000003</v>
      </c>
      <c r="M4496" s="6">
        <v>0.91715829348568589</v>
      </c>
      <c r="N4496" s="4">
        <v>4.9430340557275549</v>
      </c>
      <c r="O4496" s="4">
        <v>2800579.2000000011</v>
      </c>
      <c r="P4496" s="4">
        <v>2480017.4999999991</v>
      </c>
      <c r="Q4496" s="4">
        <v>2234586.2999999984</v>
      </c>
      <c r="R4496" s="4">
        <v>245431.20000000004</v>
      </c>
    </row>
    <row r="4497" spans="1:18" ht="15" x14ac:dyDescent="0.2">
      <c r="A4497" s="1" t="str" cm="1">
        <f t="array" ref="A4497">_xlfn.LET(
  _xlpm.n, UPPER(TRIM(C4497)),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C4497
  )
)</f>
        <v>Northern Territory</v>
      </c>
      <c r="B4497" s="1" t="str" cm="1">
        <f t="array" ref="B4497">_xlfn.LET(
  _xlpm.n, UPPER(TRIM(C4497)),
  _xlfn.XLOOKUP(
    _xlpm.n,
    {"AUSTRALIA","NSW","VIC","QLD","SA","WA","TAS","NT","ACT","UNK"},
    {"AU","NSW","VIC","QLD","SA","WA","TAS","NT","ACT","UNK"},
    C4497
  )
)</f>
        <v>NT</v>
      </c>
      <c r="C4497" s="1" t="s">
        <v>24</v>
      </c>
      <c r="D4497" s="11">
        <f t="shared" si="70"/>
        <v>42705</v>
      </c>
      <c r="E4497" s="1" t="s">
        <v>73</v>
      </c>
      <c r="F4497" s="1" t="s">
        <v>38</v>
      </c>
      <c r="G4497" s="4">
        <v>3219</v>
      </c>
      <c r="H4497" s="5">
        <v>504312.17</v>
      </c>
      <c r="I4497" s="4">
        <v>3164</v>
      </c>
      <c r="J4497" s="4">
        <v>55</v>
      </c>
      <c r="K4497" s="4">
        <v>484541.04999999993</v>
      </c>
      <c r="L4497" s="4">
        <v>19771.12</v>
      </c>
      <c r="M4497" s="6">
        <v>0.98291394843118984</v>
      </c>
      <c r="N4497" s="4">
        <v>42.304901960784321</v>
      </c>
      <c r="O4497" s="4">
        <v>572482</v>
      </c>
      <c r="P4497" s="4">
        <v>507300.52</v>
      </c>
      <c r="Q4497" s="4">
        <v>484541.04999999993</v>
      </c>
      <c r="R4497" s="4">
        <v>22759.47</v>
      </c>
    </row>
    <row r="4498" spans="1:18" ht="15" x14ac:dyDescent="0.2">
      <c r="A4498" s="1" t="str" cm="1">
        <f t="array" ref="A4498">_xlfn.LET(
  _xlpm.n, UPPER(TRIM(C4498)),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C4498
  )
)</f>
        <v>Australian Capital Territory</v>
      </c>
      <c r="B4498" s="1" t="str" cm="1">
        <f t="array" ref="B4498">_xlfn.LET(
  _xlpm.n, UPPER(TRIM(C4498)),
  _xlfn.XLOOKUP(
    _xlpm.n,
    {"AUSTRALIA","NSW","VIC","QLD","SA","WA","TAS","NT","ACT","UNK"},
    {"AU","NSW","VIC","QLD","SA","WA","TAS","NT","ACT","UNK"},
    C4498
  )
)</f>
        <v>ACT</v>
      </c>
      <c r="C4498" s="1" t="s">
        <v>25</v>
      </c>
      <c r="D4498" s="11">
        <f t="shared" si="70"/>
        <v>42705</v>
      </c>
      <c r="E4498" s="1" t="s">
        <v>73</v>
      </c>
      <c r="F4498" s="1" t="s">
        <v>38</v>
      </c>
      <c r="G4498" s="4">
        <v>8412</v>
      </c>
      <c r="H4498" s="5">
        <v>1296651.0499999996</v>
      </c>
      <c r="I4498" s="4">
        <v>7868</v>
      </c>
      <c r="J4498" s="4">
        <v>544</v>
      </c>
      <c r="K4498" s="4">
        <v>1139499.8499999999</v>
      </c>
      <c r="L4498" s="4">
        <v>157151.20000000001</v>
      </c>
      <c r="M4498" s="6">
        <v>0.93533048026628629</v>
      </c>
      <c r="N4498" s="4">
        <v>63.346723163841801</v>
      </c>
      <c r="O4498" s="4">
        <v>1417656.1499999992</v>
      </c>
      <c r="P4498" s="4">
        <v>1333377.8399999994</v>
      </c>
      <c r="Q4498" s="4">
        <v>1139499.8499999999</v>
      </c>
      <c r="R4498" s="4">
        <v>193877.99000000005</v>
      </c>
    </row>
    <row r="4499" spans="1:18" ht="15" x14ac:dyDescent="0.2">
      <c r="A4499" s="1" t="str" cm="1">
        <f t="array" ref="A4499">_xlfn.LET(
  _xlpm.n, UPPER(TRIM(C4499)),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C4499
  )
)</f>
        <v>Australia</v>
      </c>
      <c r="B4499" s="1" t="str" cm="1">
        <f t="array" ref="B4499">_xlfn.LET(
  _xlpm.n, UPPER(TRIM(C4499)),
  _xlfn.XLOOKUP(
    _xlpm.n,
    {"AUSTRALIA","NSW","VIC","QLD","SA","WA","TAS","NT","ACT","UNK"},
    {"AU","NSW","VIC","QLD","SA","WA","TAS","NT","ACT","UNK"},
    C4499
  )
)</f>
        <v>AU</v>
      </c>
      <c r="C4499" s="2" t="s">
        <v>15</v>
      </c>
      <c r="D4499" s="12">
        <f t="shared" si="70"/>
        <v>42705</v>
      </c>
      <c r="E4499" s="3" t="s">
        <v>73</v>
      </c>
      <c r="F4499" s="3" t="s">
        <v>39</v>
      </c>
      <c r="G4499" s="8">
        <v>2774485</v>
      </c>
      <c r="H4499" s="9">
        <v>406314339.48000515</v>
      </c>
      <c r="I4499" s="8">
        <v>1629526</v>
      </c>
      <c r="J4499" s="8">
        <v>1144959</v>
      </c>
      <c r="K4499" s="8">
        <v>259819326.39999938</v>
      </c>
      <c r="L4499" s="8">
        <v>146495013.07999992</v>
      </c>
      <c r="M4499" s="10">
        <v>0.58732557573747923</v>
      </c>
      <c r="N4499" s="8">
        <v>106.35023787326324</v>
      </c>
      <c r="O4499" s="8">
        <v>448620050.11000144</v>
      </c>
      <c r="P4499" s="8">
        <v>500537441.53000039</v>
      </c>
      <c r="Q4499" s="8">
        <v>259819326.39999938</v>
      </c>
      <c r="R4499" s="8">
        <v>240718115.12999958</v>
      </c>
    </row>
    <row r="4500" spans="1:18" ht="15" x14ac:dyDescent="0.2">
      <c r="A4500" s="1" t="str" cm="1">
        <f t="array" ref="A4500">_xlfn.LET(
  _xlpm.n, UPPER(TRIM(C4500)),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C4500
  )
)</f>
        <v>New South Wales</v>
      </c>
      <c r="B4500" s="1" t="str" cm="1">
        <f t="array" ref="B4500">_xlfn.LET(
  _xlpm.n, UPPER(TRIM(C4500)),
  _xlfn.XLOOKUP(
    _xlpm.n,
    {"AUSTRALIA","NSW","VIC","QLD","SA","WA","TAS","NT","ACT","UNK"},
    {"AU","NSW","VIC","QLD","SA","WA","TAS","NT","ACT","UNK"},
    C4500
  )
)</f>
        <v>NSW</v>
      </c>
      <c r="C4500" s="1" t="s">
        <v>18</v>
      </c>
      <c r="D4500" s="11">
        <f t="shared" si="70"/>
        <v>42705</v>
      </c>
      <c r="E4500" s="1" t="s">
        <v>73</v>
      </c>
      <c r="F4500" s="1" t="s">
        <v>39</v>
      </c>
      <c r="G4500" s="4">
        <v>951087</v>
      </c>
      <c r="H4500" s="5">
        <v>140621645.4299998</v>
      </c>
      <c r="I4500" s="4">
        <v>594657</v>
      </c>
      <c r="J4500" s="4">
        <v>356430</v>
      </c>
      <c r="K4500" s="4">
        <v>91665349.100000069</v>
      </c>
      <c r="L4500" s="4">
        <v>48956296.329999991</v>
      </c>
      <c r="M4500" s="6">
        <v>0.62523933141763055</v>
      </c>
      <c r="N4500" s="4">
        <v>109.87915715925885</v>
      </c>
      <c r="O4500" s="4">
        <v>155079359.28999981</v>
      </c>
      <c r="P4500" s="4">
        <v>171696456.33999991</v>
      </c>
      <c r="Q4500" s="4">
        <v>91665349.100000069</v>
      </c>
      <c r="R4500" s="4">
        <v>80031107.240000039</v>
      </c>
    </row>
    <row r="4501" spans="1:18" ht="15" x14ac:dyDescent="0.2">
      <c r="A4501" s="1" t="str" cm="1">
        <f t="array" ref="A4501">_xlfn.LET(
  _xlpm.n, UPPER(TRIM(C4501)),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C4501
  )
)</f>
        <v>Victoria</v>
      </c>
      <c r="B4501" s="1" t="str" cm="1">
        <f t="array" ref="B4501">_xlfn.LET(
  _xlpm.n, UPPER(TRIM(C4501)),
  _xlfn.XLOOKUP(
    _xlpm.n,
    {"AUSTRALIA","NSW","VIC","QLD","SA","WA","TAS","NT","ACT","UNK"},
    {"AU","NSW","VIC","QLD","SA","WA","TAS","NT","ACT","UNK"},
    C4501
  )
)</f>
        <v>VIC</v>
      </c>
      <c r="C4501" s="1" t="s">
        <v>19</v>
      </c>
      <c r="D4501" s="11">
        <f t="shared" si="70"/>
        <v>42705</v>
      </c>
      <c r="E4501" s="1" t="s">
        <v>73</v>
      </c>
      <c r="F4501" s="1" t="s">
        <v>39</v>
      </c>
      <c r="G4501" s="4">
        <v>693835</v>
      </c>
      <c r="H4501" s="5">
        <v>104037460.39999963</v>
      </c>
      <c r="I4501" s="4">
        <v>420234</v>
      </c>
      <c r="J4501" s="4">
        <v>273601</v>
      </c>
      <c r="K4501" s="4">
        <v>66372894.70000001</v>
      </c>
      <c r="L4501" s="4">
        <v>37664565.699999996</v>
      </c>
      <c r="M4501" s="6">
        <v>0.60566849467092321</v>
      </c>
      <c r="N4501" s="4">
        <v>136.27320489881538</v>
      </c>
      <c r="O4501" s="4">
        <v>113965521.91999988</v>
      </c>
      <c r="P4501" s="4">
        <v>130234899.28999992</v>
      </c>
      <c r="Q4501" s="4">
        <v>66372894.70000001</v>
      </c>
      <c r="R4501" s="4">
        <v>63862004.590000108</v>
      </c>
    </row>
    <row r="4502" spans="1:18" ht="15" x14ac:dyDescent="0.2">
      <c r="A4502" s="1" t="str" cm="1">
        <f t="array" ref="A4502">_xlfn.LET(
  _xlpm.n, UPPER(TRIM(C4502)),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C4502
  )
)</f>
        <v>Queensland</v>
      </c>
      <c r="B4502" s="1" t="str" cm="1">
        <f t="array" ref="B4502">_xlfn.LET(
  _xlpm.n, UPPER(TRIM(C4502)),
  _xlfn.XLOOKUP(
    _xlpm.n,
    {"AUSTRALIA","NSW","VIC","QLD","SA","WA","TAS","NT","ACT","UNK"},
    {"AU","NSW","VIC","QLD","SA","WA","TAS","NT","ACT","UNK"},
    C4502
  )
)</f>
        <v>QLD</v>
      </c>
      <c r="C4502" s="1" t="s">
        <v>20</v>
      </c>
      <c r="D4502" s="11">
        <f t="shared" si="70"/>
        <v>42705</v>
      </c>
      <c r="E4502" s="1" t="s">
        <v>73</v>
      </c>
      <c r="F4502" s="1" t="s">
        <v>39</v>
      </c>
      <c r="G4502" s="4">
        <v>565333</v>
      </c>
      <c r="H4502" s="5">
        <v>80668610.709999993</v>
      </c>
      <c r="I4502" s="4">
        <v>294342</v>
      </c>
      <c r="J4502" s="4">
        <v>270991</v>
      </c>
      <c r="K4502" s="4">
        <v>51246454.850000046</v>
      </c>
      <c r="L4502" s="4">
        <v>29422155.86000004</v>
      </c>
      <c r="M4502" s="6">
        <v>0.52065242962997027</v>
      </c>
      <c r="N4502" s="4">
        <v>90.983589534673101</v>
      </c>
      <c r="O4502" s="4">
        <v>89736013.860000014</v>
      </c>
      <c r="P4502" s="4">
        <v>98678824.05000025</v>
      </c>
      <c r="Q4502" s="4">
        <v>51246454.850000046</v>
      </c>
      <c r="R4502" s="4">
        <v>47432369.200000063</v>
      </c>
    </row>
    <row r="4503" spans="1:18" ht="15" x14ac:dyDescent="0.2">
      <c r="A4503" s="1" t="str" cm="1">
        <f t="array" ref="A4503">_xlfn.LET(
  _xlpm.n, UPPER(TRIM(C4503)),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C4503
  )
)</f>
        <v>South Australia</v>
      </c>
      <c r="B4503" s="1" t="str" cm="1">
        <f t="array" ref="B4503">_xlfn.LET(
  _xlpm.n, UPPER(TRIM(C4503)),
  _xlfn.XLOOKUP(
    _xlpm.n,
    {"AUSTRALIA","NSW","VIC","QLD","SA","WA","TAS","NT","ACT","UNK"},
    {"AU","NSW","VIC","QLD","SA","WA","TAS","NT","ACT","UNK"},
    C4503
  )
)</f>
        <v>SA</v>
      </c>
      <c r="C4503" s="1" t="s">
        <v>21</v>
      </c>
      <c r="D4503" s="11">
        <f t="shared" si="70"/>
        <v>42705</v>
      </c>
      <c r="E4503" s="1" t="s">
        <v>73</v>
      </c>
      <c r="F4503" s="1" t="s">
        <v>39</v>
      </c>
      <c r="G4503" s="4">
        <v>207076</v>
      </c>
      <c r="H4503" s="5">
        <v>29816186.580000091</v>
      </c>
      <c r="I4503" s="4">
        <v>116500</v>
      </c>
      <c r="J4503" s="4">
        <v>90576</v>
      </c>
      <c r="K4503" s="4">
        <v>19277728.300000038</v>
      </c>
      <c r="L4503" s="4">
        <v>10538458.279999988</v>
      </c>
      <c r="M4503" s="6">
        <v>0.56259537561088679</v>
      </c>
      <c r="N4503" s="4">
        <v>73.678622703597895</v>
      </c>
      <c r="O4503" s="4">
        <v>33538681.66000003</v>
      </c>
      <c r="P4503" s="4">
        <v>36010879.010000095</v>
      </c>
      <c r="Q4503" s="4">
        <v>19277728.300000038</v>
      </c>
      <c r="R4503" s="4">
        <v>16733150.709999988</v>
      </c>
    </row>
    <row r="4504" spans="1:18" ht="15" x14ac:dyDescent="0.2">
      <c r="A4504" s="1" t="str" cm="1">
        <f t="array" ref="A4504">_xlfn.LET(
  _xlpm.n, UPPER(TRIM(C4504)),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C4504
  )
)</f>
        <v>Western Australia</v>
      </c>
      <c r="B4504" s="1" t="str" cm="1">
        <f t="array" ref="B4504">_xlfn.LET(
  _xlpm.n, UPPER(TRIM(C4504)),
  _xlfn.XLOOKUP(
    _xlpm.n,
    {"AUSTRALIA","NSW","VIC","QLD","SA","WA","TAS","NT","ACT","UNK"},
    {"AU","NSW","VIC","QLD","SA","WA","TAS","NT","ACT","UNK"},
    C4504
  )
)</f>
        <v>WA</v>
      </c>
      <c r="C4504" s="1" t="s">
        <v>22</v>
      </c>
      <c r="D4504" s="11">
        <f t="shared" si="70"/>
        <v>42705</v>
      </c>
      <c r="E4504" s="1" t="s">
        <v>73</v>
      </c>
      <c r="F4504" s="1" t="s">
        <v>39</v>
      </c>
      <c r="G4504" s="4">
        <v>252975</v>
      </c>
      <c r="H4504" s="5">
        <v>33804773.390000023</v>
      </c>
      <c r="I4504" s="4">
        <v>140093</v>
      </c>
      <c r="J4504" s="4">
        <v>112882</v>
      </c>
      <c r="K4504" s="4">
        <v>20354145.550000019</v>
      </c>
      <c r="L4504" s="4">
        <v>13450627.840000015</v>
      </c>
      <c r="M4504" s="6">
        <v>0.55378199426820829</v>
      </c>
      <c r="N4504" s="4">
        <v>88.073092655332047</v>
      </c>
      <c r="O4504" s="4">
        <v>37543747.68</v>
      </c>
      <c r="P4504" s="4">
        <v>42912623.320000023</v>
      </c>
      <c r="Q4504" s="4">
        <v>20354145.550000019</v>
      </c>
      <c r="R4504" s="4">
        <v>22558477.770000011</v>
      </c>
    </row>
    <row r="4505" spans="1:18" ht="15" x14ac:dyDescent="0.2">
      <c r="A4505" s="1" t="str" cm="1">
        <f t="array" ref="A4505">_xlfn.LET(
  _xlpm.n, UPPER(TRIM(C4505)),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C4505
  )
)</f>
        <v>Tasmania</v>
      </c>
      <c r="B4505" s="1" t="str" cm="1">
        <f t="array" ref="B4505">_xlfn.LET(
  _xlpm.n, UPPER(TRIM(C4505)),
  _xlfn.XLOOKUP(
    _xlpm.n,
    {"AUSTRALIA","NSW","VIC","QLD","SA","WA","TAS","NT","ACT","UNK"},
    {"AU","NSW","VIC","QLD","SA","WA","TAS","NT","ACT","UNK"},
    C4505
  )
)</f>
        <v>TAS</v>
      </c>
      <c r="C4505" s="1" t="s">
        <v>23</v>
      </c>
      <c r="D4505" s="11">
        <f t="shared" si="70"/>
        <v>42705</v>
      </c>
      <c r="E4505" s="1" t="s">
        <v>73</v>
      </c>
      <c r="F4505" s="1" t="s">
        <v>39</v>
      </c>
      <c r="G4505" s="4">
        <v>58621</v>
      </c>
      <c r="H4505" s="5">
        <v>9380232.2200000007</v>
      </c>
      <c r="I4505" s="4">
        <v>36435</v>
      </c>
      <c r="J4505" s="4">
        <v>22186</v>
      </c>
      <c r="K4505" s="4">
        <v>6282578.5499999933</v>
      </c>
      <c r="L4505" s="4">
        <v>3097653.6700000018</v>
      </c>
      <c r="M4505" s="6">
        <v>0.62153494481499805</v>
      </c>
      <c r="N4505" s="4">
        <v>68.724315261196836</v>
      </c>
      <c r="O4505" s="4">
        <v>10326366.95000001</v>
      </c>
      <c r="P4505" s="4">
        <v>10816097.250000004</v>
      </c>
      <c r="Q4505" s="4">
        <v>6282578.5499999933</v>
      </c>
      <c r="R4505" s="4">
        <v>4533518.7000000011</v>
      </c>
    </row>
    <row r="4506" spans="1:18" ht="15" x14ac:dyDescent="0.2">
      <c r="A4506" s="1" t="str" cm="1">
        <f t="array" ref="A4506">_xlfn.LET(
  _xlpm.n, UPPER(TRIM(C4506)),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C4506
  )
)</f>
        <v>Northern Territory</v>
      </c>
      <c r="B4506" s="1" t="str" cm="1">
        <f t="array" ref="B4506">_xlfn.LET(
  _xlpm.n, UPPER(TRIM(C4506)),
  _xlfn.XLOOKUP(
    _xlpm.n,
    {"AUSTRALIA","NSW","VIC","QLD","SA","WA","TAS","NT","ACT","UNK"},
    {"AU","NSW","VIC","QLD","SA","WA","TAS","NT","ACT","UNK"},
    C4506
  )
)</f>
        <v>NT</v>
      </c>
      <c r="C4506" s="1" t="s">
        <v>24</v>
      </c>
      <c r="D4506" s="11">
        <f t="shared" si="70"/>
        <v>42705</v>
      </c>
      <c r="E4506" s="1" t="s">
        <v>73</v>
      </c>
      <c r="F4506" s="1" t="s">
        <v>39</v>
      </c>
      <c r="G4506" s="4">
        <v>12232</v>
      </c>
      <c r="H4506" s="5">
        <v>2795631.7499999991</v>
      </c>
      <c r="I4506" s="4">
        <v>9114</v>
      </c>
      <c r="J4506" s="4">
        <v>3118</v>
      </c>
      <c r="K4506" s="4">
        <v>1894732.2000000011</v>
      </c>
      <c r="L4506" s="4">
        <v>900899.55000000063</v>
      </c>
      <c r="M4506" s="6">
        <v>0.74509483322432968</v>
      </c>
      <c r="N4506" s="4">
        <v>288.17141909814342</v>
      </c>
      <c r="O4506" s="4">
        <v>2993002.5999999987</v>
      </c>
      <c r="P4506" s="4">
        <v>3358836.620000001</v>
      </c>
      <c r="Q4506" s="4">
        <v>1894732.2000000011</v>
      </c>
      <c r="R4506" s="4">
        <v>1464104.42</v>
      </c>
    </row>
    <row r="4507" spans="1:18" ht="15" x14ac:dyDescent="0.2">
      <c r="A4507" s="1" t="str" cm="1">
        <f t="array" ref="A4507">_xlfn.LET(
  _xlpm.n, UPPER(TRIM(C4507)),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C4507
  )
)</f>
        <v>Australian Capital Territory</v>
      </c>
      <c r="B4507" s="1" t="str" cm="1">
        <f t="array" ref="B4507">_xlfn.LET(
  _xlpm.n, UPPER(TRIM(C4507)),
  _xlfn.XLOOKUP(
    _xlpm.n,
    {"AUSTRALIA","NSW","VIC","QLD","SA","WA","TAS","NT","ACT","UNK"},
    {"AU","NSW","VIC","QLD","SA","WA","TAS","NT","ACT","UNK"},
    C4507
  )
)</f>
        <v>ACT</v>
      </c>
      <c r="C4507" s="1" t="s">
        <v>25</v>
      </c>
      <c r="D4507" s="11">
        <f t="shared" si="70"/>
        <v>42705</v>
      </c>
      <c r="E4507" s="1" t="s">
        <v>73</v>
      </c>
      <c r="F4507" s="1" t="s">
        <v>39</v>
      </c>
      <c r="G4507" s="4">
        <v>33306</v>
      </c>
      <c r="H4507" s="5">
        <v>5187039.2499999991</v>
      </c>
      <c r="I4507" s="4">
        <v>18137</v>
      </c>
      <c r="J4507" s="4">
        <v>15169</v>
      </c>
      <c r="K4507" s="4">
        <v>2722985.899999999</v>
      </c>
      <c r="L4507" s="4">
        <v>2464053.3499999968</v>
      </c>
      <c r="M4507" s="6">
        <v>0.54455653635981505</v>
      </c>
      <c r="N4507" s="4">
        <v>126.89373302012045</v>
      </c>
      <c r="O4507" s="4">
        <v>5434103.9999999981</v>
      </c>
      <c r="P4507" s="4">
        <v>6825875.5500000017</v>
      </c>
      <c r="Q4507" s="4">
        <v>2722985.899999999</v>
      </c>
      <c r="R4507" s="4">
        <v>4102889.6499999962</v>
      </c>
    </row>
    <row r="4508" spans="1:18" ht="15" x14ac:dyDescent="0.2">
      <c r="A4508" s="1" t="str" cm="1">
        <f t="array" ref="A4508">_xlfn.LET(
  _xlpm.n, UPPER(TRIM(C4508)),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C4508
  )
)</f>
        <v>Unknown</v>
      </c>
      <c r="B4508" s="1" t="str" cm="1">
        <f t="array" ref="B4508">_xlfn.LET(
  _xlpm.n, UPPER(TRIM(C4508)),
  _xlfn.XLOOKUP(
    _xlpm.n,
    {"AUSTRALIA","NSW","VIC","QLD","SA","WA","TAS","NT","ACT","UNK"},
    {"AU","NSW","VIC","QLD","SA","WA","TAS","NT","ACT","UNK"},
    C4508
  )
)</f>
        <v>UNK</v>
      </c>
      <c r="C4508" s="1" t="s">
        <v>26</v>
      </c>
      <c r="D4508" s="11">
        <f t="shared" si="70"/>
        <v>42705</v>
      </c>
      <c r="E4508" s="1" t="s">
        <v>73</v>
      </c>
      <c r="F4508" s="1" t="s">
        <v>39</v>
      </c>
      <c r="G4508" s="4">
        <v>20</v>
      </c>
      <c r="H4508" s="5">
        <v>2759.7499999999995</v>
      </c>
      <c r="I4508" s="4">
        <v>14</v>
      </c>
      <c r="J4508" s="4">
        <v>6</v>
      </c>
      <c r="K4508" s="4">
        <v>2457.2499999999995</v>
      </c>
      <c r="L4508" s="4">
        <v>302.5</v>
      </c>
      <c r="M4508" s="6">
        <v>0.7</v>
      </c>
      <c r="N4508" s="4">
        <v>29.95</v>
      </c>
      <c r="O4508" s="4">
        <v>3252.15</v>
      </c>
      <c r="P4508" s="4">
        <v>2950.1</v>
      </c>
      <c r="Q4508" s="4">
        <v>2457.2499999999995</v>
      </c>
      <c r="R4508" s="4">
        <v>492.85</v>
      </c>
    </row>
    <row r="4509" spans="1:18" ht="15" x14ac:dyDescent="0.2">
      <c r="A4509" s="1" t="str" cm="1">
        <f t="array" ref="A4509">_xlfn.LET(
  _xlpm.n, UPPER(TRIM(C4509)),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C4509
  )
)</f>
        <v>Australia</v>
      </c>
      <c r="B4509" s="1" t="str" cm="1">
        <f t="array" ref="B4509">_xlfn.LET(
  _xlpm.n, UPPER(TRIM(C4509)),
  _xlfn.XLOOKUP(
    _xlpm.n,
    {"AUSTRALIA","NSW","VIC","QLD","SA","WA","TAS","NT","ACT","UNK"},
    {"AU","NSW","VIC","QLD","SA","WA","TAS","NT","ACT","UNK"},
    C4509
  )
)</f>
        <v>AU</v>
      </c>
      <c r="C4509" s="2" t="s">
        <v>15</v>
      </c>
      <c r="D4509" s="12">
        <f t="shared" si="70"/>
        <v>42614</v>
      </c>
      <c r="E4509" s="3" t="s">
        <v>74</v>
      </c>
      <c r="F4509" s="2" t="s">
        <v>17</v>
      </c>
      <c r="G4509" s="8">
        <v>98558367</v>
      </c>
      <c r="H4509" s="9">
        <v>5531461758.3499527</v>
      </c>
      <c r="I4509" s="8">
        <v>76630200</v>
      </c>
      <c r="J4509" s="8">
        <v>21928167</v>
      </c>
      <c r="K4509" s="8">
        <v>3794748452.2499866</v>
      </c>
      <c r="L4509" s="8">
        <v>1736713306.1000128</v>
      </c>
      <c r="M4509" s="10">
        <v>0.77751085303594769</v>
      </c>
      <c r="N4509" s="8">
        <v>58.424541370099853</v>
      </c>
      <c r="O4509" s="8">
        <v>6048465627.7398834</v>
      </c>
      <c r="P4509" s="8">
        <v>7097900907.6000633</v>
      </c>
      <c r="Q4509" s="8">
        <v>3793166764.5000024</v>
      </c>
      <c r="R4509" s="8">
        <v>3304734143.1000481</v>
      </c>
    </row>
    <row r="4510" spans="1:18" ht="15" x14ac:dyDescent="0.2">
      <c r="A4510" s="1" t="str" cm="1">
        <f t="array" ref="A4510">_xlfn.LET(
  _xlpm.n, UPPER(TRIM(C4510)),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C4510
  )
)</f>
        <v>New South Wales</v>
      </c>
      <c r="B4510" s="1" t="str" cm="1">
        <f t="array" ref="B4510">_xlfn.LET(
  _xlpm.n, UPPER(TRIM(C4510)),
  _xlfn.XLOOKUP(
    _xlpm.n,
    {"AUSTRALIA","NSW","VIC","QLD","SA","WA","TAS","NT","ACT","UNK"},
    {"AU","NSW","VIC","QLD","SA","WA","TAS","NT","ACT","UNK"},
    C4510
  )
)</f>
        <v>NSW</v>
      </c>
      <c r="C4510" s="1" t="s">
        <v>18</v>
      </c>
      <c r="D4510" s="11">
        <f t="shared" si="70"/>
        <v>42614</v>
      </c>
      <c r="E4510" s="1" t="s">
        <v>74</v>
      </c>
      <c r="F4510" s="1" t="s">
        <v>17</v>
      </c>
      <c r="G4510" s="4">
        <v>33668886</v>
      </c>
      <c r="H4510" s="5">
        <v>1909872353.6999972</v>
      </c>
      <c r="I4510" s="4">
        <v>26671445</v>
      </c>
      <c r="J4510" s="4">
        <v>6997441</v>
      </c>
      <c r="K4510" s="4">
        <v>1346876539.9999962</v>
      </c>
      <c r="L4510" s="4">
        <v>562995813.70000136</v>
      </c>
      <c r="M4510" s="6">
        <v>0.79216891821131241</v>
      </c>
      <c r="N4510" s="4">
        <v>63.196011174022765</v>
      </c>
      <c r="O4510" s="4">
        <v>2082655177.3600059</v>
      </c>
      <c r="P4510" s="4">
        <v>2436495466.2900162</v>
      </c>
      <c r="Q4510" s="4">
        <v>1346209880.0499988</v>
      </c>
      <c r="R4510" s="4">
        <v>1090285586.2399983</v>
      </c>
    </row>
    <row r="4511" spans="1:18" ht="15" x14ac:dyDescent="0.2">
      <c r="A4511" s="1" t="str" cm="1">
        <f t="array" ref="A4511">_xlfn.LET(
  _xlpm.n, UPPER(TRIM(C4511)),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C4511
  )
)</f>
        <v>Victoria</v>
      </c>
      <c r="B4511" s="1" t="str" cm="1">
        <f t="array" ref="B4511">_xlfn.LET(
  _xlpm.n, UPPER(TRIM(C4511)),
  _xlfn.XLOOKUP(
    _xlpm.n,
    {"AUSTRALIA","NSW","VIC","QLD","SA","WA","TAS","NT","ACT","UNK"},
    {"AU","NSW","VIC","QLD","SA","WA","TAS","NT","ACT","UNK"},
    C4511
  )
)</f>
        <v>VIC</v>
      </c>
      <c r="C4511" s="1" t="s">
        <v>19</v>
      </c>
      <c r="D4511" s="11">
        <f t="shared" si="70"/>
        <v>42614</v>
      </c>
      <c r="E4511" s="1" t="s">
        <v>74</v>
      </c>
      <c r="F4511" s="1" t="s">
        <v>17</v>
      </c>
      <c r="G4511" s="4">
        <v>25062600</v>
      </c>
      <c r="H4511" s="5">
        <v>1394778429.6200016</v>
      </c>
      <c r="I4511" s="4">
        <v>19343837</v>
      </c>
      <c r="J4511" s="4">
        <v>5718763</v>
      </c>
      <c r="K4511" s="4">
        <v>943176556.65000236</v>
      </c>
      <c r="L4511" s="4">
        <v>451601872.96999872</v>
      </c>
      <c r="M4511" s="6">
        <v>0.77182084061509981</v>
      </c>
      <c r="N4511" s="4">
        <v>57.994774746960303</v>
      </c>
      <c r="O4511" s="4">
        <v>1527686825.9899986</v>
      </c>
      <c r="P4511" s="4">
        <v>1788059373.7499943</v>
      </c>
      <c r="Q4511" s="4">
        <v>942794815.50000143</v>
      </c>
      <c r="R4511" s="4">
        <v>845264558.24999774</v>
      </c>
    </row>
    <row r="4512" spans="1:18" ht="15" x14ac:dyDescent="0.2">
      <c r="A4512" s="1" t="str" cm="1">
        <f t="array" ref="A4512">_xlfn.LET(
  _xlpm.n, UPPER(TRIM(C4512)),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C4512
  )
)</f>
        <v>Queensland</v>
      </c>
      <c r="B4512" s="1" t="str" cm="1">
        <f t="array" ref="B4512">_xlfn.LET(
  _xlpm.n, UPPER(TRIM(C4512)),
  _xlfn.XLOOKUP(
    _xlpm.n,
    {"AUSTRALIA","NSW","VIC","QLD","SA","WA","TAS","NT","ACT","UNK"},
    {"AU","NSW","VIC","QLD","SA","WA","TAS","NT","ACT","UNK"},
    C4512
  )
)</f>
        <v>QLD</v>
      </c>
      <c r="C4512" s="1" t="s">
        <v>20</v>
      </c>
      <c r="D4512" s="11">
        <f t="shared" si="70"/>
        <v>42614</v>
      </c>
      <c r="E4512" s="1" t="s">
        <v>74</v>
      </c>
      <c r="F4512" s="1" t="s">
        <v>17</v>
      </c>
      <c r="G4512" s="4">
        <v>19926019</v>
      </c>
      <c r="H4512" s="5">
        <v>1128467750.1100082</v>
      </c>
      <c r="I4512" s="4">
        <v>15528155</v>
      </c>
      <c r="J4512" s="4">
        <v>4397864</v>
      </c>
      <c r="K4512" s="4">
        <v>789167273.95000207</v>
      </c>
      <c r="L4512" s="4">
        <v>339300476.15999907</v>
      </c>
      <c r="M4512" s="6">
        <v>0.77929038409528772</v>
      </c>
      <c r="N4512" s="4">
        <v>55.282132025722831</v>
      </c>
      <c r="O4512" s="4">
        <v>1232792264.7800016</v>
      </c>
      <c r="P4512" s="4">
        <v>1432356510.7699935</v>
      </c>
      <c r="Q4512" s="4">
        <v>788901233.20000136</v>
      </c>
      <c r="R4512" s="4">
        <v>643455277.57000101</v>
      </c>
    </row>
    <row r="4513" spans="1:18" ht="15" x14ac:dyDescent="0.2">
      <c r="A4513" s="1" t="str" cm="1">
        <f t="array" ref="A4513">_xlfn.LET(
  _xlpm.n, UPPER(TRIM(C4513)),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C4513
  )
)</f>
        <v>South Australia</v>
      </c>
      <c r="B4513" s="1" t="str" cm="1">
        <f t="array" ref="B4513">_xlfn.LET(
  _xlpm.n, UPPER(TRIM(C4513)),
  _xlfn.XLOOKUP(
    _xlpm.n,
    {"AUSTRALIA","NSW","VIC","QLD","SA","WA","TAS","NT","ACT","UNK"},
    {"AU","NSW","VIC","QLD","SA","WA","TAS","NT","ACT","UNK"},
    C4513
  )
)</f>
        <v>SA</v>
      </c>
      <c r="C4513" s="1" t="s">
        <v>21</v>
      </c>
      <c r="D4513" s="11">
        <f t="shared" si="70"/>
        <v>42614</v>
      </c>
      <c r="E4513" s="1" t="s">
        <v>74</v>
      </c>
      <c r="F4513" s="1" t="s">
        <v>17</v>
      </c>
      <c r="G4513" s="4">
        <v>6958428</v>
      </c>
      <c r="H4513" s="5">
        <v>390473541.2099964</v>
      </c>
      <c r="I4513" s="4">
        <v>5462874</v>
      </c>
      <c r="J4513" s="4">
        <v>1495554</v>
      </c>
      <c r="K4513" s="4">
        <v>268304332.00000003</v>
      </c>
      <c r="L4513" s="4">
        <v>122169209.21000065</v>
      </c>
      <c r="M4513" s="6">
        <v>0.78507300786901868</v>
      </c>
      <c r="N4513" s="4">
        <v>48.86604511556164</v>
      </c>
      <c r="O4513" s="4">
        <v>428991640.68999773</v>
      </c>
      <c r="P4513" s="4">
        <v>489859188.44999963</v>
      </c>
      <c r="Q4513" s="4">
        <v>268204560.35000017</v>
      </c>
      <c r="R4513" s="4">
        <v>221654628.09999955</v>
      </c>
    </row>
    <row r="4514" spans="1:18" ht="15" x14ac:dyDescent="0.2">
      <c r="A4514" s="1" t="str" cm="1">
        <f t="array" ref="A4514">_xlfn.LET(
  _xlpm.n, UPPER(TRIM(C4514)),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C4514
  )
)</f>
        <v>Western Australia</v>
      </c>
      <c r="B4514" s="1" t="str" cm="1">
        <f t="array" ref="B4514">_xlfn.LET(
  _xlpm.n, UPPER(TRIM(C4514)),
  _xlfn.XLOOKUP(
    _xlpm.n,
    {"AUSTRALIA","NSW","VIC","QLD","SA","WA","TAS","NT","ACT","UNK"},
    {"AU","NSW","VIC","QLD","SA","WA","TAS","NT","ACT","UNK"},
    C4514
  )
)</f>
        <v>WA</v>
      </c>
      <c r="C4514" s="1" t="s">
        <v>22</v>
      </c>
      <c r="D4514" s="11">
        <f t="shared" si="70"/>
        <v>42614</v>
      </c>
      <c r="E4514" s="1" t="s">
        <v>74</v>
      </c>
      <c r="F4514" s="1" t="s">
        <v>17</v>
      </c>
      <c r="G4514" s="4">
        <v>8964535</v>
      </c>
      <c r="H4514" s="5">
        <v>490354548.50000155</v>
      </c>
      <c r="I4514" s="4">
        <v>6679744</v>
      </c>
      <c r="J4514" s="4">
        <v>2284791</v>
      </c>
      <c r="K4514" s="4">
        <v>307073717.20000005</v>
      </c>
      <c r="L4514" s="4">
        <v>183280831.3000004</v>
      </c>
      <c r="M4514" s="6">
        <v>0.74513000395447171</v>
      </c>
      <c r="N4514" s="4">
        <v>59.678433009725502</v>
      </c>
      <c r="O4514" s="4">
        <v>538054674.07999647</v>
      </c>
      <c r="P4514" s="4">
        <v>660152631.71999705</v>
      </c>
      <c r="Q4514" s="4">
        <v>306960848.10000014</v>
      </c>
      <c r="R4514" s="4">
        <v>353191783.61999834</v>
      </c>
    </row>
    <row r="4515" spans="1:18" ht="15" x14ac:dyDescent="0.2">
      <c r="A4515" s="1" t="str" cm="1">
        <f t="array" ref="A4515">_xlfn.LET(
  _xlpm.n, UPPER(TRIM(C4515)),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C4515
  )
)</f>
        <v>Tasmania</v>
      </c>
      <c r="B4515" s="1" t="str" cm="1">
        <f t="array" ref="B4515">_xlfn.LET(
  _xlpm.n, UPPER(TRIM(C4515)),
  _xlfn.XLOOKUP(
    _xlpm.n,
    {"AUSTRALIA","NSW","VIC","QLD","SA","WA","TAS","NT","ACT","UNK"},
    {"AU","NSW","VIC","QLD","SA","WA","TAS","NT","ACT","UNK"},
    C4515
  )
)</f>
        <v>TAS</v>
      </c>
      <c r="C4515" s="1" t="s">
        <v>23</v>
      </c>
      <c r="D4515" s="11">
        <f t="shared" si="70"/>
        <v>42614</v>
      </c>
      <c r="E4515" s="1" t="s">
        <v>74</v>
      </c>
      <c r="F4515" s="1" t="s">
        <v>17</v>
      </c>
      <c r="G4515" s="4">
        <v>1968815</v>
      </c>
      <c r="H4515" s="5">
        <v>109871557.84000006</v>
      </c>
      <c r="I4515" s="4">
        <v>1458525</v>
      </c>
      <c r="J4515" s="4">
        <v>510290</v>
      </c>
      <c r="K4515" s="4">
        <v>71356498.200000182</v>
      </c>
      <c r="L4515" s="4">
        <v>38515059.639999993</v>
      </c>
      <c r="M4515" s="6">
        <v>0.7408136366291399</v>
      </c>
      <c r="N4515" s="4">
        <v>46.316076960915936</v>
      </c>
      <c r="O4515" s="4">
        <v>121924306.44999999</v>
      </c>
      <c r="P4515" s="4">
        <v>141751496.52000073</v>
      </c>
      <c r="Q4515" s="4">
        <v>71327818.300000116</v>
      </c>
      <c r="R4515" s="4">
        <v>70423678.219999909</v>
      </c>
    </row>
    <row r="4516" spans="1:18" ht="15" x14ac:dyDescent="0.2">
      <c r="A4516" s="1" t="str" cm="1">
        <f t="array" ref="A4516">_xlfn.LET(
  _xlpm.n, UPPER(TRIM(C4516)),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C4516
  )
)</f>
        <v>Northern Territory</v>
      </c>
      <c r="B4516" s="1" t="str" cm="1">
        <f t="array" ref="B4516">_xlfn.LET(
  _xlpm.n, UPPER(TRIM(C4516)),
  _xlfn.XLOOKUP(
    _xlpm.n,
    {"AUSTRALIA","NSW","VIC","QLD","SA","WA","TAS","NT","ACT","UNK"},
    {"AU","NSW","VIC","QLD","SA","WA","TAS","NT","ACT","UNK"},
    C4516
  )
)</f>
        <v>NT</v>
      </c>
      <c r="C4516" s="1" t="s">
        <v>24</v>
      </c>
      <c r="D4516" s="11">
        <f t="shared" si="70"/>
        <v>42614</v>
      </c>
      <c r="E4516" s="1" t="s">
        <v>74</v>
      </c>
      <c r="F4516" s="1" t="s">
        <v>17</v>
      </c>
      <c r="G4516" s="4">
        <v>662600</v>
      </c>
      <c r="H4516" s="5">
        <v>34339140.689999983</v>
      </c>
      <c r="I4516" s="4">
        <v>583139</v>
      </c>
      <c r="J4516" s="4">
        <v>79461</v>
      </c>
      <c r="K4516" s="4">
        <v>27531305.44999994</v>
      </c>
      <c r="L4516" s="4">
        <v>6807835.2399999918</v>
      </c>
      <c r="M4516" s="6">
        <v>0.88007696951403558</v>
      </c>
      <c r="N4516" s="4">
        <v>71.36861329669081</v>
      </c>
      <c r="O4516" s="4">
        <v>37166299.360000014</v>
      </c>
      <c r="P4516" s="4">
        <v>41580156.529999949</v>
      </c>
      <c r="Q4516" s="4">
        <v>27521397.699999951</v>
      </c>
      <c r="R4516" s="4">
        <v>14058758.830000013</v>
      </c>
    </row>
    <row r="4517" spans="1:18" ht="15" x14ac:dyDescent="0.2">
      <c r="A4517" s="1" t="str" cm="1">
        <f t="array" ref="A4517">_xlfn.LET(
  _xlpm.n, UPPER(TRIM(C4517)),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C4517
  )
)</f>
        <v>Australian Capital Territory</v>
      </c>
      <c r="B4517" s="1" t="str" cm="1">
        <f t="array" ref="B4517">_xlfn.LET(
  _xlpm.n, UPPER(TRIM(C4517)),
  _xlfn.XLOOKUP(
    _xlpm.n,
    {"AUSTRALIA","NSW","VIC","QLD","SA","WA","TAS","NT","ACT","UNK"},
    {"AU","NSW","VIC","QLD","SA","WA","TAS","NT","ACT","UNK"},
    C4517
  )
)</f>
        <v>ACT</v>
      </c>
      <c r="C4517" s="1" t="s">
        <v>25</v>
      </c>
      <c r="D4517" s="11">
        <f t="shared" si="70"/>
        <v>42614</v>
      </c>
      <c r="E4517" s="1" t="s">
        <v>74</v>
      </c>
      <c r="F4517" s="1" t="s">
        <v>17</v>
      </c>
      <c r="G4517" s="4">
        <v>1345781</v>
      </c>
      <c r="H4517" s="5">
        <v>73262496.879999951</v>
      </c>
      <c r="I4517" s="4">
        <v>901908</v>
      </c>
      <c r="J4517" s="4">
        <v>443873</v>
      </c>
      <c r="K4517" s="4">
        <v>41230149.300000027</v>
      </c>
      <c r="L4517" s="4">
        <v>32032347.580000043</v>
      </c>
      <c r="M4517" s="6">
        <v>0.67017441916626852</v>
      </c>
      <c r="N4517" s="4">
        <v>60.631361411438853</v>
      </c>
      <c r="O4517" s="4">
        <v>79147556.930000067</v>
      </c>
      <c r="P4517" s="4">
        <v>107593940.37000012</v>
      </c>
      <c r="Q4517" s="4">
        <v>41214131.800000004</v>
      </c>
      <c r="R4517" s="4">
        <v>66379808.569999918</v>
      </c>
    </row>
    <row r="4518" spans="1:18" ht="15" x14ac:dyDescent="0.2">
      <c r="A4518" s="1" t="str" cm="1">
        <f t="array" ref="A4518">_xlfn.LET(
  _xlpm.n, UPPER(TRIM(C4518)),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C4518
  )
)</f>
        <v>Unknown</v>
      </c>
      <c r="B4518" s="1" t="str" cm="1">
        <f t="array" ref="B4518">_xlfn.LET(
  _xlpm.n, UPPER(TRIM(C4518)),
  _xlfn.XLOOKUP(
    _xlpm.n,
    {"AUSTRALIA","NSW","VIC","QLD","SA","WA","TAS","NT","ACT","UNK"},
    {"AU","NSW","VIC","QLD","SA","WA","TAS","NT","ACT","UNK"},
    C4518
  )
)</f>
        <v>UNK</v>
      </c>
      <c r="C4518" s="1" t="s">
        <v>26</v>
      </c>
      <c r="D4518" s="11">
        <f t="shared" si="70"/>
        <v>42614</v>
      </c>
      <c r="E4518" s="1" t="s">
        <v>74</v>
      </c>
      <c r="F4518" s="1" t="s">
        <v>17</v>
      </c>
      <c r="G4518" s="4">
        <v>703</v>
      </c>
      <c r="H4518" s="5">
        <v>41939.799999999988</v>
      </c>
      <c r="I4518" s="4">
        <v>573</v>
      </c>
      <c r="J4518" s="4">
        <v>130</v>
      </c>
      <c r="K4518" s="4">
        <v>32079.499999999993</v>
      </c>
      <c r="L4518" s="4">
        <v>9860.2999999999993</v>
      </c>
      <c r="M4518" s="6">
        <v>0.81507823613086772</v>
      </c>
      <c r="N4518" s="4">
        <v>50.675949367088613</v>
      </c>
      <c r="O4518" s="4">
        <v>46882.100000000006</v>
      </c>
      <c r="P4518" s="4">
        <v>52143.199999999997</v>
      </c>
      <c r="Q4518" s="4">
        <v>32079.499999999993</v>
      </c>
      <c r="R4518" s="4">
        <v>20063.699999999997</v>
      </c>
    </row>
    <row r="4519" spans="1:18" ht="15" x14ac:dyDescent="0.2">
      <c r="A4519" s="1" t="str" cm="1">
        <f t="array" ref="A4519">_xlfn.LET(
  _xlpm.n, UPPER(TRIM(C4519)),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C4519
  )
)</f>
        <v>Australia</v>
      </c>
      <c r="B4519" s="1" t="str" cm="1">
        <f t="array" ref="B4519">_xlfn.LET(
  _xlpm.n, UPPER(TRIM(C4519)),
  _xlfn.XLOOKUP(
    _xlpm.n,
    {"AUSTRALIA","NSW","VIC","QLD","SA","WA","TAS","NT","ACT","UNK"},
    {"AU","NSW","VIC","QLD","SA","WA","TAS","NT","ACT","UNK"},
    C4519
  )
)</f>
        <v>AU</v>
      </c>
      <c r="C4519" s="2" t="s">
        <v>15</v>
      </c>
      <c r="D4519" s="12">
        <f t="shared" si="70"/>
        <v>42614</v>
      </c>
      <c r="E4519" s="3" t="s">
        <v>74</v>
      </c>
      <c r="F4519" s="3" t="s">
        <v>27</v>
      </c>
      <c r="G4519" s="8">
        <v>38127321</v>
      </c>
      <c r="H4519" s="9">
        <v>1901488491.0000017</v>
      </c>
      <c r="I4519" s="8">
        <v>32573513</v>
      </c>
      <c r="J4519" s="8">
        <v>5553808</v>
      </c>
      <c r="K4519" s="8">
        <v>1651101809.1500015</v>
      </c>
      <c r="L4519" s="8">
        <v>250386681.84999999</v>
      </c>
      <c r="M4519" s="10">
        <v>0.85433521542203295</v>
      </c>
      <c r="N4519" s="8">
        <v>34.610684323897011</v>
      </c>
      <c r="O4519" s="8">
        <v>1891490961.4700027</v>
      </c>
      <c r="P4519" s="8">
        <v>2093743648.5599973</v>
      </c>
      <c r="Q4519" s="8">
        <v>1651101809.1500015</v>
      </c>
      <c r="R4519" s="8">
        <v>442641839.41000044</v>
      </c>
    </row>
    <row r="4520" spans="1:18" ht="15" x14ac:dyDescent="0.2">
      <c r="A4520" s="1" t="str" cm="1">
        <f t="array" ref="A4520">_xlfn.LET(
  _xlpm.n, UPPER(TRIM(C4520)),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C4520
  )
)</f>
        <v>New South Wales</v>
      </c>
      <c r="B4520" s="1" t="str" cm="1">
        <f t="array" ref="B4520">_xlfn.LET(
  _xlpm.n, UPPER(TRIM(C4520)),
  _xlfn.XLOOKUP(
    _xlpm.n,
    {"AUSTRALIA","NSW","VIC","QLD","SA","WA","TAS","NT","ACT","UNK"},
    {"AU","NSW","VIC","QLD","SA","WA","TAS","NT","ACT","UNK"},
    C4520
  )
)</f>
        <v>NSW</v>
      </c>
      <c r="C4520" s="1" t="s">
        <v>18</v>
      </c>
      <c r="D4520" s="11">
        <f t="shared" si="70"/>
        <v>42614</v>
      </c>
      <c r="E4520" s="1" t="s">
        <v>74</v>
      </c>
      <c r="F4520" s="1" t="s">
        <v>27</v>
      </c>
      <c r="G4520" s="4">
        <v>12873625</v>
      </c>
      <c r="H4520" s="5">
        <v>641633716.21999943</v>
      </c>
      <c r="I4520" s="4">
        <v>11417922</v>
      </c>
      <c r="J4520" s="4">
        <v>1455703</v>
      </c>
      <c r="K4520" s="4">
        <v>574953463.04999959</v>
      </c>
      <c r="L4520" s="4">
        <v>66680253.170000002</v>
      </c>
      <c r="M4520" s="6">
        <v>0.88692361320140989</v>
      </c>
      <c r="N4520" s="4">
        <v>33.727087527952342</v>
      </c>
      <c r="O4520" s="4">
        <v>638253567.10999966</v>
      </c>
      <c r="P4520" s="4">
        <v>690526338.29999864</v>
      </c>
      <c r="Q4520" s="4">
        <v>574953463.04999959</v>
      </c>
      <c r="R4520" s="4">
        <v>115572875.24999997</v>
      </c>
    </row>
    <row r="4521" spans="1:18" ht="15" x14ac:dyDescent="0.2">
      <c r="A4521" s="1" t="str" cm="1">
        <f t="array" ref="A4521">_xlfn.LET(
  _xlpm.n, UPPER(TRIM(C4521)),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C4521
  )
)</f>
        <v>Victoria</v>
      </c>
      <c r="B4521" s="1" t="str" cm="1">
        <f t="array" ref="B4521">_xlfn.LET(
  _xlpm.n, UPPER(TRIM(C4521)),
  _xlfn.XLOOKUP(
    _xlpm.n,
    {"AUSTRALIA","NSW","VIC","QLD","SA","WA","TAS","NT","ACT","UNK"},
    {"AU","NSW","VIC","QLD","SA","WA","TAS","NT","ACT","UNK"},
    C4521
  )
)</f>
        <v>VIC</v>
      </c>
      <c r="C4521" s="1" t="s">
        <v>19</v>
      </c>
      <c r="D4521" s="11">
        <f t="shared" si="70"/>
        <v>42614</v>
      </c>
      <c r="E4521" s="1" t="s">
        <v>74</v>
      </c>
      <c r="F4521" s="1" t="s">
        <v>27</v>
      </c>
      <c r="G4521" s="4">
        <v>9783474</v>
      </c>
      <c r="H4521" s="5">
        <v>478117656.43000007</v>
      </c>
      <c r="I4521" s="4">
        <v>8317441</v>
      </c>
      <c r="J4521" s="4">
        <v>1466033</v>
      </c>
      <c r="K4521" s="4">
        <v>411531444.90000027</v>
      </c>
      <c r="L4521" s="4">
        <v>66586211.529999994</v>
      </c>
      <c r="M4521" s="6">
        <v>0.85015210343483305</v>
      </c>
      <c r="N4521" s="4">
        <v>34.436289616829349</v>
      </c>
      <c r="O4521" s="4">
        <v>475449785.8499999</v>
      </c>
      <c r="P4521" s="4">
        <v>528544553.66000038</v>
      </c>
      <c r="Q4521" s="4">
        <v>411531444.90000027</v>
      </c>
      <c r="R4521" s="4">
        <v>117013108.75999995</v>
      </c>
    </row>
    <row r="4522" spans="1:18" ht="15" x14ac:dyDescent="0.2">
      <c r="A4522" s="1" t="str" cm="1">
        <f t="array" ref="A4522">_xlfn.LET(
  _xlpm.n, UPPER(TRIM(C4522)),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C4522
  )
)</f>
        <v>Queensland</v>
      </c>
      <c r="B4522" s="1" t="str" cm="1">
        <f t="array" ref="B4522">_xlfn.LET(
  _xlpm.n, UPPER(TRIM(C4522)),
  _xlfn.XLOOKUP(
    _xlpm.n,
    {"AUSTRALIA","NSW","VIC","QLD","SA","WA","TAS","NT","ACT","UNK"},
    {"AU","NSW","VIC","QLD","SA","WA","TAS","NT","ACT","UNK"},
    C4522
  )
)</f>
        <v>QLD</v>
      </c>
      <c r="C4522" s="1" t="s">
        <v>20</v>
      </c>
      <c r="D4522" s="11">
        <f t="shared" si="70"/>
        <v>42614</v>
      </c>
      <c r="E4522" s="1" t="s">
        <v>74</v>
      </c>
      <c r="F4522" s="1" t="s">
        <v>27</v>
      </c>
      <c r="G4522" s="4">
        <v>7699878</v>
      </c>
      <c r="H4522" s="5">
        <v>392760789.38999975</v>
      </c>
      <c r="I4522" s="4">
        <v>6546797</v>
      </c>
      <c r="J4522" s="4">
        <v>1153081</v>
      </c>
      <c r="K4522" s="4">
        <v>340875530.04999977</v>
      </c>
      <c r="L4522" s="4">
        <v>51885259.339999974</v>
      </c>
      <c r="M4522" s="6">
        <v>0.85024684806694339</v>
      </c>
      <c r="N4522" s="4">
        <v>34.951830337515034</v>
      </c>
      <c r="O4522" s="4">
        <v>390726065.6499998</v>
      </c>
      <c r="P4522" s="4">
        <v>433393426.29999977</v>
      </c>
      <c r="Q4522" s="4">
        <v>340875530.04999977</v>
      </c>
      <c r="R4522" s="4">
        <v>92517896.249999955</v>
      </c>
    </row>
    <row r="4523" spans="1:18" ht="15" x14ac:dyDescent="0.2">
      <c r="A4523" s="1" t="str" cm="1">
        <f t="array" ref="A4523">_xlfn.LET(
  _xlpm.n, UPPER(TRIM(C4523)),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C4523
  )
)</f>
        <v>South Australia</v>
      </c>
      <c r="B4523" s="1" t="str" cm="1">
        <f t="array" ref="B4523">_xlfn.LET(
  _xlpm.n, UPPER(TRIM(C4523)),
  _xlfn.XLOOKUP(
    _xlpm.n,
    {"AUSTRALIA","NSW","VIC","QLD","SA","WA","TAS","NT","ACT","UNK"},
    {"AU","NSW","VIC","QLD","SA","WA","TAS","NT","ACT","UNK"},
    C4523
  )
)</f>
        <v>SA</v>
      </c>
      <c r="C4523" s="1" t="s">
        <v>21</v>
      </c>
      <c r="D4523" s="11">
        <f t="shared" si="70"/>
        <v>42614</v>
      </c>
      <c r="E4523" s="1" t="s">
        <v>74</v>
      </c>
      <c r="F4523" s="1" t="s">
        <v>27</v>
      </c>
      <c r="G4523" s="4">
        <v>2733679</v>
      </c>
      <c r="H4523" s="5">
        <v>138030396.1100001</v>
      </c>
      <c r="I4523" s="4">
        <v>2308128</v>
      </c>
      <c r="J4523" s="4">
        <v>425551</v>
      </c>
      <c r="K4523" s="4">
        <v>118858865.99999999</v>
      </c>
      <c r="L4523" s="4">
        <v>19171530.110000003</v>
      </c>
      <c r="M4523" s="6">
        <v>0.84433029627838529</v>
      </c>
      <c r="N4523" s="4">
        <v>30.063368287862705</v>
      </c>
      <c r="O4523" s="4">
        <v>137814251.95000005</v>
      </c>
      <c r="P4523" s="4">
        <v>150864146.89000005</v>
      </c>
      <c r="Q4523" s="4">
        <v>118858865.99999999</v>
      </c>
      <c r="R4523" s="4">
        <v>32005280.890000015</v>
      </c>
    </row>
    <row r="4524" spans="1:18" ht="15" x14ac:dyDescent="0.2">
      <c r="A4524" s="1" t="str" cm="1">
        <f t="array" ref="A4524">_xlfn.LET(
  _xlpm.n, UPPER(TRIM(C4524)),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C4524
  )
)</f>
        <v>Western Australia</v>
      </c>
      <c r="B4524" s="1" t="str" cm="1">
        <f t="array" ref="B4524">_xlfn.LET(
  _xlpm.n, UPPER(TRIM(C4524)),
  _xlfn.XLOOKUP(
    _xlpm.n,
    {"AUSTRALIA","NSW","VIC","QLD","SA","WA","TAS","NT","ACT","UNK"},
    {"AU","NSW","VIC","QLD","SA","WA","TAS","NT","ACT","UNK"},
    C4524
  )
)</f>
        <v>WA</v>
      </c>
      <c r="C4524" s="1" t="s">
        <v>22</v>
      </c>
      <c r="D4524" s="11">
        <f t="shared" si="70"/>
        <v>42614</v>
      </c>
      <c r="E4524" s="1" t="s">
        <v>74</v>
      </c>
      <c r="F4524" s="1" t="s">
        <v>27</v>
      </c>
      <c r="G4524" s="4">
        <v>3517485</v>
      </c>
      <c r="H4524" s="5">
        <v>174555395.8899999</v>
      </c>
      <c r="I4524" s="4">
        <v>2875579</v>
      </c>
      <c r="J4524" s="4">
        <v>641906</v>
      </c>
      <c r="K4524" s="4">
        <v>146589802.70000008</v>
      </c>
      <c r="L4524" s="4">
        <v>27965593.190000013</v>
      </c>
      <c r="M4524" s="6">
        <v>0.81750995384486358</v>
      </c>
      <c r="N4524" s="4">
        <v>36.85873808144418</v>
      </c>
      <c r="O4524" s="4">
        <v>173573258.8499999</v>
      </c>
      <c r="P4524" s="4">
        <v>198221647.86000004</v>
      </c>
      <c r="Q4524" s="4">
        <v>146589802.70000008</v>
      </c>
      <c r="R4524" s="4">
        <v>51631845.159999996</v>
      </c>
    </row>
    <row r="4525" spans="1:18" ht="15" x14ac:dyDescent="0.2">
      <c r="A4525" s="1" t="str" cm="1">
        <f t="array" ref="A4525">_xlfn.LET(
  _xlpm.n, UPPER(TRIM(C4525)),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C4525
  )
)</f>
        <v>Tasmania</v>
      </c>
      <c r="B4525" s="1" t="str" cm="1">
        <f t="array" ref="B4525">_xlfn.LET(
  _xlpm.n, UPPER(TRIM(C4525)),
  _xlfn.XLOOKUP(
    _xlpm.n,
    {"AUSTRALIA","NSW","VIC","QLD","SA","WA","TAS","NT","ACT","UNK"},
    {"AU","NSW","VIC","QLD","SA","WA","TAS","NT","ACT","UNK"},
    C4525
  )
)</f>
        <v>TAS</v>
      </c>
      <c r="C4525" s="1" t="s">
        <v>23</v>
      </c>
      <c r="D4525" s="11">
        <f t="shared" si="70"/>
        <v>42614</v>
      </c>
      <c r="E4525" s="1" t="s">
        <v>74</v>
      </c>
      <c r="F4525" s="1" t="s">
        <v>27</v>
      </c>
      <c r="G4525" s="4">
        <v>743720</v>
      </c>
      <c r="H4525" s="5">
        <v>37276138.959999993</v>
      </c>
      <c r="I4525" s="4">
        <v>563642</v>
      </c>
      <c r="J4525" s="4">
        <v>180078</v>
      </c>
      <c r="K4525" s="4">
        <v>29405036.09999999</v>
      </c>
      <c r="L4525" s="4">
        <v>7871102.8600000013</v>
      </c>
      <c r="M4525" s="6">
        <v>0.75786855268111653</v>
      </c>
      <c r="N4525" s="4">
        <v>34.868303407450661</v>
      </c>
      <c r="O4525" s="4">
        <v>37104830.749999985</v>
      </c>
      <c r="P4525" s="4">
        <v>43545166.37000002</v>
      </c>
      <c r="Q4525" s="4">
        <v>29405036.099999994</v>
      </c>
      <c r="R4525" s="4">
        <v>14140130.269999998</v>
      </c>
    </row>
    <row r="4526" spans="1:18" ht="15" x14ac:dyDescent="0.2">
      <c r="A4526" s="1" t="str" cm="1">
        <f t="array" ref="A4526">_xlfn.LET(
  _xlpm.n, UPPER(TRIM(C4526)),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C4526
  )
)</f>
        <v>Northern Territory</v>
      </c>
      <c r="B4526" s="1" t="str" cm="1">
        <f t="array" ref="B4526">_xlfn.LET(
  _xlpm.n, UPPER(TRIM(C4526)),
  _xlfn.XLOOKUP(
    _xlpm.n,
    {"AUSTRALIA","NSW","VIC","QLD","SA","WA","TAS","NT","ACT","UNK"},
    {"AU","NSW","VIC","QLD","SA","WA","TAS","NT","ACT","UNK"},
    C4526
  )
)</f>
        <v>NT</v>
      </c>
      <c r="C4526" s="1" t="s">
        <v>24</v>
      </c>
      <c r="D4526" s="11">
        <f t="shared" si="70"/>
        <v>42614</v>
      </c>
      <c r="E4526" s="1" t="s">
        <v>74</v>
      </c>
      <c r="F4526" s="1" t="s">
        <v>27</v>
      </c>
      <c r="G4526" s="4">
        <v>268184</v>
      </c>
      <c r="H4526" s="5">
        <v>14611079.699999986</v>
      </c>
      <c r="I4526" s="4">
        <v>237513</v>
      </c>
      <c r="J4526" s="4">
        <v>30671</v>
      </c>
      <c r="K4526" s="4">
        <v>13269196.399999993</v>
      </c>
      <c r="L4526" s="4">
        <v>1341883.3</v>
      </c>
      <c r="M4526" s="6">
        <v>0.88563448975330372</v>
      </c>
      <c r="N4526" s="4">
        <v>44.424843303908368</v>
      </c>
      <c r="O4526" s="4">
        <v>14595481.099999994</v>
      </c>
      <c r="P4526" s="4">
        <v>15971249.079999991</v>
      </c>
      <c r="Q4526" s="4">
        <v>13269196.399999993</v>
      </c>
      <c r="R4526" s="4">
        <v>2702052.68</v>
      </c>
    </row>
    <row r="4527" spans="1:18" ht="15" x14ac:dyDescent="0.2">
      <c r="A4527" s="1" t="str" cm="1">
        <f t="array" ref="A4527">_xlfn.LET(
  _xlpm.n, UPPER(TRIM(C4527)),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C4527
  )
)</f>
        <v>Australian Capital Territory</v>
      </c>
      <c r="B4527" s="1" t="str" cm="1">
        <f t="array" ref="B4527">_xlfn.LET(
  _xlpm.n, UPPER(TRIM(C4527)),
  _xlfn.XLOOKUP(
    _xlpm.n,
    {"AUSTRALIA","NSW","VIC","QLD","SA","WA","TAS","NT","ACT","UNK"},
    {"AU","NSW","VIC","QLD","SA","WA","TAS","NT","ACT","UNK"},
    C4527
  )
)</f>
        <v>ACT</v>
      </c>
      <c r="C4527" s="1" t="s">
        <v>25</v>
      </c>
      <c r="D4527" s="11">
        <f t="shared" si="70"/>
        <v>42614</v>
      </c>
      <c r="E4527" s="1" t="s">
        <v>74</v>
      </c>
      <c r="F4527" s="1" t="s">
        <v>27</v>
      </c>
      <c r="G4527" s="4">
        <v>507018</v>
      </c>
      <c r="H4527" s="5">
        <v>24489140.999999981</v>
      </c>
      <c r="I4527" s="4">
        <v>306273</v>
      </c>
      <c r="J4527" s="4">
        <v>200745</v>
      </c>
      <c r="K4527" s="4">
        <v>15606037.75</v>
      </c>
      <c r="L4527" s="4">
        <v>8883103.2500000037</v>
      </c>
      <c r="M4527" s="6">
        <v>0.60406731121972002</v>
      </c>
      <c r="N4527" s="4">
        <v>40.719387173562609</v>
      </c>
      <c r="O4527" s="4">
        <v>23959542.910000004</v>
      </c>
      <c r="P4527" s="4">
        <v>32661578.500000004</v>
      </c>
      <c r="Q4527" s="4">
        <v>15606037.749999998</v>
      </c>
      <c r="R4527" s="4">
        <v>17055540.750000007</v>
      </c>
    </row>
    <row r="4528" spans="1:18" ht="15" x14ac:dyDescent="0.2">
      <c r="A4528" s="1" t="str" cm="1">
        <f t="array" ref="A4528">_xlfn.LET(
  _xlpm.n, UPPER(TRIM(C4528)),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C4528
  )
)</f>
        <v>Unknown</v>
      </c>
      <c r="B4528" s="1" t="str" cm="1">
        <f t="array" ref="B4528">_xlfn.LET(
  _xlpm.n, UPPER(TRIM(C4528)),
  _xlfn.XLOOKUP(
    _xlpm.n,
    {"AUSTRALIA","NSW","VIC","QLD","SA","WA","TAS","NT","ACT","UNK"},
    {"AU","NSW","VIC","QLD","SA","WA","TAS","NT","ACT","UNK"},
    C4528
  )
)</f>
        <v>UNK</v>
      </c>
      <c r="C4528" s="1" t="s">
        <v>26</v>
      </c>
      <c r="D4528" s="11">
        <f t="shared" si="70"/>
        <v>42614</v>
      </c>
      <c r="E4528" s="1" t="s">
        <v>74</v>
      </c>
      <c r="F4528" s="1" t="s">
        <v>27</v>
      </c>
      <c r="G4528" s="4">
        <v>258</v>
      </c>
      <c r="H4528" s="5">
        <v>14177.300000000001</v>
      </c>
      <c r="I4528" s="4">
        <v>218</v>
      </c>
      <c r="J4528" s="4">
        <v>40</v>
      </c>
      <c r="K4528" s="4">
        <v>12432.2</v>
      </c>
      <c r="L4528" s="4">
        <v>1745.1</v>
      </c>
      <c r="M4528" s="6">
        <v>0.84496124031007747</v>
      </c>
      <c r="N4528" s="4">
        <v>34.107500000000002</v>
      </c>
      <c r="O4528" s="4">
        <v>14177.300000000001</v>
      </c>
      <c r="P4528" s="4">
        <v>15541.600000000002</v>
      </c>
      <c r="Q4528" s="4">
        <v>12432.2</v>
      </c>
      <c r="R4528" s="4">
        <v>3109.3999999999992</v>
      </c>
    </row>
    <row r="4529" spans="1:18" ht="15" x14ac:dyDescent="0.2">
      <c r="A4529" s="1" t="str" cm="1">
        <f t="array" ref="A4529">_xlfn.LET(
  _xlpm.n, UPPER(TRIM(C4529)),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C4529
  )
)</f>
        <v>Australia</v>
      </c>
      <c r="B4529" s="1" t="str" cm="1">
        <f t="array" ref="B4529">_xlfn.LET(
  _xlpm.n, UPPER(TRIM(C4529)),
  _xlfn.XLOOKUP(
    _xlpm.n,
    {"AUSTRALIA","NSW","VIC","QLD","SA","WA","TAS","NT","ACT","UNK"},
    {"AU","NSW","VIC","QLD","SA","WA","TAS","NT","ACT","UNK"},
    C4529
  )
)</f>
        <v>AU</v>
      </c>
      <c r="C4529" s="2" t="s">
        <v>15</v>
      </c>
      <c r="D4529" s="12">
        <f t="shared" si="70"/>
        <v>42614</v>
      </c>
      <c r="E4529" s="3" t="s">
        <v>74</v>
      </c>
      <c r="F4529" s="3" t="s">
        <v>28</v>
      </c>
      <c r="G4529" s="8">
        <v>435009</v>
      </c>
      <c r="H4529" s="9">
        <v>5903574.6000000006</v>
      </c>
      <c r="I4529" s="8">
        <v>433032</v>
      </c>
      <c r="J4529" s="8">
        <v>1977</v>
      </c>
      <c r="K4529" s="8">
        <v>5878993.7999999998</v>
      </c>
      <c r="L4529" s="8">
        <v>24580.800000000003</v>
      </c>
      <c r="M4529" s="10">
        <v>0.99545526644276328</v>
      </c>
      <c r="N4529" s="8">
        <v>3.6105968639352559</v>
      </c>
      <c r="O4529" s="8">
        <v>5903023.4000000004</v>
      </c>
      <c r="P4529" s="8">
        <v>5910712.7499999991</v>
      </c>
      <c r="Q4529" s="8">
        <v>5878993.7999999998</v>
      </c>
      <c r="R4529" s="8">
        <v>31718.95</v>
      </c>
    </row>
    <row r="4530" spans="1:18" ht="15" x14ac:dyDescent="0.2">
      <c r="A4530" s="1" t="str" cm="1">
        <f t="array" ref="A4530">_xlfn.LET(
  _xlpm.n, UPPER(TRIM(C4530)),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C4530
  )
)</f>
        <v>New South Wales</v>
      </c>
      <c r="B4530" s="1" t="str" cm="1">
        <f t="array" ref="B4530">_xlfn.LET(
  _xlpm.n, UPPER(TRIM(C4530)),
  _xlfn.XLOOKUP(
    _xlpm.n,
    {"AUSTRALIA","NSW","VIC","QLD","SA","WA","TAS","NT","ACT","UNK"},
    {"AU","NSW","VIC","QLD","SA","WA","TAS","NT","ACT","UNK"},
    C4530
  )
)</f>
        <v>NSW</v>
      </c>
      <c r="C4530" s="1" t="s">
        <v>18</v>
      </c>
      <c r="D4530" s="11">
        <f t="shared" si="70"/>
        <v>42614</v>
      </c>
      <c r="E4530" s="1" t="s">
        <v>74</v>
      </c>
      <c r="F4530" s="1" t="s">
        <v>28</v>
      </c>
      <c r="G4530" s="4">
        <v>127302</v>
      </c>
      <c r="H4530" s="5">
        <v>1685907.8</v>
      </c>
      <c r="I4530" s="4">
        <v>127025</v>
      </c>
      <c r="J4530" s="4">
        <v>277</v>
      </c>
      <c r="K4530" s="4">
        <v>1682573.9999999998</v>
      </c>
      <c r="L4530" s="4">
        <v>3333.7999999999997</v>
      </c>
      <c r="M4530" s="6">
        <v>0.99782407189203626</v>
      </c>
      <c r="N4530" s="4">
        <v>1.2557761732851984</v>
      </c>
      <c r="O4530" s="4">
        <v>1685896.9</v>
      </c>
      <c r="P4530" s="4">
        <v>1686255.65</v>
      </c>
      <c r="Q4530" s="4">
        <v>1682573.9999999998</v>
      </c>
      <c r="R4530" s="4">
        <v>3681.65</v>
      </c>
    </row>
    <row r="4531" spans="1:18" ht="15" x14ac:dyDescent="0.2">
      <c r="A4531" s="1" t="str" cm="1">
        <f t="array" ref="A4531">_xlfn.LET(
  _xlpm.n, UPPER(TRIM(C4531)),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C4531
  )
)</f>
        <v>Victoria</v>
      </c>
      <c r="B4531" s="1" t="str" cm="1">
        <f t="array" ref="B4531">_xlfn.LET(
  _xlpm.n, UPPER(TRIM(C4531)),
  _xlfn.XLOOKUP(
    _xlpm.n,
    {"AUSTRALIA","NSW","VIC","QLD","SA","WA","TAS","NT","ACT","UNK"},
    {"AU","NSW","VIC","QLD","SA","WA","TAS","NT","ACT","UNK"},
    C4531
  )
)</f>
        <v>VIC</v>
      </c>
      <c r="C4531" s="1" t="s">
        <v>19</v>
      </c>
      <c r="D4531" s="11">
        <f t="shared" si="70"/>
        <v>42614</v>
      </c>
      <c r="E4531" s="1" t="s">
        <v>74</v>
      </c>
      <c r="F4531" s="1" t="s">
        <v>28</v>
      </c>
      <c r="G4531" s="4">
        <v>73263</v>
      </c>
      <c r="H4531" s="5">
        <v>902080.85000000009</v>
      </c>
      <c r="I4531" s="4">
        <v>72955</v>
      </c>
      <c r="J4531" s="4">
        <v>308</v>
      </c>
      <c r="K4531" s="4">
        <v>898017.6</v>
      </c>
      <c r="L4531" s="4">
        <v>4063.25</v>
      </c>
      <c r="M4531" s="6">
        <v>0.99579596795108039</v>
      </c>
      <c r="N4531" s="4">
        <v>1.7907467532467534</v>
      </c>
      <c r="O4531" s="4">
        <v>902010.75</v>
      </c>
      <c r="P4531" s="4">
        <v>902632.4</v>
      </c>
      <c r="Q4531" s="4">
        <v>898017.6</v>
      </c>
      <c r="R4531" s="4">
        <v>4614.8</v>
      </c>
    </row>
    <row r="4532" spans="1:18" ht="15" x14ac:dyDescent="0.2">
      <c r="A4532" s="1" t="str" cm="1">
        <f t="array" ref="A4532">_xlfn.LET(
  _xlpm.n, UPPER(TRIM(C4532)),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C4532
  )
)</f>
        <v>Queensland</v>
      </c>
      <c r="B4532" s="1" t="str" cm="1">
        <f t="array" ref="B4532">_xlfn.LET(
  _xlpm.n, UPPER(TRIM(C4532)),
  _xlfn.XLOOKUP(
    _xlpm.n,
    {"AUSTRALIA","NSW","VIC","QLD","SA","WA","TAS","NT","ACT","UNK"},
    {"AU","NSW","VIC","QLD","SA","WA","TAS","NT","ACT","UNK"},
    C4532
  )
)</f>
        <v>QLD</v>
      </c>
      <c r="C4532" s="1" t="s">
        <v>20</v>
      </c>
      <c r="D4532" s="11">
        <f t="shared" si="70"/>
        <v>42614</v>
      </c>
      <c r="E4532" s="1" t="s">
        <v>74</v>
      </c>
      <c r="F4532" s="1" t="s">
        <v>28</v>
      </c>
      <c r="G4532" s="4">
        <v>110334</v>
      </c>
      <c r="H4532" s="5">
        <v>1567231.75</v>
      </c>
      <c r="I4532" s="4">
        <v>109761</v>
      </c>
      <c r="J4532" s="4">
        <v>573</v>
      </c>
      <c r="K4532" s="4">
        <v>1559901.6</v>
      </c>
      <c r="L4532" s="4">
        <v>7330.15</v>
      </c>
      <c r="M4532" s="6">
        <v>0.99480667790526944</v>
      </c>
      <c r="N4532" s="4">
        <v>9.1662303664921474</v>
      </c>
      <c r="O4532" s="4">
        <v>1566789.6</v>
      </c>
      <c r="P4532" s="4">
        <v>1572484</v>
      </c>
      <c r="Q4532" s="4">
        <v>1559901.6</v>
      </c>
      <c r="R4532" s="4">
        <v>12582.4</v>
      </c>
    </row>
    <row r="4533" spans="1:18" ht="15" x14ac:dyDescent="0.2">
      <c r="A4533" s="1" t="str" cm="1">
        <f t="array" ref="A4533">_xlfn.LET(
  _xlpm.n, UPPER(TRIM(C4533)),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C4533
  )
)</f>
        <v>South Australia</v>
      </c>
      <c r="B4533" s="1" t="str" cm="1">
        <f t="array" ref="B4533">_xlfn.LET(
  _xlpm.n, UPPER(TRIM(C4533)),
  _xlfn.XLOOKUP(
    _xlpm.n,
    {"AUSTRALIA","NSW","VIC","QLD","SA","WA","TAS","NT","ACT","UNK"},
    {"AU","NSW","VIC","QLD","SA","WA","TAS","NT","ACT","UNK"},
    C4533
  )
)</f>
        <v>SA</v>
      </c>
      <c r="C4533" s="1" t="s">
        <v>21</v>
      </c>
      <c r="D4533" s="11">
        <f t="shared" si="70"/>
        <v>42614</v>
      </c>
      <c r="E4533" s="1" t="s">
        <v>74</v>
      </c>
      <c r="F4533" s="1" t="s">
        <v>28</v>
      </c>
      <c r="G4533" s="4">
        <v>45945</v>
      </c>
      <c r="H4533" s="5">
        <v>589395.80000000005</v>
      </c>
      <c r="I4533" s="4">
        <v>45381</v>
      </c>
      <c r="J4533" s="4">
        <v>564</v>
      </c>
      <c r="K4533" s="4">
        <v>582631.20000000007</v>
      </c>
      <c r="L4533" s="4">
        <v>6764.6</v>
      </c>
      <c r="M4533" s="6">
        <v>0.98772445315050605</v>
      </c>
      <c r="N4533" s="4">
        <v>0.30053191489361702</v>
      </c>
      <c r="O4533" s="4">
        <v>589397.85000000009</v>
      </c>
      <c r="P4533" s="4">
        <v>589565.30000000016</v>
      </c>
      <c r="Q4533" s="4">
        <v>582631.20000000007</v>
      </c>
      <c r="R4533" s="4">
        <v>6934.1000000000013</v>
      </c>
    </row>
    <row r="4534" spans="1:18" ht="15" x14ac:dyDescent="0.2">
      <c r="A4534" s="1" t="str" cm="1">
        <f t="array" ref="A4534">_xlfn.LET(
  _xlpm.n, UPPER(TRIM(C4534)),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C4534
  )
)</f>
        <v>Western Australia</v>
      </c>
      <c r="B4534" s="1" t="str" cm="1">
        <f t="array" ref="B4534">_xlfn.LET(
  _xlpm.n, UPPER(TRIM(C4534)),
  _xlfn.XLOOKUP(
    _xlpm.n,
    {"AUSTRALIA","NSW","VIC","QLD","SA","WA","TAS","NT","ACT","UNK"},
    {"AU","NSW","VIC","QLD","SA","WA","TAS","NT","ACT","UNK"},
    C4534
  )
)</f>
        <v>WA</v>
      </c>
      <c r="C4534" s="1" t="s">
        <v>22</v>
      </c>
      <c r="D4534" s="11">
        <f t="shared" si="70"/>
        <v>42614</v>
      </c>
      <c r="E4534" s="1" t="s">
        <v>74</v>
      </c>
      <c r="F4534" s="1" t="s">
        <v>28</v>
      </c>
      <c r="G4534" s="4">
        <v>44527</v>
      </c>
      <c r="H4534" s="5">
        <v>583969.4</v>
      </c>
      <c r="I4534" s="4">
        <v>44313</v>
      </c>
      <c r="J4534" s="4">
        <v>214</v>
      </c>
      <c r="K4534" s="4">
        <v>581373.6</v>
      </c>
      <c r="L4534" s="4">
        <v>2595.8000000000002</v>
      </c>
      <c r="M4534" s="6">
        <v>0.99519392728007727</v>
      </c>
      <c r="N4534" s="4">
        <v>2.7238317757009352</v>
      </c>
      <c r="O4534" s="4">
        <v>583941.4</v>
      </c>
      <c r="P4534" s="4">
        <v>584552.30000000005</v>
      </c>
      <c r="Q4534" s="4">
        <v>581373.6</v>
      </c>
      <c r="R4534" s="4">
        <v>3178.7</v>
      </c>
    </row>
    <row r="4535" spans="1:18" ht="15" x14ac:dyDescent="0.2">
      <c r="A4535" s="1" t="str" cm="1">
        <f t="array" ref="A4535">_xlfn.LET(
  _xlpm.n, UPPER(TRIM(C4535)),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C4535
  )
)</f>
        <v>Tasmania</v>
      </c>
      <c r="B4535" s="1" t="str" cm="1">
        <f t="array" ref="B4535">_xlfn.LET(
  _xlpm.n, UPPER(TRIM(C4535)),
  _xlfn.XLOOKUP(
    _xlpm.n,
    {"AUSTRALIA","NSW","VIC","QLD","SA","WA","TAS","NT","ACT","UNK"},
    {"AU","NSW","VIC","QLD","SA","WA","TAS","NT","ACT","UNK"},
    C4535
  )
)</f>
        <v>TAS</v>
      </c>
      <c r="C4535" s="1" t="s">
        <v>23</v>
      </c>
      <c r="D4535" s="11">
        <f t="shared" si="70"/>
        <v>42614</v>
      </c>
      <c r="E4535" s="1" t="s">
        <v>74</v>
      </c>
      <c r="F4535" s="1" t="s">
        <v>28</v>
      </c>
      <c r="G4535" s="4">
        <v>11341</v>
      </c>
      <c r="H4535" s="5">
        <v>139660.4</v>
      </c>
      <c r="I4535" s="4">
        <v>11314</v>
      </c>
      <c r="J4535" s="4">
        <v>27</v>
      </c>
      <c r="K4535" s="4">
        <v>139341.6</v>
      </c>
      <c r="L4535" s="4">
        <v>318.80000000000007</v>
      </c>
      <c r="M4535" s="6">
        <v>0.99761925756106162</v>
      </c>
      <c r="N4535" s="4">
        <v>0.61111111111111116</v>
      </c>
      <c r="O4535" s="4">
        <v>139664.70000000001</v>
      </c>
      <c r="P4535" s="4">
        <v>139676.9</v>
      </c>
      <c r="Q4535" s="4">
        <v>139341.6</v>
      </c>
      <c r="R4535" s="4">
        <v>335.30000000000007</v>
      </c>
    </row>
    <row r="4536" spans="1:18" ht="15" x14ac:dyDescent="0.2">
      <c r="A4536" s="1" t="str" cm="1">
        <f t="array" ref="A4536">_xlfn.LET(
  _xlpm.n, UPPER(TRIM(C4536)),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C4536
  )
)</f>
        <v>Northern Territory</v>
      </c>
      <c r="B4536" s="1" t="str" cm="1">
        <f t="array" ref="B4536">_xlfn.LET(
  _xlpm.n, UPPER(TRIM(C4536)),
  _xlfn.XLOOKUP(
    _xlpm.n,
    {"AUSTRALIA","NSW","VIC","QLD","SA","WA","TAS","NT","ACT","UNK"},
    {"AU","NSW","VIC","QLD","SA","WA","TAS","NT","ACT","UNK"},
    C4536
  )
)</f>
        <v>NT</v>
      </c>
      <c r="C4536" s="1" t="s">
        <v>24</v>
      </c>
      <c r="D4536" s="11">
        <f t="shared" si="70"/>
        <v>42614</v>
      </c>
      <c r="E4536" s="1" t="s">
        <v>74</v>
      </c>
      <c r="F4536" s="1" t="s">
        <v>28</v>
      </c>
      <c r="G4536" s="4">
        <v>20250</v>
      </c>
      <c r="H4536" s="5">
        <v>410191.8</v>
      </c>
      <c r="I4536" s="4">
        <v>20246</v>
      </c>
      <c r="J4536" s="4">
        <v>4</v>
      </c>
      <c r="K4536" s="4">
        <v>410143.8</v>
      </c>
      <c r="L4536" s="4">
        <v>48</v>
      </c>
      <c r="M4536" s="6">
        <v>0.99980246913580251</v>
      </c>
      <c r="N4536" s="4">
        <v>38</v>
      </c>
      <c r="O4536" s="4">
        <v>410191.8</v>
      </c>
      <c r="P4536" s="4">
        <v>410343.8</v>
      </c>
      <c r="Q4536" s="4">
        <v>410143.8</v>
      </c>
      <c r="R4536" s="4">
        <v>200</v>
      </c>
    </row>
    <row r="4537" spans="1:18" ht="15" x14ac:dyDescent="0.2">
      <c r="A4537" s="1" t="str" cm="1">
        <f t="array" ref="A4537">_xlfn.LET(
  _xlpm.n, UPPER(TRIM(C4537)),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C4537
  )
)</f>
        <v>Australian Capital Territory</v>
      </c>
      <c r="B4537" s="1" t="str" cm="1">
        <f t="array" ref="B4537">_xlfn.LET(
  _xlpm.n, UPPER(TRIM(C4537)),
  _xlfn.XLOOKUP(
    _xlpm.n,
    {"AUSTRALIA","NSW","VIC","QLD","SA","WA","TAS","NT","ACT","UNK"},
    {"AU","NSW","VIC","QLD","SA","WA","TAS","NT","ACT","UNK"},
    C4537
  )
)</f>
        <v>ACT</v>
      </c>
      <c r="C4537" s="1" t="s">
        <v>25</v>
      </c>
      <c r="D4537" s="11">
        <f t="shared" si="70"/>
        <v>42614</v>
      </c>
      <c r="E4537" s="1" t="s">
        <v>74</v>
      </c>
      <c r="F4537" s="1" t="s">
        <v>28</v>
      </c>
      <c r="G4537" s="4">
        <v>2038</v>
      </c>
      <c r="H4537" s="5">
        <v>25028.800000000003</v>
      </c>
      <c r="I4537" s="4">
        <v>2028</v>
      </c>
      <c r="J4537" s="4">
        <v>10</v>
      </c>
      <c r="K4537" s="4">
        <v>24902.400000000001</v>
      </c>
      <c r="L4537" s="4">
        <v>126.4</v>
      </c>
      <c r="M4537" s="6">
        <v>0.99509322865554461</v>
      </c>
      <c r="N4537" s="4">
        <v>6.56</v>
      </c>
      <c r="O4537" s="4">
        <v>25022.400000000001</v>
      </c>
      <c r="P4537" s="4">
        <v>25094.400000000001</v>
      </c>
      <c r="Q4537" s="4">
        <v>24902.400000000001</v>
      </c>
      <c r="R4537" s="4">
        <v>192</v>
      </c>
    </row>
    <row r="4538" spans="1:18" ht="15" x14ac:dyDescent="0.2">
      <c r="A4538" s="1" t="str" cm="1">
        <f t="array" ref="A4538">_xlfn.LET(
  _xlpm.n, UPPER(TRIM(C4538)),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C4538
  )
)</f>
        <v>Unknown</v>
      </c>
      <c r="B4538" s="1" t="str" cm="1">
        <f t="array" ref="B4538">_xlfn.LET(
  _xlpm.n, UPPER(TRIM(C4538)),
  _xlfn.XLOOKUP(
    _xlpm.n,
    {"AUSTRALIA","NSW","VIC","QLD","SA","WA","TAS","NT","ACT","UNK"},
    {"AU","NSW","VIC","QLD","SA","WA","TAS","NT","ACT","UNK"},
    C4538
  )
)</f>
        <v>UNK</v>
      </c>
      <c r="C4538" s="1" t="s">
        <v>26</v>
      </c>
      <c r="D4538" s="11">
        <f t="shared" si="70"/>
        <v>42614</v>
      </c>
      <c r="E4538" s="1" t="s">
        <v>74</v>
      </c>
      <c r="F4538" s="1" t="s">
        <v>28</v>
      </c>
      <c r="G4538" s="4">
        <v>9</v>
      </c>
      <c r="H4538" s="5">
        <v>108</v>
      </c>
      <c r="I4538" s="4">
        <v>9</v>
      </c>
      <c r="J4538" s="4">
        <v>0</v>
      </c>
      <c r="K4538" s="4">
        <v>108</v>
      </c>
      <c r="L4538" s="4">
        <v>0</v>
      </c>
      <c r="M4538" s="6">
        <v>1</v>
      </c>
      <c r="N4538" s="4" t="s">
        <v>32</v>
      </c>
      <c r="O4538" s="4">
        <v>108</v>
      </c>
      <c r="P4538" s="4">
        <v>108</v>
      </c>
      <c r="Q4538" s="4">
        <v>108</v>
      </c>
      <c r="R4538" s="4">
        <v>0</v>
      </c>
    </row>
    <row r="4539" spans="1:18" ht="15" x14ac:dyDescent="0.2">
      <c r="A4539" s="1" t="str" cm="1">
        <f t="array" ref="A4539">_xlfn.LET(
  _xlpm.n, UPPER(TRIM(C4539)),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C4539
  )
)</f>
        <v>Australia</v>
      </c>
      <c r="B4539" s="1" t="str" cm="1">
        <f t="array" ref="B4539">_xlfn.LET(
  _xlpm.n, UPPER(TRIM(C4539)),
  _xlfn.XLOOKUP(
    _xlpm.n,
    {"AUSTRALIA","NSW","VIC","QLD","SA","WA","TAS","NT","ACT","UNK"},
    {"AU","NSW","VIC","QLD","SA","WA","TAS","NT","ACT","UNK"},
    C4539
  )
)</f>
        <v>AU</v>
      </c>
      <c r="C4539" s="2" t="s">
        <v>15</v>
      </c>
      <c r="D4539" s="12">
        <f t="shared" si="70"/>
        <v>42614</v>
      </c>
      <c r="E4539" s="3" t="s">
        <v>74</v>
      </c>
      <c r="F4539" s="3" t="s">
        <v>29</v>
      </c>
      <c r="G4539" s="8">
        <v>2987919</v>
      </c>
      <c r="H4539" s="9">
        <v>226270428.17999935</v>
      </c>
      <c r="I4539" s="8">
        <v>1891913</v>
      </c>
      <c r="J4539" s="8">
        <v>1096006</v>
      </c>
      <c r="K4539" s="8">
        <v>129565599.55000019</v>
      </c>
      <c r="L4539" s="8">
        <v>96704828.630000234</v>
      </c>
      <c r="M4539" s="10">
        <v>0.63318751278063423</v>
      </c>
      <c r="N4539" s="8">
        <v>41.238456066846354</v>
      </c>
      <c r="O4539" s="8">
        <v>258760625.29999998</v>
      </c>
      <c r="P4539" s="8">
        <v>271468023.45999902</v>
      </c>
      <c r="Q4539" s="8">
        <v>129565599.55000019</v>
      </c>
      <c r="R4539" s="8">
        <v>141902423.91</v>
      </c>
    </row>
    <row r="4540" spans="1:18" ht="15" x14ac:dyDescent="0.2">
      <c r="A4540" s="1" t="str" cm="1">
        <f t="array" ref="A4540">_xlfn.LET(
  _xlpm.n, UPPER(TRIM(C4540)),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C4540
  )
)</f>
        <v>New South Wales</v>
      </c>
      <c r="B4540" s="1" t="str" cm="1">
        <f t="array" ref="B4540">_xlfn.LET(
  _xlpm.n, UPPER(TRIM(C4540)),
  _xlfn.XLOOKUP(
    _xlpm.n,
    {"AUSTRALIA","NSW","VIC","QLD","SA","WA","TAS","NT","ACT","UNK"},
    {"AU","NSW","VIC","QLD","SA","WA","TAS","NT","ACT","UNK"},
    C4540
  )
)</f>
        <v>NSW</v>
      </c>
      <c r="C4540" s="1" t="s">
        <v>18</v>
      </c>
      <c r="D4540" s="11">
        <f t="shared" si="70"/>
        <v>42614</v>
      </c>
      <c r="E4540" s="1" t="s">
        <v>74</v>
      </c>
      <c r="F4540" s="1" t="s">
        <v>29</v>
      </c>
      <c r="G4540" s="4">
        <v>961429</v>
      </c>
      <c r="H4540" s="5">
        <v>71497185.269999936</v>
      </c>
      <c r="I4540" s="4">
        <v>584680</v>
      </c>
      <c r="J4540" s="4">
        <v>376749</v>
      </c>
      <c r="K4540" s="4">
        <v>39769030.649999984</v>
      </c>
      <c r="L4540" s="4">
        <v>31728154.619999994</v>
      </c>
      <c r="M4540" s="6">
        <v>0.60813643025121977</v>
      </c>
      <c r="N4540" s="4">
        <v>39.500324008822872</v>
      </c>
      <c r="O4540" s="4">
        <v>81610893.850000039</v>
      </c>
      <c r="P4540" s="4">
        <v>86378892.840000033</v>
      </c>
      <c r="Q4540" s="4">
        <v>39769030.649999984</v>
      </c>
      <c r="R4540" s="4">
        <v>46609862.190000013</v>
      </c>
    </row>
    <row r="4541" spans="1:18" ht="15" x14ac:dyDescent="0.2">
      <c r="A4541" s="1" t="str" cm="1">
        <f t="array" ref="A4541">_xlfn.LET(
  _xlpm.n, UPPER(TRIM(C4541)),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C4541
  )
)</f>
        <v>Victoria</v>
      </c>
      <c r="B4541" s="1" t="str" cm="1">
        <f t="array" ref="B4541">_xlfn.LET(
  _xlpm.n, UPPER(TRIM(C4541)),
  _xlfn.XLOOKUP(
    _xlpm.n,
    {"AUSTRALIA","NSW","VIC","QLD","SA","WA","TAS","NT","ACT","UNK"},
    {"AU","NSW","VIC","QLD","SA","WA","TAS","NT","ACT","UNK"},
    C4541
  )
)</f>
        <v>VIC</v>
      </c>
      <c r="C4541" s="1" t="s">
        <v>19</v>
      </c>
      <c r="D4541" s="11">
        <f t="shared" si="70"/>
        <v>42614</v>
      </c>
      <c r="E4541" s="1" t="s">
        <v>74</v>
      </c>
      <c r="F4541" s="1" t="s">
        <v>29</v>
      </c>
      <c r="G4541" s="4">
        <v>865992</v>
      </c>
      <c r="H4541" s="5">
        <v>66248583.790000021</v>
      </c>
      <c r="I4541" s="4">
        <v>535321</v>
      </c>
      <c r="J4541" s="4">
        <v>330671</v>
      </c>
      <c r="K4541" s="4">
        <v>36911856.550000012</v>
      </c>
      <c r="L4541" s="4">
        <v>29336727.239999987</v>
      </c>
      <c r="M4541" s="6">
        <v>0.6181592901551054</v>
      </c>
      <c r="N4541" s="4">
        <v>41.064266052965031</v>
      </c>
      <c r="O4541" s="4">
        <v>75539135.449999958</v>
      </c>
      <c r="P4541" s="4">
        <v>79827345.710000008</v>
      </c>
      <c r="Q4541" s="4">
        <v>36911856.550000012</v>
      </c>
      <c r="R4541" s="4">
        <v>42915489.159999974</v>
      </c>
    </row>
    <row r="4542" spans="1:18" ht="15" x14ac:dyDescent="0.2">
      <c r="A4542" s="1" t="str" cm="1">
        <f t="array" ref="A4542">_xlfn.LET(
  _xlpm.n, UPPER(TRIM(C4542)),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C4542
  )
)</f>
        <v>Queensland</v>
      </c>
      <c r="B4542" s="1" t="str" cm="1">
        <f t="array" ref="B4542">_xlfn.LET(
  _xlpm.n, UPPER(TRIM(C4542)),
  _xlfn.XLOOKUP(
    _xlpm.n,
    {"AUSTRALIA","NSW","VIC","QLD","SA","WA","TAS","NT","ACT","UNK"},
    {"AU","NSW","VIC","QLD","SA","WA","TAS","NT","ACT","UNK"},
    C4542
  )
)</f>
        <v>QLD</v>
      </c>
      <c r="C4542" s="1" t="s">
        <v>20</v>
      </c>
      <c r="D4542" s="11">
        <f t="shared" si="70"/>
        <v>42614</v>
      </c>
      <c r="E4542" s="1" t="s">
        <v>74</v>
      </c>
      <c r="F4542" s="1" t="s">
        <v>29</v>
      </c>
      <c r="G4542" s="4">
        <v>598010</v>
      </c>
      <c r="H4542" s="5">
        <v>44847120.520000026</v>
      </c>
      <c r="I4542" s="4">
        <v>409952</v>
      </c>
      <c r="J4542" s="4">
        <v>188058</v>
      </c>
      <c r="K4542" s="4">
        <v>28307903.799999993</v>
      </c>
      <c r="L4542" s="4">
        <v>16539216.719999997</v>
      </c>
      <c r="M4542" s="6">
        <v>0.68552699787628968</v>
      </c>
      <c r="N4542" s="4">
        <v>40.540390411468778</v>
      </c>
      <c r="O4542" s="4">
        <v>51510661.550000004</v>
      </c>
      <c r="P4542" s="4">
        <v>52471065.260000043</v>
      </c>
      <c r="Q4542" s="4">
        <v>28307903.799999993</v>
      </c>
      <c r="R4542" s="4">
        <v>24163161.45999999</v>
      </c>
    </row>
    <row r="4543" spans="1:18" ht="15" x14ac:dyDescent="0.2">
      <c r="A4543" s="1" t="str" cm="1">
        <f t="array" ref="A4543">_xlfn.LET(
  _xlpm.n, UPPER(TRIM(C4543)),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C4543
  )
)</f>
        <v>South Australia</v>
      </c>
      <c r="B4543" s="1" t="str" cm="1">
        <f t="array" ref="B4543">_xlfn.LET(
  _xlpm.n, UPPER(TRIM(C4543)),
  _xlfn.XLOOKUP(
    _xlpm.n,
    {"AUSTRALIA","NSW","VIC","QLD","SA","WA","TAS","NT","ACT","UNK"},
    {"AU","NSW","VIC","QLD","SA","WA","TAS","NT","ACT","UNK"},
    C4543
  )
)</f>
        <v>SA</v>
      </c>
      <c r="C4543" s="1" t="s">
        <v>21</v>
      </c>
      <c r="D4543" s="11">
        <f t="shared" si="70"/>
        <v>42614</v>
      </c>
      <c r="E4543" s="1" t="s">
        <v>74</v>
      </c>
      <c r="F4543" s="1" t="s">
        <v>29</v>
      </c>
      <c r="G4543" s="4">
        <v>235337</v>
      </c>
      <c r="H4543" s="5">
        <v>17327938.999999978</v>
      </c>
      <c r="I4543" s="4">
        <v>179613</v>
      </c>
      <c r="J4543" s="4">
        <v>55724</v>
      </c>
      <c r="K4543" s="4">
        <v>11976259.999999998</v>
      </c>
      <c r="L4543" s="4">
        <v>5351679.0000000037</v>
      </c>
      <c r="M4543" s="6">
        <v>0.76321615385595976</v>
      </c>
      <c r="N4543" s="4">
        <v>44.7171434211471</v>
      </c>
      <c r="O4543" s="4">
        <v>20101023.150000013</v>
      </c>
      <c r="P4543" s="4">
        <v>19819757.099999983</v>
      </c>
      <c r="Q4543" s="4">
        <v>11976259.999999998</v>
      </c>
      <c r="R4543" s="4">
        <v>7843497.1000000024</v>
      </c>
    </row>
    <row r="4544" spans="1:18" ht="15" x14ac:dyDescent="0.2">
      <c r="A4544" s="1" t="str" cm="1">
        <f t="array" ref="A4544">_xlfn.LET(
  _xlpm.n, UPPER(TRIM(C4544)),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C4544
  )
)</f>
        <v>Western Australia</v>
      </c>
      <c r="B4544" s="1" t="str" cm="1">
        <f t="array" ref="B4544">_xlfn.LET(
  _xlpm.n, UPPER(TRIM(C4544)),
  _xlfn.XLOOKUP(
    _xlpm.n,
    {"AUSTRALIA","NSW","VIC","QLD","SA","WA","TAS","NT","ACT","UNK"},
    {"AU","NSW","VIC","QLD","SA","WA","TAS","NT","ACT","UNK"},
    C4544
  )
)</f>
        <v>WA</v>
      </c>
      <c r="C4544" s="1" t="s">
        <v>22</v>
      </c>
      <c r="D4544" s="11">
        <f t="shared" si="70"/>
        <v>42614</v>
      </c>
      <c r="E4544" s="1" t="s">
        <v>74</v>
      </c>
      <c r="F4544" s="1" t="s">
        <v>29</v>
      </c>
      <c r="G4544" s="4">
        <v>229439</v>
      </c>
      <c r="H4544" s="5">
        <v>18208704.950000003</v>
      </c>
      <c r="I4544" s="4">
        <v>135549</v>
      </c>
      <c r="J4544" s="4">
        <v>93890</v>
      </c>
      <c r="K4544" s="4">
        <v>8980581.700000003</v>
      </c>
      <c r="L4544" s="4">
        <v>9228123.2499999944</v>
      </c>
      <c r="M4544" s="6">
        <v>0.59078447866317407</v>
      </c>
      <c r="N4544" s="4">
        <v>47.485243263393343</v>
      </c>
      <c r="O4544" s="4">
        <v>20726279.449999992</v>
      </c>
      <c r="P4544" s="4">
        <v>22667094.440000001</v>
      </c>
      <c r="Q4544" s="4">
        <v>8980581.6999999993</v>
      </c>
      <c r="R4544" s="4">
        <v>13686512.74</v>
      </c>
    </row>
    <row r="4545" spans="1:18" ht="15" x14ac:dyDescent="0.2">
      <c r="A4545" s="1" t="str" cm="1">
        <f t="array" ref="A4545">_xlfn.LET(
  _xlpm.n, UPPER(TRIM(C4545)),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C4545
  )
)</f>
        <v>Tasmania</v>
      </c>
      <c r="B4545" s="1" t="str" cm="1">
        <f t="array" ref="B4545">_xlfn.LET(
  _xlpm.n, UPPER(TRIM(C4545)),
  _xlfn.XLOOKUP(
    _xlpm.n,
    {"AUSTRALIA","NSW","VIC","QLD","SA","WA","TAS","NT","ACT","UNK"},
    {"AU","NSW","VIC","QLD","SA","WA","TAS","NT","ACT","UNK"},
    C4545
  )
)</f>
        <v>TAS</v>
      </c>
      <c r="C4545" s="1" t="s">
        <v>23</v>
      </c>
      <c r="D4545" s="11">
        <f t="shared" si="70"/>
        <v>42614</v>
      </c>
      <c r="E4545" s="1" t="s">
        <v>74</v>
      </c>
      <c r="F4545" s="1" t="s">
        <v>29</v>
      </c>
      <c r="G4545" s="4">
        <v>60354</v>
      </c>
      <c r="H4545" s="5">
        <v>4789392.9500000095</v>
      </c>
      <c r="I4545" s="4">
        <v>33368</v>
      </c>
      <c r="J4545" s="4">
        <v>26986</v>
      </c>
      <c r="K4545" s="4">
        <v>2608008.3000000021</v>
      </c>
      <c r="L4545" s="4">
        <v>2181384.649999999</v>
      </c>
      <c r="M4545" s="6">
        <v>0.55287139211982639</v>
      </c>
      <c r="N4545" s="4">
        <v>28.380730749277401</v>
      </c>
      <c r="O4545" s="4">
        <v>5558235.25</v>
      </c>
      <c r="P4545" s="4">
        <v>5555275.3500000043</v>
      </c>
      <c r="Q4545" s="4">
        <v>2608008.3000000021</v>
      </c>
      <c r="R4545" s="4">
        <v>2947267.0500000003</v>
      </c>
    </row>
    <row r="4546" spans="1:18" ht="15" x14ac:dyDescent="0.2">
      <c r="A4546" s="1" t="str" cm="1">
        <f t="array" ref="A4546">_xlfn.LET(
  _xlpm.n, UPPER(TRIM(C4546)),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C4546
  )
)</f>
        <v>Northern Territory</v>
      </c>
      <c r="B4546" s="1" t="str" cm="1">
        <f t="array" ref="B4546">_xlfn.LET(
  _xlpm.n, UPPER(TRIM(C4546)),
  _xlfn.XLOOKUP(
    _xlpm.n,
    {"AUSTRALIA","NSW","VIC","QLD","SA","WA","TAS","NT","ACT","UNK"},
    {"AU","NSW","VIC","QLD","SA","WA","TAS","NT","ACT","UNK"},
    C4546
  )
)</f>
        <v>NT</v>
      </c>
      <c r="C4546" s="1" t="s">
        <v>24</v>
      </c>
      <c r="D4546" s="11">
        <f t="shared" ref="D4546:D4609" si="71">_xlfn.LET(
  _xlpm.s, TRIM(E4546),
  _xlpm.y, VALUE(LEFT(_xlpm.s,4)),
  _xlpm.q, VALUE(MID(_xlpm.s, FIND("Q",_xlpm.s)+1, 1)),
  _xlpm.m, CHOOSE(_xlpm.q, 9,12,3,6),
  DATE(_xlpm.y + (_xlpm.q&gt;=3), _xlpm.m, 1)
)</f>
        <v>42614</v>
      </c>
      <c r="E4546" s="1" t="s">
        <v>74</v>
      </c>
      <c r="F4546" s="1" t="s">
        <v>29</v>
      </c>
      <c r="G4546" s="4">
        <v>8873</v>
      </c>
      <c r="H4546" s="5">
        <v>643713.75000000012</v>
      </c>
      <c r="I4546" s="4">
        <v>5623</v>
      </c>
      <c r="J4546" s="4">
        <v>3250</v>
      </c>
      <c r="K4546" s="4">
        <v>362019.15000000014</v>
      </c>
      <c r="L4546" s="4">
        <v>281694.59999999998</v>
      </c>
      <c r="M4546" s="6">
        <v>0.63372027499154737</v>
      </c>
      <c r="N4546" s="4">
        <v>59.103144615384615</v>
      </c>
      <c r="O4546" s="4">
        <v>741303.74999999965</v>
      </c>
      <c r="P4546" s="4">
        <v>835798.97000000009</v>
      </c>
      <c r="Q4546" s="4">
        <v>362019.15000000014</v>
      </c>
      <c r="R4546" s="4">
        <v>473779.82</v>
      </c>
    </row>
    <row r="4547" spans="1:18" ht="15" x14ac:dyDescent="0.2">
      <c r="A4547" s="1" t="str" cm="1">
        <f t="array" ref="A4547">_xlfn.LET(
  _xlpm.n, UPPER(TRIM(C4547)),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C4547
  )
)</f>
        <v>Australian Capital Territory</v>
      </c>
      <c r="B4547" s="1" t="str" cm="1">
        <f t="array" ref="B4547">_xlfn.LET(
  _xlpm.n, UPPER(TRIM(C4547)),
  _xlfn.XLOOKUP(
    _xlpm.n,
    {"AUSTRALIA","NSW","VIC","QLD","SA","WA","TAS","NT","ACT","UNK"},
    {"AU","NSW","VIC","QLD","SA","WA","TAS","NT","ACT","UNK"},
    C4547
  )
)</f>
        <v>ACT</v>
      </c>
      <c r="C4547" s="1" t="s">
        <v>25</v>
      </c>
      <c r="D4547" s="11">
        <f t="shared" si="71"/>
        <v>42614</v>
      </c>
      <c r="E4547" s="1" t="s">
        <v>74</v>
      </c>
      <c r="F4547" s="1" t="s">
        <v>29</v>
      </c>
      <c r="G4547" s="4">
        <v>28456</v>
      </c>
      <c r="H4547" s="5">
        <v>2705862.8</v>
      </c>
      <c r="I4547" s="4">
        <v>7779</v>
      </c>
      <c r="J4547" s="4">
        <v>20677</v>
      </c>
      <c r="K4547" s="4">
        <v>648099.05000000005</v>
      </c>
      <c r="L4547" s="4">
        <v>2057763.7499999988</v>
      </c>
      <c r="M4547" s="6">
        <v>0.27336941242620183</v>
      </c>
      <c r="N4547" s="4">
        <v>58.273765052957422</v>
      </c>
      <c r="O4547" s="4">
        <v>2970829.1000000034</v>
      </c>
      <c r="P4547" s="4">
        <v>3910789.4400000004</v>
      </c>
      <c r="Q4547" s="4">
        <v>648099.04999999981</v>
      </c>
      <c r="R4547" s="4">
        <v>3262690.3899999997</v>
      </c>
    </row>
    <row r="4548" spans="1:18" ht="15" x14ac:dyDescent="0.2">
      <c r="A4548" s="1" t="str" cm="1">
        <f t="array" ref="A4548">_xlfn.LET(
  _xlpm.n, UPPER(TRIM(C4548)),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C4548
  )
)</f>
        <v>Unknown</v>
      </c>
      <c r="B4548" s="1" t="str" cm="1">
        <f t="array" ref="B4548">_xlfn.LET(
  _xlpm.n, UPPER(TRIM(C4548)),
  _xlfn.XLOOKUP(
    _xlpm.n,
    {"AUSTRALIA","NSW","VIC","QLD","SA","WA","TAS","NT","ACT","UNK"},
    {"AU","NSW","VIC","QLD","SA","WA","TAS","NT","ACT","UNK"},
    C4548
  )
)</f>
        <v>UNK</v>
      </c>
      <c r="C4548" s="1" t="s">
        <v>26</v>
      </c>
      <c r="D4548" s="11">
        <f t="shared" si="71"/>
        <v>42614</v>
      </c>
      <c r="E4548" s="1" t="s">
        <v>74</v>
      </c>
      <c r="F4548" s="1" t="s">
        <v>29</v>
      </c>
      <c r="G4548" s="4">
        <v>29</v>
      </c>
      <c r="H4548" s="5">
        <v>1925.15</v>
      </c>
      <c r="I4548" s="4">
        <v>28</v>
      </c>
      <c r="J4548" s="4">
        <v>1</v>
      </c>
      <c r="K4548" s="4">
        <v>1840.35</v>
      </c>
      <c r="L4548" s="4">
        <v>84.8</v>
      </c>
      <c r="M4548" s="6">
        <v>0.96551724137931039</v>
      </c>
      <c r="N4548" s="4">
        <v>79.2</v>
      </c>
      <c r="O4548" s="4">
        <v>2263.75</v>
      </c>
      <c r="P4548" s="4">
        <v>2004.35</v>
      </c>
      <c r="Q4548" s="4">
        <v>1840.35</v>
      </c>
      <c r="R4548" s="4">
        <v>164</v>
      </c>
    </row>
    <row r="4549" spans="1:18" ht="15" x14ac:dyDescent="0.2">
      <c r="A4549" s="1" t="str" cm="1">
        <f t="array" ref="A4549">_xlfn.LET(
  _xlpm.n, UPPER(TRIM(C4549)),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C4549
  )
)</f>
        <v>Australia</v>
      </c>
      <c r="B4549" s="1" t="str" cm="1">
        <f t="array" ref="B4549">_xlfn.LET(
  _xlpm.n, UPPER(TRIM(C4549)),
  _xlfn.XLOOKUP(
    _xlpm.n,
    {"AUSTRALIA","NSW","VIC","QLD","SA","WA","TAS","NT","ACT","UNK"},
    {"AU","NSW","VIC","QLD","SA","WA","TAS","NT","ACT","UNK"},
    C4549
  )
)</f>
        <v>AU</v>
      </c>
      <c r="C4549" s="2" t="s">
        <v>15</v>
      </c>
      <c r="D4549" s="12">
        <f t="shared" si="71"/>
        <v>42614</v>
      </c>
      <c r="E4549" s="3" t="s">
        <v>74</v>
      </c>
      <c r="F4549" s="3" t="s">
        <v>30</v>
      </c>
      <c r="G4549" s="8">
        <v>7855681</v>
      </c>
      <c r="H4549" s="9">
        <v>609562950.12999773</v>
      </c>
      <c r="I4549" s="8">
        <v>2380317</v>
      </c>
      <c r="J4549" s="8">
        <v>5475364</v>
      </c>
      <c r="K4549" s="8">
        <v>198324162.40000051</v>
      </c>
      <c r="L4549" s="8">
        <v>411238787.72999948</v>
      </c>
      <c r="M4549" s="10">
        <v>0.30300581197225296</v>
      </c>
      <c r="N4549" s="8">
        <v>71.900005297050612</v>
      </c>
      <c r="O4549" s="8">
        <v>695318361.9000001</v>
      </c>
      <c r="P4549" s="8">
        <v>952658884.60999882</v>
      </c>
      <c r="Q4549" s="8">
        <v>198324162.40000051</v>
      </c>
      <c r="R4549" s="8">
        <v>754334722.21000123</v>
      </c>
    </row>
    <row r="4550" spans="1:18" ht="15" x14ac:dyDescent="0.2">
      <c r="A4550" s="1" t="str" cm="1">
        <f t="array" ref="A4550">_xlfn.LET(
  _xlpm.n, UPPER(TRIM(C4550)),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C4550
  )
)</f>
        <v>New South Wales</v>
      </c>
      <c r="B4550" s="1" t="str" cm="1">
        <f t="array" ref="B4550">_xlfn.LET(
  _xlpm.n, UPPER(TRIM(C4550)),
  _xlfn.XLOOKUP(
    _xlpm.n,
    {"AUSTRALIA","NSW","VIC","QLD","SA","WA","TAS","NT","ACT","UNK"},
    {"AU","NSW","VIC","QLD","SA","WA","TAS","NT","ACT","UNK"},
    C4550
  )
)</f>
        <v>NSW</v>
      </c>
      <c r="C4550" s="1" t="s">
        <v>18</v>
      </c>
      <c r="D4550" s="11">
        <f t="shared" si="71"/>
        <v>42614</v>
      </c>
      <c r="E4550" s="1" t="s">
        <v>74</v>
      </c>
      <c r="F4550" s="1" t="s">
        <v>30</v>
      </c>
      <c r="G4550" s="4">
        <v>2771470</v>
      </c>
      <c r="H4550" s="5">
        <v>223245216.12000015</v>
      </c>
      <c r="I4550" s="4">
        <v>967912</v>
      </c>
      <c r="J4550" s="4">
        <v>1803558</v>
      </c>
      <c r="K4550" s="4">
        <v>82564639.49999997</v>
      </c>
      <c r="L4550" s="4">
        <v>140680576.62000009</v>
      </c>
      <c r="M4550" s="6">
        <v>0.34924137731961741</v>
      </c>
      <c r="N4550" s="4">
        <v>78.319474561678632</v>
      </c>
      <c r="O4550" s="4">
        <v>251243988.26999965</v>
      </c>
      <c r="P4550" s="4">
        <v>347225138.05000019</v>
      </c>
      <c r="Q4550" s="4">
        <v>82564639.49999997</v>
      </c>
      <c r="R4550" s="4">
        <v>264660498.55000013</v>
      </c>
    </row>
    <row r="4551" spans="1:18" ht="15" x14ac:dyDescent="0.2">
      <c r="A4551" s="1" t="str" cm="1">
        <f t="array" ref="A4551">_xlfn.LET(
  _xlpm.n, UPPER(TRIM(C4551)),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C4551
  )
)</f>
        <v>Victoria</v>
      </c>
      <c r="B4551" s="1" t="str" cm="1">
        <f t="array" ref="B4551">_xlfn.LET(
  _xlpm.n, UPPER(TRIM(C4551)),
  _xlfn.XLOOKUP(
    _xlpm.n,
    {"AUSTRALIA","NSW","VIC","QLD","SA","WA","TAS","NT","ACT","UNK"},
    {"AU","NSW","VIC","QLD","SA","WA","TAS","NT","ACT","UNK"},
    C4551
  )
)</f>
        <v>VIC</v>
      </c>
      <c r="C4551" s="1" t="s">
        <v>19</v>
      </c>
      <c r="D4551" s="11">
        <f t="shared" si="71"/>
        <v>42614</v>
      </c>
      <c r="E4551" s="1" t="s">
        <v>74</v>
      </c>
      <c r="F4551" s="1" t="s">
        <v>30</v>
      </c>
      <c r="G4551" s="4">
        <v>2192875</v>
      </c>
      <c r="H4551" s="5">
        <v>170446672.6000002</v>
      </c>
      <c r="I4551" s="4">
        <v>645930</v>
      </c>
      <c r="J4551" s="4">
        <v>1546945</v>
      </c>
      <c r="K4551" s="4">
        <v>53923212.350000009</v>
      </c>
      <c r="L4551" s="4">
        <v>116523460.25000003</v>
      </c>
      <c r="M4551" s="6">
        <v>0.29455851336715499</v>
      </c>
      <c r="N4551" s="4">
        <v>67.03951712318765</v>
      </c>
      <c r="O4551" s="4">
        <v>195943650.96000007</v>
      </c>
      <c r="P4551" s="4">
        <v>262886220.76999974</v>
      </c>
      <c r="Q4551" s="4">
        <v>53923212.350000009</v>
      </c>
      <c r="R4551" s="4">
        <v>208963008.41999981</v>
      </c>
    </row>
    <row r="4552" spans="1:18" ht="15" x14ac:dyDescent="0.2">
      <c r="A4552" s="1" t="str" cm="1">
        <f t="array" ref="A4552">_xlfn.LET(
  _xlpm.n, UPPER(TRIM(C4552)),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C4552
  )
)</f>
        <v>Queensland</v>
      </c>
      <c r="B4552" s="1" t="str" cm="1">
        <f t="array" ref="B4552">_xlfn.LET(
  _xlpm.n, UPPER(TRIM(C4552)),
  _xlfn.XLOOKUP(
    _xlpm.n,
    {"AUSTRALIA","NSW","VIC","QLD","SA","WA","TAS","NT","ACT","UNK"},
    {"AU","NSW","VIC","QLD","SA","WA","TAS","NT","ACT","UNK"},
    C4552
  )
)</f>
        <v>QLD</v>
      </c>
      <c r="C4552" s="1" t="s">
        <v>20</v>
      </c>
      <c r="D4552" s="11">
        <f t="shared" si="71"/>
        <v>42614</v>
      </c>
      <c r="E4552" s="1" t="s">
        <v>74</v>
      </c>
      <c r="F4552" s="1" t="s">
        <v>30</v>
      </c>
      <c r="G4552" s="4">
        <v>1431504</v>
      </c>
      <c r="H4552" s="5">
        <v>109066580.86000009</v>
      </c>
      <c r="I4552" s="4">
        <v>369767</v>
      </c>
      <c r="J4552" s="4">
        <v>1061737</v>
      </c>
      <c r="K4552" s="4">
        <v>30373603.349999975</v>
      </c>
      <c r="L4552" s="4">
        <v>78692977.509999916</v>
      </c>
      <c r="M4552" s="6">
        <v>0.25830664811275411</v>
      </c>
      <c r="N4552" s="4">
        <v>71.505861282357841</v>
      </c>
      <c r="O4552" s="4">
        <v>124675520.40000018</v>
      </c>
      <c r="P4552" s="4">
        <v>172296512.8699998</v>
      </c>
      <c r="Q4552" s="4">
        <v>30373603.349999975</v>
      </c>
      <c r="R4552" s="4">
        <v>141922909.51999995</v>
      </c>
    </row>
    <row r="4553" spans="1:18" ht="15" x14ac:dyDescent="0.2">
      <c r="A4553" s="1" t="str" cm="1">
        <f t="array" ref="A4553">_xlfn.LET(
  _xlpm.n, UPPER(TRIM(C4553)),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C4553
  )
)</f>
        <v>South Australia</v>
      </c>
      <c r="B4553" s="1" t="str" cm="1">
        <f t="array" ref="B4553">_xlfn.LET(
  _xlpm.n, UPPER(TRIM(C4553)),
  _xlfn.XLOOKUP(
    _xlpm.n,
    {"AUSTRALIA","NSW","VIC","QLD","SA","WA","TAS","NT","ACT","UNK"},
    {"AU","NSW","VIC","QLD","SA","WA","TAS","NT","ACT","UNK"},
    C4553
  )
)</f>
        <v>SA</v>
      </c>
      <c r="C4553" s="1" t="s">
        <v>21</v>
      </c>
      <c r="D4553" s="11">
        <f t="shared" si="71"/>
        <v>42614</v>
      </c>
      <c r="E4553" s="1" t="s">
        <v>74</v>
      </c>
      <c r="F4553" s="1" t="s">
        <v>30</v>
      </c>
      <c r="G4553" s="4">
        <v>573182</v>
      </c>
      <c r="H4553" s="5">
        <v>42171857.570000008</v>
      </c>
      <c r="I4553" s="4">
        <v>201726</v>
      </c>
      <c r="J4553" s="4">
        <v>371456</v>
      </c>
      <c r="K4553" s="4">
        <v>16527120.999999994</v>
      </c>
      <c r="L4553" s="4">
        <v>25644736.569999993</v>
      </c>
      <c r="M4553" s="6">
        <v>0.35194057035985082</v>
      </c>
      <c r="N4553" s="4">
        <v>56.788998665174873</v>
      </c>
      <c r="O4553" s="4">
        <v>49510611.100000001</v>
      </c>
      <c r="P4553" s="4">
        <v>61910622.130000018</v>
      </c>
      <c r="Q4553" s="4">
        <v>16527120.999999994</v>
      </c>
      <c r="R4553" s="4">
        <v>45383501.129999965</v>
      </c>
    </row>
    <row r="4554" spans="1:18" ht="15" x14ac:dyDescent="0.2">
      <c r="A4554" s="1" t="str" cm="1">
        <f t="array" ref="A4554">_xlfn.LET(
  _xlpm.n, UPPER(TRIM(C4554)),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C4554
  )
)</f>
        <v>Western Australia</v>
      </c>
      <c r="B4554" s="1" t="str" cm="1">
        <f t="array" ref="B4554">_xlfn.LET(
  _xlpm.n, UPPER(TRIM(C4554)),
  _xlfn.XLOOKUP(
    _xlpm.n,
    {"AUSTRALIA","NSW","VIC","QLD","SA","WA","TAS","NT","ACT","UNK"},
    {"AU","NSW","VIC","QLD","SA","WA","TAS","NT","ACT","UNK"},
    C4554
  )
)</f>
        <v>WA</v>
      </c>
      <c r="C4554" s="1" t="s">
        <v>22</v>
      </c>
      <c r="D4554" s="11">
        <f t="shared" si="71"/>
        <v>42614</v>
      </c>
      <c r="E4554" s="1" t="s">
        <v>74</v>
      </c>
      <c r="F4554" s="1" t="s">
        <v>30</v>
      </c>
      <c r="G4554" s="4">
        <v>605915</v>
      </c>
      <c r="H4554" s="5">
        <v>44036895.280000001</v>
      </c>
      <c r="I4554" s="4">
        <v>110300</v>
      </c>
      <c r="J4554" s="4">
        <v>495615</v>
      </c>
      <c r="K4554" s="4">
        <v>8095685.3499999968</v>
      </c>
      <c r="L4554" s="4">
        <v>35941209.930000022</v>
      </c>
      <c r="M4554" s="6">
        <v>0.18203873480603716</v>
      </c>
      <c r="N4554" s="4">
        <v>73.079138324612657</v>
      </c>
      <c r="O4554" s="4">
        <v>50268912.769999973</v>
      </c>
      <c r="P4554" s="4">
        <v>75411047.09999986</v>
      </c>
      <c r="Q4554" s="4">
        <v>8095685.3499999996</v>
      </c>
      <c r="R4554" s="4">
        <v>67315361.75</v>
      </c>
    </row>
    <row r="4555" spans="1:18" ht="15" x14ac:dyDescent="0.2">
      <c r="A4555" s="1" t="str" cm="1">
        <f t="array" ref="A4555">_xlfn.LET(
  _xlpm.n, UPPER(TRIM(C4555)),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C4555
  )
)</f>
        <v>Tasmania</v>
      </c>
      <c r="B4555" s="1" t="str" cm="1">
        <f t="array" ref="B4555">_xlfn.LET(
  _xlpm.n, UPPER(TRIM(C4555)),
  _xlfn.XLOOKUP(
    _xlpm.n,
    {"AUSTRALIA","NSW","VIC","QLD","SA","WA","TAS","NT","ACT","UNK"},
    {"AU","NSW","VIC","QLD","SA","WA","TAS","NT","ACT","UNK"},
    C4555
  )
)</f>
        <v>TAS</v>
      </c>
      <c r="C4555" s="1" t="s">
        <v>23</v>
      </c>
      <c r="D4555" s="11">
        <f t="shared" si="71"/>
        <v>42614</v>
      </c>
      <c r="E4555" s="1" t="s">
        <v>74</v>
      </c>
      <c r="F4555" s="1" t="s">
        <v>30</v>
      </c>
      <c r="G4555" s="4">
        <v>153204</v>
      </c>
      <c r="H4555" s="5">
        <v>10634217.100000007</v>
      </c>
      <c r="I4555" s="4">
        <v>43493</v>
      </c>
      <c r="J4555" s="4">
        <v>109711</v>
      </c>
      <c r="K4555" s="4">
        <v>3429160.4999999972</v>
      </c>
      <c r="L4555" s="4">
        <v>7205056.6000000015</v>
      </c>
      <c r="M4555" s="6">
        <v>0.28388945458343123</v>
      </c>
      <c r="N4555" s="4">
        <v>58.749209770769731</v>
      </c>
      <c r="O4555" s="4">
        <v>12570208.300000003</v>
      </c>
      <c r="P4555" s="4">
        <v>16380358.270000024</v>
      </c>
      <c r="Q4555" s="4">
        <v>3429160.4999999981</v>
      </c>
      <c r="R4555" s="4">
        <v>12951197.770000009</v>
      </c>
    </row>
    <row r="4556" spans="1:18" ht="15" x14ac:dyDescent="0.2">
      <c r="A4556" s="1" t="str" cm="1">
        <f t="array" ref="A4556">_xlfn.LET(
  _xlpm.n, UPPER(TRIM(C4556)),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C4556
  )
)</f>
        <v>Northern Territory</v>
      </c>
      <c r="B4556" s="1" t="str" cm="1">
        <f t="array" ref="B4556">_xlfn.LET(
  _xlpm.n, UPPER(TRIM(C4556)),
  _xlfn.XLOOKUP(
    _xlpm.n,
    {"AUSTRALIA","NSW","VIC","QLD","SA","WA","TAS","NT","ACT","UNK"},
    {"AU","NSW","VIC","QLD","SA","WA","TAS","NT","ACT","UNK"},
    C4556
  )
)</f>
        <v>NT</v>
      </c>
      <c r="C4556" s="1" t="s">
        <v>24</v>
      </c>
      <c r="D4556" s="11">
        <f t="shared" si="71"/>
        <v>42614</v>
      </c>
      <c r="E4556" s="1" t="s">
        <v>74</v>
      </c>
      <c r="F4556" s="1" t="s">
        <v>30</v>
      </c>
      <c r="G4556" s="4">
        <v>26532</v>
      </c>
      <c r="H4556" s="5">
        <v>1972037.2</v>
      </c>
      <c r="I4556" s="4">
        <v>10202</v>
      </c>
      <c r="J4556" s="4">
        <v>16330</v>
      </c>
      <c r="K4556" s="4">
        <v>873963.85000000009</v>
      </c>
      <c r="L4556" s="4">
        <v>1098073.3500000003</v>
      </c>
      <c r="M4556" s="6">
        <v>0.38451680988994424</v>
      </c>
      <c r="N4556" s="4">
        <v>83.924393572529169</v>
      </c>
      <c r="O4556" s="4">
        <v>2341671.9500000007</v>
      </c>
      <c r="P4556" s="4">
        <v>3073055.5599999987</v>
      </c>
      <c r="Q4556" s="4">
        <v>873963.85000000009</v>
      </c>
      <c r="R4556" s="4">
        <v>2199091.71</v>
      </c>
    </row>
    <row r="4557" spans="1:18" ht="15" x14ac:dyDescent="0.2">
      <c r="A4557" s="1" t="str" cm="1">
        <f t="array" ref="A4557">_xlfn.LET(
  _xlpm.n, UPPER(TRIM(C4557)),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C4557
  )
)</f>
        <v>Australian Capital Territory</v>
      </c>
      <c r="B4557" s="1" t="str" cm="1">
        <f t="array" ref="B4557">_xlfn.LET(
  _xlpm.n, UPPER(TRIM(C4557)),
  _xlfn.XLOOKUP(
    _xlpm.n,
    {"AUSTRALIA","NSW","VIC","QLD","SA","WA","TAS","NT","ACT","UNK"},
    {"AU","NSW","VIC","QLD","SA","WA","TAS","NT","ACT","UNK"},
    C4557
  )
)</f>
        <v>ACT</v>
      </c>
      <c r="C4557" s="1" t="s">
        <v>25</v>
      </c>
      <c r="D4557" s="11">
        <f t="shared" si="71"/>
        <v>42614</v>
      </c>
      <c r="E4557" s="1" t="s">
        <v>74</v>
      </c>
      <c r="F4557" s="1" t="s">
        <v>30</v>
      </c>
      <c r="G4557" s="4">
        <v>100946</v>
      </c>
      <c r="H4557" s="5">
        <v>7986262.0000000047</v>
      </c>
      <c r="I4557" s="4">
        <v>30969</v>
      </c>
      <c r="J4557" s="4">
        <v>69977</v>
      </c>
      <c r="K4557" s="4">
        <v>2535701.0000000005</v>
      </c>
      <c r="L4557" s="4">
        <v>5450561.0000000009</v>
      </c>
      <c r="M4557" s="6">
        <v>0.30678778752996649</v>
      </c>
      <c r="N4557" s="4">
        <v>87.12769542960865</v>
      </c>
      <c r="O4557" s="4">
        <v>8759976.7999999989</v>
      </c>
      <c r="P4557" s="4">
        <v>13470037.760000013</v>
      </c>
      <c r="Q4557" s="4">
        <v>2535701.0000000005</v>
      </c>
      <c r="R4557" s="4">
        <v>10934336.760000009</v>
      </c>
    </row>
    <row r="4558" spans="1:18" ht="15" x14ac:dyDescent="0.2">
      <c r="A4558" s="1" t="str" cm="1">
        <f t="array" ref="A4558">_xlfn.LET(
  _xlpm.n, UPPER(TRIM(C4558)),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C4558
  )
)</f>
        <v>Unknown</v>
      </c>
      <c r="B4558" s="1" t="str" cm="1">
        <f t="array" ref="B4558">_xlfn.LET(
  _xlpm.n, UPPER(TRIM(C4558)),
  _xlfn.XLOOKUP(
    _xlpm.n,
    {"AUSTRALIA","NSW","VIC","QLD","SA","WA","TAS","NT","ACT","UNK"},
    {"AU","NSW","VIC","QLD","SA","WA","TAS","NT","ACT","UNK"},
    C4558
  )
)</f>
        <v>UNK</v>
      </c>
      <c r="C4558" s="1" t="s">
        <v>26</v>
      </c>
      <c r="D4558" s="11">
        <f t="shared" si="71"/>
        <v>42614</v>
      </c>
      <c r="E4558" s="1" t="s">
        <v>74</v>
      </c>
      <c r="F4558" s="1" t="s">
        <v>30</v>
      </c>
      <c r="G4558" s="4">
        <v>53</v>
      </c>
      <c r="H4558" s="5">
        <v>3211.4</v>
      </c>
      <c r="I4558" s="4">
        <v>18</v>
      </c>
      <c r="J4558" s="4">
        <v>35</v>
      </c>
      <c r="K4558" s="4">
        <v>1075.5</v>
      </c>
      <c r="L4558" s="4">
        <v>2135.9</v>
      </c>
      <c r="M4558" s="6">
        <v>0.33962264150943394</v>
      </c>
      <c r="N4558" s="4">
        <v>79.116666666666674</v>
      </c>
      <c r="O4558" s="4">
        <v>3821.3500000000008</v>
      </c>
      <c r="P4558" s="4">
        <v>5892.1</v>
      </c>
      <c r="Q4558" s="4">
        <v>1075.5</v>
      </c>
      <c r="R4558" s="4">
        <v>4816.6000000000004</v>
      </c>
    </row>
    <row r="4559" spans="1:18" ht="15" x14ac:dyDescent="0.2">
      <c r="A4559" s="1" t="str" cm="1">
        <f t="array" ref="A4559">_xlfn.LET(
  _xlpm.n, UPPER(TRIM(C4559)),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C4559
  )
)</f>
        <v>Australia</v>
      </c>
      <c r="B4559" s="1" t="str" cm="1">
        <f t="array" ref="B4559">_xlfn.LET(
  _xlpm.n, UPPER(TRIM(C4559)),
  _xlfn.XLOOKUP(
    _xlpm.n,
    {"AUSTRALIA","NSW","VIC","QLD","SA","WA","TAS","NT","ACT","UNK"},
    {"AU","NSW","VIC","QLD","SA","WA","TAS","NT","ACT","UNK"},
    C4559
  )
)</f>
        <v>AU</v>
      </c>
      <c r="C4559" s="2" t="s">
        <v>15</v>
      </c>
      <c r="D4559" s="12">
        <f t="shared" si="71"/>
        <v>42614</v>
      </c>
      <c r="E4559" s="3" t="s">
        <v>74</v>
      </c>
      <c r="F4559" s="3" t="s">
        <v>31</v>
      </c>
      <c r="G4559" s="8">
        <v>499096</v>
      </c>
      <c r="H4559" s="9">
        <v>50066257.000000045</v>
      </c>
      <c r="I4559" s="8">
        <v>272506</v>
      </c>
      <c r="J4559" s="8">
        <v>226590</v>
      </c>
      <c r="K4559" s="8">
        <v>13475757.800000003</v>
      </c>
      <c r="L4559" s="8">
        <v>36590499.200000025</v>
      </c>
      <c r="M4559" s="10">
        <v>0.54599916649301938</v>
      </c>
      <c r="N4559" s="8">
        <v>253.30257193104435</v>
      </c>
      <c r="O4559" s="8">
        <v>54659389.750000045</v>
      </c>
      <c r="P4559" s="8">
        <v>124243300.04999998</v>
      </c>
      <c r="Q4559" s="8">
        <v>13475757.800000003</v>
      </c>
      <c r="R4559" s="8">
        <v>110767542.25000006</v>
      </c>
    </row>
    <row r="4560" spans="1:18" ht="15" x14ac:dyDescent="0.2">
      <c r="A4560" s="1" t="str" cm="1">
        <f t="array" ref="A4560">_xlfn.LET(
  _xlpm.n, UPPER(TRIM(C4560)),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C4560
  )
)</f>
        <v>New South Wales</v>
      </c>
      <c r="B4560" s="1" t="str" cm="1">
        <f t="array" ref="B4560">_xlfn.LET(
  _xlpm.n, UPPER(TRIM(C4560)),
  _xlfn.XLOOKUP(
    _xlpm.n,
    {"AUSTRALIA","NSW","VIC","QLD","SA","WA","TAS","NT","ACT","UNK"},
    {"AU","NSW","VIC","QLD","SA","WA","TAS","NT","ACT","UNK"},
    C4560
  )
)</f>
        <v>NSW</v>
      </c>
      <c r="C4560" s="1" t="s">
        <v>18</v>
      </c>
      <c r="D4560" s="11">
        <f t="shared" si="71"/>
        <v>42614</v>
      </c>
      <c r="E4560" s="1" t="s">
        <v>74</v>
      </c>
      <c r="F4560" s="1" t="s">
        <v>31</v>
      </c>
      <c r="G4560" s="4">
        <v>169783</v>
      </c>
      <c r="H4560" s="5">
        <v>17428633.050000004</v>
      </c>
      <c r="I4560" s="4">
        <v>95635</v>
      </c>
      <c r="J4560" s="4">
        <v>74148</v>
      </c>
      <c r="K4560" s="4">
        <v>4687466.05</v>
      </c>
      <c r="L4560" s="4">
        <v>12741167</v>
      </c>
      <c r="M4560" s="6">
        <v>0.56327783111383356</v>
      </c>
      <c r="N4560" s="4">
        <v>311.84392866623983</v>
      </c>
      <c r="O4560" s="4">
        <v>18880925.90000001</v>
      </c>
      <c r="P4560" s="4">
        <v>45220147.870000005</v>
      </c>
      <c r="Q4560" s="4">
        <v>4687466.05</v>
      </c>
      <c r="R4560" s="4">
        <v>40532681.820000008</v>
      </c>
    </row>
    <row r="4561" spans="1:18" ht="15" x14ac:dyDescent="0.2">
      <c r="A4561" s="1" t="str" cm="1">
        <f t="array" ref="A4561">_xlfn.LET(
  _xlpm.n, UPPER(TRIM(C4561)),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C4561
  )
)</f>
        <v>Victoria</v>
      </c>
      <c r="B4561" s="1" t="str" cm="1">
        <f t="array" ref="B4561">_xlfn.LET(
  _xlpm.n, UPPER(TRIM(C4561)),
  _xlfn.XLOOKUP(
    _xlpm.n,
    {"AUSTRALIA","NSW","VIC","QLD","SA","WA","TAS","NT","ACT","UNK"},
    {"AU","NSW","VIC","QLD","SA","WA","TAS","NT","ACT","UNK"},
    C4561
  )
)</f>
        <v>VIC</v>
      </c>
      <c r="C4561" s="1" t="s">
        <v>19</v>
      </c>
      <c r="D4561" s="11">
        <f t="shared" si="71"/>
        <v>42614</v>
      </c>
      <c r="E4561" s="1" t="s">
        <v>74</v>
      </c>
      <c r="F4561" s="1" t="s">
        <v>31</v>
      </c>
      <c r="G4561" s="4">
        <v>124163</v>
      </c>
      <c r="H4561" s="5">
        <v>11976971.25</v>
      </c>
      <c r="I4561" s="4">
        <v>81838</v>
      </c>
      <c r="J4561" s="4">
        <v>42325</v>
      </c>
      <c r="K4561" s="4">
        <v>3859809.850000001</v>
      </c>
      <c r="L4561" s="4">
        <v>8117161.3999999976</v>
      </c>
      <c r="M4561" s="6">
        <v>0.65911745044820114</v>
      </c>
      <c r="N4561" s="4">
        <v>373.44324922469696</v>
      </c>
      <c r="O4561" s="4">
        <v>13365482.799999997</v>
      </c>
      <c r="P4561" s="4">
        <v>30740779.23</v>
      </c>
      <c r="Q4561" s="4">
        <v>3859809.8500000006</v>
      </c>
      <c r="R4561" s="4">
        <v>26880969.379999999</v>
      </c>
    </row>
    <row r="4562" spans="1:18" ht="15" x14ac:dyDescent="0.2">
      <c r="A4562" s="1" t="str" cm="1">
        <f t="array" ref="A4562">_xlfn.LET(
  _xlpm.n, UPPER(TRIM(C4562)),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C4562
  )
)</f>
        <v>Queensland</v>
      </c>
      <c r="B4562" s="1" t="str" cm="1">
        <f t="array" ref="B4562">_xlfn.LET(
  _xlpm.n, UPPER(TRIM(C4562)),
  _xlfn.XLOOKUP(
    _xlpm.n,
    {"AUSTRALIA","NSW","VIC","QLD","SA","WA","TAS","NT","ACT","UNK"},
    {"AU","NSW","VIC","QLD","SA","WA","TAS","NT","ACT","UNK"},
    C4562
  )
)</f>
        <v>QLD</v>
      </c>
      <c r="C4562" s="1" t="s">
        <v>20</v>
      </c>
      <c r="D4562" s="11">
        <f t="shared" si="71"/>
        <v>42614</v>
      </c>
      <c r="E4562" s="1" t="s">
        <v>74</v>
      </c>
      <c r="F4562" s="1" t="s">
        <v>31</v>
      </c>
      <c r="G4562" s="4">
        <v>102399</v>
      </c>
      <c r="H4562" s="5">
        <v>9763033.7999999989</v>
      </c>
      <c r="I4562" s="4">
        <v>51305</v>
      </c>
      <c r="J4562" s="4">
        <v>51094</v>
      </c>
      <c r="K4562" s="4">
        <v>2544811.4000000004</v>
      </c>
      <c r="L4562" s="4">
        <v>7218222.3999999994</v>
      </c>
      <c r="M4562" s="6">
        <v>0.50103028349886225</v>
      </c>
      <c r="N4562" s="4">
        <v>154.19251705165516</v>
      </c>
      <c r="O4562" s="4">
        <v>10646029.449999997</v>
      </c>
      <c r="P4562" s="4">
        <v>21554210.759999998</v>
      </c>
      <c r="Q4562" s="4">
        <v>2544811.3999999994</v>
      </c>
      <c r="R4562" s="4">
        <v>19009399.359999999</v>
      </c>
    </row>
    <row r="4563" spans="1:18" ht="15" x14ac:dyDescent="0.2">
      <c r="A4563" s="1" t="str" cm="1">
        <f t="array" ref="A4563">_xlfn.LET(
  _xlpm.n, UPPER(TRIM(C4563)),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C4563
  )
)</f>
        <v>South Australia</v>
      </c>
      <c r="B4563" s="1" t="str" cm="1">
        <f t="array" ref="B4563">_xlfn.LET(
  _xlpm.n, UPPER(TRIM(C4563)),
  _xlfn.XLOOKUP(
    _xlpm.n,
    {"AUSTRALIA","NSW","VIC","QLD","SA","WA","TAS","NT","ACT","UNK"},
    {"AU","NSW","VIC","QLD","SA","WA","TAS","NT","ACT","UNK"},
    C4563
  )
)</f>
        <v>SA</v>
      </c>
      <c r="C4563" s="1" t="s">
        <v>21</v>
      </c>
      <c r="D4563" s="11">
        <f t="shared" si="71"/>
        <v>42614</v>
      </c>
      <c r="E4563" s="1" t="s">
        <v>74</v>
      </c>
      <c r="F4563" s="1" t="s">
        <v>31</v>
      </c>
      <c r="G4563" s="4">
        <v>26914</v>
      </c>
      <c r="H4563" s="5">
        <v>2811649.1199999996</v>
      </c>
      <c r="I4563" s="4">
        <v>12786</v>
      </c>
      <c r="J4563" s="4">
        <v>14128</v>
      </c>
      <c r="K4563" s="4">
        <v>674020.79999999993</v>
      </c>
      <c r="L4563" s="4">
        <v>2137628.3199999994</v>
      </c>
      <c r="M4563" s="6">
        <v>0.47506873746005795</v>
      </c>
      <c r="N4563" s="4">
        <v>188.75196450181534</v>
      </c>
      <c r="O4563" s="4">
        <v>3102808.4499999993</v>
      </c>
      <c r="P4563" s="4">
        <v>6816741.1500000004</v>
      </c>
      <c r="Q4563" s="4">
        <v>674020.79999999993</v>
      </c>
      <c r="R4563" s="4">
        <v>6142720.3500000006</v>
      </c>
    </row>
    <row r="4564" spans="1:18" ht="15" x14ac:dyDescent="0.2">
      <c r="A4564" s="1" t="str" cm="1">
        <f t="array" ref="A4564">_xlfn.LET(
  _xlpm.n, UPPER(TRIM(C4564)),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C4564
  )
)</f>
        <v>Western Australia</v>
      </c>
      <c r="B4564" s="1" t="str" cm="1">
        <f t="array" ref="B4564">_xlfn.LET(
  _xlpm.n, UPPER(TRIM(C4564)),
  _xlfn.XLOOKUP(
    _xlpm.n,
    {"AUSTRALIA","NSW","VIC","QLD","SA","WA","TAS","NT","ACT","UNK"},
    {"AU","NSW","VIC","QLD","SA","WA","TAS","NT","ACT","UNK"},
    C4564
  )
)</f>
        <v>WA</v>
      </c>
      <c r="C4564" s="1" t="s">
        <v>22</v>
      </c>
      <c r="D4564" s="11">
        <f t="shared" si="71"/>
        <v>42614</v>
      </c>
      <c r="E4564" s="1" t="s">
        <v>74</v>
      </c>
      <c r="F4564" s="1" t="s">
        <v>31</v>
      </c>
      <c r="G4564" s="4">
        <v>59110</v>
      </c>
      <c r="H4564" s="5">
        <v>6357592.2499999963</v>
      </c>
      <c r="I4564" s="4">
        <v>23967</v>
      </c>
      <c r="J4564" s="4">
        <v>35143</v>
      </c>
      <c r="K4564" s="4">
        <v>1389629.5000000005</v>
      </c>
      <c r="L4564" s="4">
        <v>4967962.7499999991</v>
      </c>
      <c r="M4564" s="6">
        <v>0.40546438842835392</v>
      </c>
      <c r="N4564" s="4">
        <v>175.76823049088983</v>
      </c>
      <c r="O4564" s="4">
        <v>6787176.9499999974</v>
      </c>
      <c r="P4564" s="4">
        <v>15644247.040000001</v>
      </c>
      <c r="Q4564" s="4">
        <v>1389629.5000000005</v>
      </c>
      <c r="R4564" s="4">
        <v>14254617.540000001</v>
      </c>
    </row>
    <row r="4565" spans="1:18" ht="15" x14ac:dyDescent="0.2">
      <c r="A4565" s="1" t="str" cm="1">
        <f t="array" ref="A4565">_xlfn.LET(
  _xlpm.n, UPPER(TRIM(C4565)),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C4565
  )
)</f>
        <v>Tasmania</v>
      </c>
      <c r="B4565" s="1" t="str" cm="1">
        <f t="array" ref="B4565">_xlfn.LET(
  _xlpm.n, UPPER(TRIM(C4565)),
  _xlfn.XLOOKUP(
    _xlpm.n,
    {"AUSTRALIA","NSW","VIC","QLD","SA","WA","TAS","NT","ACT","UNK"},
    {"AU","NSW","VIC","QLD","SA","WA","TAS","NT","ACT","UNK"},
    C4565
  )
)</f>
        <v>TAS</v>
      </c>
      <c r="C4565" s="1" t="s">
        <v>23</v>
      </c>
      <c r="D4565" s="11">
        <f t="shared" si="71"/>
        <v>42614</v>
      </c>
      <c r="E4565" s="1" t="s">
        <v>74</v>
      </c>
      <c r="F4565" s="1" t="s">
        <v>31</v>
      </c>
      <c r="G4565" s="4">
        <v>6435</v>
      </c>
      <c r="H4565" s="5">
        <v>684159.58000000007</v>
      </c>
      <c r="I4565" s="4">
        <v>1973</v>
      </c>
      <c r="J4565" s="4">
        <v>4462</v>
      </c>
      <c r="K4565" s="4">
        <v>93872.799999999974</v>
      </c>
      <c r="L4565" s="4">
        <v>590286.77999999991</v>
      </c>
      <c r="M4565" s="6">
        <v>0.30660450660450661</v>
      </c>
      <c r="N4565" s="4">
        <v>117.03029030585796</v>
      </c>
      <c r="O4565" s="4">
        <v>771048.89999999991</v>
      </c>
      <c r="P4565" s="4">
        <v>1560031.95</v>
      </c>
      <c r="Q4565" s="4">
        <v>93872.799999999974</v>
      </c>
      <c r="R4565" s="4">
        <v>1466159.1500000001</v>
      </c>
    </row>
    <row r="4566" spans="1:18" ht="15" x14ac:dyDescent="0.2">
      <c r="A4566" s="1" t="str" cm="1">
        <f t="array" ref="A4566">_xlfn.LET(
  _xlpm.n, UPPER(TRIM(C4566)),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C4566
  )
)</f>
        <v>Northern Territory</v>
      </c>
      <c r="B4566" s="1" t="str" cm="1">
        <f t="array" ref="B4566">_xlfn.LET(
  _xlpm.n, UPPER(TRIM(C4566)),
  _xlfn.XLOOKUP(
    _xlpm.n,
    {"AUSTRALIA","NSW","VIC","QLD","SA","WA","TAS","NT","ACT","UNK"},
    {"AU","NSW","VIC","QLD","SA","WA","TAS","NT","ACT","UNK"},
    C4566
  )
)</f>
        <v>NT</v>
      </c>
      <c r="C4566" s="1" t="s">
        <v>24</v>
      </c>
      <c r="D4566" s="11">
        <f t="shared" si="71"/>
        <v>42614</v>
      </c>
      <c r="E4566" s="1" t="s">
        <v>74</v>
      </c>
      <c r="F4566" s="1" t="s">
        <v>31</v>
      </c>
      <c r="G4566" s="4">
        <v>3470</v>
      </c>
      <c r="H4566" s="5">
        <v>280363.94999999995</v>
      </c>
      <c r="I4566" s="4">
        <v>2203</v>
      </c>
      <c r="J4566" s="4">
        <v>1267</v>
      </c>
      <c r="K4566" s="4">
        <v>81930.10000000002</v>
      </c>
      <c r="L4566" s="4">
        <v>198433.85000000003</v>
      </c>
      <c r="M4566" s="6">
        <v>0.63487031700288188</v>
      </c>
      <c r="N4566" s="4">
        <v>331.73116531165317</v>
      </c>
      <c r="O4566" s="4">
        <v>298924.7</v>
      </c>
      <c r="P4566" s="4">
        <v>695268.3</v>
      </c>
      <c r="Q4566" s="4">
        <v>81930.10000000002</v>
      </c>
      <c r="R4566" s="4">
        <v>613338.19999999995</v>
      </c>
    </row>
    <row r="4567" spans="1:18" ht="15" x14ac:dyDescent="0.2">
      <c r="A4567" s="1" t="str" cm="1">
        <f t="array" ref="A4567">_xlfn.LET(
  _xlpm.n, UPPER(TRIM(C4567)),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C4567
  )
)</f>
        <v>Australian Capital Territory</v>
      </c>
      <c r="B4567" s="1" t="str" cm="1">
        <f t="array" ref="B4567">_xlfn.LET(
  _xlpm.n, UPPER(TRIM(C4567)),
  _xlfn.XLOOKUP(
    _xlpm.n,
    {"AUSTRALIA","NSW","VIC","QLD","SA","WA","TAS","NT","ACT","UNK"},
    {"AU","NSW","VIC","QLD","SA","WA","TAS","NT","ACT","UNK"},
    C4567
  )
)</f>
        <v>ACT</v>
      </c>
      <c r="C4567" s="1" t="s">
        <v>25</v>
      </c>
      <c r="D4567" s="11">
        <f t="shared" si="71"/>
        <v>42614</v>
      </c>
      <c r="E4567" s="1" t="s">
        <v>74</v>
      </c>
      <c r="F4567" s="1" t="s">
        <v>31</v>
      </c>
      <c r="G4567" s="4">
        <v>6817</v>
      </c>
      <c r="H4567" s="5">
        <v>763653.49999999977</v>
      </c>
      <c r="I4567" s="4">
        <v>2797</v>
      </c>
      <c r="J4567" s="4">
        <v>4020</v>
      </c>
      <c r="K4567" s="4">
        <v>144137.10000000003</v>
      </c>
      <c r="L4567" s="4">
        <v>619516.39999999979</v>
      </c>
      <c r="M4567" s="6">
        <v>0.41029778494939123</v>
      </c>
      <c r="N4567" s="4">
        <v>256.15818517466624</v>
      </c>
      <c r="O4567" s="4">
        <v>806756.84999999974</v>
      </c>
      <c r="P4567" s="4">
        <v>2011571.2500000005</v>
      </c>
      <c r="Q4567" s="4">
        <v>144137.10000000003</v>
      </c>
      <c r="R4567" s="4">
        <v>1867434.1500000001</v>
      </c>
    </row>
    <row r="4568" spans="1:18" ht="15" x14ac:dyDescent="0.2">
      <c r="A4568" s="1" t="str" cm="1">
        <f t="array" ref="A4568">_xlfn.LET(
  _xlpm.n, UPPER(TRIM(C4568)),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C4568
  )
)</f>
        <v>Unknown</v>
      </c>
      <c r="B4568" s="1" t="str" cm="1">
        <f t="array" ref="B4568">_xlfn.LET(
  _xlpm.n, UPPER(TRIM(C4568)),
  _xlfn.XLOOKUP(
    _xlpm.n,
    {"AUSTRALIA","NSW","VIC","QLD","SA","WA","TAS","NT","ACT","UNK"},
    {"AU","NSW","VIC","QLD","SA","WA","TAS","NT","ACT","UNK"},
    C4568
  )
)</f>
        <v>UNK</v>
      </c>
      <c r="C4568" s="1" t="s">
        <v>26</v>
      </c>
      <c r="D4568" s="11">
        <f t="shared" si="71"/>
        <v>42614</v>
      </c>
      <c r="E4568" s="1" t="s">
        <v>74</v>
      </c>
      <c r="F4568" s="1" t="s">
        <v>31</v>
      </c>
      <c r="G4568" s="4">
        <v>5</v>
      </c>
      <c r="H4568" s="5">
        <v>200.5</v>
      </c>
      <c r="I4568" s="4">
        <v>2</v>
      </c>
      <c r="J4568" s="4">
        <v>3</v>
      </c>
      <c r="K4568" s="4">
        <v>80.2</v>
      </c>
      <c r="L4568" s="4">
        <v>120.30000000000001</v>
      </c>
      <c r="M4568" s="6">
        <v>0.4</v>
      </c>
      <c r="N4568" s="4">
        <v>34</v>
      </c>
      <c r="O4568" s="4">
        <v>235.75</v>
      </c>
      <c r="P4568" s="4">
        <v>302.5</v>
      </c>
      <c r="Q4568" s="4">
        <v>80.2</v>
      </c>
      <c r="R4568" s="4">
        <v>222.29999999999998</v>
      </c>
    </row>
    <row r="4569" spans="1:18" ht="15" x14ac:dyDescent="0.2">
      <c r="A4569" s="1" t="str" cm="1">
        <f t="array" ref="A4569">_xlfn.LET(
  _xlpm.n, UPPER(TRIM(C4569)),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C4569
  )
)</f>
        <v>Australia</v>
      </c>
      <c r="B4569" s="1" t="str" cm="1">
        <f t="array" ref="B4569">_xlfn.LET(
  _xlpm.n, UPPER(TRIM(C4569)),
  _xlfn.XLOOKUP(
    _xlpm.n,
    {"AUSTRALIA","NSW","VIC","QLD","SA","WA","TAS","NT","ACT","UNK"},
    {"AU","NSW","VIC","QLD","SA","WA","TAS","NT","ACT","UNK"},
    C4569
  )
)</f>
        <v>AU</v>
      </c>
      <c r="C4569" s="2" t="s">
        <v>15</v>
      </c>
      <c r="D4569" s="12">
        <f t="shared" si="71"/>
        <v>42614</v>
      </c>
      <c r="E4569" s="3" t="s">
        <v>74</v>
      </c>
      <c r="F4569" s="3" t="s">
        <v>33</v>
      </c>
      <c r="G4569" s="8">
        <v>858154</v>
      </c>
      <c r="H4569" s="9">
        <v>118595588.99999988</v>
      </c>
      <c r="I4569" s="8">
        <v>84150</v>
      </c>
      <c r="J4569" s="8">
        <v>774004</v>
      </c>
      <c r="K4569" s="8">
        <v>8386885.7000000076</v>
      </c>
      <c r="L4569" s="8">
        <v>110208703.29999979</v>
      </c>
      <c r="M4569" s="10">
        <v>9.8059322685671801E-2</v>
      </c>
      <c r="N4569" s="8">
        <v>130.40198389107303</v>
      </c>
      <c r="O4569" s="8">
        <v>154975466.17000109</v>
      </c>
      <c r="P4569" s="8">
        <v>290164040.33000088</v>
      </c>
      <c r="Q4569" s="8">
        <v>8386885.7000000076</v>
      </c>
      <c r="R4569" s="8">
        <v>281777154.63000077</v>
      </c>
    </row>
    <row r="4570" spans="1:18" ht="15" x14ac:dyDescent="0.2">
      <c r="A4570" s="1" t="str" cm="1">
        <f t="array" ref="A4570">_xlfn.LET(
  _xlpm.n, UPPER(TRIM(C4570)),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C4570
  )
)</f>
        <v>New South Wales</v>
      </c>
      <c r="B4570" s="1" t="str" cm="1">
        <f t="array" ref="B4570">_xlfn.LET(
  _xlpm.n, UPPER(TRIM(C4570)),
  _xlfn.XLOOKUP(
    _xlpm.n,
    {"AUSTRALIA","NSW","VIC","QLD","SA","WA","TAS","NT","ACT","UNK"},
    {"AU","NSW","VIC","QLD","SA","WA","TAS","NT","ACT","UNK"},
    C4570
  )
)</f>
        <v>NSW</v>
      </c>
      <c r="C4570" s="1" t="s">
        <v>18</v>
      </c>
      <c r="D4570" s="11">
        <f t="shared" si="71"/>
        <v>42614</v>
      </c>
      <c r="E4570" s="1" t="s">
        <v>74</v>
      </c>
      <c r="F4570" s="1" t="s">
        <v>33</v>
      </c>
      <c r="G4570" s="4">
        <v>274211</v>
      </c>
      <c r="H4570" s="5">
        <v>39655503.520000115</v>
      </c>
      <c r="I4570" s="4">
        <v>30949</v>
      </c>
      <c r="J4570" s="4">
        <v>243262</v>
      </c>
      <c r="K4570" s="4">
        <v>2926664.049999998</v>
      </c>
      <c r="L4570" s="4">
        <v>36728839.470000118</v>
      </c>
      <c r="M4570" s="6">
        <v>0.11286563996338586</v>
      </c>
      <c r="N4570" s="4">
        <v>129.21166183974628</v>
      </c>
      <c r="O4570" s="4">
        <v>51394747.009999879</v>
      </c>
      <c r="P4570" s="4">
        <v>99574523.790000096</v>
      </c>
      <c r="Q4570" s="4">
        <v>2926664.049999998</v>
      </c>
      <c r="R4570" s="4">
        <v>96647859.74000001</v>
      </c>
    </row>
    <row r="4571" spans="1:18" ht="15" x14ac:dyDescent="0.2">
      <c r="A4571" s="1" t="str" cm="1">
        <f t="array" ref="A4571">_xlfn.LET(
  _xlpm.n, UPPER(TRIM(C4571)),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C4571
  )
)</f>
        <v>Victoria</v>
      </c>
      <c r="B4571" s="1" t="str" cm="1">
        <f t="array" ref="B4571">_xlfn.LET(
  _xlpm.n, UPPER(TRIM(C4571)),
  _xlfn.XLOOKUP(
    _xlpm.n,
    {"AUSTRALIA","NSW","VIC","QLD","SA","WA","TAS","NT","ACT","UNK"},
    {"AU","NSW","VIC","QLD","SA","WA","TAS","NT","ACT","UNK"},
    C4571
  )
)</f>
        <v>VIC</v>
      </c>
      <c r="C4571" s="1" t="s">
        <v>19</v>
      </c>
      <c r="D4571" s="11">
        <f t="shared" si="71"/>
        <v>42614</v>
      </c>
      <c r="E4571" s="1" t="s">
        <v>74</v>
      </c>
      <c r="F4571" s="1" t="s">
        <v>33</v>
      </c>
      <c r="G4571" s="4">
        <v>222296</v>
      </c>
      <c r="H4571" s="5">
        <v>29798546.080000021</v>
      </c>
      <c r="I4571" s="4">
        <v>21928</v>
      </c>
      <c r="J4571" s="4">
        <v>200368</v>
      </c>
      <c r="K4571" s="4">
        <v>2333132.6500000041</v>
      </c>
      <c r="L4571" s="4">
        <v>27465413.430000033</v>
      </c>
      <c r="M4571" s="6">
        <v>9.8643250440853633E-2</v>
      </c>
      <c r="N4571" s="4">
        <v>118.81918753478014</v>
      </c>
      <c r="O4571" s="4">
        <v>38982758.059999935</v>
      </c>
      <c r="P4571" s="4">
        <v>71135485.850000009</v>
      </c>
      <c r="Q4571" s="4">
        <v>2333132.6500000041</v>
      </c>
      <c r="R4571" s="4">
        <v>68802353.200000063</v>
      </c>
    </row>
    <row r="4572" spans="1:18" ht="15" x14ac:dyDescent="0.2">
      <c r="A4572" s="1" t="str" cm="1">
        <f t="array" ref="A4572">_xlfn.LET(
  _xlpm.n, UPPER(TRIM(C4572)),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C4572
  )
)</f>
        <v>Queensland</v>
      </c>
      <c r="B4572" s="1" t="str" cm="1">
        <f t="array" ref="B4572">_xlfn.LET(
  _xlpm.n, UPPER(TRIM(C4572)),
  _xlfn.XLOOKUP(
    _xlpm.n,
    {"AUSTRALIA","NSW","VIC","QLD","SA","WA","TAS","NT","ACT","UNK"},
    {"AU","NSW","VIC","QLD","SA","WA","TAS","NT","ACT","UNK"},
    C4572
  )
)</f>
        <v>QLD</v>
      </c>
      <c r="C4572" s="1" t="s">
        <v>20</v>
      </c>
      <c r="D4572" s="11">
        <f t="shared" si="71"/>
        <v>42614</v>
      </c>
      <c r="E4572" s="1" t="s">
        <v>74</v>
      </c>
      <c r="F4572" s="1" t="s">
        <v>33</v>
      </c>
      <c r="G4572" s="4">
        <v>171078</v>
      </c>
      <c r="H4572" s="5">
        <v>23240338.709999982</v>
      </c>
      <c r="I4572" s="4">
        <v>19436</v>
      </c>
      <c r="J4572" s="4">
        <v>151642</v>
      </c>
      <c r="K4572" s="4">
        <v>1923925.3499999996</v>
      </c>
      <c r="L4572" s="4">
        <v>21316413.359999988</v>
      </c>
      <c r="M4572" s="6">
        <v>0.11360899706566595</v>
      </c>
      <c r="N4572" s="4">
        <v>92.41428288169196</v>
      </c>
      <c r="O4572" s="4">
        <v>30592587.949999955</v>
      </c>
      <c r="P4572" s="4">
        <v>56236669.309999928</v>
      </c>
      <c r="Q4572" s="4">
        <v>1923925.3499999996</v>
      </c>
      <c r="R4572" s="4">
        <v>54312743.959999956</v>
      </c>
    </row>
    <row r="4573" spans="1:18" ht="15" x14ac:dyDescent="0.2">
      <c r="A4573" s="1" t="str" cm="1">
        <f t="array" ref="A4573">_xlfn.LET(
  _xlpm.n, UPPER(TRIM(C4573)),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C4573
  )
)</f>
        <v>South Australia</v>
      </c>
      <c r="B4573" s="1" t="str" cm="1">
        <f t="array" ref="B4573">_xlfn.LET(
  _xlpm.n, UPPER(TRIM(C4573)),
  _xlfn.XLOOKUP(
    _xlpm.n,
    {"AUSTRALIA","NSW","VIC","QLD","SA","WA","TAS","NT","ACT","UNK"},
    {"AU","NSW","VIC","QLD","SA","WA","TAS","NT","ACT","UNK"},
    C4573
  )
)</f>
        <v>SA</v>
      </c>
      <c r="C4573" s="1" t="s">
        <v>21</v>
      </c>
      <c r="D4573" s="11">
        <f t="shared" si="71"/>
        <v>42614</v>
      </c>
      <c r="E4573" s="1" t="s">
        <v>74</v>
      </c>
      <c r="F4573" s="1" t="s">
        <v>33</v>
      </c>
      <c r="G4573" s="4">
        <v>62062</v>
      </c>
      <c r="H4573" s="5">
        <v>8420794.3100000024</v>
      </c>
      <c r="I4573" s="4">
        <v>5513</v>
      </c>
      <c r="J4573" s="4">
        <v>56549</v>
      </c>
      <c r="K4573" s="4">
        <v>564039.44999999972</v>
      </c>
      <c r="L4573" s="4">
        <v>7856754.8600000059</v>
      </c>
      <c r="M4573" s="6">
        <v>8.8830524314395282E-2</v>
      </c>
      <c r="N4573" s="4">
        <v>190.59018479033406</v>
      </c>
      <c r="O4573" s="4">
        <v>11075379.6</v>
      </c>
      <c r="P4573" s="4">
        <v>20195295.750000026</v>
      </c>
      <c r="Q4573" s="4">
        <v>564039.44999999972</v>
      </c>
      <c r="R4573" s="4">
        <v>19631256.300000019</v>
      </c>
    </row>
    <row r="4574" spans="1:18" ht="15" x14ac:dyDescent="0.2">
      <c r="A4574" s="1" t="str" cm="1">
        <f t="array" ref="A4574">_xlfn.LET(
  _xlpm.n, UPPER(TRIM(C4574)),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C4574
  )
)</f>
        <v>Western Australia</v>
      </c>
      <c r="B4574" s="1" t="str" cm="1">
        <f t="array" ref="B4574">_xlfn.LET(
  _xlpm.n, UPPER(TRIM(C4574)),
  _xlfn.XLOOKUP(
    _xlpm.n,
    {"AUSTRALIA","NSW","VIC","QLD","SA","WA","TAS","NT","ACT","UNK"},
    {"AU","NSW","VIC","QLD","SA","WA","TAS","NT","ACT","UNK"},
    C4574
  )
)</f>
        <v>WA</v>
      </c>
      <c r="C4574" s="1" t="s">
        <v>22</v>
      </c>
      <c r="D4574" s="11">
        <f t="shared" si="71"/>
        <v>42614</v>
      </c>
      <c r="E4574" s="1" t="s">
        <v>74</v>
      </c>
      <c r="F4574" s="1" t="s">
        <v>33</v>
      </c>
      <c r="G4574" s="4">
        <v>95266</v>
      </c>
      <c r="H4574" s="5">
        <v>12804105.529999996</v>
      </c>
      <c r="I4574" s="4">
        <v>4361</v>
      </c>
      <c r="J4574" s="4">
        <v>90905</v>
      </c>
      <c r="K4574" s="4">
        <v>412912.10000000021</v>
      </c>
      <c r="L4574" s="4">
        <v>12391193.43</v>
      </c>
      <c r="M4574" s="6">
        <v>4.5777087313417168E-2</v>
      </c>
      <c r="N4574" s="4">
        <v>223.65184690157963</v>
      </c>
      <c r="O4574" s="4">
        <v>16811745.950000025</v>
      </c>
      <c r="P4574" s="4">
        <v>31397630.620000005</v>
      </c>
      <c r="Q4574" s="4">
        <v>412912.10000000009</v>
      </c>
      <c r="R4574" s="4">
        <v>30984718.520000011</v>
      </c>
    </row>
    <row r="4575" spans="1:18" ht="15" x14ac:dyDescent="0.2">
      <c r="A4575" s="1" t="str" cm="1">
        <f t="array" ref="A4575">_xlfn.LET(
  _xlpm.n, UPPER(TRIM(C4575)),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C4575
  )
)</f>
        <v>Tasmania</v>
      </c>
      <c r="B4575" s="1" t="str" cm="1">
        <f t="array" ref="B4575">_xlfn.LET(
  _xlpm.n, UPPER(TRIM(C4575)),
  _xlfn.XLOOKUP(
    _xlpm.n,
    {"AUSTRALIA","NSW","VIC","QLD","SA","WA","TAS","NT","ACT","UNK"},
    {"AU","NSW","VIC","QLD","SA","WA","TAS","NT","ACT","UNK"},
    C4575
  )
)</f>
        <v>TAS</v>
      </c>
      <c r="C4575" s="1" t="s">
        <v>23</v>
      </c>
      <c r="D4575" s="11">
        <f t="shared" si="71"/>
        <v>42614</v>
      </c>
      <c r="E4575" s="1" t="s">
        <v>74</v>
      </c>
      <c r="F4575" s="1" t="s">
        <v>33</v>
      </c>
      <c r="G4575" s="4">
        <v>18500</v>
      </c>
      <c r="H4575" s="5">
        <v>2584056.7499999981</v>
      </c>
      <c r="I4575" s="4">
        <v>1394</v>
      </c>
      <c r="J4575" s="4">
        <v>17106</v>
      </c>
      <c r="K4575" s="4">
        <v>169752.8</v>
      </c>
      <c r="L4575" s="4">
        <v>2414303.9499999983</v>
      </c>
      <c r="M4575" s="6">
        <v>7.5351351351351348E-2</v>
      </c>
      <c r="N4575" s="4">
        <v>80.433963963963947</v>
      </c>
      <c r="O4575" s="4">
        <v>3414602.3999999953</v>
      </c>
      <c r="P4575" s="4">
        <v>5706497.2999999933</v>
      </c>
      <c r="Q4575" s="4">
        <v>169752.80000000002</v>
      </c>
      <c r="R4575" s="4">
        <v>5536744.4999999944</v>
      </c>
    </row>
    <row r="4576" spans="1:18" ht="15" x14ac:dyDescent="0.2">
      <c r="A4576" s="1" t="str" cm="1">
        <f t="array" ref="A4576">_xlfn.LET(
  _xlpm.n, UPPER(TRIM(C4576)),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C4576
  )
)</f>
        <v>Northern Territory</v>
      </c>
      <c r="B4576" s="1" t="str" cm="1">
        <f t="array" ref="B4576">_xlfn.LET(
  _xlpm.n, UPPER(TRIM(C4576)),
  _xlfn.XLOOKUP(
    _xlpm.n,
    {"AUSTRALIA","NSW","VIC","QLD","SA","WA","TAS","NT","ACT","UNK"},
    {"AU","NSW","VIC","QLD","SA","WA","TAS","NT","ACT","UNK"},
    C4576
  )
)</f>
        <v>NT</v>
      </c>
      <c r="C4576" s="1" t="s">
        <v>24</v>
      </c>
      <c r="D4576" s="11">
        <f t="shared" si="71"/>
        <v>42614</v>
      </c>
      <c r="E4576" s="1" t="s">
        <v>74</v>
      </c>
      <c r="F4576" s="1" t="s">
        <v>33</v>
      </c>
      <c r="G4576" s="4">
        <v>3674</v>
      </c>
      <c r="H4576" s="5">
        <v>522279.80000000005</v>
      </c>
      <c r="I4576" s="4">
        <v>158</v>
      </c>
      <c r="J4576" s="4">
        <v>3516</v>
      </c>
      <c r="K4576" s="4">
        <v>12929.95</v>
      </c>
      <c r="L4576" s="4">
        <v>509349.85000000009</v>
      </c>
      <c r="M4576" s="6">
        <v>4.3004899292324442E-2</v>
      </c>
      <c r="N4576" s="4">
        <v>140.74126760563382</v>
      </c>
      <c r="O4576" s="4">
        <v>692276.75</v>
      </c>
      <c r="P4576" s="4">
        <v>1336873.5000000002</v>
      </c>
      <c r="Q4576" s="4">
        <v>12929.95</v>
      </c>
      <c r="R4576" s="4">
        <v>1323943.5500000003</v>
      </c>
    </row>
    <row r="4577" spans="1:18" ht="15" x14ac:dyDescent="0.2">
      <c r="A4577" s="1" t="str" cm="1">
        <f t="array" ref="A4577">_xlfn.LET(
  _xlpm.n, UPPER(TRIM(C4577)),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C4577
  )
)</f>
        <v>Australian Capital Territory</v>
      </c>
      <c r="B4577" s="1" t="str" cm="1">
        <f t="array" ref="B4577">_xlfn.LET(
  _xlpm.n, UPPER(TRIM(C4577)),
  _xlfn.XLOOKUP(
    _xlpm.n,
    {"AUSTRALIA","NSW","VIC","QLD","SA","WA","TAS","NT","ACT","UNK"},
    {"AU","NSW","VIC","QLD","SA","WA","TAS","NT","ACT","UNK"},
    C4577
  )
)</f>
        <v>ACT</v>
      </c>
      <c r="C4577" s="1" t="s">
        <v>25</v>
      </c>
      <c r="D4577" s="11">
        <f t="shared" si="71"/>
        <v>42614</v>
      </c>
      <c r="E4577" s="1" t="s">
        <v>74</v>
      </c>
      <c r="F4577" s="1" t="s">
        <v>33</v>
      </c>
      <c r="G4577" s="4">
        <v>11061</v>
      </c>
      <c r="H4577" s="5">
        <v>1569129.7000000007</v>
      </c>
      <c r="I4577" s="4">
        <v>411</v>
      </c>
      <c r="J4577" s="4">
        <v>10650</v>
      </c>
      <c r="K4577" s="4">
        <v>43481.80000000001</v>
      </c>
      <c r="L4577" s="4">
        <v>1525647.9000000001</v>
      </c>
      <c r="M4577" s="6">
        <v>3.7157580688906969E-2</v>
      </c>
      <c r="N4577" s="4">
        <v>177.78806646525686</v>
      </c>
      <c r="O4577" s="4">
        <v>2010263.0999999992</v>
      </c>
      <c r="P4577" s="4">
        <v>4578635.8599999985</v>
      </c>
      <c r="Q4577" s="4">
        <v>43481.8</v>
      </c>
      <c r="R4577" s="4">
        <v>4535154.0599999987</v>
      </c>
    </row>
    <row r="4578" spans="1:18" ht="15" x14ac:dyDescent="0.2">
      <c r="A4578" s="1" t="str" cm="1">
        <f t="array" ref="A4578">_xlfn.LET(
  _xlpm.n, UPPER(TRIM(C4578)),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C4578
  )
)</f>
        <v>Unknown</v>
      </c>
      <c r="B4578" s="1" t="str" cm="1">
        <f t="array" ref="B4578">_xlfn.LET(
  _xlpm.n, UPPER(TRIM(C4578)),
  _xlfn.XLOOKUP(
    _xlpm.n,
    {"AUSTRALIA","NSW","VIC","QLD","SA","WA","TAS","NT","ACT","UNK"},
    {"AU","NSW","VIC","QLD","SA","WA","TAS","NT","ACT","UNK"},
    C4578
  )
)</f>
        <v>UNK</v>
      </c>
      <c r="C4578" s="1" t="s">
        <v>26</v>
      </c>
      <c r="D4578" s="11">
        <f t="shared" si="71"/>
        <v>42614</v>
      </c>
      <c r="E4578" s="1" t="s">
        <v>74</v>
      </c>
      <c r="F4578" s="1" t="s">
        <v>33</v>
      </c>
      <c r="G4578" s="4">
        <v>6</v>
      </c>
      <c r="H4578" s="5">
        <v>834.60000000000014</v>
      </c>
      <c r="I4578" s="4">
        <v>0</v>
      </c>
      <c r="J4578" s="4">
        <v>6</v>
      </c>
      <c r="K4578" s="4">
        <v>47.55</v>
      </c>
      <c r="L4578" s="4">
        <v>787.05</v>
      </c>
      <c r="M4578" s="6">
        <v>0</v>
      </c>
      <c r="N4578" s="4" t="s">
        <v>32</v>
      </c>
      <c r="O4578" s="4">
        <v>1105.3499999999999</v>
      </c>
      <c r="P4578" s="4">
        <v>2428.35</v>
      </c>
      <c r="Q4578" s="4">
        <v>47.55</v>
      </c>
      <c r="R4578" s="4">
        <v>2380.8000000000002</v>
      </c>
    </row>
    <row r="4579" spans="1:18" ht="15" x14ac:dyDescent="0.2">
      <c r="A4579" s="1" t="str" cm="1">
        <f t="array" ref="A4579">_xlfn.LET(
  _xlpm.n, UPPER(TRIM(C4579)),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C4579
  )
)</f>
        <v>Australia</v>
      </c>
      <c r="B4579" s="1" t="str" cm="1">
        <f t="array" ref="B4579">_xlfn.LET(
  _xlpm.n, UPPER(TRIM(C4579)),
  _xlfn.XLOOKUP(
    _xlpm.n,
    {"AUSTRALIA","NSW","VIC","QLD","SA","WA","TAS","NT","ACT","UNK"},
    {"AU","NSW","VIC","QLD","SA","WA","TAS","NT","ACT","UNK"},
    C4579
  )
)</f>
        <v>AU</v>
      </c>
      <c r="C4579" s="2" t="s">
        <v>15</v>
      </c>
      <c r="D4579" s="12">
        <f t="shared" si="71"/>
        <v>42614</v>
      </c>
      <c r="E4579" s="3" t="s">
        <v>74</v>
      </c>
      <c r="F4579" s="3" t="s">
        <v>34</v>
      </c>
      <c r="G4579" s="8">
        <v>33073542</v>
      </c>
      <c r="H4579" s="9">
        <v>657515366.45999694</v>
      </c>
      <c r="I4579" s="8">
        <v>28808718</v>
      </c>
      <c r="J4579" s="8">
        <v>4264824</v>
      </c>
      <c r="K4579" s="8">
        <v>571042231.84999812</v>
      </c>
      <c r="L4579" s="8">
        <v>86473134.609999731</v>
      </c>
      <c r="M4579" s="10">
        <v>0.87105027940460689</v>
      </c>
      <c r="N4579" s="8">
        <v>24.567035338701082</v>
      </c>
      <c r="O4579" s="8">
        <v>782304241.16000104</v>
      </c>
      <c r="P4579" s="8">
        <v>713099763.35999548</v>
      </c>
      <c r="Q4579" s="8">
        <v>569460544.0999974</v>
      </c>
      <c r="R4579" s="8">
        <v>143639219.26000026</v>
      </c>
    </row>
    <row r="4580" spans="1:18" ht="15" x14ac:dyDescent="0.2">
      <c r="A4580" s="1" t="str" cm="1">
        <f t="array" ref="A4580">_xlfn.LET(
  _xlpm.n, UPPER(TRIM(C4580)),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C4580
  )
)</f>
        <v>New South Wales</v>
      </c>
      <c r="B4580" s="1" t="str" cm="1">
        <f t="array" ref="B4580">_xlfn.LET(
  _xlpm.n, UPPER(TRIM(C4580)),
  _xlfn.XLOOKUP(
    _xlpm.n,
    {"AUSTRALIA","NSW","VIC","QLD","SA","WA","TAS","NT","ACT","UNK"},
    {"AU","NSW","VIC","QLD","SA","WA","TAS","NT","ACT","UNK"},
    C4580
  )
)</f>
        <v>NSW</v>
      </c>
      <c r="C4580" s="1" t="s">
        <v>18</v>
      </c>
      <c r="D4580" s="11">
        <f t="shared" si="71"/>
        <v>42614</v>
      </c>
      <c r="E4580" s="1" t="s">
        <v>74</v>
      </c>
      <c r="F4580" s="1" t="s">
        <v>34</v>
      </c>
      <c r="G4580" s="4">
        <v>11399456</v>
      </c>
      <c r="H4580" s="5">
        <v>228060197.00000057</v>
      </c>
      <c r="I4580" s="4">
        <v>9812887</v>
      </c>
      <c r="J4580" s="4">
        <v>1586569</v>
      </c>
      <c r="K4580" s="4">
        <v>197554370.10000008</v>
      </c>
      <c r="L4580" s="4">
        <v>30505826.899999999</v>
      </c>
      <c r="M4580" s="6">
        <v>0.86082063916032481</v>
      </c>
      <c r="N4580" s="4">
        <v>28.499460214737475</v>
      </c>
      <c r="O4580" s="4">
        <v>271183413.76000023</v>
      </c>
      <c r="P4580" s="4">
        <v>245459490.19000077</v>
      </c>
      <c r="Q4580" s="4">
        <v>196887710.15000021</v>
      </c>
      <c r="R4580" s="4">
        <v>48571780.040000014</v>
      </c>
    </row>
    <row r="4581" spans="1:18" ht="15" x14ac:dyDescent="0.2">
      <c r="A4581" s="1" t="str" cm="1">
        <f t="array" ref="A4581">_xlfn.LET(
  _xlpm.n, UPPER(TRIM(C4581)),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C4581
  )
)</f>
        <v>Victoria</v>
      </c>
      <c r="B4581" s="1" t="str" cm="1">
        <f t="array" ref="B4581">_xlfn.LET(
  _xlpm.n, UPPER(TRIM(C4581)),
  _xlfn.XLOOKUP(
    _xlpm.n,
    {"AUSTRALIA","NSW","VIC","QLD","SA","WA","TAS","NT","ACT","UNK"},
    {"AU","NSW","VIC","QLD","SA","WA","TAS","NT","ACT","UNK"},
    C4581
  )
)</f>
        <v>VIC</v>
      </c>
      <c r="C4581" s="1" t="s">
        <v>19</v>
      </c>
      <c r="D4581" s="11">
        <f t="shared" si="71"/>
        <v>42614</v>
      </c>
      <c r="E4581" s="1" t="s">
        <v>74</v>
      </c>
      <c r="F4581" s="1" t="s">
        <v>34</v>
      </c>
      <c r="G4581" s="4">
        <v>8219947</v>
      </c>
      <c r="H4581" s="5">
        <v>159468016.92000023</v>
      </c>
      <c r="I4581" s="4">
        <v>7204513</v>
      </c>
      <c r="J4581" s="4">
        <v>1015434</v>
      </c>
      <c r="K4581" s="4">
        <v>138691669.14999992</v>
      </c>
      <c r="L4581" s="4">
        <v>20776347.770000033</v>
      </c>
      <c r="M4581" s="6">
        <v>0.87646708670992646</v>
      </c>
      <c r="N4581" s="4">
        <v>25.021719096423364</v>
      </c>
      <c r="O4581" s="4">
        <v>189746711.54999971</v>
      </c>
      <c r="P4581" s="4">
        <v>174022908.58000004</v>
      </c>
      <c r="Q4581" s="4">
        <v>138309927.99999988</v>
      </c>
      <c r="R4581" s="4">
        <v>35712980.580000013</v>
      </c>
    </row>
    <row r="4582" spans="1:18" ht="15" x14ac:dyDescent="0.2">
      <c r="A4582" s="1" t="str" cm="1">
        <f t="array" ref="A4582">_xlfn.LET(
  _xlpm.n, UPPER(TRIM(C4582)),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C4582
  )
)</f>
        <v>Queensland</v>
      </c>
      <c r="B4582" s="1" t="str" cm="1">
        <f t="array" ref="B4582">_xlfn.LET(
  _xlpm.n, UPPER(TRIM(C4582)),
  _xlfn.XLOOKUP(
    _xlpm.n,
    {"AUSTRALIA","NSW","VIC","QLD","SA","WA","TAS","NT","ACT","UNK"},
    {"AU","NSW","VIC","QLD","SA","WA","TAS","NT","ACT","UNK"},
    C4582
  )
)</f>
        <v>QLD</v>
      </c>
      <c r="C4582" s="1" t="s">
        <v>20</v>
      </c>
      <c r="D4582" s="11">
        <f t="shared" si="71"/>
        <v>42614</v>
      </c>
      <c r="E4582" s="1" t="s">
        <v>74</v>
      </c>
      <c r="F4582" s="1" t="s">
        <v>34</v>
      </c>
      <c r="G4582" s="4">
        <v>6641695</v>
      </c>
      <c r="H4582" s="5">
        <v>137699545.29000038</v>
      </c>
      <c r="I4582" s="4">
        <v>5778163</v>
      </c>
      <c r="J4582" s="4">
        <v>863532</v>
      </c>
      <c r="K4582" s="4">
        <v>119459131.55</v>
      </c>
      <c r="L4582" s="4">
        <v>18240413.74000001</v>
      </c>
      <c r="M4582" s="6">
        <v>0.86998318953219023</v>
      </c>
      <c r="N4582" s="4">
        <v>26.0924006116208</v>
      </c>
      <c r="O4582" s="4">
        <v>164129441.28999984</v>
      </c>
      <c r="P4582" s="4">
        <v>149648485.54000032</v>
      </c>
      <c r="Q4582" s="4">
        <v>119193090.79999985</v>
      </c>
      <c r="R4582" s="4">
        <v>30455394.740000062</v>
      </c>
    </row>
    <row r="4583" spans="1:18" ht="15" x14ac:dyDescent="0.2">
      <c r="A4583" s="1" t="str" cm="1">
        <f t="array" ref="A4583">_xlfn.LET(
  _xlpm.n, UPPER(TRIM(C4583)),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C4583
  )
)</f>
        <v>South Australia</v>
      </c>
      <c r="B4583" s="1" t="str" cm="1">
        <f t="array" ref="B4583">_xlfn.LET(
  _xlpm.n, UPPER(TRIM(C4583)),
  _xlfn.XLOOKUP(
    _xlpm.n,
    {"AUSTRALIA","NSW","VIC","QLD","SA","WA","TAS","NT","ACT","UNK"},
    {"AU","NSW","VIC","QLD","SA","WA","TAS","NT","ACT","UNK"},
    C4583
  )
)</f>
        <v>SA</v>
      </c>
      <c r="C4583" s="1" t="s">
        <v>21</v>
      </c>
      <c r="D4583" s="11">
        <f t="shared" si="71"/>
        <v>42614</v>
      </c>
      <c r="E4583" s="1" t="s">
        <v>74</v>
      </c>
      <c r="F4583" s="1" t="s">
        <v>34</v>
      </c>
      <c r="G4583" s="4">
        <v>2253192</v>
      </c>
      <c r="H4583" s="5">
        <v>42281713.299999997</v>
      </c>
      <c r="I4583" s="4">
        <v>2030121</v>
      </c>
      <c r="J4583" s="4">
        <v>223071</v>
      </c>
      <c r="K4583" s="4">
        <v>37536766.899999984</v>
      </c>
      <c r="L4583" s="4">
        <v>4744946.3999999994</v>
      </c>
      <c r="M4583" s="6">
        <v>0.90099778447642276</v>
      </c>
      <c r="N4583" s="4">
        <v>26.005387285060738</v>
      </c>
      <c r="O4583" s="4">
        <v>50260778.970000014</v>
      </c>
      <c r="P4583" s="4">
        <v>45412227.160000041</v>
      </c>
      <c r="Q4583" s="4">
        <v>37436995.249999963</v>
      </c>
      <c r="R4583" s="4">
        <v>7975231.9100000001</v>
      </c>
    </row>
    <row r="4584" spans="1:18" ht="15" x14ac:dyDescent="0.2">
      <c r="A4584" s="1" t="str" cm="1">
        <f t="array" ref="A4584">_xlfn.LET(
  _xlpm.n, UPPER(TRIM(C4584)),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C4584
  )
)</f>
        <v>Western Australia</v>
      </c>
      <c r="B4584" s="1" t="str" cm="1">
        <f t="array" ref="B4584">_xlfn.LET(
  _xlpm.n, UPPER(TRIM(C4584)),
  _xlfn.XLOOKUP(
    _xlpm.n,
    {"AUSTRALIA","NSW","VIC","QLD","SA","WA","TAS","NT","ACT","UNK"},
    {"AU","NSW","VIC","QLD","SA","WA","TAS","NT","ACT","UNK"},
    C4584
  )
)</f>
        <v>WA</v>
      </c>
      <c r="C4584" s="1" t="s">
        <v>22</v>
      </c>
      <c r="D4584" s="11">
        <f t="shared" si="71"/>
        <v>42614</v>
      </c>
      <c r="E4584" s="1" t="s">
        <v>74</v>
      </c>
      <c r="F4584" s="1" t="s">
        <v>34</v>
      </c>
      <c r="G4584" s="4">
        <v>3136832</v>
      </c>
      <c r="H4584" s="5">
        <v>62022475.900000028</v>
      </c>
      <c r="I4584" s="4">
        <v>2704532</v>
      </c>
      <c r="J4584" s="4">
        <v>432300</v>
      </c>
      <c r="K4584" s="4">
        <v>53080063.600000016</v>
      </c>
      <c r="L4584" s="4">
        <v>8942412.3000000007</v>
      </c>
      <c r="M4584" s="6">
        <v>0.86218579764552261</v>
      </c>
      <c r="N4584" s="4">
        <v>14.8250229782345</v>
      </c>
      <c r="O4584" s="4">
        <v>73814357.670000121</v>
      </c>
      <c r="P4584" s="4">
        <v>68484179.700000122</v>
      </c>
      <c r="Q4584" s="4">
        <v>52967194.499999978</v>
      </c>
      <c r="R4584" s="4">
        <v>15516985.199999979</v>
      </c>
    </row>
    <row r="4585" spans="1:18" ht="15" x14ac:dyDescent="0.2">
      <c r="A4585" s="1" t="str" cm="1">
        <f t="array" ref="A4585">_xlfn.LET(
  _xlpm.n, UPPER(TRIM(C4585)),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C4585
  )
)</f>
        <v>Tasmania</v>
      </c>
      <c r="B4585" s="1" t="str" cm="1">
        <f t="array" ref="B4585">_xlfn.LET(
  _xlpm.n, UPPER(TRIM(C4585)),
  _xlfn.XLOOKUP(
    _xlpm.n,
    {"AUSTRALIA","NSW","VIC","QLD","SA","WA","TAS","NT","ACT","UNK"},
    {"AU","NSW","VIC","QLD","SA","WA","TAS","NT","ACT","UNK"},
    C4585
  )
)</f>
        <v>TAS</v>
      </c>
      <c r="C4585" s="1" t="s">
        <v>23</v>
      </c>
      <c r="D4585" s="11">
        <f t="shared" si="71"/>
        <v>42614</v>
      </c>
      <c r="E4585" s="1" t="s">
        <v>74</v>
      </c>
      <c r="F4585" s="1" t="s">
        <v>34</v>
      </c>
      <c r="G4585" s="4">
        <v>675890</v>
      </c>
      <c r="H4585" s="5">
        <v>12952544.750000009</v>
      </c>
      <c r="I4585" s="4">
        <v>602291</v>
      </c>
      <c r="J4585" s="4">
        <v>73599</v>
      </c>
      <c r="K4585" s="4">
        <v>11331996.4</v>
      </c>
      <c r="L4585" s="4">
        <v>1620548.3500000008</v>
      </c>
      <c r="M4585" s="6">
        <v>0.891108020535886</v>
      </c>
      <c r="N4585" s="4">
        <v>30.045908349936589</v>
      </c>
      <c r="O4585" s="4">
        <v>15391654.690000024</v>
      </c>
      <c r="P4585" s="4">
        <v>14016472.240000006</v>
      </c>
      <c r="Q4585" s="4">
        <v>11303316.500000011</v>
      </c>
      <c r="R4585" s="4">
        <v>2713155.74</v>
      </c>
    </row>
    <row r="4586" spans="1:18" ht="15" x14ac:dyDescent="0.2">
      <c r="A4586" s="1" t="str" cm="1">
        <f t="array" ref="A4586">_xlfn.LET(
  _xlpm.n, UPPER(TRIM(C4586)),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C4586
  )
)</f>
        <v>Northern Territory</v>
      </c>
      <c r="B4586" s="1" t="str" cm="1">
        <f t="array" ref="B4586">_xlfn.LET(
  _xlpm.n, UPPER(TRIM(C4586)),
  _xlfn.XLOOKUP(
    _xlpm.n,
    {"AUSTRALIA","NSW","VIC","QLD","SA","WA","TAS","NT","ACT","UNK"},
    {"AU","NSW","VIC","QLD","SA","WA","TAS","NT","ACT","UNK"},
    C4586
  )
)</f>
        <v>NT</v>
      </c>
      <c r="C4586" s="1" t="s">
        <v>24</v>
      </c>
      <c r="D4586" s="11">
        <f t="shared" si="71"/>
        <v>42614</v>
      </c>
      <c r="E4586" s="1" t="s">
        <v>74</v>
      </c>
      <c r="F4586" s="1" t="s">
        <v>34</v>
      </c>
      <c r="G4586" s="4">
        <v>249560</v>
      </c>
      <c r="H4586" s="5">
        <v>5026336.3000000091</v>
      </c>
      <c r="I4586" s="4">
        <v>241897</v>
      </c>
      <c r="J4586" s="4">
        <v>7663</v>
      </c>
      <c r="K4586" s="4">
        <v>4845493.0500000054</v>
      </c>
      <c r="L4586" s="4">
        <v>180843.25000000012</v>
      </c>
      <c r="M4586" s="6">
        <v>0.96929395736496238</v>
      </c>
      <c r="N4586" s="4">
        <v>22.219014084507045</v>
      </c>
      <c r="O4586" s="4">
        <v>5919299.0600000126</v>
      </c>
      <c r="P4586" s="4">
        <v>5145346.9800000079</v>
      </c>
      <c r="Q4586" s="4">
        <v>4835585.3000000035</v>
      </c>
      <c r="R4586" s="4">
        <v>309761.68000000011</v>
      </c>
    </row>
    <row r="4587" spans="1:18" ht="15" x14ac:dyDescent="0.2">
      <c r="A4587" s="1" t="str" cm="1">
        <f t="array" ref="A4587">_xlfn.LET(
  _xlpm.n, UPPER(TRIM(C4587)),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C4587
  )
)</f>
        <v>Australian Capital Territory</v>
      </c>
      <c r="B4587" s="1" t="str" cm="1">
        <f t="array" ref="B4587">_xlfn.LET(
  _xlpm.n, UPPER(TRIM(C4587)),
  _xlfn.XLOOKUP(
    _xlpm.n,
    {"AUSTRALIA","NSW","VIC","QLD","SA","WA","TAS","NT","ACT","UNK"},
    {"AU","NSW","VIC","QLD","SA","WA","TAS","NT","ACT","UNK"},
    C4587
  )
)</f>
        <v>ACT</v>
      </c>
      <c r="C4587" s="1" t="s">
        <v>25</v>
      </c>
      <c r="D4587" s="11">
        <f t="shared" si="71"/>
        <v>42614</v>
      </c>
      <c r="E4587" s="1" t="s">
        <v>74</v>
      </c>
      <c r="F4587" s="1" t="s">
        <v>34</v>
      </c>
      <c r="G4587" s="4">
        <v>496750</v>
      </c>
      <c r="H4587" s="5">
        <v>9999900.2999999914</v>
      </c>
      <c r="I4587" s="4">
        <v>434110</v>
      </c>
      <c r="J4587" s="4">
        <v>62640</v>
      </c>
      <c r="K4587" s="4">
        <v>8538451.4000000097</v>
      </c>
      <c r="L4587" s="4">
        <v>1461448.8999999997</v>
      </c>
      <c r="M4587" s="6">
        <v>0.87390035228988427</v>
      </c>
      <c r="N4587" s="4">
        <v>18.871172036932364</v>
      </c>
      <c r="O4587" s="4">
        <v>11853082.469999986</v>
      </c>
      <c r="P4587" s="4">
        <v>10905753.070000013</v>
      </c>
      <c r="Q4587" s="4">
        <v>8522433.9000000153</v>
      </c>
      <c r="R4587" s="4">
        <v>2383319.1700000013</v>
      </c>
    </row>
    <row r="4588" spans="1:18" ht="15" x14ac:dyDescent="0.2">
      <c r="A4588" s="1" t="str" cm="1">
        <f t="array" ref="A4588">_xlfn.LET(
  _xlpm.n, UPPER(TRIM(C4588)),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C4588
  )
)</f>
        <v>Unknown</v>
      </c>
      <c r="B4588" s="1" t="str" cm="1">
        <f t="array" ref="B4588">_xlfn.LET(
  _xlpm.n, UPPER(TRIM(C4588)),
  _xlfn.XLOOKUP(
    _xlpm.n,
    {"AUSTRALIA","NSW","VIC","QLD","SA","WA","TAS","NT","ACT","UNK"},
    {"AU","NSW","VIC","QLD","SA","WA","TAS","NT","ACT","UNK"},
    C4588
  )
)</f>
        <v>UNK</v>
      </c>
      <c r="C4588" s="1" t="s">
        <v>26</v>
      </c>
      <c r="D4588" s="11">
        <f t="shared" si="71"/>
        <v>42614</v>
      </c>
      <c r="E4588" s="1" t="s">
        <v>74</v>
      </c>
      <c r="F4588" s="1" t="s">
        <v>34</v>
      </c>
      <c r="G4588" s="4">
        <v>220</v>
      </c>
      <c r="H4588" s="5">
        <v>4636.7000000000007</v>
      </c>
      <c r="I4588" s="4">
        <v>204</v>
      </c>
      <c r="J4588" s="4">
        <v>16</v>
      </c>
      <c r="K4588" s="4">
        <v>4289.7</v>
      </c>
      <c r="L4588" s="4">
        <v>346.99999999999994</v>
      </c>
      <c r="M4588" s="6">
        <v>0.92727272727272725</v>
      </c>
      <c r="N4588" s="4" t="s">
        <v>32</v>
      </c>
      <c r="O4588" s="4">
        <v>5501.7</v>
      </c>
      <c r="P4588" s="4">
        <v>4899.8999999999996</v>
      </c>
      <c r="Q4588" s="4">
        <v>4289.7</v>
      </c>
      <c r="R4588" s="4">
        <v>610.20000000000005</v>
      </c>
    </row>
    <row r="4589" spans="1:18" ht="15" x14ac:dyDescent="0.2">
      <c r="A4589" s="1" t="str" cm="1">
        <f t="array" ref="A4589">_xlfn.LET(
  _xlpm.n, UPPER(TRIM(C4589)),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C4589
  )
)</f>
        <v>Australia</v>
      </c>
      <c r="B4589" s="1" t="str" cm="1">
        <f t="array" ref="B4589">_xlfn.LET(
  _xlpm.n, UPPER(TRIM(C4589)),
  _xlfn.XLOOKUP(
    _xlpm.n,
    {"AUSTRALIA","NSW","VIC","QLD","SA","WA","TAS","NT","ACT","UNK"},
    {"AU","NSW","VIC","QLD","SA","WA","TAS","NT","ACT","UNK"},
    C4589
  )
)</f>
        <v>AU</v>
      </c>
      <c r="C4589" s="2" t="s">
        <v>15</v>
      </c>
      <c r="D4589" s="12">
        <f t="shared" si="71"/>
        <v>42614</v>
      </c>
      <c r="E4589" s="3" t="s">
        <v>74</v>
      </c>
      <c r="F4589" s="3" t="s">
        <v>35</v>
      </c>
      <c r="G4589" s="8">
        <v>6462300</v>
      </c>
      <c r="H4589" s="9">
        <v>852647924.52000427</v>
      </c>
      <c r="I4589" s="8">
        <v>5002808</v>
      </c>
      <c r="J4589" s="8">
        <v>1459492</v>
      </c>
      <c r="K4589" s="8">
        <v>675771841.55000162</v>
      </c>
      <c r="L4589" s="8">
        <v>176876082.96999976</v>
      </c>
      <c r="M4589" s="10">
        <v>0.77415285579437665</v>
      </c>
      <c r="N4589" s="8">
        <v>96.045277993801264</v>
      </c>
      <c r="O4589" s="8">
        <v>916005401.49999964</v>
      </c>
      <c r="P4589" s="8">
        <v>983974506.80000317</v>
      </c>
      <c r="Q4589" s="8">
        <v>675771841.55000162</v>
      </c>
      <c r="R4589" s="8">
        <v>308202665.25000006</v>
      </c>
    </row>
    <row r="4590" spans="1:18" ht="15" x14ac:dyDescent="0.2">
      <c r="A4590" s="1" t="str" cm="1">
        <f t="array" ref="A4590">_xlfn.LET(
  _xlpm.n, UPPER(TRIM(C4590)),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C4590
  )
)</f>
        <v>New South Wales</v>
      </c>
      <c r="B4590" s="1" t="str" cm="1">
        <f t="array" ref="B4590">_xlfn.LET(
  _xlpm.n, UPPER(TRIM(C4590)),
  _xlfn.XLOOKUP(
    _xlpm.n,
    {"AUSTRALIA","NSW","VIC","QLD","SA","WA","TAS","NT","ACT","UNK"},
    {"AU","NSW","VIC","QLD","SA","WA","TAS","NT","ACT","UNK"},
    C4590
  )
)</f>
        <v>NSW</v>
      </c>
      <c r="C4590" s="1" t="s">
        <v>18</v>
      </c>
      <c r="D4590" s="11">
        <f t="shared" si="71"/>
        <v>42614</v>
      </c>
      <c r="E4590" s="1" t="s">
        <v>74</v>
      </c>
      <c r="F4590" s="1" t="s">
        <v>35</v>
      </c>
      <c r="G4590" s="4">
        <v>2288732</v>
      </c>
      <c r="H4590" s="5">
        <v>308012535.32999957</v>
      </c>
      <c r="I4590" s="4">
        <v>1793834</v>
      </c>
      <c r="J4590" s="4">
        <v>494898</v>
      </c>
      <c r="K4590" s="4">
        <v>248122332.79999983</v>
      </c>
      <c r="L4590" s="4">
        <v>59890202.530000024</v>
      </c>
      <c r="M4590" s="6">
        <v>0.7837676058184182</v>
      </c>
      <c r="N4590" s="4">
        <v>85.999866385040576</v>
      </c>
      <c r="O4590" s="4">
        <v>330833824.05000103</v>
      </c>
      <c r="P4590" s="4">
        <v>346475702.63999993</v>
      </c>
      <c r="Q4590" s="4">
        <v>248122332.79999983</v>
      </c>
      <c r="R4590" s="4">
        <v>98353369.840000004</v>
      </c>
    </row>
    <row r="4591" spans="1:18" ht="15" x14ac:dyDescent="0.2">
      <c r="A4591" s="1" t="str" cm="1">
        <f t="array" ref="A4591">_xlfn.LET(
  _xlpm.n, UPPER(TRIM(C4591)),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C4591
  )
)</f>
        <v>Victoria</v>
      </c>
      <c r="B4591" s="1" t="str" cm="1">
        <f t="array" ref="B4591">_xlfn.LET(
  _xlpm.n, UPPER(TRIM(C4591)),
  _xlfn.XLOOKUP(
    _xlpm.n,
    {"AUSTRALIA","NSW","VIC","QLD","SA","WA","TAS","NT","ACT","UNK"},
    {"AU","NSW","VIC","QLD","SA","WA","TAS","NT","ACT","UNK"},
    C4591
  )
)</f>
        <v>VIC</v>
      </c>
      <c r="C4591" s="1" t="s">
        <v>19</v>
      </c>
      <c r="D4591" s="11">
        <f t="shared" si="71"/>
        <v>42614</v>
      </c>
      <c r="E4591" s="1" t="s">
        <v>74</v>
      </c>
      <c r="F4591" s="1" t="s">
        <v>35</v>
      </c>
      <c r="G4591" s="4">
        <v>1626122</v>
      </c>
      <c r="H4591" s="5">
        <v>211447671.28999972</v>
      </c>
      <c r="I4591" s="4">
        <v>1255992</v>
      </c>
      <c r="J4591" s="4">
        <v>370130</v>
      </c>
      <c r="K4591" s="4">
        <v>167950333.59999996</v>
      </c>
      <c r="L4591" s="4">
        <v>43497337.690000065</v>
      </c>
      <c r="M4591" s="6">
        <v>0.77238485181308658</v>
      </c>
      <c r="N4591" s="4">
        <v>98.62601636825751</v>
      </c>
      <c r="O4591" s="4">
        <v>226854369.20000052</v>
      </c>
      <c r="P4591" s="4">
        <v>245895338.39000019</v>
      </c>
      <c r="Q4591" s="4">
        <v>167950333.59999996</v>
      </c>
      <c r="R4591" s="4">
        <v>77945004.789999843</v>
      </c>
    </row>
    <row r="4592" spans="1:18" ht="15" x14ac:dyDescent="0.2">
      <c r="A4592" s="1" t="str" cm="1">
        <f t="array" ref="A4592">_xlfn.LET(
  _xlpm.n, UPPER(TRIM(C4592)),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C4592
  )
)</f>
        <v>Queensland</v>
      </c>
      <c r="B4592" s="1" t="str" cm="1">
        <f t="array" ref="B4592">_xlfn.LET(
  _xlpm.n, UPPER(TRIM(C4592)),
  _xlfn.XLOOKUP(
    _xlpm.n,
    {"AUSTRALIA","NSW","VIC","QLD","SA","WA","TAS","NT","ACT","UNK"},
    {"AU","NSW","VIC","QLD","SA","WA","TAS","NT","ACT","UNK"},
    C4592
  )
)</f>
        <v>QLD</v>
      </c>
      <c r="C4592" s="1" t="s">
        <v>20</v>
      </c>
      <c r="D4592" s="11">
        <f t="shared" si="71"/>
        <v>42614</v>
      </c>
      <c r="E4592" s="1" t="s">
        <v>74</v>
      </c>
      <c r="F4592" s="1" t="s">
        <v>35</v>
      </c>
      <c r="G4592" s="4">
        <v>1329514</v>
      </c>
      <c r="H4592" s="5">
        <v>175548554.14999983</v>
      </c>
      <c r="I4592" s="4">
        <v>1082771</v>
      </c>
      <c r="J4592" s="4">
        <v>246743</v>
      </c>
      <c r="K4592" s="4">
        <v>145925012.40000001</v>
      </c>
      <c r="L4592" s="4">
        <v>29623541.750000026</v>
      </c>
      <c r="M4592" s="6">
        <v>0.81441113068384385</v>
      </c>
      <c r="N4592" s="4">
        <v>93.690758161595141</v>
      </c>
      <c r="O4592" s="4">
        <v>187973292.13</v>
      </c>
      <c r="P4592" s="4">
        <v>198228617.77999988</v>
      </c>
      <c r="Q4592" s="4">
        <v>145925012.40000001</v>
      </c>
      <c r="R4592" s="4">
        <v>52303605.379999951</v>
      </c>
    </row>
    <row r="4593" spans="1:18" ht="15" x14ac:dyDescent="0.2">
      <c r="A4593" s="1" t="str" cm="1">
        <f t="array" ref="A4593">_xlfn.LET(
  _xlpm.n, UPPER(TRIM(C4593)),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C4593
  )
)</f>
        <v>South Australia</v>
      </c>
      <c r="B4593" s="1" t="str" cm="1">
        <f t="array" ref="B4593">_xlfn.LET(
  _xlpm.n, UPPER(TRIM(C4593)),
  _xlfn.XLOOKUP(
    _xlpm.n,
    {"AUSTRALIA","NSW","VIC","QLD","SA","WA","TAS","NT","ACT","UNK"},
    {"AU","NSW","VIC","QLD","SA","WA","TAS","NT","ACT","UNK"},
    C4593
  )
)</f>
        <v>SA</v>
      </c>
      <c r="C4593" s="1" t="s">
        <v>21</v>
      </c>
      <c r="D4593" s="11">
        <f t="shared" si="71"/>
        <v>42614</v>
      </c>
      <c r="E4593" s="1" t="s">
        <v>74</v>
      </c>
      <c r="F4593" s="1" t="s">
        <v>35</v>
      </c>
      <c r="G4593" s="4">
        <v>452152</v>
      </c>
      <c r="H4593" s="5">
        <v>57856496.500000022</v>
      </c>
      <c r="I4593" s="4">
        <v>341658</v>
      </c>
      <c r="J4593" s="4">
        <v>110494</v>
      </c>
      <c r="K4593" s="4">
        <v>44543021.500000022</v>
      </c>
      <c r="L4593" s="4">
        <v>13313475.000000002</v>
      </c>
      <c r="M4593" s="6">
        <v>0.75562642651143863</v>
      </c>
      <c r="N4593" s="4">
        <v>88.869244048125992</v>
      </c>
      <c r="O4593" s="4">
        <v>62533626.900000013</v>
      </c>
      <c r="P4593" s="4">
        <v>67391037.940000132</v>
      </c>
      <c r="Q4593" s="4">
        <v>44543021.500000022</v>
      </c>
      <c r="R4593" s="4">
        <v>22848016.439999949</v>
      </c>
    </row>
    <row r="4594" spans="1:18" ht="15" x14ac:dyDescent="0.2">
      <c r="A4594" s="1" t="str" cm="1">
        <f t="array" ref="A4594">_xlfn.LET(
  _xlpm.n, UPPER(TRIM(C4594)),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C4594
  )
)</f>
        <v>Western Australia</v>
      </c>
      <c r="B4594" s="1" t="str" cm="1">
        <f t="array" ref="B4594">_xlfn.LET(
  _xlpm.n, UPPER(TRIM(C4594)),
  _xlfn.XLOOKUP(
    _xlpm.n,
    {"AUSTRALIA","NSW","VIC","QLD","SA","WA","TAS","NT","ACT","UNK"},
    {"AU","NSW","VIC","QLD","SA","WA","TAS","NT","ACT","UNK"},
    C4594
  )
)</f>
        <v>WA</v>
      </c>
      <c r="C4594" s="1" t="s">
        <v>22</v>
      </c>
      <c r="D4594" s="11">
        <f t="shared" si="71"/>
        <v>42614</v>
      </c>
      <c r="E4594" s="1" t="s">
        <v>74</v>
      </c>
      <c r="F4594" s="1" t="s">
        <v>35</v>
      </c>
      <c r="G4594" s="4">
        <v>525809</v>
      </c>
      <c r="H4594" s="5">
        <v>68462462.799999923</v>
      </c>
      <c r="I4594" s="4">
        <v>354797</v>
      </c>
      <c r="J4594" s="4">
        <v>171012</v>
      </c>
      <c r="K4594" s="4">
        <v>46059163.600000046</v>
      </c>
      <c r="L4594" s="4">
        <v>22403299.200000022</v>
      </c>
      <c r="M4594" s="6">
        <v>0.67476403028476117</v>
      </c>
      <c r="N4594" s="4">
        <v>113.92587436682985</v>
      </c>
      <c r="O4594" s="4">
        <v>73992939.519999981</v>
      </c>
      <c r="P4594" s="4">
        <v>87722551.560000092</v>
      </c>
      <c r="Q4594" s="4">
        <v>46059163.600000046</v>
      </c>
      <c r="R4594" s="4">
        <v>41663387.959999964</v>
      </c>
    </row>
    <row r="4595" spans="1:18" ht="15" x14ac:dyDescent="0.2">
      <c r="A4595" s="1" t="str" cm="1">
        <f t="array" ref="A4595">_xlfn.LET(
  _xlpm.n, UPPER(TRIM(C4595)),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C4595
  )
)</f>
        <v>Tasmania</v>
      </c>
      <c r="B4595" s="1" t="str" cm="1">
        <f t="array" ref="B4595">_xlfn.LET(
  _xlpm.n, UPPER(TRIM(C4595)),
  _xlfn.XLOOKUP(
    _xlpm.n,
    {"AUSTRALIA","NSW","VIC","QLD","SA","WA","TAS","NT","ACT","UNK"},
    {"AU","NSW","VIC","QLD","SA","WA","TAS","NT","ACT","UNK"},
    C4595
  )
)</f>
        <v>TAS</v>
      </c>
      <c r="C4595" s="1" t="s">
        <v>23</v>
      </c>
      <c r="D4595" s="11">
        <f t="shared" si="71"/>
        <v>42614</v>
      </c>
      <c r="E4595" s="1" t="s">
        <v>74</v>
      </c>
      <c r="F4595" s="1" t="s">
        <v>35</v>
      </c>
      <c r="G4595" s="4">
        <v>121429</v>
      </c>
      <c r="H4595" s="5">
        <v>15743446.250000004</v>
      </c>
      <c r="I4595" s="4">
        <v>91509</v>
      </c>
      <c r="J4595" s="4">
        <v>29920</v>
      </c>
      <c r="K4595" s="4">
        <v>12045159.499999985</v>
      </c>
      <c r="L4595" s="4">
        <v>3698286.7499999958</v>
      </c>
      <c r="M4595" s="6">
        <v>0.75360086964398953</v>
      </c>
      <c r="N4595" s="4">
        <v>114.31664484023051</v>
      </c>
      <c r="O4595" s="4">
        <v>17050867.20000001</v>
      </c>
      <c r="P4595" s="4">
        <v>18642744.650000028</v>
      </c>
      <c r="Q4595" s="4">
        <v>12045159.499999985</v>
      </c>
      <c r="R4595" s="4">
        <v>6597585.1499999976</v>
      </c>
    </row>
    <row r="4596" spans="1:18" ht="15" x14ac:dyDescent="0.2">
      <c r="A4596" s="1" t="str" cm="1">
        <f t="array" ref="A4596">_xlfn.LET(
  _xlpm.n, UPPER(TRIM(C4596)),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C4596
  )
)</f>
        <v>Northern Territory</v>
      </c>
      <c r="B4596" s="1" t="str" cm="1">
        <f t="array" ref="B4596">_xlfn.LET(
  _xlpm.n, UPPER(TRIM(C4596)),
  _xlfn.XLOOKUP(
    _xlpm.n,
    {"AUSTRALIA","NSW","VIC","QLD","SA","WA","TAS","NT","ACT","UNK"},
    {"AU","NSW","VIC","QLD","SA","WA","TAS","NT","ACT","UNK"},
    C4596
  )
)</f>
        <v>NT</v>
      </c>
      <c r="C4596" s="1" t="s">
        <v>24</v>
      </c>
      <c r="D4596" s="11">
        <f t="shared" si="71"/>
        <v>42614</v>
      </c>
      <c r="E4596" s="1" t="s">
        <v>74</v>
      </c>
      <c r="F4596" s="1" t="s">
        <v>35</v>
      </c>
      <c r="G4596" s="4">
        <v>36334</v>
      </c>
      <c r="H4596" s="5">
        <v>4652561.7999999933</v>
      </c>
      <c r="I4596" s="4">
        <v>30998</v>
      </c>
      <c r="J4596" s="4">
        <v>5336</v>
      </c>
      <c r="K4596" s="4">
        <v>4000174.3500000006</v>
      </c>
      <c r="L4596" s="4">
        <v>652387.44999999984</v>
      </c>
      <c r="M4596" s="6">
        <v>0.85314030935212193</v>
      </c>
      <c r="N4596" s="4">
        <v>117.87142053789727</v>
      </c>
      <c r="O4596" s="4">
        <v>4968563.3500000006</v>
      </c>
      <c r="P4596" s="4">
        <v>5244288.009999997</v>
      </c>
      <c r="Q4596" s="4">
        <v>4000174.3500000006</v>
      </c>
      <c r="R4596" s="4">
        <v>1244113.6600000001</v>
      </c>
    </row>
    <row r="4597" spans="1:18" ht="15" x14ac:dyDescent="0.2">
      <c r="A4597" s="1" t="str" cm="1">
        <f t="array" ref="A4597">_xlfn.LET(
  _xlpm.n, UPPER(TRIM(C4597)),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C4597
  )
)</f>
        <v>Australian Capital Territory</v>
      </c>
      <c r="B4597" s="1" t="str" cm="1">
        <f t="array" ref="B4597">_xlfn.LET(
  _xlpm.n, UPPER(TRIM(C4597)),
  _xlfn.XLOOKUP(
    _xlpm.n,
    {"AUSTRALIA","NSW","VIC","QLD","SA","WA","TAS","NT","ACT","UNK"},
    {"AU","NSW","VIC","QLD","SA","WA","TAS","NT","ACT","UNK"},
    C4597
  )
)</f>
        <v>ACT</v>
      </c>
      <c r="C4597" s="1" t="s">
        <v>25</v>
      </c>
      <c r="D4597" s="11">
        <f t="shared" si="71"/>
        <v>42614</v>
      </c>
      <c r="E4597" s="1" t="s">
        <v>74</v>
      </c>
      <c r="F4597" s="1" t="s">
        <v>35</v>
      </c>
      <c r="G4597" s="4">
        <v>82148</v>
      </c>
      <c r="H4597" s="5">
        <v>10916757.799999978</v>
      </c>
      <c r="I4597" s="4">
        <v>51198</v>
      </c>
      <c r="J4597" s="4">
        <v>30950</v>
      </c>
      <c r="K4597" s="4">
        <v>7119694.4999999963</v>
      </c>
      <c r="L4597" s="4">
        <v>3797063.3000000073</v>
      </c>
      <c r="M4597" s="6">
        <v>0.62324097969518433</v>
      </c>
      <c r="N4597" s="4">
        <v>115.93430514988471</v>
      </c>
      <c r="O4597" s="4">
        <v>11790041.999999989</v>
      </c>
      <c r="P4597" s="4">
        <v>14366484.979999989</v>
      </c>
      <c r="Q4597" s="4">
        <v>7119694.4999999963</v>
      </c>
      <c r="R4597" s="4">
        <v>7246790.4799999995</v>
      </c>
    </row>
    <row r="4598" spans="1:18" ht="15" x14ac:dyDescent="0.2">
      <c r="A4598" s="1" t="str" cm="1">
        <f t="array" ref="A4598">_xlfn.LET(
  _xlpm.n, UPPER(TRIM(C4598)),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C4598
  )
)</f>
        <v>Unknown</v>
      </c>
      <c r="B4598" s="1" t="str" cm="1">
        <f t="array" ref="B4598">_xlfn.LET(
  _xlpm.n, UPPER(TRIM(C4598)),
  _xlfn.XLOOKUP(
    _xlpm.n,
    {"AUSTRALIA","NSW","VIC","QLD","SA","WA","TAS","NT","ACT","UNK"},
    {"AU","NSW","VIC","QLD","SA","WA","TAS","NT","ACT","UNK"},
    C4598
  )
)</f>
        <v>UNK</v>
      </c>
      <c r="C4598" s="1" t="s">
        <v>26</v>
      </c>
      <c r="D4598" s="11">
        <f t="shared" si="71"/>
        <v>42614</v>
      </c>
      <c r="E4598" s="1" t="s">
        <v>74</v>
      </c>
      <c r="F4598" s="1" t="s">
        <v>35</v>
      </c>
      <c r="G4598" s="4">
        <v>60</v>
      </c>
      <c r="H4598" s="5">
        <v>7438.5999999999985</v>
      </c>
      <c r="I4598" s="4">
        <v>51</v>
      </c>
      <c r="J4598" s="4">
        <v>9</v>
      </c>
      <c r="K4598" s="4">
        <v>6949.2999999999984</v>
      </c>
      <c r="L4598" s="4">
        <v>489.29999999999995</v>
      </c>
      <c r="M4598" s="6">
        <v>0.85</v>
      </c>
      <c r="N4598" s="4">
        <v>53.5625</v>
      </c>
      <c r="O4598" s="4">
        <v>7877.15</v>
      </c>
      <c r="P4598" s="4">
        <v>7740.85</v>
      </c>
      <c r="Q4598" s="4">
        <v>6949.2999999999984</v>
      </c>
      <c r="R4598" s="4">
        <v>791.55</v>
      </c>
    </row>
    <row r="4599" spans="1:18" ht="15" x14ac:dyDescent="0.2">
      <c r="A4599" s="1" t="str" cm="1">
        <f t="array" ref="A4599">_xlfn.LET(
  _xlpm.n, UPPER(TRIM(C4599)),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C4599
  )
)</f>
        <v>Australia</v>
      </c>
      <c r="B4599" s="1" t="str" cm="1">
        <f t="array" ref="B4599">_xlfn.LET(
  _xlpm.n, UPPER(TRIM(C4599)),
  _xlfn.XLOOKUP(
    _xlpm.n,
    {"AUSTRALIA","NSW","VIC","QLD","SA","WA","TAS","NT","ACT","UNK"},
    {"AU","NSW","VIC","QLD","SA","WA","TAS","NT","ACT","UNK"},
    C4599
  )
)</f>
        <v>AU</v>
      </c>
      <c r="C4599" s="2" t="s">
        <v>15</v>
      </c>
      <c r="D4599" s="12">
        <f t="shared" si="71"/>
        <v>42614</v>
      </c>
      <c r="E4599" s="3" t="s">
        <v>74</v>
      </c>
      <c r="F4599" s="3" t="s">
        <v>36</v>
      </c>
      <c r="G4599" s="8">
        <v>2703912</v>
      </c>
      <c r="H4599" s="9">
        <v>478556367.15999562</v>
      </c>
      <c r="I4599" s="8">
        <v>1115578</v>
      </c>
      <c r="J4599" s="8">
        <v>1588334</v>
      </c>
      <c r="K4599" s="8">
        <v>110137111.30000027</v>
      </c>
      <c r="L4599" s="8">
        <v>368419255.85999566</v>
      </c>
      <c r="M4599" s="10">
        <v>0.41257925553790215</v>
      </c>
      <c r="N4599" s="8">
        <v>80.296436188428672</v>
      </c>
      <c r="O4599" s="8">
        <v>596970933.77999568</v>
      </c>
      <c r="P4599" s="8">
        <v>923381624.1199888</v>
      </c>
      <c r="Q4599" s="8">
        <v>110137111.30000027</v>
      </c>
      <c r="R4599" s="8">
        <v>813244512.81998754</v>
      </c>
    </row>
    <row r="4600" spans="1:18" ht="15" x14ac:dyDescent="0.2">
      <c r="A4600" s="1" t="str" cm="1">
        <f t="array" ref="A4600">_xlfn.LET(
  _xlpm.n, UPPER(TRIM(C4600)),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C4600
  )
)</f>
        <v>New South Wales</v>
      </c>
      <c r="B4600" s="1" t="str" cm="1">
        <f t="array" ref="B4600">_xlfn.LET(
  _xlpm.n, UPPER(TRIM(C4600)),
  _xlfn.XLOOKUP(
    _xlpm.n,
    {"AUSTRALIA","NSW","VIC","QLD","SA","WA","TAS","NT","ACT","UNK"},
    {"AU","NSW","VIC","QLD","SA","WA","TAS","NT","ACT","UNK"},
    C4600
  )
)</f>
        <v>NSW</v>
      </c>
      <c r="C4600" s="1" t="s">
        <v>18</v>
      </c>
      <c r="D4600" s="11">
        <f t="shared" si="71"/>
        <v>42614</v>
      </c>
      <c r="E4600" s="1" t="s">
        <v>74</v>
      </c>
      <c r="F4600" s="1" t="s">
        <v>36</v>
      </c>
      <c r="G4600" s="4">
        <v>919603</v>
      </c>
      <c r="H4600" s="5">
        <v>163292110.17000011</v>
      </c>
      <c r="I4600" s="4">
        <v>420217</v>
      </c>
      <c r="J4600" s="4">
        <v>499386</v>
      </c>
      <c r="K4600" s="4">
        <v>42820294.049999967</v>
      </c>
      <c r="L4600" s="4">
        <v>120471816.11999999</v>
      </c>
      <c r="M4600" s="6">
        <v>0.45695479462333205</v>
      </c>
      <c r="N4600" s="4">
        <v>89.345688988032947</v>
      </c>
      <c r="O4600" s="4">
        <v>200486988.7100004</v>
      </c>
      <c r="P4600" s="4">
        <v>323376624.23000097</v>
      </c>
      <c r="Q4600" s="4">
        <v>42820294.049999967</v>
      </c>
      <c r="R4600" s="4">
        <v>280556330.18000072</v>
      </c>
    </row>
    <row r="4601" spans="1:18" ht="15" x14ac:dyDescent="0.2">
      <c r="A4601" s="1" t="str" cm="1">
        <f t="array" ref="A4601">_xlfn.LET(
  _xlpm.n, UPPER(TRIM(C4601)),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C4601
  )
)</f>
        <v>Victoria</v>
      </c>
      <c r="B4601" s="1" t="str" cm="1">
        <f t="array" ref="B4601">_xlfn.LET(
  _xlpm.n, UPPER(TRIM(C4601)),
  _xlfn.XLOOKUP(
    _xlpm.n,
    {"AUSTRALIA","NSW","VIC","QLD","SA","WA","TAS","NT","ACT","UNK"},
    {"AU","NSW","VIC","QLD","SA","WA","TAS","NT","ACT","UNK"},
    C4601
  )
)</f>
        <v>VIC</v>
      </c>
      <c r="C4601" s="1" t="s">
        <v>19</v>
      </c>
      <c r="D4601" s="11">
        <f t="shared" si="71"/>
        <v>42614</v>
      </c>
      <c r="E4601" s="1" t="s">
        <v>74</v>
      </c>
      <c r="F4601" s="1" t="s">
        <v>36</v>
      </c>
      <c r="G4601" s="4">
        <v>571462</v>
      </c>
      <c r="H4601" s="5">
        <v>109089814.14000022</v>
      </c>
      <c r="I4601" s="4">
        <v>181596</v>
      </c>
      <c r="J4601" s="4">
        <v>389866</v>
      </c>
      <c r="K4601" s="4">
        <v>19331618.499999948</v>
      </c>
      <c r="L4601" s="4">
        <v>89758195.640000179</v>
      </c>
      <c r="M4601" s="6">
        <v>0.31777441019700348</v>
      </c>
      <c r="N4601" s="4">
        <v>80.477469733761552</v>
      </c>
      <c r="O4601" s="4">
        <v>138625659.03000006</v>
      </c>
      <c r="P4601" s="4">
        <v>207575894.29999942</v>
      </c>
      <c r="Q4601" s="4">
        <v>19331618.499999948</v>
      </c>
      <c r="R4601" s="4">
        <v>188244275.79999956</v>
      </c>
    </row>
    <row r="4602" spans="1:18" ht="15" x14ac:dyDescent="0.2">
      <c r="A4602" s="1" t="str" cm="1">
        <f t="array" ref="A4602">_xlfn.LET(
  _xlpm.n, UPPER(TRIM(C4602)),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C4602
  )
)</f>
        <v>Queensland</v>
      </c>
      <c r="B4602" s="1" t="str" cm="1">
        <f t="array" ref="B4602">_xlfn.LET(
  _xlpm.n, UPPER(TRIM(C4602)),
  _xlfn.XLOOKUP(
    _xlpm.n,
    {"AUSTRALIA","NSW","VIC","QLD","SA","WA","TAS","NT","ACT","UNK"},
    {"AU","NSW","VIC","QLD","SA","WA","TAS","NT","ACT","UNK"},
    C4602
  )
)</f>
        <v>QLD</v>
      </c>
      <c r="C4602" s="1" t="s">
        <v>20</v>
      </c>
      <c r="D4602" s="11">
        <f t="shared" si="71"/>
        <v>42614</v>
      </c>
      <c r="E4602" s="1" t="s">
        <v>74</v>
      </c>
      <c r="F4602" s="1" t="s">
        <v>36</v>
      </c>
      <c r="G4602" s="4">
        <v>670938</v>
      </c>
      <c r="H4602" s="5">
        <v>104894999.53000039</v>
      </c>
      <c r="I4602" s="4">
        <v>339911</v>
      </c>
      <c r="J4602" s="4">
        <v>331027</v>
      </c>
      <c r="K4602" s="4">
        <v>30949324.200000003</v>
      </c>
      <c r="L4602" s="4">
        <v>73945675.330000192</v>
      </c>
      <c r="M4602" s="6">
        <v>0.50662058193156445</v>
      </c>
      <c r="N4602" s="4">
        <v>81.400241539916507</v>
      </c>
      <c r="O4602" s="4">
        <v>128993643.85000023</v>
      </c>
      <c r="P4602" s="4">
        <v>196104884.23000044</v>
      </c>
      <c r="Q4602" s="4">
        <v>30949324.200000003</v>
      </c>
      <c r="R4602" s="4">
        <v>165155560.03000057</v>
      </c>
    </row>
    <row r="4603" spans="1:18" ht="15" x14ac:dyDescent="0.2">
      <c r="A4603" s="1" t="str" cm="1">
        <f t="array" ref="A4603">_xlfn.LET(
  _xlpm.n, UPPER(TRIM(C4603)),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C4603
  )
)</f>
        <v>South Australia</v>
      </c>
      <c r="B4603" s="1" t="str" cm="1">
        <f t="array" ref="B4603">_xlfn.LET(
  _xlpm.n, UPPER(TRIM(C4603)),
  _xlfn.XLOOKUP(
    _xlpm.n,
    {"AUSTRALIA","NSW","VIC","QLD","SA","WA","TAS","NT","ACT","UNK"},
    {"AU","NSW","VIC","QLD","SA","WA","TAS","NT","ACT","UNK"},
    C4603
  )
)</f>
        <v>SA</v>
      </c>
      <c r="C4603" s="1" t="s">
        <v>21</v>
      </c>
      <c r="D4603" s="11">
        <f t="shared" si="71"/>
        <v>42614</v>
      </c>
      <c r="E4603" s="1" t="s">
        <v>74</v>
      </c>
      <c r="F4603" s="1" t="s">
        <v>36</v>
      </c>
      <c r="G4603" s="4">
        <v>181410</v>
      </c>
      <c r="H4603" s="5">
        <v>33805589.289999887</v>
      </c>
      <c r="I4603" s="4">
        <v>60145</v>
      </c>
      <c r="J4603" s="4">
        <v>121265</v>
      </c>
      <c r="K4603" s="4">
        <v>6198354.3000000045</v>
      </c>
      <c r="L4603" s="4">
        <v>27607234.989999875</v>
      </c>
      <c r="M4603" s="6">
        <v>0.33154181136651784</v>
      </c>
      <c r="N4603" s="4">
        <v>50.289580879409925</v>
      </c>
      <c r="O4603" s="4">
        <v>43038604.009999946</v>
      </c>
      <c r="P4603" s="4">
        <v>62278505.409999929</v>
      </c>
      <c r="Q4603" s="4">
        <v>6198354.3000000073</v>
      </c>
      <c r="R4603" s="4">
        <v>56080151.109999947</v>
      </c>
    </row>
    <row r="4604" spans="1:18" ht="15" x14ac:dyDescent="0.2">
      <c r="A4604" s="1" t="str" cm="1">
        <f t="array" ref="A4604">_xlfn.LET(
  _xlpm.n, UPPER(TRIM(C4604)),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C4604
  )
)</f>
        <v>Western Australia</v>
      </c>
      <c r="B4604" s="1" t="str" cm="1">
        <f t="array" ref="B4604">_xlfn.LET(
  _xlpm.n, UPPER(TRIM(C4604)),
  _xlfn.XLOOKUP(
    _xlpm.n,
    {"AUSTRALIA","NSW","VIC","QLD","SA","WA","TAS","NT","ACT","UNK"},
    {"AU","NSW","VIC","QLD","SA","WA","TAS","NT","ACT","UNK"},
    C4604
  )
)</f>
        <v>WA</v>
      </c>
      <c r="C4604" s="1" t="s">
        <v>22</v>
      </c>
      <c r="D4604" s="11">
        <f t="shared" si="71"/>
        <v>42614</v>
      </c>
      <c r="E4604" s="1" t="s">
        <v>74</v>
      </c>
      <c r="F4604" s="1" t="s">
        <v>36</v>
      </c>
      <c r="G4604" s="4">
        <v>258590</v>
      </c>
      <c r="H4604" s="5">
        <v>47913485.999999911</v>
      </c>
      <c r="I4604" s="4">
        <v>82043</v>
      </c>
      <c r="J4604" s="4">
        <v>176547</v>
      </c>
      <c r="K4604" s="4">
        <v>7436387.7500000056</v>
      </c>
      <c r="L4604" s="4">
        <v>40477098.249999933</v>
      </c>
      <c r="M4604" s="6">
        <v>0.31727058277582271</v>
      </c>
      <c r="N4604" s="4">
        <v>71.507131795227181</v>
      </c>
      <c r="O4604" s="4">
        <v>61224755.020000026</v>
      </c>
      <c r="P4604" s="4">
        <v>93925625.299999952</v>
      </c>
      <c r="Q4604" s="4">
        <v>7436387.7500000056</v>
      </c>
      <c r="R4604" s="4">
        <v>86489237.549999967</v>
      </c>
    </row>
    <row r="4605" spans="1:18" ht="15" x14ac:dyDescent="0.2">
      <c r="A4605" s="1" t="str" cm="1">
        <f t="array" ref="A4605">_xlfn.LET(
  _xlpm.n, UPPER(TRIM(C4605)),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C4605
  )
)</f>
        <v>Tasmania</v>
      </c>
      <c r="B4605" s="1" t="str" cm="1">
        <f t="array" ref="B4605">_xlfn.LET(
  _xlpm.n, UPPER(TRIM(C4605)),
  _xlfn.XLOOKUP(
    _xlpm.n,
    {"AUSTRALIA","NSW","VIC","QLD","SA","WA","TAS","NT","ACT","UNK"},
    {"AU","NSW","VIC","QLD","SA","WA","TAS","NT","ACT","UNK"},
    C4605
  )
)</f>
        <v>TAS</v>
      </c>
      <c r="C4605" s="1" t="s">
        <v>23</v>
      </c>
      <c r="D4605" s="11">
        <f t="shared" si="71"/>
        <v>42614</v>
      </c>
      <c r="E4605" s="1" t="s">
        <v>74</v>
      </c>
      <c r="F4605" s="1" t="s">
        <v>36</v>
      </c>
      <c r="G4605" s="4">
        <v>57671</v>
      </c>
      <c r="H4605" s="5">
        <v>11253401.609999998</v>
      </c>
      <c r="I4605" s="4">
        <v>17329</v>
      </c>
      <c r="J4605" s="4">
        <v>40342</v>
      </c>
      <c r="K4605" s="4">
        <v>1867928.1999999997</v>
      </c>
      <c r="L4605" s="4">
        <v>9385473.4100000132</v>
      </c>
      <c r="M4605" s="6">
        <v>0.30048031072809556</v>
      </c>
      <c r="N4605" s="4">
        <v>51.999527846806011</v>
      </c>
      <c r="O4605" s="4">
        <v>14297269.160000026</v>
      </c>
      <c r="P4605" s="4">
        <v>20857046.039999951</v>
      </c>
      <c r="Q4605" s="4">
        <v>1867928.1999999997</v>
      </c>
      <c r="R4605" s="4">
        <v>18989117.840000004</v>
      </c>
    </row>
    <row r="4606" spans="1:18" ht="15" x14ac:dyDescent="0.2">
      <c r="A4606" s="1" t="str" cm="1">
        <f t="array" ref="A4606">_xlfn.LET(
  _xlpm.n, UPPER(TRIM(C4606)),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C4606
  )
)</f>
        <v>Northern Territory</v>
      </c>
      <c r="B4606" s="1" t="str" cm="1">
        <f t="array" ref="B4606">_xlfn.LET(
  _xlpm.n, UPPER(TRIM(C4606)),
  _xlfn.XLOOKUP(
    _xlpm.n,
    {"AUSTRALIA","NSW","VIC","QLD","SA","WA","TAS","NT","ACT","UNK"},
    {"AU","NSW","VIC","QLD","SA","WA","TAS","NT","ACT","UNK"},
    C4606
  )
)</f>
        <v>NT</v>
      </c>
      <c r="C4606" s="1" t="s">
        <v>24</v>
      </c>
      <c r="D4606" s="11">
        <f t="shared" si="71"/>
        <v>42614</v>
      </c>
      <c r="E4606" s="1" t="s">
        <v>74</v>
      </c>
      <c r="F4606" s="1" t="s">
        <v>36</v>
      </c>
      <c r="G4606" s="4">
        <v>13402</v>
      </c>
      <c r="H4606" s="5">
        <v>2073230.04</v>
      </c>
      <c r="I4606" s="4">
        <v>6370</v>
      </c>
      <c r="J4606" s="4">
        <v>7032</v>
      </c>
      <c r="K4606" s="4">
        <v>531295.15000000014</v>
      </c>
      <c r="L4606" s="4">
        <v>1541934.8899999992</v>
      </c>
      <c r="M4606" s="6">
        <v>0.47530219370243249</v>
      </c>
      <c r="N4606" s="4">
        <v>69.224449339207069</v>
      </c>
      <c r="O4606" s="4">
        <v>2638379.75</v>
      </c>
      <c r="P4606" s="4">
        <v>4116354.7300000004</v>
      </c>
      <c r="Q4606" s="4">
        <v>531295.15000000014</v>
      </c>
      <c r="R4606" s="4">
        <v>3585059.5800000019</v>
      </c>
    </row>
    <row r="4607" spans="1:18" ht="15" x14ac:dyDescent="0.2">
      <c r="A4607" s="1" t="str" cm="1">
        <f t="array" ref="A4607">_xlfn.LET(
  _xlpm.n, UPPER(TRIM(C4607)),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C4607
  )
)</f>
        <v>Australian Capital Territory</v>
      </c>
      <c r="B4607" s="1" t="str" cm="1">
        <f t="array" ref="B4607">_xlfn.LET(
  _xlpm.n, UPPER(TRIM(C4607)),
  _xlfn.XLOOKUP(
    _xlpm.n,
    {"AUSTRALIA","NSW","VIC","QLD","SA","WA","TAS","NT","ACT","UNK"},
    {"AU","NSW","VIC","QLD","SA","WA","TAS","NT","ACT","UNK"},
    C4607
  )
)</f>
        <v>ACT</v>
      </c>
      <c r="C4607" s="1" t="s">
        <v>25</v>
      </c>
      <c r="D4607" s="11">
        <f t="shared" si="71"/>
        <v>42614</v>
      </c>
      <c r="E4607" s="1" t="s">
        <v>74</v>
      </c>
      <c r="F4607" s="1" t="s">
        <v>36</v>
      </c>
      <c r="G4607" s="4">
        <v>30805</v>
      </c>
      <c r="H4607" s="5">
        <v>6227851.6299999934</v>
      </c>
      <c r="I4607" s="4">
        <v>7953</v>
      </c>
      <c r="J4607" s="4">
        <v>22852</v>
      </c>
      <c r="K4607" s="4">
        <v>1000060.7999999999</v>
      </c>
      <c r="L4607" s="4">
        <v>5227790.8300000019</v>
      </c>
      <c r="M4607" s="6">
        <v>0.25817237461451065</v>
      </c>
      <c r="N4607" s="4">
        <v>109.41220297029703</v>
      </c>
      <c r="O4607" s="4">
        <v>7657984.049999997</v>
      </c>
      <c r="P4607" s="4">
        <v>15137049.479999997</v>
      </c>
      <c r="Q4607" s="4">
        <v>1000060.7999999998</v>
      </c>
      <c r="R4607" s="4">
        <v>14136988.680000011</v>
      </c>
    </row>
    <row r="4608" spans="1:18" ht="15" x14ac:dyDescent="0.2">
      <c r="A4608" s="1" t="str" cm="1">
        <f t="array" ref="A4608">_xlfn.LET(
  _xlpm.n, UPPER(TRIM(C4608)),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C4608
  )
)</f>
        <v>Unknown</v>
      </c>
      <c r="B4608" s="1" t="str" cm="1">
        <f t="array" ref="B4608">_xlfn.LET(
  _xlpm.n, UPPER(TRIM(C4608)),
  _xlfn.XLOOKUP(
    _xlpm.n,
    {"AUSTRALIA","NSW","VIC","QLD","SA","WA","TAS","NT","ACT","UNK"},
    {"AU","NSW","VIC","QLD","SA","WA","TAS","NT","ACT","UNK"},
    C4608
  )
)</f>
        <v>UNK</v>
      </c>
      <c r="C4608" s="1" t="s">
        <v>26</v>
      </c>
      <c r="D4608" s="11">
        <f t="shared" si="71"/>
        <v>42614</v>
      </c>
      <c r="E4608" s="1" t="s">
        <v>74</v>
      </c>
      <c r="F4608" s="1" t="s">
        <v>36</v>
      </c>
      <c r="G4608" s="4">
        <v>31</v>
      </c>
      <c r="H4608" s="5">
        <v>5884.75</v>
      </c>
      <c r="I4608" s="4">
        <v>14</v>
      </c>
      <c r="J4608" s="4">
        <v>17</v>
      </c>
      <c r="K4608" s="4">
        <v>1848.35</v>
      </c>
      <c r="L4608" s="4">
        <v>4036.4</v>
      </c>
      <c r="M4608" s="6">
        <v>0.45161290322580644</v>
      </c>
      <c r="N4608" s="4">
        <v>32.983333333333334</v>
      </c>
      <c r="O4608" s="4">
        <v>7650.2000000000007</v>
      </c>
      <c r="P4608" s="4">
        <v>9640.4</v>
      </c>
      <c r="Q4608" s="4">
        <v>1848.3500000000004</v>
      </c>
      <c r="R4608" s="4">
        <v>7792.05</v>
      </c>
    </row>
    <row r="4609" spans="1:18" ht="15" x14ac:dyDescent="0.2">
      <c r="A4609" s="1" t="str" cm="1">
        <f t="array" ref="A4609">_xlfn.LET(
  _xlpm.n, UPPER(TRIM(C4609)),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C4609
  )
)</f>
        <v>Australia</v>
      </c>
      <c r="B4609" s="1" t="str" cm="1">
        <f t="array" ref="B4609">_xlfn.LET(
  _xlpm.n, UPPER(TRIM(C4609)),
  _xlfn.XLOOKUP(
    _xlpm.n,
    {"AUSTRALIA","NSW","VIC","QLD","SA","WA","TAS","NT","ACT","UNK"},
    {"AU","NSW","VIC","QLD","SA","WA","TAS","NT","ACT","UNK"},
    C4609
  )
)</f>
        <v>AU</v>
      </c>
      <c r="C4609" s="2" t="s">
        <v>15</v>
      </c>
      <c r="D4609" s="12">
        <f t="shared" si="71"/>
        <v>42614</v>
      </c>
      <c r="E4609" s="3" t="s">
        <v>74</v>
      </c>
      <c r="F4609" s="3" t="s">
        <v>37</v>
      </c>
      <c r="G4609" s="8">
        <v>2133681</v>
      </c>
      <c r="H4609" s="9">
        <v>97966789.220000222</v>
      </c>
      <c r="I4609" s="8">
        <v>2004257</v>
      </c>
      <c r="J4609" s="8">
        <v>129424</v>
      </c>
      <c r="K4609" s="8">
        <v>92059043.40000017</v>
      </c>
      <c r="L4609" s="8">
        <v>5907745.8200000077</v>
      </c>
      <c r="M4609" s="10">
        <v>0.9393423852956464</v>
      </c>
      <c r="N4609" s="8">
        <v>24.17898419149461</v>
      </c>
      <c r="O4609" s="8">
        <v>115021216.99999985</v>
      </c>
      <c r="P4609" s="8">
        <v>101096130.07000011</v>
      </c>
      <c r="Q4609" s="8">
        <v>92059043.40000017</v>
      </c>
      <c r="R4609" s="8">
        <v>9037086.6699999981</v>
      </c>
    </row>
    <row r="4610" spans="1:18" ht="15" x14ac:dyDescent="0.2">
      <c r="A4610" s="1" t="str" cm="1">
        <f t="array" ref="A4610">_xlfn.LET(
  _xlpm.n, UPPER(TRIM(C4610)),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C4610
  )
)</f>
        <v>New South Wales</v>
      </c>
      <c r="B4610" s="1" t="str" cm="1">
        <f t="array" ref="B4610">_xlfn.LET(
  _xlpm.n, UPPER(TRIM(C4610)),
  _xlfn.XLOOKUP(
    _xlpm.n,
    {"AUSTRALIA","NSW","VIC","QLD","SA","WA","TAS","NT","ACT","UNK"},
    {"AU","NSW","VIC","QLD","SA","WA","TAS","NT","ACT","UNK"},
    C4610
  )
)</f>
        <v>NSW</v>
      </c>
      <c r="C4610" s="1" t="s">
        <v>18</v>
      </c>
      <c r="D4610" s="11">
        <f t="shared" ref="D4610:D4673" si="72">_xlfn.LET(
  _xlpm.s, TRIM(E4610),
  _xlpm.y, VALUE(LEFT(_xlpm.s,4)),
  _xlpm.q, VALUE(MID(_xlpm.s, FIND("Q",_xlpm.s)+1, 1)),
  _xlpm.m, CHOOSE(_xlpm.q, 9,12,3,6),
  DATE(_xlpm.y + (_xlpm.q&gt;=3), _xlpm.m, 1)
)</f>
        <v>42614</v>
      </c>
      <c r="E4610" s="1" t="s">
        <v>74</v>
      </c>
      <c r="F4610" s="1" t="s">
        <v>37</v>
      </c>
      <c r="G4610" s="4">
        <v>702926</v>
      </c>
      <c r="H4610" s="5">
        <v>32120247.529999983</v>
      </c>
      <c r="I4610" s="4">
        <v>665576</v>
      </c>
      <c r="J4610" s="4">
        <v>37350</v>
      </c>
      <c r="K4610" s="4">
        <v>30393296.899999999</v>
      </c>
      <c r="L4610" s="4">
        <v>1726950.6299999994</v>
      </c>
      <c r="M4610" s="6">
        <v>0.94686496160335509</v>
      </c>
      <c r="N4610" s="4">
        <v>25.355507630522077</v>
      </c>
      <c r="O4610" s="4">
        <v>37717228.899999961</v>
      </c>
      <c r="P4610" s="4">
        <v>33067275.740000002</v>
      </c>
      <c r="Q4610" s="4">
        <v>30393296.899999999</v>
      </c>
      <c r="R4610" s="4">
        <v>2673978.8400000017</v>
      </c>
    </row>
    <row r="4611" spans="1:18" ht="15" x14ac:dyDescent="0.2">
      <c r="A4611" s="1" t="str" cm="1">
        <f t="array" ref="A4611">_xlfn.LET(
  _xlpm.n, UPPER(TRIM(C4611)),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C4611
  )
)</f>
        <v>Victoria</v>
      </c>
      <c r="B4611" s="1" t="str" cm="1">
        <f t="array" ref="B4611">_xlfn.LET(
  _xlpm.n, UPPER(TRIM(C4611)),
  _xlfn.XLOOKUP(
    _xlpm.n,
    {"AUSTRALIA","NSW","VIC","QLD","SA","WA","TAS","NT","ACT","UNK"},
    {"AU","NSW","VIC","QLD","SA","WA","TAS","NT","ACT","UNK"},
    C4611
  )
)</f>
        <v>VIC</v>
      </c>
      <c r="C4611" s="1" t="s">
        <v>19</v>
      </c>
      <c r="D4611" s="11">
        <f t="shared" si="72"/>
        <v>42614</v>
      </c>
      <c r="E4611" s="1" t="s">
        <v>74</v>
      </c>
      <c r="F4611" s="1" t="s">
        <v>37</v>
      </c>
      <c r="G4611" s="4">
        <v>540427</v>
      </c>
      <c r="H4611" s="5">
        <v>24990938.279999997</v>
      </c>
      <c r="I4611" s="4">
        <v>500396</v>
      </c>
      <c r="J4611" s="4">
        <v>40031</v>
      </c>
      <c r="K4611" s="4">
        <v>23118541.149999995</v>
      </c>
      <c r="L4611" s="4">
        <v>1872397.13</v>
      </c>
      <c r="M4611" s="6">
        <v>0.92592709098546144</v>
      </c>
      <c r="N4611" s="4">
        <v>24.00360020983738</v>
      </c>
      <c r="O4611" s="4">
        <v>29326834.299999993</v>
      </c>
      <c r="P4611" s="4">
        <v>25951826.399999991</v>
      </c>
      <c r="Q4611" s="4">
        <v>23118541.149999995</v>
      </c>
      <c r="R4611" s="4">
        <v>2833285.2499999991</v>
      </c>
    </row>
    <row r="4612" spans="1:18" ht="15" x14ac:dyDescent="0.2">
      <c r="A4612" s="1" t="str" cm="1">
        <f t="array" ref="A4612">_xlfn.LET(
  _xlpm.n, UPPER(TRIM(C4612)),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C4612
  )
)</f>
        <v>Queensland</v>
      </c>
      <c r="B4612" s="1" t="str" cm="1">
        <f t="array" ref="B4612">_xlfn.LET(
  _xlpm.n, UPPER(TRIM(C4612)),
  _xlfn.XLOOKUP(
    _xlpm.n,
    {"AUSTRALIA","NSW","VIC","QLD","SA","WA","TAS","NT","ACT","UNK"},
    {"AU","NSW","VIC","QLD","SA","WA","TAS","NT","ACT","UNK"},
    C4612
  )
)</f>
        <v>QLD</v>
      </c>
      <c r="C4612" s="1" t="s">
        <v>20</v>
      </c>
      <c r="D4612" s="11">
        <f t="shared" si="72"/>
        <v>42614</v>
      </c>
      <c r="E4612" s="1" t="s">
        <v>74</v>
      </c>
      <c r="F4612" s="1" t="s">
        <v>37</v>
      </c>
      <c r="G4612" s="4">
        <v>451672</v>
      </c>
      <c r="H4612" s="5">
        <v>20593342.360000007</v>
      </c>
      <c r="I4612" s="4">
        <v>426503</v>
      </c>
      <c r="J4612" s="4">
        <v>25169</v>
      </c>
      <c r="K4612" s="4">
        <v>19499739.050000008</v>
      </c>
      <c r="L4612" s="4">
        <v>1093603.3099999998</v>
      </c>
      <c r="M4612" s="6">
        <v>0.94427593474910998</v>
      </c>
      <c r="N4612" s="4">
        <v>23.270487107155635</v>
      </c>
      <c r="O4612" s="4">
        <v>24177546.850000001</v>
      </c>
      <c r="P4612" s="4">
        <v>21179037.250000011</v>
      </c>
      <c r="Q4612" s="4">
        <v>19499739.050000012</v>
      </c>
      <c r="R4612" s="4">
        <v>1679298.2000000002</v>
      </c>
    </row>
    <row r="4613" spans="1:18" ht="15" x14ac:dyDescent="0.2">
      <c r="A4613" s="1" t="str" cm="1">
        <f t="array" ref="A4613">_xlfn.LET(
  _xlpm.n, UPPER(TRIM(C4613)),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C4613
  )
)</f>
        <v>South Australia</v>
      </c>
      <c r="B4613" s="1" t="str" cm="1">
        <f t="array" ref="B4613">_xlfn.LET(
  _xlpm.n, UPPER(TRIM(C4613)),
  _xlfn.XLOOKUP(
    _xlpm.n,
    {"AUSTRALIA","NSW","VIC","QLD","SA","WA","TAS","NT","ACT","UNK"},
    {"AU","NSW","VIC","QLD","SA","WA","TAS","NT","ACT","UNK"},
    C4613
  )
)</f>
        <v>SA</v>
      </c>
      <c r="C4613" s="1" t="s">
        <v>21</v>
      </c>
      <c r="D4613" s="11">
        <f t="shared" si="72"/>
        <v>42614</v>
      </c>
      <c r="E4613" s="1" t="s">
        <v>74</v>
      </c>
      <c r="F4613" s="1" t="s">
        <v>37</v>
      </c>
      <c r="G4613" s="4">
        <v>148040</v>
      </c>
      <c r="H4613" s="5">
        <v>6788553.4999999981</v>
      </c>
      <c r="I4613" s="4">
        <v>140640</v>
      </c>
      <c r="J4613" s="4">
        <v>7400</v>
      </c>
      <c r="K4613" s="4">
        <v>6458840.2999999989</v>
      </c>
      <c r="L4613" s="4">
        <v>329713.19999999995</v>
      </c>
      <c r="M4613" s="6">
        <v>0.95001350986219946</v>
      </c>
      <c r="N4613" s="4">
        <v>23.631858108108105</v>
      </c>
      <c r="O4613" s="4">
        <v>7978520.299999997</v>
      </c>
      <c r="P4613" s="4">
        <v>6963429.2499999991</v>
      </c>
      <c r="Q4613" s="4">
        <v>6458840.2999999989</v>
      </c>
      <c r="R4613" s="4">
        <v>504588.95000000007</v>
      </c>
    </row>
    <row r="4614" spans="1:18" ht="15" x14ac:dyDescent="0.2">
      <c r="A4614" s="1" t="str" cm="1">
        <f t="array" ref="A4614">_xlfn.LET(
  _xlpm.n, UPPER(TRIM(C4614)),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C4614
  )
)</f>
        <v>Western Australia</v>
      </c>
      <c r="B4614" s="1" t="str" cm="1">
        <f t="array" ref="B4614">_xlfn.LET(
  _xlpm.n, UPPER(TRIM(C4614)),
  _xlfn.XLOOKUP(
    _xlpm.n,
    {"AUSTRALIA","NSW","VIC","QLD","SA","WA","TAS","NT","ACT","UNK"},
    {"AU","NSW","VIC","QLD","SA","WA","TAS","NT","ACT","UNK"},
    C4614
  )
)</f>
        <v>WA</v>
      </c>
      <c r="C4614" s="1" t="s">
        <v>22</v>
      </c>
      <c r="D4614" s="11">
        <f t="shared" si="72"/>
        <v>42614</v>
      </c>
      <c r="E4614" s="1" t="s">
        <v>74</v>
      </c>
      <c r="F4614" s="1" t="s">
        <v>37</v>
      </c>
      <c r="G4614" s="4">
        <v>193665</v>
      </c>
      <c r="H4614" s="5">
        <v>9025551.6499999948</v>
      </c>
      <c r="I4614" s="4">
        <v>182447</v>
      </c>
      <c r="J4614" s="4">
        <v>11218</v>
      </c>
      <c r="K4614" s="4">
        <v>8515168.1499999966</v>
      </c>
      <c r="L4614" s="4">
        <v>510383.5</v>
      </c>
      <c r="M4614" s="6">
        <v>0.9420752330054476</v>
      </c>
      <c r="N4614" s="4">
        <v>22.022684970582993</v>
      </c>
      <c r="O4614" s="4">
        <v>10600932.499999993</v>
      </c>
      <c r="P4614" s="4">
        <v>9272602.129999999</v>
      </c>
      <c r="Q4614" s="4">
        <v>8515168.1499999966</v>
      </c>
      <c r="R4614" s="4">
        <v>757433.9800000001</v>
      </c>
    </row>
    <row r="4615" spans="1:18" ht="15" x14ac:dyDescent="0.2">
      <c r="A4615" s="1" t="str" cm="1">
        <f t="array" ref="A4615">_xlfn.LET(
  _xlpm.n, UPPER(TRIM(C4615)),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C4615
  )
)</f>
        <v>Tasmania</v>
      </c>
      <c r="B4615" s="1" t="str" cm="1">
        <f t="array" ref="B4615">_xlfn.LET(
  _xlpm.n, UPPER(TRIM(C4615)),
  _xlfn.XLOOKUP(
    _xlpm.n,
    {"AUSTRALIA","NSW","VIC","QLD","SA","WA","TAS","NT","ACT","UNK"},
    {"AU","NSW","VIC","QLD","SA","WA","TAS","NT","ACT","UNK"},
    C4615
  )
)</f>
        <v>TAS</v>
      </c>
      <c r="C4615" s="1" t="s">
        <v>23</v>
      </c>
      <c r="D4615" s="11">
        <f t="shared" si="72"/>
        <v>42614</v>
      </c>
      <c r="E4615" s="1" t="s">
        <v>74</v>
      </c>
      <c r="F4615" s="1" t="s">
        <v>37</v>
      </c>
      <c r="G4615" s="4">
        <v>47325</v>
      </c>
      <c r="H4615" s="5">
        <v>2160500.1499999994</v>
      </c>
      <c r="I4615" s="4">
        <v>44454</v>
      </c>
      <c r="J4615" s="4">
        <v>2871</v>
      </c>
      <c r="K4615" s="4">
        <v>2029900.7499999998</v>
      </c>
      <c r="L4615" s="4">
        <v>130599.40000000001</v>
      </c>
      <c r="M4615" s="6">
        <v>0.93933438985736928</v>
      </c>
      <c r="N4615" s="4">
        <v>16.529832810867291</v>
      </c>
      <c r="O4615" s="4">
        <v>2539643.4999999991</v>
      </c>
      <c r="P4615" s="4">
        <v>2207957.2999999984</v>
      </c>
      <c r="Q4615" s="4">
        <v>2029900.7499999998</v>
      </c>
      <c r="R4615" s="4">
        <v>178056.54999999996</v>
      </c>
    </row>
    <row r="4616" spans="1:18" ht="15" x14ac:dyDescent="0.2">
      <c r="A4616" s="1" t="str" cm="1">
        <f t="array" ref="A4616">_xlfn.LET(
  _xlpm.n, UPPER(TRIM(C4616)),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C4616
  )
)</f>
        <v>Northern Territory</v>
      </c>
      <c r="B4616" s="1" t="str" cm="1">
        <f t="array" ref="B4616">_xlfn.LET(
  _xlpm.n, UPPER(TRIM(C4616)),
  _xlfn.XLOOKUP(
    _xlpm.n,
    {"AUSTRALIA","NSW","VIC","QLD","SA","WA","TAS","NT","ACT","UNK"},
    {"AU","NSW","VIC","QLD","SA","WA","TAS","NT","ACT","UNK"},
    C4616
  )
)</f>
        <v>NT</v>
      </c>
      <c r="C4616" s="1" t="s">
        <v>24</v>
      </c>
      <c r="D4616" s="11">
        <f t="shared" si="72"/>
        <v>42614</v>
      </c>
      <c r="E4616" s="1" t="s">
        <v>74</v>
      </c>
      <c r="F4616" s="1" t="s">
        <v>37</v>
      </c>
      <c r="G4616" s="4">
        <v>15709</v>
      </c>
      <c r="H4616" s="5">
        <v>718732.90000000014</v>
      </c>
      <c r="I4616" s="4">
        <v>14973</v>
      </c>
      <c r="J4616" s="4">
        <v>736</v>
      </c>
      <c r="K4616" s="4">
        <v>685939.5</v>
      </c>
      <c r="L4616" s="4">
        <v>32793.399999999994</v>
      </c>
      <c r="M4616" s="6">
        <v>0.95314787701317716</v>
      </c>
      <c r="N4616" s="4">
        <v>28.304551630434776</v>
      </c>
      <c r="O4616" s="4">
        <v>844623.45000000054</v>
      </c>
      <c r="P4616" s="4">
        <v>739565.05000000028</v>
      </c>
      <c r="Q4616" s="4">
        <v>685939.5</v>
      </c>
      <c r="R4616" s="4">
        <v>53625.55000000001</v>
      </c>
    </row>
    <row r="4617" spans="1:18" ht="15" x14ac:dyDescent="0.2">
      <c r="A4617" s="1" t="str" cm="1">
        <f t="array" ref="A4617">_xlfn.LET(
  _xlpm.n, UPPER(TRIM(C4617)),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C4617
  )
)</f>
        <v>Australian Capital Territory</v>
      </c>
      <c r="B4617" s="1" t="str" cm="1">
        <f t="array" ref="B4617">_xlfn.LET(
  _xlpm.n, UPPER(TRIM(C4617)),
  _xlfn.XLOOKUP(
    _xlpm.n,
    {"AUSTRALIA","NSW","VIC","QLD","SA","WA","TAS","NT","ACT","UNK"},
    {"AU","NSW","VIC","QLD","SA","WA","TAS","NT","ACT","UNK"},
    C4617
  )
)</f>
        <v>ACT</v>
      </c>
      <c r="C4617" s="1" t="s">
        <v>25</v>
      </c>
      <c r="D4617" s="11">
        <f t="shared" si="72"/>
        <v>42614</v>
      </c>
      <c r="E4617" s="1" t="s">
        <v>74</v>
      </c>
      <c r="F4617" s="1" t="s">
        <v>37</v>
      </c>
      <c r="G4617" s="4">
        <v>33901</v>
      </c>
      <c r="H4617" s="5">
        <v>1568158.3999999994</v>
      </c>
      <c r="I4617" s="4">
        <v>29253</v>
      </c>
      <c r="J4617" s="4">
        <v>4648</v>
      </c>
      <c r="K4617" s="4">
        <v>1356881.5999999996</v>
      </c>
      <c r="L4617" s="4">
        <v>211276.79999999999</v>
      </c>
      <c r="M4617" s="6">
        <v>0.86289489985546153</v>
      </c>
      <c r="N4617" s="4">
        <v>31.304980636833058</v>
      </c>
      <c r="O4617" s="4">
        <v>1834988.1999999997</v>
      </c>
      <c r="P4617" s="4">
        <v>1713663.9500000002</v>
      </c>
      <c r="Q4617" s="4">
        <v>1356881.5999999996</v>
      </c>
      <c r="R4617" s="4">
        <v>356782.34999999986</v>
      </c>
    </row>
    <row r="4618" spans="1:18" ht="15" x14ac:dyDescent="0.2">
      <c r="A4618" s="1" t="str" cm="1">
        <f t="array" ref="A4618">_xlfn.LET(
  _xlpm.n, UPPER(TRIM(C4618)),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C4618
  )
)</f>
        <v>Unknown</v>
      </c>
      <c r="B4618" s="1" t="str" cm="1">
        <f t="array" ref="B4618">_xlfn.LET(
  _xlpm.n, UPPER(TRIM(C4618)),
  _xlfn.XLOOKUP(
    _xlpm.n,
    {"AUSTRALIA","NSW","VIC","QLD","SA","WA","TAS","NT","ACT","UNK"},
    {"AU","NSW","VIC","QLD","SA","WA","TAS","NT","ACT","UNK"},
    C4618
  )
)</f>
        <v>UNK</v>
      </c>
      <c r="C4618" s="1" t="s">
        <v>26</v>
      </c>
      <c r="D4618" s="11">
        <f t="shared" si="72"/>
        <v>42614</v>
      </c>
      <c r="E4618" s="1" t="s">
        <v>74</v>
      </c>
      <c r="F4618" s="1" t="s">
        <v>37</v>
      </c>
      <c r="G4618" s="4">
        <v>16</v>
      </c>
      <c r="H4618" s="5">
        <v>764.44999999999982</v>
      </c>
      <c r="I4618" s="4">
        <v>15</v>
      </c>
      <c r="J4618" s="4">
        <v>1</v>
      </c>
      <c r="K4618" s="4">
        <v>735.99999999999977</v>
      </c>
      <c r="L4618" s="4">
        <v>28.45</v>
      </c>
      <c r="M4618" s="6">
        <v>0.9375</v>
      </c>
      <c r="N4618" s="4">
        <v>8.5500000000000007</v>
      </c>
      <c r="O4618" s="4">
        <v>899</v>
      </c>
      <c r="P4618" s="4">
        <v>772.99999999999977</v>
      </c>
      <c r="Q4618" s="4">
        <v>735.99999999999977</v>
      </c>
      <c r="R4618" s="4">
        <v>37</v>
      </c>
    </row>
    <row r="4619" spans="1:18" ht="15" x14ac:dyDescent="0.2">
      <c r="A4619" s="1" t="str" cm="1">
        <f t="array" ref="A4619">_xlfn.LET(
  _xlpm.n, UPPER(TRIM(C4619)),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C4619
  )
)</f>
        <v>Australia</v>
      </c>
      <c r="B4619" s="1" t="str" cm="1">
        <f t="array" ref="B4619">_xlfn.LET(
  _xlpm.n, UPPER(TRIM(C4619)),
  _xlfn.XLOOKUP(
    _xlpm.n,
    {"AUSTRALIA","NSW","VIC","QLD","SA","WA","TAS","NT","ACT","UNK"},
    {"AU","NSW","VIC","QLD","SA","WA","TAS","NT","ACT","UNK"},
    C4619
  )
)</f>
        <v>AU</v>
      </c>
      <c r="C4619" s="2" t="s">
        <v>15</v>
      </c>
      <c r="D4619" s="12">
        <f t="shared" si="72"/>
        <v>42614</v>
      </c>
      <c r="E4619" s="3" t="s">
        <v>74</v>
      </c>
      <c r="F4619" s="3" t="s">
        <v>38</v>
      </c>
      <c r="G4619" s="8">
        <v>541523</v>
      </c>
      <c r="H4619" s="9">
        <v>108499497.87999995</v>
      </c>
      <c r="I4619" s="8">
        <v>382679</v>
      </c>
      <c r="J4619" s="8">
        <v>158844</v>
      </c>
      <c r="K4619" s="8">
        <v>63077366.099999957</v>
      </c>
      <c r="L4619" s="8">
        <v>45422131.779999934</v>
      </c>
      <c r="M4619" s="10">
        <v>0.70667173878117828</v>
      </c>
      <c r="N4619" s="8">
        <v>40.596145824913094</v>
      </c>
      <c r="O4619" s="8">
        <v>103998371.10000005</v>
      </c>
      <c r="P4619" s="8">
        <v>115649537.88999993</v>
      </c>
      <c r="Q4619" s="8">
        <v>63077366.099999957</v>
      </c>
      <c r="R4619" s="8">
        <v>52572171.790000066</v>
      </c>
    </row>
    <row r="4620" spans="1:18" ht="15" x14ac:dyDescent="0.2">
      <c r="A4620" s="1" t="str" cm="1">
        <f t="array" ref="A4620">_xlfn.LET(
  _xlpm.n, UPPER(TRIM(C4620)),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C4620
  )
)</f>
        <v>New South Wales</v>
      </c>
      <c r="B4620" s="1" t="str" cm="1">
        <f t="array" ref="B4620">_xlfn.LET(
  _xlpm.n, UPPER(TRIM(C4620)),
  _xlfn.XLOOKUP(
    _xlpm.n,
    {"AUSTRALIA","NSW","VIC","QLD","SA","WA","TAS","NT","ACT","UNK"},
    {"AU","NSW","VIC","QLD","SA","WA","TAS","NT","ACT","UNK"},
    C4620
  )
)</f>
        <v>NSW</v>
      </c>
      <c r="C4620" s="1" t="s">
        <v>18</v>
      </c>
      <c r="D4620" s="11">
        <f t="shared" si="72"/>
        <v>42614</v>
      </c>
      <c r="E4620" s="1" t="s">
        <v>74</v>
      </c>
      <c r="F4620" s="1" t="s">
        <v>38</v>
      </c>
      <c r="G4620" s="4">
        <v>180470</v>
      </c>
      <c r="H4620" s="5">
        <v>35478396.29999999</v>
      </c>
      <c r="I4620" s="4">
        <v>140931</v>
      </c>
      <c r="J4620" s="4">
        <v>39539</v>
      </c>
      <c r="K4620" s="4">
        <v>23453099.450000003</v>
      </c>
      <c r="L4620" s="4">
        <v>12025296.85</v>
      </c>
      <c r="M4620" s="6">
        <v>0.78091095472931793</v>
      </c>
      <c r="N4620" s="4">
        <v>46.024401644962332</v>
      </c>
      <c r="O4620" s="4">
        <v>34420227.150000006</v>
      </c>
      <c r="P4620" s="4">
        <v>37513175.069999993</v>
      </c>
      <c r="Q4620" s="4">
        <v>23453099.450000003</v>
      </c>
      <c r="R4620" s="4">
        <v>14060075.620000003</v>
      </c>
    </row>
    <row r="4621" spans="1:18" ht="15" x14ac:dyDescent="0.2">
      <c r="A4621" s="1" t="str" cm="1">
        <f t="array" ref="A4621">_xlfn.LET(
  _xlpm.n, UPPER(TRIM(C4621)),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C4621
  )
)</f>
        <v>Victoria</v>
      </c>
      <c r="B4621" s="1" t="str" cm="1">
        <f t="array" ref="B4621">_xlfn.LET(
  _xlpm.n, UPPER(TRIM(C4621)),
  _xlfn.XLOOKUP(
    _xlpm.n,
    {"AUSTRALIA","NSW","VIC","QLD","SA","WA","TAS","NT","ACT","UNK"},
    {"AU","NSW","VIC","QLD","SA","WA","TAS","NT","ACT","UNK"},
    C4621
  )
)</f>
        <v>VIC</v>
      </c>
      <c r="C4621" s="1" t="s">
        <v>19</v>
      </c>
      <c r="D4621" s="11">
        <f t="shared" si="72"/>
        <v>42614</v>
      </c>
      <c r="E4621" s="1" t="s">
        <v>74</v>
      </c>
      <c r="F4621" s="1" t="s">
        <v>38</v>
      </c>
      <c r="G4621" s="4">
        <v>129015</v>
      </c>
      <c r="H4621" s="5">
        <v>25719146.849999998</v>
      </c>
      <c r="I4621" s="4">
        <v>89722</v>
      </c>
      <c r="J4621" s="4">
        <v>39293</v>
      </c>
      <c r="K4621" s="4">
        <v>15054902.35</v>
      </c>
      <c r="L4621" s="4">
        <v>10664244.5</v>
      </c>
      <c r="M4621" s="6">
        <v>0.6954385149013681</v>
      </c>
      <c r="N4621" s="4">
        <v>42.065523774356642</v>
      </c>
      <c r="O4621" s="4">
        <v>25184646.449999984</v>
      </c>
      <c r="P4621" s="4">
        <v>27600306.420000002</v>
      </c>
      <c r="Q4621" s="4">
        <v>15054902.349999996</v>
      </c>
      <c r="R4621" s="4">
        <v>12545404.07</v>
      </c>
    </row>
    <row r="4622" spans="1:18" ht="15" x14ac:dyDescent="0.2">
      <c r="A4622" s="1" t="str" cm="1">
        <f t="array" ref="A4622">_xlfn.LET(
  _xlpm.n, UPPER(TRIM(C4622)),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C4622
  )
)</f>
        <v>Queensland</v>
      </c>
      <c r="B4622" s="1" t="str" cm="1">
        <f t="array" ref="B4622">_xlfn.LET(
  _xlpm.n, UPPER(TRIM(C4622)),
  _xlfn.XLOOKUP(
    _xlpm.n,
    {"AUSTRALIA","NSW","VIC","QLD","SA","WA","TAS","NT","ACT","UNK"},
    {"AU","NSW","VIC","QLD","SA","WA","TAS","NT","ACT","UNK"},
    C4622
  )
)</f>
        <v>QLD</v>
      </c>
      <c r="C4622" s="1" t="s">
        <v>20</v>
      </c>
      <c r="D4622" s="11">
        <f t="shared" si="72"/>
        <v>42614</v>
      </c>
      <c r="E4622" s="1" t="s">
        <v>74</v>
      </c>
      <c r="F4622" s="1" t="s">
        <v>38</v>
      </c>
      <c r="G4622" s="4">
        <v>114095</v>
      </c>
      <c r="H4622" s="5">
        <v>22766370.350000001</v>
      </c>
      <c r="I4622" s="4">
        <v>78901</v>
      </c>
      <c r="J4622" s="4">
        <v>35194</v>
      </c>
      <c r="K4622" s="4">
        <v>12652796.499999994</v>
      </c>
      <c r="L4622" s="4">
        <v>10113573.850000003</v>
      </c>
      <c r="M4622" s="6">
        <v>0.69153775362636405</v>
      </c>
      <c r="N4622" s="4">
        <v>42.082778016976263</v>
      </c>
      <c r="O4622" s="4">
        <v>21467353.800000012</v>
      </c>
      <c r="P4622" s="4">
        <v>24445576.030000009</v>
      </c>
      <c r="Q4622" s="4">
        <v>12652796.499999993</v>
      </c>
      <c r="R4622" s="4">
        <v>11792779.530000001</v>
      </c>
    </row>
    <row r="4623" spans="1:18" ht="15" x14ac:dyDescent="0.2">
      <c r="A4623" s="1" t="str" cm="1">
        <f t="array" ref="A4623">_xlfn.LET(
  _xlpm.n, UPPER(TRIM(C4623)),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C4623
  )
)</f>
        <v>South Australia</v>
      </c>
      <c r="B4623" s="1" t="str" cm="1">
        <f t="array" ref="B4623">_xlfn.LET(
  _xlpm.n, UPPER(TRIM(C4623)),
  _xlfn.XLOOKUP(
    _xlpm.n,
    {"AUSTRALIA","NSW","VIC","QLD","SA","WA","TAS","NT","ACT","UNK"},
    {"AU","NSW","VIC","QLD","SA","WA","TAS","NT","ACT","UNK"},
    C4623
  )
)</f>
        <v>SA</v>
      </c>
      <c r="C4623" s="1" t="s">
        <v>21</v>
      </c>
      <c r="D4623" s="11">
        <f t="shared" si="72"/>
        <v>42614</v>
      </c>
      <c r="E4623" s="1" t="s">
        <v>74</v>
      </c>
      <c r="F4623" s="1" t="s">
        <v>38</v>
      </c>
      <c r="G4623" s="4">
        <v>37077</v>
      </c>
      <c r="H4623" s="5">
        <v>9001432.7500000056</v>
      </c>
      <c r="I4623" s="4">
        <v>21912</v>
      </c>
      <c r="J4623" s="4">
        <v>15165</v>
      </c>
      <c r="K4623" s="4">
        <v>3711020.5499999993</v>
      </c>
      <c r="L4623" s="4">
        <v>5290412.2</v>
      </c>
      <c r="M4623" s="6">
        <v>0.59098632575451093</v>
      </c>
      <c r="N4623" s="4">
        <v>54.600485041720361</v>
      </c>
      <c r="O4623" s="4">
        <v>7551792.3499999987</v>
      </c>
      <c r="P4623" s="4">
        <v>9851581.3000000045</v>
      </c>
      <c r="Q4623" s="4">
        <v>3711020.5499999984</v>
      </c>
      <c r="R4623" s="4">
        <v>6140560.7499999981</v>
      </c>
    </row>
    <row r="4624" spans="1:18" ht="15" x14ac:dyDescent="0.2">
      <c r="A4624" s="1" t="str" cm="1">
        <f t="array" ref="A4624">_xlfn.LET(
  _xlpm.n, UPPER(TRIM(C4624)),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C4624
  )
)</f>
        <v>Western Australia</v>
      </c>
      <c r="B4624" s="1" t="str" cm="1">
        <f t="array" ref="B4624">_xlfn.LET(
  _xlpm.n, UPPER(TRIM(C4624)),
  _xlfn.XLOOKUP(
    _xlpm.n,
    {"AUSTRALIA","NSW","VIC","QLD","SA","WA","TAS","NT","ACT","UNK"},
    {"AU","NSW","VIC","QLD","SA","WA","TAS","NT","ACT","UNK"},
    C4624
  )
)</f>
        <v>WA</v>
      </c>
      <c r="C4624" s="1" t="s">
        <v>22</v>
      </c>
      <c r="D4624" s="11">
        <f t="shared" si="72"/>
        <v>42614</v>
      </c>
      <c r="E4624" s="1" t="s">
        <v>74</v>
      </c>
      <c r="F4624" s="1" t="s">
        <v>38</v>
      </c>
      <c r="G4624" s="4">
        <v>54716</v>
      </c>
      <c r="H4624" s="5">
        <v>11528713.08</v>
      </c>
      <c r="I4624" s="4">
        <v>28191</v>
      </c>
      <c r="J4624" s="4">
        <v>26525</v>
      </c>
      <c r="K4624" s="4">
        <v>4870456.5500000017</v>
      </c>
      <c r="L4624" s="4">
        <v>6658256.5300000003</v>
      </c>
      <c r="M4624" s="6">
        <v>0.51522406608670224</v>
      </c>
      <c r="N4624" s="4">
        <v>24.007122386479651</v>
      </c>
      <c r="O4624" s="4">
        <v>10932462.250000006</v>
      </c>
      <c r="P4624" s="4">
        <v>12170462.679999996</v>
      </c>
      <c r="Q4624" s="4">
        <v>4870456.5500000007</v>
      </c>
      <c r="R4624" s="4">
        <v>7300006.129999999</v>
      </c>
    </row>
    <row r="4625" spans="1:18" ht="15" x14ac:dyDescent="0.2">
      <c r="A4625" s="1" t="str" cm="1">
        <f t="array" ref="A4625">_xlfn.LET(
  _xlpm.n, UPPER(TRIM(C4625)),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C4625
  )
)</f>
        <v>Tasmania</v>
      </c>
      <c r="B4625" s="1" t="str" cm="1">
        <f t="array" ref="B4625">_xlfn.LET(
  _xlpm.n, UPPER(TRIM(C4625)),
  _xlfn.XLOOKUP(
    _xlpm.n,
    {"AUSTRALIA","NSW","VIC","QLD","SA","WA","TAS","NT","ACT","UNK"},
    {"AU","NSW","VIC","QLD","SA","WA","TAS","NT","ACT","UNK"},
    C4625
  )
)</f>
        <v>TAS</v>
      </c>
      <c r="C4625" s="1" t="s">
        <v>23</v>
      </c>
      <c r="D4625" s="11">
        <f t="shared" si="72"/>
        <v>42614</v>
      </c>
      <c r="E4625" s="1" t="s">
        <v>74</v>
      </c>
      <c r="F4625" s="1" t="s">
        <v>38</v>
      </c>
      <c r="G4625" s="4">
        <v>14141</v>
      </c>
      <c r="H4625" s="5">
        <v>2118250.3000000007</v>
      </c>
      <c r="I4625" s="4">
        <v>11892</v>
      </c>
      <c r="J4625" s="4">
        <v>2249</v>
      </c>
      <c r="K4625" s="4">
        <v>1710645.5000000005</v>
      </c>
      <c r="L4625" s="4">
        <v>407604.79999999993</v>
      </c>
      <c r="M4625" s="6">
        <v>0.84095891379676124</v>
      </c>
      <c r="N4625" s="4">
        <v>5.3936412798557898</v>
      </c>
      <c r="O4625" s="4">
        <v>2406174.9000000004</v>
      </c>
      <c r="P4625" s="4">
        <v>2131976.9400000009</v>
      </c>
      <c r="Q4625" s="4">
        <v>1710645.5000000005</v>
      </c>
      <c r="R4625" s="4">
        <v>421331.43999999994</v>
      </c>
    </row>
    <row r="4626" spans="1:18" ht="15" x14ac:dyDescent="0.2">
      <c r="A4626" s="1" t="str" cm="1">
        <f t="array" ref="A4626">_xlfn.LET(
  _xlpm.n, UPPER(TRIM(C4626)),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C4626
  )
)</f>
        <v>Northern Territory</v>
      </c>
      <c r="B4626" s="1" t="str" cm="1">
        <f t="array" ref="B4626">_xlfn.LET(
  _xlpm.n, UPPER(TRIM(C4626)),
  _xlfn.XLOOKUP(
    _xlpm.n,
    {"AUSTRALIA","NSW","VIC","QLD","SA","WA","TAS","NT","ACT","UNK"},
    {"AU","NSW","VIC","QLD","SA","WA","TAS","NT","ACT","UNK"},
    C4626
  )
)</f>
        <v>NT</v>
      </c>
      <c r="C4626" s="1" t="s">
        <v>24</v>
      </c>
      <c r="D4626" s="11">
        <f t="shared" si="72"/>
        <v>42614</v>
      </c>
      <c r="E4626" s="1" t="s">
        <v>74</v>
      </c>
      <c r="F4626" s="1" t="s">
        <v>38</v>
      </c>
      <c r="G4626" s="4">
        <v>3529</v>
      </c>
      <c r="H4626" s="5">
        <v>580907.64999999991</v>
      </c>
      <c r="I4626" s="4">
        <v>3359</v>
      </c>
      <c r="J4626" s="4">
        <v>170</v>
      </c>
      <c r="K4626" s="4">
        <v>533342.80000000005</v>
      </c>
      <c r="L4626" s="4">
        <v>47564.85</v>
      </c>
      <c r="M4626" s="6">
        <v>0.95182771323321058</v>
      </c>
      <c r="N4626" s="4">
        <v>49.354848484848489</v>
      </c>
      <c r="O4626" s="4">
        <v>641586.69999999995</v>
      </c>
      <c r="P4626" s="4">
        <v>589471.92000000004</v>
      </c>
      <c r="Q4626" s="4">
        <v>533342.80000000005</v>
      </c>
      <c r="R4626" s="4">
        <v>56129.120000000003</v>
      </c>
    </row>
    <row r="4627" spans="1:18" ht="15" x14ac:dyDescent="0.2">
      <c r="A4627" s="1" t="str" cm="1">
        <f t="array" ref="A4627">_xlfn.LET(
  _xlpm.n, UPPER(TRIM(C4627)),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C4627
  )
)</f>
        <v>Australian Capital Territory</v>
      </c>
      <c r="B4627" s="1" t="str" cm="1">
        <f t="array" ref="B4627">_xlfn.LET(
  _xlpm.n, UPPER(TRIM(C4627)),
  _xlfn.XLOOKUP(
    _xlpm.n,
    {"AUSTRALIA","NSW","VIC","QLD","SA","WA","TAS","NT","ACT","UNK"},
    {"AU","NSW","VIC","QLD","SA","WA","TAS","NT","ACT","UNK"},
    C4627
  )
)</f>
        <v>ACT</v>
      </c>
      <c r="C4627" s="1" t="s">
        <v>25</v>
      </c>
      <c r="D4627" s="11">
        <f t="shared" si="72"/>
        <v>42614</v>
      </c>
      <c r="E4627" s="1" t="s">
        <v>74</v>
      </c>
      <c r="F4627" s="1" t="s">
        <v>38</v>
      </c>
      <c r="G4627" s="4">
        <v>8480</v>
      </c>
      <c r="H4627" s="5">
        <v>1306280.6000000001</v>
      </c>
      <c r="I4627" s="4">
        <v>7771</v>
      </c>
      <c r="J4627" s="4">
        <v>709</v>
      </c>
      <c r="K4627" s="4">
        <v>1091102.3999999999</v>
      </c>
      <c r="L4627" s="4">
        <v>215178.19999999998</v>
      </c>
      <c r="M4627" s="6">
        <v>0.9163915094339623</v>
      </c>
      <c r="N4627" s="4">
        <v>56.643729809104244</v>
      </c>
      <c r="O4627" s="4">
        <v>1394127.5000000009</v>
      </c>
      <c r="P4627" s="4">
        <v>1346987.5299999998</v>
      </c>
      <c r="Q4627" s="4">
        <v>1091102.3999999999</v>
      </c>
      <c r="R4627" s="4">
        <v>255885.13</v>
      </c>
    </row>
    <row r="4628" spans="1:18" ht="15" x14ac:dyDescent="0.2">
      <c r="A4628" s="1" t="str" cm="1">
        <f t="array" ref="A4628">_xlfn.LET(
  _xlpm.n, UPPER(TRIM(C4628)),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C4628
  )
)</f>
        <v>Australia</v>
      </c>
      <c r="B4628" s="1" t="str" cm="1">
        <f t="array" ref="B4628">_xlfn.LET(
  _xlpm.n, UPPER(TRIM(C4628)),
  _xlfn.XLOOKUP(
    _xlpm.n,
    {"AUSTRALIA","NSW","VIC","QLD","SA","WA","TAS","NT","ACT","UNK"},
    {"AU","NSW","VIC","QLD","SA","WA","TAS","NT","ACT","UNK"},
    C4628
  )
)</f>
        <v>AU</v>
      </c>
      <c r="C4628" s="2" t="s">
        <v>15</v>
      </c>
      <c r="D4628" s="12">
        <f t="shared" si="72"/>
        <v>42614</v>
      </c>
      <c r="E4628" s="3" t="s">
        <v>74</v>
      </c>
      <c r="F4628" s="3" t="s">
        <v>39</v>
      </c>
      <c r="G4628" s="8">
        <v>2880229</v>
      </c>
      <c r="H4628" s="9">
        <v>424388523.19999987</v>
      </c>
      <c r="I4628" s="8">
        <v>1680729</v>
      </c>
      <c r="J4628" s="8">
        <v>1199500</v>
      </c>
      <c r="K4628" s="8">
        <v>275927649.65000063</v>
      </c>
      <c r="L4628" s="8">
        <v>148460873.55000001</v>
      </c>
      <c r="M4628" s="10">
        <v>0.58354005879393622</v>
      </c>
      <c r="N4628" s="8">
        <v>108.85314888345096</v>
      </c>
      <c r="O4628" s="8">
        <v>473057635.2099998</v>
      </c>
      <c r="P4628" s="8">
        <v>522510735.59999979</v>
      </c>
      <c r="Q4628" s="8">
        <v>275927649.65000063</v>
      </c>
      <c r="R4628" s="8">
        <v>246583085.9499996</v>
      </c>
    </row>
    <row r="4629" spans="1:18" ht="15" x14ac:dyDescent="0.2">
      <c r="A4629" s="1" t="str" cm="1">
        <f t="array" ref="A4629">_xlfn.LET(
  _xlpm.n, UPPER(TRIM(C4629)),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C4629
  )
)</f>
        <v>New South Wales</v>
      </c>
      <c r="B4629" s="1" t="str" cm="1">
        <f t="array" ref="B4629">_xlfn.LET(
  _xlpm.n, UPPER(TRIM(C4629)),
  _xlfn.XLOOKUP(
    _xlpm.n,
    {"AUSTRALIA","NSW","VIC","QLD","SA","WA","TAS","NT","ACT","UNK"},
    {"AU","NSW","VIC","QLD","SA","WA","TAS","NT","ACT","UNK"},
    C4629
  )
)</f>
        <v>NSW</v>
      </c>
      <c r="C4629" s="1" t="s">
        <v>18</v>
      </c>
      <c r="D4629" s="11">
        <f t="shared" si="72"/>
        <v>42614</v>
      </c>
      <c r="E4629" s="1" t="s">
        <v>74</v>
      </c>
      <c r="F4629" s="1" t="s">
        <v>39</v>
      </c>
      <c r="G4629" s="4">
        <v>999879</v>
      </c>
      <c r="H4629" s="5">
        <v>147762705.39000016</v>
      </c>
      <c r="I4629" s="4">
        <v>613877</v>
      </c>
      <c r="J4629" s="4">
        <v>386002</v>
      </c>
      <c r="K4629" s="4">
        <v>97949309.399999961</v>
      </c>
      <c r="L4629" s="4">
        <v>49813395.98999998</v>
      </c>
      <c r="M4629" s="6">
        <v>0.61395128810586086</v>
      </c>
      <c r="N4629" s="4">
        <v>108.45411263777743</v>
      </c>
      <c r="O4629" s="4">
        <v>164943475.75000003</v>
      </c>
      <c r="P4629" s="4">
        <v>179991901.9199996</v>
      </c>
      <c r="Q4629" s="4">
        <v>97949309.399999961</v>
      </c>
      <c r="R4629" s="4">
        <v>82042592.520000115</v>
      </c>
    </row>
    <row r="4630" spans="1:18" ht="15" x14ac:dyDescent="0.2">
      <c r="A4630" s="1" t="str" cm="1">
        <f t="array" ref="A4630">_xlfn.LET(
  _xlpm.n, UPPER(TRIM(C4630)),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C4630
  )
)</f>
        <v>Victoria</v>
      </c>
      <c r="B4630" s="1" t="str" cm="1">
        <f t="array" ref="B4630">_xlfn.LET(
  _xlpm.n, UPPER(TRIM(C4630)),
  _xlfn.XLOOKUP(
    _xlpm.n,
    {"AUSTRALIA","NSW","VIC","QLD","SA","WA","TAS","NT","ACT","UNK"},
    {"AU","NSW","VIC","QLD","SA","WA","TAS","NT","ACT","UNK"},
    C4630
  )
)</f>
        <v>VIC</v>
      </c>
      <c r="C4630" s="1" t="s">
        <v>19</v>
      </c>
      <c r="D4630" s="11">
        <f t="shared" si="72"/>
        <v>42614</v>
      </c>
      <c r="E4630" s="1" t="s">
        <v>74</v>
      </c>
      <c r="F4630" s="1" t="s">
        <v>39</v>
      </c>
      <c r="G4630" s="4">
        <v>713564</v>
      </c>
      <c r="H4630" s="5">
        <v>106572331.13999999</v>
      </c>
      <c r="I4630" s="4">
        <v>436205</v>
      </c>
      <c r="J4630" s="4">
        <v>277359</v>
      </c>
      <c r="K4630" s="4">
        <v>69572017.99999994</v>
      </c>
      <c r="L4630" s="4">
        <v>37000313.14000003</v>
      </c>
      <c r="M4630" s="6">
        <v>0.61130466223071789</v>
      </c>
      <c r="N4630" s="4">
        <v>138.72641190900271</v>
      </c>
      <c r="O4630" s="4">
        <v>117765781.58999985</v>
      </c>
      <c r="P4630" s="4">
        <v>132976082.03999989</v>
      </c>
      <c r="Q4630" s="4">
        <v>69572017.99999994</v>
      </c>
      <c r="R4630" s="4">
        <v>63404064.039999999</v>
      </c>
    </row>
    <row r="4631" spans="1:18" ht="15" x14ac:dyDescent="0.2">
      <c r="A4631" s="1" t="str" cm="1">
        <f t="array" ref="A4631">_xlfn.LET(
  _xlpm.n, UPPER(TRIM(C4631)),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C4631
  )
)</f>
        <v>Queensland</v>
      </c>
      <c r="B4631" s="1" t="str" cm="1">
        <f t="array" ref="B4631">_xlfn.LET(
  _xlpm.n, UPPER(TRIM(C4631)),
  _xlfn.XLOOKUP(
    _xlpm.n,
    {"AUSTRALIA","NSW","VIC","QLD","SA","WA","TAS","NT","ACT","UNK"},
    {"AU","NSW","VIC","QLD","SA","WA","TAS","NT","ACT","UNK"},
    C4631
  )
)</f>
        <v>QLD</v>
      </c>
      <c r="C4631" s="1" t="s">
        <v>20</v>
      </c>
      <c r="D4631" s="11">
        <f t="shared" si="72"/>
        <v>42614</v>
      </c>
      <c r="E4631" s="1" t="s">
        <v>74</v>
      </c>
      <c r="F4631" s="1" t="s">
        <v>39</v>
      </c>
      <c r="G4631" s="4">
        <v>604902</v>
      </c>
      <c r="H4631" s="5">
        <v>85719843.400000185</v>
      </c>
      <c r="I4631" s="4">
        <v>314888</v>
      </c>
      <c r="J4631" s="4">
        <v>290014</v>
      </c>
      <c r="K4631" s="4">
        <v>55095594.70000004</v>
      </c>
      <c r="L4631" s="4">
        <v>30624248.699999977</v>
      </c>
      <c r="M4631" s="6">
        <v>0.52056035523109534</v>
      </c>
      <c r="N4631" s="4">
        <v>95.005294159856518</v>
      </c>
      <c r="O4631" s="4">
        <v>96333332.260000005</v>
      </c>
      <c r="P4631" s="4">
        <v>105225541.44000012</v>
      </c>
      <c r="Q4631" s="4">
        <v>55095594.70000004</v>
      </c>
      <c r="R4631" s="4">
        <v>50129946.73999998</v>
      </c>
    </row>
    <row r="4632" spans="1:18" ht="15" x14ac:dyDescent="0.2">
      <c r="A4632" s="1" t="str" cm="1">
        <f t="array" ref="A4632">_xlfn.LET(
  _xlpm.n, UPPER(TRIM(C4632)),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C4632
  )
)</f>
        <v>South Australia</v>
      </c>
      <c r="B4632" s="1" t="str" cm="1">
        <f t="array" ref="B4632">_xlfn.LET(
  _xlpm.n, UPPER(TRIM(C4632)),
  _xlfn.XLOOKUP(
    _xlpm.n,
    {"AUSTRALIA","NSW","VIC","QLD","SA","WA","TAS","NT","ACT","UNK"},
    {"AU","NSW","VIC","QLD","SA","WA","TAS","NT","ACT","UNK"},
    C4632
  )
)</f>
        <v>SA</v>
      </c>
      <c r="C4632" s="1" t="s">
        <v>21</v>
      </c>
      <c r="D4632" s="11">
        <f t="shared" si="72"/>
        <v>42614</v>
      </c>
      <c r="E4632" s="1" t="s">
        <v>74</v>
      </c>
      <c r="F4632" s="1" t="s">
        <v>39</v>
      </c>
      <c r="G4632" s="4">
        <v>209438</v>
      </c>
      <c r="H4632" s="5">
        <v>31387723.960000005</v>
      </c>
      <c r="I4632" s="4">
        <v>115251</v>
      </c>
      <c r="J4632" s="4">
        <v>94187</v>
      </c>
      <c r="K4632" s="4">
        <v>20673390.000000011</v>
      </c>
      <c r="L4632" s="4">
        <v>10714333.960000006</v>
      </c>
      <c r="M4632" s="6">
        <v>0.55028695843161224</v>
      </c>
      <c r="N4632" s="4">
        <v>74.597785509356441</v>
      </c>
      <c r="O4632" s="4">
        <v>35434846.059999943</v>
      </c>
      <c r="P4632" s="4">
        <v>37766279.069999993</v>
      </c>
      <c r="Q4632" s="4">
        <v>20673390.000000011</v>
      </c>
      <c r="R4632" s="4">
        <v>17092889.070000004</v>
      </c>
    </row>
    <row r="4633" spans="1:18" ht="15" x14ac:dyDescent="0.2">
      <c r="A4633" s="1" t="str" cm="1">
        <f t="array" ref="A4633">_xlfn.LET(
  _xlpm.n, UPPER(TRIM(C4633)),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C4633
  )
)</f>
        <v>Western Australia</v>
      </c>
      <c r="B4633" s="1" t="str" cm="1">
        <f t="array" ref="B4633">_xlfn.LET(
  _xlpm.n, UPPER(TRIM(C4633)),
  _xlfn.XLOOKUP(
    _xlpm.n,
    {"AUSTRALIA","NSW","VIC","QLD","SA","WA","TAS","NT","ACT","UNK"},
    {"AU","NSW","VIC","QLD","SA","WA","TAS","NT","ACT","UNK"},
    C4633
  )
)</f>
        <v>WA</v>
      </c>
      <c r="C4633" s="1" t="s">
        <v>22</v>
      </c>
      <c r="D4633" s="11">
        <f t="shared" si="72"/>
        <v>42614</v>
      </c>
      <c r="E4633" s="1" t="s">
        <v>74</v>
      </c>
      <c r="F4633" s="1" t="s">
        <v>39</v>
      </c>
      <c r="G4633" s="4">
        <v>243181</v>
      </c>
      <c r="H4633" s="5">
        <v>34855195.769999996</v>
      </c>
      <c r="I4633" s="4">
        <v>133665</v>
      </c>
      <c r="J4633" s="4">
        <v>109516</v>
      </c>
      <c r="K4633" s="4">
        <v>21062492.600000016</v>
      </c>
      <c r="L4633" s="4">
        <v>13792703.170000007</v>
      </c>
      <c r="M4633" s="6">
        <v>0.54965231658723335</v>
      </c>
      <c r="N4633" s="4">
        <v>101.59971388945154</v>
      </c>
      <c r="O4633" s="4">
        <v>38737911.749999985</v>
      </c>
      <c r="P4633" s="4">
        <v>44650990.990000069</v>
      </c>
      <c r="Q4633" s="4">
        <v>21062492.600000016</v>
      </c>
      <c r="R4633" s="4">
        <v>23588498.389999971</v>
      </c>
    </row>
    <row r="4634" spans="1:18" ht="15" x14ac:dyDescent="0.2">
      <c r="A4634" s="1" t="str" cm="1">
        <f t="array" ref="A4634">_xlfn.LET(
  _xlpm.n, UPPER(TRIM(C4634)),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C4634
  )
)</f>
        <v>Tasmania</v>
      </c>
      <c r="B4634" s="1" t="str" cm="1">
        <f t="array" ref="B4634">_xlfn.LET(
  _xlpm.n, UPPER(TRIM(C4634)),
  _xlfn.XLOOKUP(
    _xlpm.n,
    {"AUSTRALIA","NSW","VIC","QLD","SA","WA","TAS","NT","ACT","UNK"},
    {"AU","NSW","VIC","QLD","SA","WA","TAS","NT","ACT","UNK"},
    C4634
  )
)</f>
        <v>TAS</v>
      </c>
      <c r="C4634" s="1" t="s">
        <v>23</v>
      </c>
      <c r="D4634" s="11">
        <f t="shared" si="72"/>
        <v>42614</v>
      </c>
      <c r="E4634" s="1" t="s">
        <v>74</v>
      </c>
      <c r="F4634" s="1" t="s">
        <v>39</v>
      </c>
      <c r="G4634" s="4">
        <v>58805</v>
      </c>
      <c r="H4634" s="5">
        <v>9535789.0399999861</v>
      </c>
      <c r="I4634" s="4">
        <v>35866</v>
      </c>
      <c r="J4634" s="4">
        <v>22939</v>
      </c>
      <c r="K4634" s="4">
        <v>6525695.7500000037</v>
      </c>
      <c r="L4634" s="4">
        <v>3010093.2900000005</v>
      </c>
      <c r="M4634" s="6">
        <v>0.60991412294872882</v>
      </c>
      <c r="N4634" s="4">
        <v>70.528692242638556</v>
      </c>
      <c r="O4634" s="4">
        <v>10680106.700000016</v>
      </c>
      <c r="P4634" s="4">
        <v>11008293.210000005</v>
      </c>
      <c r="Q4634" s="4">
        <v>6525695.7500000037</v>
      </c>
      <c r="R4634" s="4">
        <v>4482597.4600000009</v>
      </c>
    </row>
    <row r="4635" spans="1:18" ht="15" x14ac:dyDescent="0.2">
      <c r="A4635" s="1" t="str" cm="1">
        <f t="array" ref="A4635">_xlfn.LET(
  _xlpm.n, UPPER(TRIM(C4635)),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C4635
  )
)</f>
        <v>Northern Territory</v>
      </c>
      <c r="B4635" s="1" t="str" cm="1">
        <f t="array" ref="B4635">_xlfn.LET(
  _xlpm.n, UPPER(TRIM(C4635)),
  _xlfn.XLOOKUP(
    _xlpm.n,
    {"AUSTRALIA","NSW","VIC","QLD","SA","WA","TAS","NT","ACT","UNK"},
    {"AU","NSW","VIC","QLD","SA","WA","TAS","NT","ACT","UNK"},
    C4635
  )
)</f>
        <v>NT</v>
      </c>
      <c r="C4635" s="1" t="s">
        <v>24</v>
      </c>
      <c r="D4635" s="11">
        <f t="shared" si="72"/>
        <v>42614</v>
      </c>
      <c r="E4635" s="1" t="s">
        <v>74</v>
      </c>
      <c r="F4635" s="1" t="s">
        <v>39</v>
      </c>
      <c r="G4635" s="4">
        <v>13083</v>
      </c>
      <c r="H4635" s="5">
        <v>2847705.8</v>
      </c>
      <c r="I4635" s="4">
        <v>9597</v>
      </c>
      <c r="J4635" s="4">
        <v>3486</v>
      </c>
      <c r="K4635" s="4">
        <v>1924877.350000001</v>
      </c>
      <c r="L4635" s="4">
        <v>922828.45000000007</v>
      </c>
      <c r="M4635" s="6">
        <v>0.7335473515248796</v>
      </c>
      <c r="N4635" s="4">
        <v>271.23138364779868</v>
      </c>
      <c r="O4635" s="4">
        <v>3073996.9999999995</v>
      </c>
      <c r="P4635" s="4">
        <v>3422540.6299999994</v>
      </c>
      <c r="Q4635" s="4">
        <v>1924877.350000001</v>
      </c>
      <c r="R4635" s="4">
        <v>1497663.2799999984</v>
      </c>
    </row>
    <row r="4636" spans="1:18" ht="15" x14ac:dyDescent="0.2">
      <c r="A4636" s="1" t="str" cm="1">
        <f t="array" ref="A4636">_xlfn.LET(
  _xlpm.n, UPPER(TRIM(C4636)),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C4636
  )
)</f>
        <v>Australian Capital Territory</v>
      </c>
      <c r="B4636" s="1" t="str" cm="1">
        <f t="array" ref="B4636">_xlfn.LET(
  _xlpm.n, UPPER(TRIM(C4636)),
  _xlfn.XLOOKUP(
    _xlpm.n,
    {"AUSTRALIA","NSW","VIC","QLD","SA","WA","TAS","NT","ACT","UNK"},
    {"AU","NSW","VIC","QLD","SA","WA","TAS","NT","ACT","UNK"},
    C4636
  )
)</f>
        <v>ACT</v>
      </c>
      <c r="C4636" s="1" t="s">
        <v>25</v>
      </c>
      <c r="D4636" s="11">
        <f t="shared" si="72"/>
        <v>42614</v>
      </c>
      <c r="E4636" s="1" t="s">
        <v>74</v>
      </c>
      <c r="F4636" s="1" t="s">
        <v>39</v>
      </c>
      <c r="G4636" s="4">
        <v>37361</v>
      </c>
      <c r="H4636" s="5">
        <v>5704470.3499999931</v>
      </c>
      <c r="I4636" s="4">
        <v>21366</v>
      </c>
      <c r="J4636" s="4">
        <v>15995</v>
      </c>
      <c r="K4636" s="4">
        <v>3121599.5000000033</v>
      </c>
      <c r="L4636" s="4">
        <v>2582870.8499999978</v>
      </c>
      <c r="M4636" s="6">
        <v>0.57187976767217152</v>
      </c>
      <c r="N4636" s="4">
        <v>141.18635811177418</v>
      </c>
      <c r="O4636" s="4">
        <v>6084941.5500000007</v>
      </c>
      <c r="P4636" s="4">
        <v>7466294.1499999948</v>
      </c>
      <c r="Q4636" s="4">
        <v>3121599.5000000033</v>
      </c>
      <c r="R4636" s="4">
        <v>4344694.6499999976</v>
      </c>
    </row>
    <row r="4637" spans="1:18" ht="15" x14ac:dyDescent="0.2">
      <c r="A4637" s="1" t="str" cm="1">
        <f t="array" ref="A4637">_xlfn.LET(
  _xlpm.n, UPPER(TRIM(C4637)),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C4637
  )
)</f>
        <v>Unknown</v>
      </c>
      <c r="B4637" s="1" t="str" cm="1">
        <f t="array" ref="B4637">_xlfn.LET(
  _xlpm.n, UPPER(TRIM(C4637)),
  _xlfn.XLOOKUP(
    _xlpm.n,
    {"AUSTRALIA","NSW","VIC","QLD","SA","WA","TAS","NT","ACT","UNK"},
    {"AU","NSW","VIC","QLD","SA","WA","TAS","NT","ACT","UNK"},
    C4637
  )
)</f>
        <v>UNK</v>
      </c>
      <c r="C4637" s="1" t="s">
        <v>26</v>
      </c>
      <c r="D4637" s="11">
        <f t="shared" si="72"/>
        <v>42614</v>
      </c>
      <c r="E4637" s="1" t="s">
        <v>74</v>
      </c>
      <c r="F4637" s="1" t="s">
        <v>39</v>
      </c>
      <c r="G4637" s="4">
        <v>16</v>
      </c>
      <c r="H4637" s="5">
        <v>2758.3499999999995</v>
      </c>
      <c r="I4637" s="4">
        <v>14</v>
      </c>
      <c r="J4637" s="4">
        <v>2</v>
      </c>
      <c r="K4637" s="4">
        <v>2672.3499999999995</v>
      </c>
      <c r="L4637" s="4">
        <v>86</v>
      </c>
      <c r="M4637" s="6">
        <v>0.875</v>
      </c>
      <c r="N4637" s="4" t="s">
        <v>32</v>
      </c>
      <c r="O4637" s="4">
        <v>3242.5499999999993</v>
      </c>
      <c r="P4637" s="4">
        <v>2812.1499999999996</v>
      </c>
      <c r="Q4637" s="4">
        <v>2672.3499999999995</v>
      </c>
      <c r="R4637" s="4">
        <v>139.80000000000001</v>
      </c>
    </row>
    <row r="4638" spans="1:18" ht="15" x14ac:dyDescent="0.2">
      <c r="A4638" s="1" t="str" cm="1">
        <f t="array" ref="A4638">_xlfn.LET(
  _xlpm.n, UPPER(TRIM(C4638)),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C4638
  )
)</f>
        <v>Australia</v>
      </c>
      <c r="B4638" s="1" t="str" cm="1">
        <f t="array" ref="B4638">_xlfn.LET(
  _xlpm.n, UPPER(TRIM(C4638)),
  _xlfn.XLOOKUP(
    _xlpm.n,
    {"AUSTRALIA","NSW","VIC","QLD","SA","WA","TAS","NT","ACT","UNK"},
    {"AU","NSW","VIC","QLD","SA","WA","TAS","NT","ACT","UNK"},
    C4638
  )
)</f>
        <v>AU</v>
      </c>
      <c r="C4638" s="2" t="s">
        <v>15</v>
      </c>
      <c r="D4638" s="12">
        <f t="shared" si="72"/>
        <v>42522</v>
      </c>
      <c r="E4638" s="3" t="s">
        <v>75</v>
      </c>
      <c r="F4638" s="2" t="s">
        <v>17</v>
      </c>
      <c r="G4638" s="8">
        <v>101106425</v>
      </c>
      <c r="H4638" s="9">
        <v>5549377270.5199652</v>
      </c>
      <c r="I4638" s="8">
        <v>79589757</v>
      </c>
      <c r="J4638" s="8">
        <v>21516668</v>
      </c>
      <c r="K4638" s="8">
        <v>3852126279.7500086</v>
      </c>
      <c r="L4638" s="8">
        <v>1697250990.7700257</v>
      </c>
      <c r="M4638" s="10">
        <v>0.78718792598986664</v>
      </c>
      <c r="N4638" s="8">
        <v>61.191383977585744</v>
      </c>
      <c r="O4638" s="8">
        <v>6109401445.4297276</v>
      </c>
      <c r="P4638" s="8">
        <v>7151670295.3500729</v>
      </c>
      <c r="Q4638" s="8">
        <v>3850222727.6500111</v>
      </c>
      <c r="R4638" s="8">
        <v>3301447567.7000771</v>
      </c>
    </row>
    <row r="4639" spans="1:18" ht="15" x14ac:dyDescent="0.2">
      <c r="A4639" s="1" t="str" cm="1">
        <f t="array" ref="A4639">_xlfn.LET(
  _xlpm.n, UPPER(TRIM(C4639)),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C4639
  )
)</f>
        <v>New South Wales</v>
      </c>
      <c r="B4639" s="1" t="str" cm="1">
        <f t="array" ref="B4639">_xlfn.LET(
  _xlpm.n, UPPER(TRIM(C4639)),
  _xlfn.XLOOKUP(
    _xlpm.n,
    {"AUSTRALIA","NSW","VIC","QLD","SA","WA","TAS","NT","ACT","UNK"},
    {"AU","NSW","VIC","QLD","SA","WA","TAS","NT","ACT","UNK"},
    C4639
  )
)</f>
        <v>NSW</v>
      </c>
      <c r="C4639" s="1" t="s">
        <v>18</v>
      </c>
      <c r="D4639" s="11">
        <f t="shared" si="72"/>
        <v>42522</v>
      </c>
      <c r="E4639" s="1" t="s">
        <v>75</v>
      </c>
      <c r="F4639" s="1" t="s">
        <v>17</v>
      </c>
      <c r="G4639" s="4">
        <v>34437864</v>
      </c>
      <c r="H4639" s="5">
        <v>1909370237.3800061</v>
      </c>
      <c r="I4639" s="4">
        <v>27528228</v>
      </c>
      <c r="J4639" s="4">
        <v>6909636</v>
      </c>
      <c r="K4639" s="4">
        <v>1360429401.6499965</v>
      </c>
      <c r="L4639" s="4">
        <v>548940835.72999787</v>
      </c>
      <c r="M4639" s="6">
        <v>0.79935933308755736</v>
      </c>
      <c r="N4639" s="4">
        <v>66.532094729678292</v>
      </c>
      <c r="O4639" s="4">
        <v>2097294349.0999949</v>
      </c>
      <c r="P4639" s="4">
        <v>2453331530.4100013</v>
      </c>
      <c r="Q4639" s="4">
        <v>1359650131.1499963</v>
      </c>
      <c r="R4639" s="4">
        <v>1093681399.2600009</v>
      </c>
    </row>
    <row r="4640" spans="1:18" ht="15" x14ac:dyDescent="0.2">
      <c r="A4640" s="1" t="str" cm="1">
        <f t="array" ref="A4640">_xlfn.LET(
  _xlpm.n, UPPER(TRIM(C4640)),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C4640
  )
)</f>
        <v>Victoria</v>
      </c>
      <c r="B4640" s="1" t="str" cm="1">
        <f t="array" ref="B4640">_xlfn.LET(
  _xlpm.n, UPPER(TRIM(C4640)),
  _xlfn.XLOOKUP(
    _xlpm.n,
    {"AUSTRALIA","NSW","VIC","QLD","SA","WA","TAS","NT","ACT","UNK"},
    {"AU","NSW","VIC","QLD","SA","WA","TAS","NT","ACT","UNK"},
    C4640
  )
)</f>
        <v>VIC</v>
      </c>
      <c r="C4640" s="1" t="s">
        <v>19</v>
      </c>
      <c r="D4640" s="11">
        <f t="shared" si="72"/>
        <v>42522</v>
      </c>
      <c r="E4640" s="1" t="s">
        <v>75</v>
      </c>
      <c r="F4640" s="1" t="s">
        <v>17</v>
      </c>
      <c r="G4640" s="4">
        <v>25814764</v>
      </c>
      <c r="H4640" s="5">
        <v>1402982105.4500065</v>
      </c>
      <c r="I4640" s="4">
        <v>20139864</v>
      </c>
      <c r="J4640" s="4">
        <v>5674900</v>
      </c>
      <c r="K4640" s="4">
        <v>960054004.5999974</v>
      </c>
      <c r="L4640" s="4">
        <v>442928100.84999752</v>
      </c>
      <c r="M4640" s="6">
        <v>0.78016843384661583</v>
      </c>
      <c r="N4640" s="4">
        <v>60.35839996607109</v>
      </c>
      <c r="O4640" s="4">
        <v>1546927573.6300073</v>
      </c>
      <c r="P4640" s="4">
        <v>1803580217.129997</v>
      </c>
      <c r="Q4640" s="4">
        <v>959614321.29999709</v>
      </c>
      <c r="R4640" s="4">
        <v>843965895.82999897</v>
      </c>
    </row>
    <row r="4641" spans="1:18" ht="15" x14ac:dyDescent="0.2">
      <c r="A4641" s="1" t="str" cm="1">
        <f t="array" ref="A4641">_xlfn.LET(
  _xlpm.n, UPPER(TRIM(C4641)),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C4641
  )
)</f>
        <v>Queensland</v>
      </c>
      <c r="B4641" s="1" t="str" cm="1">
        <f t="array" ref="B4641">_xlfn.LET(
  _xlpm.n, UPPER(TRIM(C4641)),
  _xlfn.XLOOKUP(
    _xlpm.n,
    {"AUSTRALIA","NSW","VIC","QLD","SA","WA","TAS","NT","ACT","UNK"},
    {"AU","NSW","VIC","QLD","SA","WA","TAS","NT","ACT","UNK"},
    C4641
  )
)</f>
        <v>QLD</v>
      </c>
      <c r="C4641" s="1" t="s">
        <v>20</v>
      </c>
      <c r="D4641" s="11">
        <f t="shared" si="72"/>
        <v>42522</v>
      </c>
      <c r="E4641" s="1" t="s">
        <v>75</v>
      </c>
      <c r="F4641" s="1" t="s">
        <v>17</v>
      </c>
      <c r="G4641" s="4">
        <v>20412121</v>
      </c>
      <c r="H4641" s="5">
        <v>1131983077.979991</v>
      </c>
      <c r="I4641" s="4">
        <v>16149796</v>
      </c>
      <c r="J4641" s="4">
        <v>4262325</v>
      </c>
      <c r="K4641" s="4">
        <v>801817096.69999743</v>
      </c>
      <c r="L4641" s="4">
        <v>330165981.28000104</v>
      </c>
      <c r="M4641" s="6">
        <v>0.79118656997967041</v>
      </c>
      <c r="N4641" s="4">
        <v>58.458198153656802</v>
      </c>
      <c r="O4641" s="4">
        <v>1245155840.1500103</v>
      </c>
      <c r="P4641" s="4">
        <v>1442605040.7400026</v>
      </c>
      <c r="Q4641" s="4">
        <v>801506411.59999824</v>
      </c>
      <c r="R4641" s="4">
        <v>641098629.14000309</v>
      </c>
    </row>
    <row r="4642" spans="1:18" ht="15" x14ac:dyDescent="0.2">
      <c r="A4642" s="1" t="str" cm="1">
        <f t="array" ref="A4642">_xlfn.LET(
  _xlpm.n, UPPER(TRIM(C4642)),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C4642
  )
)</f>
        <v>South Australia</v>
      </c>
      <c r="B4642" s="1" t="str" cm="1">
        <f t="array" ref="B4642">_xlfn.LET(
  _xlpm.n, UPPER(TRIM(C4642)),
  _xlfn.XLOOKUP(
    _xlpm.n,
    {"AUSTRALIA","NSW","VIC","QLD","SA","WA","TAS","NT","ACT","UNK"},
    {"AU","NSW","VIC","QLD","SA","WA","TAS","NT","ACT","UNK"},
    C4642
  )
)</f>
        <v>SA</v>
      </c>
      <c r="C4642" s="1" t="s">
        <v>21</v>
      </c>
      <c r="D4642" s="11">
        <f t="shared" si="72"/>
        <v>42522</v>
      </c>
      <c r="E4642" s="1" t="s">
        <v>75</v>
      </c>
      <c r="F4642" s="1" t="s">
        <v>17</v>
      </c>
      <c r="G4642" s="4">
        <v>7287782</v>
      </c>
      <c r="H4642" s="5">
        <v>395823077.87999833</v>
      </c>
      <c r="I4642" s="4">
        <v>5797248</v>
      </c>
      <c r="J4642" s="4">
        <v>1490534</v>
      </c>
      <c r="K4642" s="4">
        <v>275377516.99999964</v>
      </c>
      <c r="L4642" s="4">
        <v>120445560.88000035</v>
      </c>
      <c r="M4642" s="6">
        <v>0.79547494697289245</v>
      </c>
      <c r="N4642" s="4">
        <v>50.181579488250222</v>
      </c>
      <c r="O4642" s="4">
        <v>436697234.41999406</v>
      </c>
      <c r="P4642" s="4">
        <v>496072181.88000107</v>
      </c>
      <c r="Q4642" s="4">
        <v>275199852.50000012</v>
      </c>
      <c r="R4642" s="4">
        <v>220872329.38000026</v>
      </c>
    </row>
    <row r="4643" spans="1:18" ht="15" x14ac:dyDescent="0.2">
      <c r="A4643" s="1" t="str" cm="1">
        <f t="array" ref="A4643">_xlfn.LET(
  _xlpm.n, UPPER(TRIM(C4643)),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C4643
  )
)</f>
        <v>Western Australia</v>
      </c>
      <c r="B4643" s="1" t="str" cm="1">
        <f t="array" ref="B4643">_xlfn.LET(
  _xlpm.n, UPPER(TRIM(C4643)),
  _xlfn.XLOOKUP(
    _xlpm.n,
    {"AUSTRALIA","NSW","VIC","QLD","SA","WA","TAS","NT","ACT","UNK"},
    {"AU","NSW","VIC","QLD","SA","WA","TAS","NT","ACT","UNK"},
    C4643
  )
)</f>
        <v>WA</v>
      </c>
      <c r="C4643" s="1" t="s">
        <v>22</v>
      </c>
      <c r="D4643" s="11">
        <f t="shared" si="72"/>
        <v>42522</v>
      </c>
      <c r="E4643" s="1" t="s">
        <v>75</v>
      </c>
      <c r="F4643" s="1" t="s">
        <v>17</v>
      </c>
      <c r="G4643" s="4">
        <v>9047195</v>
      </c>
      <c r="H4643" s="5">
        <v>489309097.11000073</v>
      </c>
      <c r="I4643" s="4">
        <v>6879408</v>
      </c>
      <c r="J4643" s="4">
        <v>2167787</v>
      </c>
      <c r="K4643" s="4">
        <v>310154292.55000061</v>
      </c>
      <c r="L4643" s="4">
        <v>179154804.56000027</v>
      </c>
      <c r="M4643" s="6">
        <v>0.76039125939034147</v>
      </c>
      <c r="N4643" s="4">
        <v>62.414823881260027</v>
      </c>
      <c r="O4643" s="4">
        <v>540523436.61999989</v>
      </c>
      <c r="P4643" s="4">
        <v>661419323.13999915</v>
      </c>
      <c r="Q4643" s="4">
        <v>310020516.95000023</v>
      </c>
      <c r="R4643" s="4">
        <v>351398806.18999964</v>
      </c>
    </row>
    <row r="4644" spans="1:18" ht="15" x14ac:dyDescent="0.2">
      <c r="A4644" s="1" t="str" cm="1">
        <f t="array" ref="A4644">_xlfn.LET(
  _xlpm.n, UPPER(TRIM(C4644)),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C4644
  )
)</f>
        <v>Tasmania</v>
      </c>
      <c r="B4644" s="1" t="str" cm="1">
        <f t="array" ref="B4644">_xlfn.LET(
  _xlpm.n, UPPER(TRIM(C4644)),
  _xlfn.XLOOKUP(
    _xlpm.n,
    {"AUSTRALIA","NSW","VIC","QLD","SA","WA","TAS","NT","ACT","UNK"},
    {"AU","NSW","VIC","QLD","SA","WA","TAS","NT","ACT","UNK"},
    C4644
  )
)</f>
        <v>TAS</v>
      </c>
      <c r="C4644" s="1" t="s">
        <v>23</v>
      </c>
      <c r="D4644" s="11">
        <f t="shared" si="72"/>
        <v>42522</v>
      </c>
      <c r="E4644" s="1" t="s">
        <v>75</v>
      </c>
      <c r="F4644" s="1" t="s">
        <v>17</v>
      </c>
      <c r="G4644" s="4">
        <v>2030750</v>
      </c>
      <c r="H4644" s="5">
        <v>111298139.7500004</v>
      </c>
      <c r="I4644" s="4">
        <v>1535268</v>
      </c>
      <c r="J4644" s="4">
        <v>495482</v>
      </c>
      <c r="K4644" s="4">
        <v>73340491.549999997</v>
      </c>
      <c r="L4644" s="4">
        <v>37957648.199999712</v>
      </c>
      <c r="M4644" s="6">
        <v>0.75601034100701714</v>
      </c>
      <c r="N4644" s="4">
        <v>47.225966986331585</v>
      </c>
      <c r="O4644" s="4">
        <v>124071223.06000042</v>
      </c>
      <c r="P4644" s="4">
        <v>143177100.31999969</v>
      </c>
      <c r="Q4644" s="4">
        <v>73312834.850000039</v>
      </c>
      <c r="R4644" s="4">
        <v>69864265.470000029</v>
      </c>
    </row>
    <row r="4645" spans="1:18" ht="15" x14ac:dyDescent="0.2">
      <c r="A4645" s="1" t="str" cm="1">
        <f t="array" ref="A4645">_xlfn.LET(
  _xlpm.n, UPPER(TRIM(C4645)),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C4645
  )
)</f>
        <v>Northern Territory</v>
      </c>
      <c r="B4645" s="1" t="str" cm="1">
        <f t="array" ref="B4645">_xlfn.LET(
  _xlpm.n, UPPER(TRIM(C4645)),
  _xlfn.XLOOKUP(
    _xlpm.n,
    {"AUSTRALIA","NSW","VIC","QLD","SA","WA","TAS","NT","ACT","UNK"},
    {"AU","NSW","VIC","QLD","SA","WA","TAS","NT","ACT","UNK"},
    C4645
  )
)</f>
        <v>NT</v>
      </c>
      <c r="C4645" s="1" t="s">
        <v>24</v>
      </c>
      <c r="D4645" s="11">
        <f t="shared" si="72"/>
        <v>42522</v>
      </c>
      <c r="E4645" s="1" t="s">
        <v>75</v>
      </c>
      <c r="F4645" s="1" t="s">
        <v>17</v>
      </c>
      <c r="G4645" s="4">
        <v>725392</v>
      </c>
      <c r="H4645" s="5">
        <v>36583305.470000058</v>
      </c>
      <c r="I4645" s="4">
        <v>644318</v>
      </c>
      <c r="J4645" s="4">
        <v>81074</v>
      </c>
      <c r="K4645" s="4">
        <v>29721414.650000062</v>
      </c>
      <c r="L4645" s="4">
        <v>6861890.8200000077</v>
      </c>
      <c r="M4645" s="6">
        <v>0.88823422370249461</v>
      </c>
      <c r="N4645" s="4">
        <v>69.933522059357131</v>
      </c>
      <c r="O4645" s="4">
        <v>39794348.500000201</v>
      </c>
      <c r="P4645" s="4">
        <v>44123444.539999962</v>
      </c>
      <c r="Q4645" s="4">
        <v>29705888.800000053</v>
      </c>
      <c r="R4645" s="4">
        <v>14417555.74</v>
      </c>
    </row>
    <row r="4646" spans="1:18" ht="15" x14ac:dyDescent="0.2">
      <c r="A4646" s="1" t="str" cm="1">
        <f t="array" ref="A4646">_xlfn.LET(
  _xlpm.n, UPPER(TRIM(C4646)),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C4646
  )
)</f>
        <v>Australian Capital Territory</v>
      </c>
      <c r="B4646" s="1" t="str" cm="1">
        <f t="array" ref="B4646">_xlfn.LET(
  _xlpm.n, UPPER(TRIM(C4646)),
  _xlfn.XLOOKUP(
    _xlpm.n,
    {"AUSTRALIA","NSW","VIC","QLD","SA","WA","TAS","NT","ACT","UNK"},
    {"AU","NSW","VIC","QLD","SA","WA","TAS","NT","ACT","UNK"},
    C4646
  )
)</f>
        <v>ACT</v>
      </c>
      <c r="C4646" s="1" t="s">
        <v>25</v>
      </c>
      <c r="D4646" s="11">
        <f t="shared" si="72"/>
        <v>42522</v>
      </c>
      <c r="E4646" s="1" t="s">
        <v>75</v>
      </c>
      <c r="F4646" s="1" t="s">
        <v>17</v>
      </c>
      <c r="G4646" s="4">
        <v>1349771</v>
      </c>
      <c r="H4646" s="5">
        <v>71984701.999999776</v>
      </c>
      <c r="I4646" s="4">
        <v>914966</v>
      </c>
      <c r="J4646" s="4">
        <v>434805</v>
      </c>
      <c r="K4646" s="4">
        <v>41196930.550000228</v>
      </c>
      <c r="L4646" s="4">
        <v>30787771.450000059</v>
      </c>
      <c r="M4646" s="6">
        <v>0.67786757901895955</v>
      </c>
      <c r="N4646" s="4">
        <v>64.375118602053476</v>
      </c>
      <c r="O4646" s="4">
        <v>78889057.250000373</v>
      </c>
      <c r="P4646" s="4">
        <v>107310611.78999971</v>
      </c>
      <c r="Q4646" s="4">
        <v>41177653.650000229</v>
      </c>
      <c r="R4646" s="4">
        <v>66132958.139999807</v>
      </c>
    </row>
    <row r="4647" spans="1:18" ht="15" x14ac:dyDescent="0.2">
      <c r="A4647" s="1" t="str" cm="1">
        <f t="array" ref="A4647">_xlfn.LET(
  _xlpm.n, UPPER(TRIM(C4647)),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C4647
  )
)</f>
        <v>Unknown</v>
      </c>
      <c r="B4647" s="1" t="str" cm="1">
        <f t="array" ref="B4647">_xlfn.LET(
  _xlpm.n, UPPER(TRIM(C4647)),
  _xlfn.XLOOKUP(
    _xlpm.n,
    {"AUSTRALIA","NSW","VIC","QLD","SA","WA","TAS","NT","ACT","UNK"},
    {"AU","NSW","VIC","QLD","SA","WA","TAS","NT","ACT","UNK"},
    C4647
  )
)</f>
        <v>UNK</v>
      </c>
      <c r="C4647" s="1" t="s">
        <v>26</v>
      </c>
      <c r="D4647" s="11">
        <f t="shared" si="72"/>
        <v>42522</v>
      </c>
      <c r="E4647" s="1" t="s">
        <v>75</v>
      </c>
      <c r="F4647" s="1" t="s">
        <v>17</v>
      </c>
      <c r="G4647" s="4">
        <v>786</v>
      </c>
      <c r="H4647" s="5">
        <v>43527.5</v>
      </c>
      <c r="I4647" s="4">
        <v>661</v>
      </c>
      <c r="J4647" s="4">
        <v>125</v>
      </c>
      <c r="K4647" s="4">
        <v>35130.5</v>
      </c>
      <c r="L4647" s="4">
        <v>8397</v>
      </c>
      <c r="M4647" s="6">
        <v>0.84096692111959293</v>
      </c>
      <c r="N4647" s="4">
        <v>45.509146341463421</v>
      </c>
      <c r="O4647" s="4">
        <v>48382.700000000041</v>
      </c>
      <c r="P4647" s="4">
        <v>50845.4</v>
      </c>
      <c r="Q4647" s="4">
        <v>35116.850000000006</v>
      </c>
      <c r="R4647" s="4">
        <v>15728.55</v>
      </c>
    </row>
    <row r="4648" spans="1:18" ht="15" x14ac:dyDescent="0.2">
      <c r="A4648" s="1" t="str" cm="1">
        <f t="array" ref="A4648">_xlfn.LET(
  _xlpm.n, UPPER(TRIM(C4648)),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C4648
  )
)</f>
        <v>Australia</v>
      </c>
      <c r="B4648" s="1" t="str" cm="1">
        <f t="array" ref="B4648">_xlfn.LET(
  _xlpm.n, UPPER(TRIM(C4648)),
  _xlfn.XLOOKUP(
    _xlpm.n,
    {"AUSTRALIA","NSW","VIC","QLD","SA","WA","TAS","NT","ACT","UNK"},
    {"AU","NSW","VIC","QLD","SA","WA","TAS","NT","ACT","UNK"},
    C4648
  )
)</f>
        <v>AU</v>
      </c>
      <c r="C4648" s="2" t="s">
        <v>15</v>
      </c>
      <c r="D4648" s="12">
        <f t="shared" si="72"/>
        <v>42522</v>
      </c>
      <c r="E4648" s="3" t="s">
        <v>75</v>
      </c>
      <c r="F4648" s="3" t="s">
        <v>27</v>
      </c>
      <c r="G4648" s="8">
        <v>38524211</v>
      </c>
      <c r="H4648" s="9">
        <v>1891743830.2700028</v>
      </c>
      <c r="I4648" s="8">
        <v>33075229</v>
      </c>
      <c r="J4648" s="8">
        <v>5448982</v>
      </c>
      <c r="K4648" s="8">
        <v>1651029804.6499991</v>
      </c>
      <c r="L4648" s="8">
        <v>240714025.61999989</v>
      </c>
      <c r="M4648" s="10">
        <v>0.85855694747388855</v>
      </c>
      <c r="N4648" s="8">
        <v>35.560082529421756</v>
      </c>
      <c r="O4648" s="8">
        <v>1888281852.950002</v>
      </c>
      <c r="P4648" s="8">
        <v>2085385495.990001</v>
      </c>
      <c r="Q4648" s="8">
        <v>1651029804.6499991</v>
      </c>
      <c r="R4648" s="8">
        <v>434355691.33999968</v>
      </c>
    </row>
    <row r="4649" spans="1:18" ht="15" x14ac:dyDescent="0.2">
      <c r="A4649" s="1" t="str" cm="1">
        <f t="array" ref="A4649">_xlfn.LET(
  _xlpm.n, UPPER(TRIM(C4649)),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C4649
  )
)</f>
        <v>New South Wales</v>
      </c>
      <c r="B4649" s="1" t="str" cm="1">
        <f t="array" ref="B4649">_xlfn.LET(
  _xlpm.n, UPPER(TRIM(C4649)),
  _xlfn.XLOOKUP(
    _xlpm.n,
    {"AUSTRALIA","NSW","VIC","QLD","SA","WA","TAS","NT","ACT","UNK"},
    {"AU","NSW","VIC","QLD","SA","WA","TAS","NT","ACT","UNK"},
    C4649
  )
)</f>
        <v>NSW</v>
      </c>
      <c r="C4649" s="1" t="s">
        <v>18</v>
      </c>
      <c r="D4649" s="11">
        <f t="shared" si="72"/>
        <v>42522</v>
      </c>
      <c r="E4649" s="1" t="s">
        <v>75</v>
      </c>
      <c r="F4649" s="1" t="s">
        <v>27</v>
      </c>
      <c r="G4649" s="4">
        <v>12886402</v>
      </c>
      <c r="H4649" s="5">
        <v>633548744.41000009</v>
      </c>
      <c r="I4649" s="4">
        <v>11464568</v>
      </c>
      <c r="J4649" s="4">
        <v>1421834</v>
      </c>
      <c r="K4649" s="4">
        <v>570031090.4000001</v>
      </c>
      <c r="L4649" s="4">
        <v>63517654.00999999</v>
      </c>
      <c r="M4649" s="6">
        <v>0.88966400396324741</v>
      </c>
      <c r="N4649" s="4">
        <v>35.001266641052524</v>
      </c>
      <c r="O4649" s="4">
        <v>632202683.50000036</v>
      </c>
      <c r="P4649" s="4">
        <v>683082076.74999928</v>
      </c>
      <c r="Q4649" s="4">
        <v>570031090.4000001</v>
      </c>
      <c r="R4649" s="4">
        <v>113050986.34999999</v>
      </c>
    </row>
    <row r="4650" spans="1:18" ht="15" x14ac:dyDescent="0.2">
      <c r="A4650" s="1" t="str" cm="1">
        <f t="array" ref="A4650">_xlfn.LET(
  _xlpm.n, UPPER(TRIM(C4650)),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C4650
  )
)</f>
        <v>Victoria</v>
      </c>
      <c r="B4650" s="1" t="str" cm="1">
        <f t="array" ref="B4650">_xlfn.LET(
  _xlpm.n, UPPER(TRIM(C4650)),
  _xlfn.XLOOKUP(
    _xlpm.n,
    {"AUSTRALIA","NSW","VIC","QLD","SA","WA","TAS","NT","ACT","UNK"},
    {"AU","NSW","VIC","QLD","SA","WA","TAS","NT","ACT","UNK"},
    C4650
  )
)</f>
        <v>VIC</v>
      </c>
      <c r="C4650" s="1" t="s">
        <v>19</v>
      </c>
      <c r="D4650" s="11">
        <f t="shared" si="72"/>
        <v>42522</v>
      </c>
      <c r="E4650" s="1" t="s">
        <v>75</v>
      </c>
      <c r="F4650" s="1" t="s">
        <v>27</v>
      </c>
      <c r="G4650" s="4">
        <v>10006171</v>
      </c>
      <c r="H4650" s="5">
        <v>483300520.36000007</v>
      </c>
      <c r="I4650" s="4">
        <v>8546259</v>
      </c>
      <c r="J4650" s="4">
        <v>1459912</v>
      </c>
      <c r="K4650" s="4">
        <v>418336814.5000003</v>
      </c>
      <c r="L4650" s="4">
        <v>64963705.860000044</v>
      </c>
      <c r="M4650" s="6">
        <v>0.85409883560854594</v>
      </c>
      <c r="N4650" s="4">
        <v>35.559573906196995</v>
      </c>
      <c r="O4650" s="4">
        <v>482438109.10000008</v>
      </c>
      <c r="P4650" s="4">
        <v>535112673.43000048</v>
      </c>
      <c r="Q4650" s="4">
        <v>418336814.5000003</v>
      </c>
      <c r="R4650" s="4">
        <v>116775858.92999987</v>
      </c>
    </row>
    <row r="4651" spans="1:18" ht="15" x14ac:dyDescent="0.2">
      <c r="A4651" s="1" t="str" cm="1">
        <f t="array" ref="A4651">_xlfn.LET(
  _xlpm.n, UPPER(TRIM(C4651)),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C4651
  )
)</f>
        <v>Queensland</v>
      </c>
      <c r="B4651" s="1" t="str" cm="1">
        <f t="array" ref="B4651">_xlfn.LET(
  _xlpm.n, UPPER(TRIM(C4651)),
  _xlfn.XLOOKUP(
    _xlpm.n,
    {"AUSTRALIA","NSW","VIC","QLD","SA","WA","TAS","NT","ACT","UNK"},
    {"AU","NSW","VIC","QLD","SA","WA","TAS","NT","ACT","UNK"},
    C4651
  )
)</f>
        <v>QLD</v>
      </c>
      <c r="C4651" s="1" t="s">
        <v>20</v>
      </c>
      <c r="D4651" s="11">
        <f t="shared" si="72"/>
        <v>42522</v>
      </c>
      <c r="E4651" s="1" t="s">
        <v>75</v>
      </c>
      <c r="F4651" s="1" t="s">
        <v>27</v>
      </c>
      <c r="G4651" s="4">
        <v>7798042</v>
      </c>
      <c r="H4651" s="5">
        <v>389527472.89999986</v>
      </c>
      <c r="I4651" s="4">
        <v>6672156</v>
      </c>
      <c r="J4651" s="4">
        <v>1125886</v>
      </c>
      <c r="K4651" s="4">
        <v>339938449.85000008</v>
      </c>
      <c r="L4651" s="4">
        <v>49589023.050000004</v>
      </c>
      <c r="M4651" s="6">
        <v>0.85561939779242024</v>
      </c>
      <c r="N4651" s="4">
        <v>35.753310168510488</v>
      </c>
      <c r="O4651" s="4">
        <v>388848111.34999985</v>
      </c>
      <c r="P4651" s="4">
        <v>430059779.06</v>
      </c>
      <c r="Q4651" s="4">
        <v>339938449.85000008</v>
      </c>
      <c r="R4651" s="4">
        <v>90121329.210000023</v>
      </c>
    </row>
    <row r="4652" spans="1:18" ht="15" x14ac:dyDescent="0.2">
      <c r="A4652" s="1" t="str" cm="1">
        <f t="array" ref="A4652">_xlfn.LET(
  _xlpm.n, UPPER(TRIM(C4652)),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C4652
  )
)</f>
        <v>South Australia</v>
      </c>
      <c r="B4652" s="1" t="str" cm="1">
        <f t="array" ref="B4652">_xlfn.LET(
  _xlpm.n, UPPER(TRIM(C4652)),
  _xlfn.XLOOKUP(
    _xlpm.n,
    {"AUSTRALIA","NSW","VIC","QLD","SA","WA","TAS","NT","ACT","UNK"},
    {"AU","NSW","VIC","QLD","SA","WA","TAS","NT","ACT","UNK"},
    C4652
  )
)</f>
        <v>SA</v>
      </c>
      <c r="C4652" s="1" t="s">
        <v>21</v>
      </c>
      <c r="D4652" s="11">
        <f t="shared" si="72"/>
        <v>42522</v>
      </c>
      <c r="E4652" s="1" t="s">
        <v>75</v>
      </c>
      <c r="F4652" s="1" t="s">
        <v>27</v>
      </c>
      <c r="G4652" s="4">
        <v>2794704</v>
      </c>
      <c r="H4652" s="5">
        <v>138341531.4000001</v>
      </c>
      <c r="I4652" s="4">
        <v>2374458</v>
      </c>
      <c r="J4652" s="4">
        <v>420246</v>
      </c>
      <c r="K4652" s="4">
        <v>119547732.5000001</v>
      </c>
      <c r="L4652" s="4">
        <v>18793798.89999998</v>
      </c>
      <c r="M4652" s="6">
        <v>0.84962772443879564</v>
      </c>
      <c r="N4652" s="4">
        <v>30.616992708427418</v>
      </c>
      <c r="O4652" s="4">
        <v>138359684.25000024</v>
      </c>
      <c r="P4652" s="4">
        <v>151226063.7600002</v>
      </c>
      <c r="Q4652" s="4">
        <v>119547732.5000001</v>
      </c>
      <c r="R4652" s="4">
        <v>31678331.259999994</v>
      </c>
    </row>
    <row r="4653" spans="1:18" ht="15" x14ac:dyDescent="0.2">
      <c r="A4653" s="1" t="str" cm="1">
        <f t="array" ref="A4653">_xlfn.LET(
  _xlpm.n, UPPER(TRIM(C4653)),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C4653
  )
)</f>
        <v>Western Australia</v>
      </c>
      <c r="B4653" s="1" t="str" cm="1">
        <f t="array" ref="B4653">_xlfn.LET(
  _xlpm.n, UPPER(TRIM(C4653)),
  _xlfn.XLOOKUP(
    _xlpm.n,
    {"AUSTRALIA","NSW","VIC","QLD","SA","WA","TAS","NT","ACT","UNK"},
    {"AU","NSW","VIC","QLD","SA","WA","TAS","NT","ACT","UNK"},
    C4653
  )
)</f>
        <v>WA</v>
      </c>
      <c r="C4653" s="1" t="s">
        <v>22</v>
      </c>
      <c r="D4653" s="11">
        <f t="shared" si="72"/>
        <v>42522</v>
      </c>
      <c r="E4653" s="1" t="s">
        <v>75</v>
      </c>
      <c r="F4653" s="1" t="s">
        <v>27</v>
      </c>
      <c r="G4653" s="4">
        <v>3488626</v>
      </c>
      <c r="H4653" s="5">
        <v>170481436.80999991</v>
      </c>
      <c r="I4653" s="4">
        <v>2857848</v>
      </c>
      <c r="J4653" s="4">
        <v>630778</v>
      </c>
      <c r="K4653" s="4">
        <v>143505699.99999985</v>
      </c>
      <c r="L4653" s="4">
        <v>26975736.810000002</v>
      </c>
      <c r="M4653" s="6">
        <v>0.81919013388078865</v>
      </c>
      <c r="N4653" s="4">
        <v>37.485170395891181</v>
      </c>
      <c r="O4653" s="4">
        <v>170126232.19999996</v>
      </c>
      <c r="P4653" s="4">
        <v>194108747.72</v>
      </c>
      <c r="Q4653" s="4">
        <v>143505699.99999985</v>
      </c>
      <c r="R4653" s="4">
        <v>50603047.719999962</v>
      </c>
    </row>
    <row r="4654" spans="1:18" ht="15" x14ac:dyDescent="0.2">
      <c r="A4654" s="1" t="str" cm="1">
        <f t="array" ref="A4654">_xlfn.LET(
  _xlpm.n, UPPER(TRIM(C4654)),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C4654
  )
)</f>
        <v>Tasmania</v>
      </c>
      <c r="B4654" s="1" t="str" cm="1">
        <f t="array" ref="B4654">_xlfn.LET(
  _xlpm.n, UPPER(TRIM(C4654)),
  _xlfn.XLOOKUP(
    _xlpm.n,
    {"AUSTRALIA","NSW","VIC","QLD","SA","WA","TAS","NT","ACT","UNK"},
    {"AU","NSW","VIC","QLD","SA","WA","TAS","NT","ACT","UNK"},
    C4654
  )
)</f>
        <v>TAS</v>
      </c>
      <c r="C4654" s="1" t="s">
        <v>23</v>
      </c>
      <c r="D4654" s="11">
        <f t="shared" si="72"/>
        <v>42522</v>
      </c>
      <c r="E4654" s="1" t="s">
        <v>75</v>
      </c>
      <c r="F4654" s="1" t="s">
        <v>27</v>
      </c>
      <c r="G4654" s="4">
        <v>767432</v>
      </c>
      <c r="H4654" s="5">
        <v>37554284.019999988</v>
      </c>
      <c r="I4654" s="4">
        <v>598804</v>
      </c>
      <c r="J4654" s="4">
        <v>168628</v>
      </c>
      <c r="K4654" s="4">
        <v>30255391.5</v>
      </c>
      <c r="L4654" s="4">
        <v>7298892.5200000014</v>
      </c>
      <c r="M4654" s="6">
        <v>0.7802697828602404</v>
      </c>
      <c r="N4654" s="4">
        <v>35.27018688727329</v>
      </c>
      <c r="O4654" s="4">
        <v>37519863.950000018</v>
      </c>
      <c r="P4654" s="4">
        <v>43490387.920000054</v>
      </c>
      <c r="Q4654" s="4">
        <v>30255391.5</v>
      </c>
      <c r="R4654" s="4">
        <v>13234996.419999991</v>
      </c>
    </row>
    <row r="4655" spans="1:18" ht="15" x14ac:dyDescent="0.2">
      <c r="A4655" s="1" t="str" cm="1">
        <f t="array" ref="A4655">_xlfn.LET(
  _xlpm.n, UPPER(TRIM(C4655)),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C4655
  )
)</f>
        <v>Northern Territory</v>
      </c>
      <c r="B4655" s="1" t="str" cm="1">
        <f t="array" ref="B4655">_xlfn.LET(
  _xlpm.n, UPPER(TRIM(C4655)),
  _xlfn.XLOOKUP(
    _xlpm.n,
    {"AUSTRALIA","NSW","VIC","QLD","SA","WA","TAS","NT","ACT","UNK"},
    {"AU","NSW","VIC","QLD","SA","WA","TAS","NT","ACT","UNK"},
    C4655
  )
)</f>
        <v>NT</v>
      </c>
      <c r="C4655" s="1" t="s">
        <v>24</v>
      </c>
      <c r="D4655" s="11">
        <f t="shared" si="72"/>
        <v>42522</v>
      </c>
      <c r="E4655" s="1" t="s">
        <v>75</v>
      </c>
      <c r="F4655" s="1" t="s">
        <v>27</v>
      </c>
      <c r="G4655" s="4">
        <v>281866</v>
      </c>
      <c r="H4655" s="5">
        <v>15256928.499999993</v>
      </c>
      <c r="I4655" s="4">
        <v>249518</v>
      </c>
      <c r="J4655" s="4">
        <v>32348</v>
      </c>
      <c r="K4655" s="4">
        <v>13839970.299999997</v>
      </c>
      <c r="L4655" s="4">
        <v>1416958.199999999</v>
      </c>
      <c r="M4655" s="6">
        <v>0.88523624701099102</v>
      </c>
      <c r="N4655" s="4">
        <v>44.563388921608137</v>
      </c>
      <c r="O4655" s="4">
        <v>15250625.449999999</v>
      </c>
      <c r="P4655" s="4">
        <v>16697159.459999992</v>
      </c>
      <c r="Q4655" s="4">
        <v>13839970.299999997</v>
      </c>
      <c r="R4655" s="4">
        <v>2857189.1600000011</v>
      </c>
    </row>
    <row r="4656" spans="1:18" ht="15" x14ac:dyDescent="0.2">
      <c r="A4656" s="1" t="str" cm="1">
        <f t="array" ref="A4656">_xlfn.LET(
  _xlpm.n, UPPER(TRIM(C4656)),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C4656
  )
)</f>
        <v>Australian Capital Territory</v>
      </c>
      <c r="B4656" s="1" t="str" cm="1">
        <f t="array" ref="B4656">_xlfn.LET(
  _xlpm.n, UPPER(TRIM(C4656)),
  _xlfn.XLOOKUP(
    _xlpm.n,
    {"AUSTRALIA","NSW","VIC","QLD","SA","WA","TAS","NT","ACT","UNK"},
    {"AU","NSW","VIC","QLD","SA","WA","TAS","NT","ACT","UNK"},
    C4656
  )
)</f>
        <v>ACT</v>
      </c>
      <c r="C4656" s="1" t="s">
        <v>25</v>
      </c>
      <c r="D4656" s="11">
        <f t="shared" si="72"/>
        <v>42522</v>
      </c>
      <c r="E4656" s="1" t="s">
        <v>75</v>
      </c>
      <c r="F4656" s="1" t="s">
        <v>27</v>
      </c>
      <c r="G4656" s="4">
        <v>500691</v>
      </c>
      <c r="H4656" s="5">
        <v>23719774.219999995</v>
      </c>
      <c r="I4656" s="4">
        <v>311381</v>
      </c>
      <c r="J4656" s="4">
        <v>189310</v>
      </c>
      <c r="K4656" s="4">
        <v>15563273.250000009</v>
      </c>
      <c r="L4656" s="4">
        <v>8156500.9699999942</v>
      </c>
      <c r="M4656" s="6">
        <v>0.62190253070256907</v>
      </c>
      <c r="N4656" s="4">
        <v>41.580029672334923</v>
      </c>
      <c r="O4656" s="4">
        <v>23523405.499999989</v>
      </c>
      <c r="P4656" s="4">
        <v>31594061.839999977</v>
      </c>
      <c r="Q4656" s="4">
        <v>15563273.250000009</v>
      </c>
      <c r="R4656" s="4">
        <v>16030788.590000005</v>
      </c>
    </row>
    <row r="4657" spans="1:18" ht="15" x14ac:dyDescent="0.2">
      <c r="A4657" s="1" t="str" cm="1">
        <f t="array" ref="A4657">_xlfn.LET(
  _xlpm.n, UPPER(TRIM(C4657)),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C4657
  )
)</f>
        <v>Unknown</v>
      </c>
      <c r="B4657" s="1" t="str" cm="1">
        <f t="array" ref="B4657">_xlfn.LET(
  _xlpm.n, UPPER(TRIM(C4657)),
  _xlfn.XLOOKUP(
    _xlpm.n,
    {"AUSTRALIA","NSW","VIC","QLD","SA","WA","TAS","NT","ACT","UNK"},
    {"AU","NSW","VIC","QLD","SA","WA","TAS","NT","ACT","UNK"},
    C4657
  )
)</f>
        <v>UNK</v>
      </c>
      <c r="C4657" s="1" t="s">
        <v>26</v>
      </c>
      <c r="D4657" s="11">
        <f t="shared" si="72"/>
        <v>42522</v>
      </c>
      <c r="E4657" s="1" t="s">
        <v>75</v>
      </c>
      <c r="F4657" s="1" t="s">
        <v>27</v>
      </c>
      <c r="G4657" s="4">
        <v>277</v>
      </c>
      <c r="H4657" s="5">
        <v>13137.649999999994</v>
      </c>
      <c r="I4657" s="4">
        <v>237</v>
      </c>
      <c r="J4657" s="4">
        <v>40</v>
      </c>
      <c r="K4657" s="4">
        <v>11382.349999999997</v>
      </c>
      <c r="L4657" s="4">
        <v>1755.2999999999997</v>
      </c>
      <c r="M4657" s="6">
        <v>0.85559566787003605</v>
      </c>
      <c r="N4657" s="4">
        <v>35.21</v>
      </c>
      <c r="O4657" s="4">
        <v>13137.649999999994</v>
      </c>
      <c r="P4657" s="4">
        <v>14546.049999999996</v>
      </c>
      <c r="Q4657" s="4">
        <v>11382.349999999997</v>
      </c>
      <c r="R4657" s="4">
        <v>3163.7000000000003</v>
      </c>
    </row>
    <row r="4658" spans="1:18" ht="15" x14ac:dyDescent="0.2">
      <c r="A4658" s="1" t="str" cm="1">
        <f t="array" ref="A4658">_xlfn.LET(
  _xlpm.n, UPPER(TRIM(C4658)),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C4658
  )
)</f>
        <v>Australia</v>
      </c>
      <c r="B4658" s="1" t="str" cm="1">
        <f t="array" ref="B4658">_xlfn.LET(
  _xlpm.n, UPPER(TRIM(C4658)),
  _xlfn.XLOOKUP(
    _xlpm.n,
    {"AUSTRALIA","NSW","VIC","QLD","SA","WA","TAS","NT","ACT","UNK"},
    {"AU","NSW","VIC","QLD","SA","WA","TAS","NT","ACT","UNK"},
    C4658
  )
)</f>
        <v>AU</v>
      </c>
      <c r="C4658" s="2" t="s">
        <v>15</v>
      </c>
      <c r="D4658" s="12">
        <f t="shared" si="72"/>
        <v>42522</v>
      </c>
      <c r="E4658" s="3" t="s">
        <v>75</v>
      </c>
      <c r="F4658" s="3" t="s">
        <v>28</v>
      </c>
      <c r="G4658" s="8">
        <v>577471</v>
      </c>
      <c r="H4658" s="9">
        <v>7624240.8099999977</v>
      </c>
      <c r="I4658" s="8">
        <v>574287</v>
      </c>
      <c r="J4658" s="8">
        <v>3184</v>
      </c>
      <c r="K4658" s="8">
        <v>7585876.2000000011</v>
      </c>
      <c r="L4658" s="8">
        <v>38364.610000000008</v>
      </c>
      <c r="M4658" s="10">
        <v>0.99448630320829967</v>
      </c>
      <c r="N4658" s="8">
        <v>2.395895100502512</v>
      </c>
      <c r="O4658" s="8">
        <v>7624316.3499999996</v>
      </c>
      <c r="P4658" s="8">
        <v>7631869.3400000008</v>
      </c>
      <c r="Q4658" s="8">
        <v>7585876.2000000011</v>
      </c>
      <c r="R4658" s="8">
        <v>45993.140000000007</v>
      </c>
    </row>
    <row r="4659" spans="1:18" ht="15" x14ac:dyDescent="0.2">
      <c r="A4659" s="1" t="str" cm="1">
        <f t="array" ref="A4659">_xlfn.LET(
  _xlpm.n, UPPER(TRIM(C4659)),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C4659
  )
)</f>
        <v>New South Wales</v>
      </c>
      <c r="B4659" s="1" t="str" cm="1">
        <f t="array" ref="B4659">_xlfn.LET(
  _xlpm.n, UPPER(TRIM(C4659)),
  _xlfn.XLOOKUP(
    _xlpm.n,
    {"AUSTRALIA","NSW","VIC","QLD","SA","WA","TAS","NT","ACT","UNK"},
    {"AU","NSW","VIC","QLD","SA","WA","TAS","NT","ACT","UNK"},
    C4659
  )
)</f>
        <v>NSW</v>
      </c>
      <c r="C4659" s="1" t="s">
        <v>18</v>
      </c>
      <c r="D4659" s="11">
        <f t="shared" si="72"/>
        <v>42522</v>
      </c>
      <c r="E4659" s="1" t="s">
        <v>75</v>
      </c>
      <c r="F4659" s="1" t="s">
        <v>28</v>
      </c>
      <c r="G4659" s="4">
        <v>177065</v>
      </c>
      <c r="H4659" s="5">
        <v>2284226.6999999997</v>
      </c>
      <c r="I4659" s="4">
        <v>176578</v>
      </c>
      <c r="J4659" s="4">
        <v>487</v>
      </c>
      <c r="K4659" s="4">
        <v>2278386.6</v>
      </c>
      <c r="L4659" s="4">
        <v>5840.1</v>
      </c>
      <c r="M4659" s="6">
        <v>0.99724959760539911</v>
      </c>
      <c r="N4659" s="4">
        <v>1.3522587268993842</v>
      </c>
      <c r="O4659" s="4">
        <v>2284230.15</v>
      </c>
      <c r="P4659" s="4">
        <v>2284885.2500000005</v>
      </c>
      <c r="Q4659" s="4">
        <v>2278386.6</v>
      </c>
      <c r="R4659" s="4">
        <v>6498.65</v>
      </c>
    </row>
    <row r="4660" spans="1:18" ht="15" x14ac:dyDescent="0.2">
      <c r="A4660" s="1" t="str" cm="1">
        <f t="array" ref="A4660">_xlfn.LET(
  _xlpm.n, UPPER(TRIM(C4660)),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C4660
  )
)</f>
        <v>Victoria</v>
      </c>
      <c r="B4660" s="1" t="str" cm="1">
        <f t="array" ref="B4660">_xlfn.LET(
  _xlpm.n, UPPER(TRIM(C4660)),
  _xlfn.XLOOKUP(
    _xlpm.n,
    {"AUSTRALIA","NSW","VIC","QLD","SA","WA","TAS","NT","ACT","UNK"},
    {"AU","NSW","VIC","QLD","SA","WA","TAS","NT","ACT","UNK"},
    C4660
  )
)</f>
        <v>VIC</v>
      </c>
      <c r="C4660" s="1" t="s">
        <v>19</v>
      </c>
      <c r="D4660" s="11">
        <f t="shared" si="72"/>
        <v>42522</v>
      </c>
      <c r="E4660" s="1" t="s">
        <v>75</v>
      </c>
      <c r="F4660" s="1" t="s">
        <v>28</v>
      </c>
      <c r="G4660" s="4">
        <v>95271</v>
      </c>
      <c r="H4660" s="5">
        <v>1166676.3600000003</v>
      </c>
      <c r="I4660" s="4">
        <v>94761</v>
      </c>
      <c r="J4660" s="4">
        <v>510</v>
      </c>
      <c r="K4660" s="4">
        <v>1160340.6000000001</v>
      </c>
      <c r="L4660" s="4">
        <v>6335.7600000000011</v>
      </c>
      <c r="M4660" s="6">
        <v>0.99464684951349314</v>
      </c>
      <c r="N4660" s="4">
        <v>1.5921372549019608</v>
      </c>
      <c r="O4660" s="4">
        <v>1166660.9000000001</v>
      </c>
      <c r="P4660" s="4">
        <v>1167488.3500000001</v>
      </c>
      <c r="Q4660" s="4">
        <v>1160340.6000000001</v>
      </c>
      <c r="R4660" s="4">
        <v>7147.75</v>
      </c>
    </row>
    <row r="4661" spans="1:18" ht="15" x14ac:dyDescent="0.2">
      <c r="A4661" s="1" t="str" cm="1">
        <f t="array" ref="A4661">_xlfn.LET(
  _xlpm.n, UPPER(TRIM(C4661)),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C4661
  )
)</f>
        <v>Queensland</v>
      </c>
      <c r="B4661" s="1" t="str" cm="1">
        <f t="array" ref="B4661">_xlfn.LET(
  _xlpm.n, UPPER(TRIM(C4661)),
  _xlfn.XLOOKUP(
    _xlpm.n,
    {"AUSTRALIA","NSW","VIC","QLD","SA","WA","TAS","NT","ACT","UNK"},
    {"AU","NSW","VIC","QLD","SA","WA","TAS","NT","ACT","UNK"},
    C4661
  )
)</f>
        <v>QLD</v>
      </c>
      <c r="C4661" s="1" t="s">
        <v>20</v>
      </c>
      <c r="D4661" s="11">
        <f t="shared" si="72"/>
        <v>42522</v>
      </c>
      <c r="E4661" s="1" t="s">
        <v>75</v>
      </c>
      <c r="F4661" s="1" t="s">
        <v>28</v>
      </c>
      <c r="G4661" s="4">
        <v>138132</v>
      </c>
      <c r="H4661" s="5">
        <v>1916055.35</v>
      </c>
      <c r="I4661" s="4">
        <v>137473</v>
      </c>
      <c r="J4661" s="4">
        <v>659</v>
      </c>
      <c r="K4661" s="4">
        <v>1907874</v>
      </c>
      <c r="L4661" s="4">
        <v>8181.35</v>
      </c>
      <c r="M4661" s="6">
        <v>0.99522920105406421</v>
      </c>
      <c r="N4661" s="4">
        <v>7.7275417298937779</v>
      </c>
      <c r="O4661" s="4">
        <v>1915791.4000000001</v>
      </c>
      <c r="P4661" s="4">
        <v>1921147.8</v>
      </c>
      <c r="Q4661" s="4">
        <v>1907874</v>
      </c>
      <c r="R4661" s="4">
        <v>13273.8</v>
      </c>
    </row>
    <row r="4662" spans="1:18" ht="15" x14ac:dyDescent="0.2">
      <c r="A4662" s="1" t="str" cm="1">
        <f t="array" ref="A4662">_xlfn.LET(
  _xlpm.n, UPPER(TRIM(C4662)),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C4662
  )
)</f>
        <v>South Australia</v>
      </c>
      <c r="B4662" s="1" t="str" cm="1">
        <f t="array" ref="B4662">_xlfn.LET(
  _xlpm.n, UPPER(TRIM(C4662)),
  _xlfn.XLOOKUP(
    _xlpm.n,
    {"AUSTRALIA","NSW","VIC","QLD","SA","WA","TAS","NT","ACT","UNK"},
    {"AU","NSW","VIC","QLD","SA","WA","TAS","NT","ACT","UNK"},
    C4662
  )
)</f>
        <v>SA</v>
      </c>
      <c r="C4662" s="1" t="s">
        <v>21</v>
      </c>
      <c r="D4662" s="11">
        <f t="shared" si="72"/>
        <v>42522</v>
      </c>
      <c r="E4662" s="1" t="s">
        <v>75</v>
      </c>
      <c r="F4662" s="1" t="s">
        <v>28</v>
      </c>
      <c r="G4662" s="4">
        <v>65041</v>
      </c>
      <c r="H4662" s="5">
        <v>814892.64999999991</v>
      </c>
      <c r="I4662" s="4">
        <v>64100</v>
      </c>
      <c r="J4662" s="4">
        <v>941</v>
      </c>
      <c r="K4662" s="4">
        <v>803604.6</v>
      </c>
      <c r="L4662" s="4">
        <v>11288.050000000001</v>
      </c>
      <c r="M4662" s="6">
        <v>0.98553220276441011</v>
      </c>
      <c r="N4662" s="4">
        <v>0.2975026567481403</v>
      </c>
      <c r="O4662" s="4">
        <v>814897.24999999988</v>
      </c>
      <c r="P4662" s="4">
        <v>815172.6</v>
      </c>
      <c r="Q4662" s="4">
        <v>803604.6</v>
      </c>
      <c r="R4662" s="4">
        <v>11568</v>
      </c>
    </row>
    <row r="4663" spans="1:18" ht="15" x14ac:dyDescent="0.2">
      <c r="A4663" s="1" t="str" cm="1">
        <f t="array" ref="A4663">_xlfn.LET(
  _xlpm.n, UPPER(TRIM(C4663)),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C4663
  )
)</f>
        <v>Western Australia</v>
      </c>
      <c r="B4663" s="1" t="str" cm="1">
        <f t="array" ref="B4663">_xlfn.LET(
  _xlpm.n, UPPER(TRIM(C4663)),
  _xlfn.XLOOKUP(
    _xlpm.n,
    {"AUSTRALIA","NSW","VIC","QLD","SA","WA","TAS","NT","ACT","UNK"},
    {"AU","NSW","VIC","QLD","SA","WA","TAS","NT","ACT","UNK"},
    C4663
  )
)</f>
        <v>WA</v>
      </c>
      <c r="C4663" s="1" t="s">
        <v>22</v>
      </c>
      <c r="D4663" s="11">
        <f t="shared" si="72"/>
        <v>42522</v>
      </c>
      <c r="E4663" s="1" t="s">
        <v>75</v>
      </c>
      <c r="F4663" s="1" t="s">
        <v>28</v>
      </c>
      <c r="G4663" s="4">
        <v>62542</v>
      </c>
      <c r="H4663" s="5">
        <v>813346.75</v>
      </c>
      <c r="I4663" s="4">
        <v>62028</v>
      </c>
      <c r="J4663" s="4">
        <v>514</v>
      </c>
      <c r="K4663" s="4">
        <v>807493.20000000007</v>
      </c>
      <c r="L4663" s="4">
        <v>5853.55</v>
      </c>
      <c r="M4663" s="6">
        <v>0.9917815228166672</v>
      </c>
      <c r="N4663" s="4">
        <v>1.1462840466926072</v>
      </c>
      <c r="O4663" s="4">
        <v>813684.10000000009</v>
      </c>
      <c r="P4663" s="4">
        <v>813935.94</v>
      </c>
      <c r="Q4663" s="4">
        <v>807493.20000000007</v>
      </c>
      <c r="R4663" s="4">
        <v>6442.74</v>
      </c>
    </row>
    <row r="4664" spans="1:18" ht="15" x14ac:dyDescent="0.2">
      <c r="A4664" s="1" t="str" cm="1">
        <f t="array" ref="A4664">_xlfn.LET(
  _xlpm.n, UPPER(TRIM(C4664)),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C4664
  )
)</f>
        <v>Tasmania</v>
      </c>
      <c r="B4664" s="1" t="str" cm="1">
        <f t="array" ref="B4664">_xlfn.LET(
  _xlpm.n, UPPER(TRIM(C4664)),
  _xlfn.XLOOKUP(
    _xlpm.n,
    {"AUSTRALIA","NSW","VIC","QLD","SA","WA","TAS","NT","ACT","UNK"},
    {"AU","NSW","VIC","QLD","SA","WA","TAS","NT","ACT","UNK"},
    C4664
  )
)</f>
        <v>TAS</v>
      </c>
      <c r="C4664" s="1" t="s">
        <v>23</v>
      </c>
      <c r="D4664" s="11">
        <f t="shared" si="72"/>
        <v>42522</v>
      </c>
      <c r="E4664" s="1" t="s">
        <v>75</v>
      </c>
      <c r="F4664" s="1" t="s">
        <v>28</v>
      </c>
      <c r="G4664" s="4">
        <v>15746</v>
      </c>
      <c r="H4664" s="5">
        <v>191018.44999999998</v>
      </c>
      <c r="I4664" s="4">
        <v>15681</v>
      </c>
      <c r="J4664" s="4">
        <v>65</v>
      </c>
      <c r="K4664" s="4">
        <v>190248</v>
      </c>
      <c r="L4664" s="4">
        <v>770.45</v>
      </c>
      <c r="M4664" s="6">
        <v>0.99587196748380546</v>
      </c>
      <c r="N4664" s="4">
        <v>1.7292307692307693</v>
      </c>
      <c r="O4664" s="4">
        <v>191028</v>
      </c>
      <c r="P4664" s="4">
        <v>191130.85</v>
      </c>
      <c r="Q4664" s="4">
        <v>190248</v>
      </c>
      <c r="R4664" s="4">
        <v>882.85000000000014</v>
      </c>
    </row>
    <row r="4665" spans="1:18" ht="15" x14ac:dyDescent="0.2">
      <c r="A4665" s="1" t="str" cm="1">
        <f t="array" ref="A4665">_xlfn.LET(
  _xlpm.n, UPPER(TRIM(C4665)),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C4665
  )
)</f>
        <v>Northern Territory</v>
      </c>
      <c r="B4665" s="1" t="str" cm="1">
        <f t="array" ref="B4665">_xlfn.LET(
  _xlpm.n, UPPER(TRIM(C4665)),
  _xlfn.XLOOKUP(
    _xlpm.n,
    {"AUSTRALIA","NSW","VIC","QLD","SA","WA","TAS","NT","ACT","UNK"},
    {"AU","NSW","VIC","QLD","SA","WA","TAS","NT","ACT","UNK"},
    C4665
  )
)</f>
        <v>NT</v>
      </c>
      <c r="C4665" s="1" t="s">
        <v>24</v>
      </c>
      <c r="D4665" s="11">
        <f t="shared" si="72"/>
        <v>42522</v>
      </c>
      <c r="E4665" s="1" t="s">
        <v>75</v>
      </c>
      <c r="F4665" s="1" t="s">
        <v>28</v>
      </c>
      <c r="G4665" s="4">
        <v>21309</v>
      </c>
      <c r="H4665" s="5">
        <v>409256.4</v>
      </c>
      <c r="I4665" s="4">
        <v>21307</v>
      </c>
      <c r="J4665" s="4">
        <v>2</v>
      </c>
      <c r="K4665" s="4">
        <v>409232.4</v>
      </c>
      <c r="L4665" s="4">
        <v>24</v>
      </c>
      <c r="M4665" s="6">
        <v>0.99990614294429581</v>
      </c>
      <c r="N4665" s="4">
        <v>26</v>
      </c>
      <c r="O4665" s="4">
        <v>409256.4</v>
      </c>
      <c r="P4665" s="4">
        <v>409308.4</v>
      </c>
      <c r="Q4665" s="4">
        <v>409232.4</v>
      </c>
      <c r="R4665" s="4">
        <v>76</v>
      </c>
    </row>
    <row r="4666" spans="1:18" ht="15" x14ac:dyDescent="0.2">
      <c r="A4666" s="1" t="str" cm="1">
        <f t="array" ref="A4666">_xlfn.LET(
  _xlpm.n, UPPER(TRIM(C4666)),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C4666
  )
)</f>
        <v>Australian Capital Territory</v>
      </c>
      <c r="B4666" s="1" t="str" cm="1">
        <f t="array" ref="B4666">_xlfn.LET(
  _xlpm.n, UPPER(TRIM(C4666)),
  _xlfn.XLOOKUP(
    _xlpm.n,
    {"AUSTRALIA","NSW","VIC","QLD","SA","WA","TAS","NT","ACT","UNK"},
    {"AU","NSW","VIC","QLD","SA","WA","TAS","NT","ACT","UNK"},
    C4666
  )
)</f>
        <v>ACT</v>
      </c>
      <c r="C4666" s="1" t="s">
        <v>25</v>
      </c>
      <c r="D4666" s="11">
        <f t="shared" si="72"/>
        <v>42522</v>
      </c>
      <c r="E4666" s="1" t="s">
        <v>75</v>
      </c>
      <c r="F4666" s="1" t="s">
        <v>28</v>
      </c>
      <c r="G4666" s="4">
        <v>2357</v>
      </c>
      <c r="H4666" s="5">
        <v>28651.75</v>
      </c>
      <c r="I4666" s="4">
        <v>2351</v>
      </c>
      <c r="J4666" s="4">
        <v>6</v>
      </c>
      <c r="K4666" s="4">
        <v>28580.400000000001</v>
      </c>
      <c r="L4666" s="4">
        <v>71.349999999999994</v>
      </c>
      <c r="M4666" s="6">
        <v>0.99745439117522272</v>
      </c>
      <c r="N4666" s="4">
        <v>5.333333333333333</v>
      </c>
      <c r="O4666" s="4">
        <v>28651.75</v>
      </c>
      <c r="P4666" s="4">
        <v>28683.75</v>
      </c>
      <c r="Q4666" s="4">
        <v>28580.400000000001</v>
      </c>
      <c r="R4666" s="4">
        <v>103.35</v>
      </c>
    </row>
    <row r="4667" spans="1:18" ht="15" x14ac:dyDescent="0.2">
      <c r="A4667" s="1" t="str" cm="1">
        <f t="array" ref="A4667">_xlfn.LET(
  _xlpm.n, UPPER(TRIM(C4667)),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C4667
  )
)</f>
        <v>Unknown</v>
      </c>
      <c r="B4667" s="1" t="str" cm="1">
        <f t="array" ref="B4667">_xlfn.LET(
  _xlpm.n, UPPER(TRIM(C4667)),
  _xlfn.XLOOKUP(
    _xlpm.n,
    {"AUSTRALIA","NSW","VIC","QLD","SA","WA","TAS","NT","ACT","UNK"},
    {"AU","NSW","VIC","QLD","SA","WA","TAS","NT","ACT","UNK"},
    C4667
  )
)</f>
        <v>UNK</v>
      </c>
      <c r="C4667" s="1" t="s">
        <v>26</v>
      </c>
      <c r="D4667" s="11">
        <f t="shared" si="72"/>
        <v>42522</v>
      </c>
      <c r="E4667" s="1" t="s">
        <v>75</v>
      </c>
      <c r="F4667" s="1" t="s">
        <v>28</v>
      </c>
      <c r="G4667" s="4">
        <v>8</v>
      </c>
      <c r="H4667" s="5">
        <v>116.4</v>
      </c>
      <c r="I4667" s="4">
        <v>8</v>
      </c>
      <c r="J4667" s="4">
        <v>0</v>
      </c>
      <c r="K4667" s="4">
        <v>116.4</v>
      </c>
      <c r="L4667" s="4">
        <v>0</v>
      </c>
      <c r="M4667" s="6">
        <v>1</v>
      </c>
      <c r="N4667" s="4" t="s">
        <v>32</v>
      </c>
      <c r="O4667" s="4">
        <v>116.4</v>
      </c>
      <c r="P4667" s="4">
        <v>116.4</v>
      </c>
      <c r="Q4667" s="4">
        <v>116.4</v>
      </c>
      <c r="R4667" s="4">
        <v>0</v>
      </c>
    </row>
    <row r="4668" spans="1:18" ht="15" x14ac:dyDescent="0.2">
      <c r="A4668" s="1" t="str" cm="1">
        <f t="array" ref="A4668">_xlfn.LET(
  _xlpm.n, UPPER(TRIM(C4668)),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C4668
  )
)</f>
        <v>Australia</v>
      </c>
      <c r="B4668" s="1" t="str" cm="1">
        <f t="array" ref="B4668">_xlfn.LET(
  _xlpm.n, UPPER(TRIM(C4668)),
  _xlfn.XLOOKUP(
    _xlpm.n,
    {"AUSTRALIA","NSW","VIC","QLD","SA","WA","TAS","NT","ACT","UNK"},
    {"AU","NSW","VIC","QLD","SA","WA","TAS","NT","ACT","UNK"},
    C4668
  )
)</f>
        <v>AU</v>
      </c>
      <c r="C4668" s="2" t="s">
        <v>15</v>
      </c>
      <c r="D4668" s="12">
        <f t="shared" si="72"/>
        <v>42522</v>
      </c>
      <c r="E4668" s="3" t="s">
        <v>75</v>
      </c>
      <c r="F4668" s="3" t="s">
        <v>29</v>
      </c>
      <c r="G4668" s="8">
        <v>3149521</v>
      </c>
      <c r="H4668" s="9">
        <v>235730840.5099991</v>
      </c>
      <c r="I4668" s="8">
        <v>1992655</v>
      </c>
      <c r="J4668" s="8">
        <v>1156866</v>
      </c>
      <c r="K4668" s="8">
        <v>136716525.99999958</v>
      </c>
      <c r="L4668" s="8">
        <v>99014314.509999961</v>
      </c>
      <c r="M4668" s="10">
        <v>0.63268509719414479</v>
      </c>
      <c r="N4668" s="8">
        <v>42.77583748679622</v>
      </c>
      <c r="O4668" s="8">
        <v>273177258.65000027</v>
      </c>
      <c r="P4668" s="8">
        <v>285216752.52000046</v>
      </c>
      <c r="Q4668" s="8">
        <v>136716525.99999958</v>
      </c>
      <c r="R4668" s="8">
        <v>148500226.52000001</v>
      </c>
    </row>
    <row r="4669" spans="1:18" ht="15" x14ac:dyDescent="0.2">
      <c r="A4669" s="1" t="str" cm="1">
        <f t="array" ref="A4669">_xlfn.LET(
  _xlpm.n, UPPER(TRIM(C4669)),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C4669
  )
)</f>
        <v>New South Wales</v>
      </c>
      <c r="B4669" s="1" t="str" cm="1">
        <f t="array" ref="B4669">_xlfn.LET(
  _xlpm.n, UPPER(TRIM(C4669)),
  _xlfn.XLOOKUP(
    _xlpm.n,
    {"AUSTRALIA","NSW","VIC","QLD","SA","WA","TAS","NT","ACT","UNK"},
    {"AU","NSW","VIC","QLD","SA","WA","TAS","NT","ACT","UNK"},
    C4669
  )
)</f>
        <v>NSW</v>
      </c>
      <c r="C4669" s="1" t="s">
        <v>18</v>
      </c>
      <c r="D4669" s="11">
        <f t="shared" si="72"/>
        <v>42522</v>
      </c>
      <c r="E4669" s="1" t="s">
        <v>75</v>
      </c>
      <c r="F4669" s="1" t="s">
        <v>29</v>
      </c>
      <c r="G4669" s="4">
        <v>1011965</v>
      </c>
      <c r="H4669" s="5">
        <v>74428377.559999973</v>
      </c>
      <c r="I4669" s="4">
        <v>611542</v>
      </c>
      <c r="J4669" s="4">
        <v>400423</v>
      </c>
      <c r="K4669" s="4">
        <v>41719988.549999982</v>
      </c>
      <c r="L4669" s="4">
        <v>32708389.010000013</v>
      </c>
      <c r="M4669" s="6">
        <v>0.60431141393230003</v>
      </c>
      <c r="N4669" s="4">
        <v>40.885675947685321</v>
      </c>
      <c r="O4669" s="4">
        <v>86108503.099999905</v>
      </c>
      <c r="P4669" s="4">
        <v>90799942.579999968</v>
      </c>
      <c r="Q4669" s="4">
        <v>41719988.549999982</v>
      </c>
      <c r="R4669" s="4">
        <v>49079954.029999971</v>
      </c>
    </row>
    <row r="4670" spans="1:18" ht="15" x14ac:dyDescent="0.2">
      <c r="A4670" s="1" t="str" cm="1">
        <f t="array" ref="A4670">_xlfn.LET(
  _xlpm.n, UPPER(TRIM(C4670)),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C4670
  )
)</f>
        <v>Victoria</v>
      </c>
      <c r="B4670" s="1" t="str" cm="1">
        <f t="array" ref="B4670">_xlfn.LET(
  _xlpm.n, UPPER(TRIM(C4670)),
  _xlfn.XLOOKUP(
    _xlpm.n,
    {"AUSTRALIA","NSW","VIC","QLD","SA","WA","TAS","NT","ACT","UNK"},
    {"AU","NSW","VIC","QLD","SA","WA","TAS","NT","ACT","UNK"},
    C4670
  )
)</f>
        <v>VIC</v>
      </c>
      <c r="C4670" s="1" t="s">
        <v>19</v>
      </c>
      <c r="D4670" s="11">
        <f t="shared" si="72"/>
        <v>42522</v>
      </c>
      <c r="E4670" s="1" t="s">
        <v>75</v>
      </c>
      <c r="F4670" s="1" t="s">
        <v>29</v>
      </c>
      <c r="G4670" s="4">
        <v>921223</v>
      </c>
      <c r="H4670" s="5">
        <v>69422469.630000025</v>
      </c>
      <c r="I4670" s="4">
        <v>570144</v>
      </c>
      <c r="J4670" s="4">
        <v>351079</v>
      </c>
      <c r="K4670" s="4">
        <v>39287570.050000027</v>
      </c>
      <c r="L4670" s="4">
        <v>30134899.579999998</v>
      </c>
      <c r="M4670" s="6">
        <v>0.61889900708080459</v>
      </c>
      <c r="N4670" s="4">
        <v>42.599373075575585</v>
      </c>
      <c r="O4670" s="4">
        <v>80351081.599999949</v>
      </c>
      <c r="P4670" s="4">
        <v>84378214.930000037</v>
      </c>
      <c r="Q4670" s="4">
        <v>39287570.050000027</v>
      </c>
      <c r="R4670" s="4">
        <v>45090644.879999995</v>
      </c>
    </row>
    <row r="4671" spans="1:18" ht="15" x14ac:dyDescent="0.2">
      <c r="A4671" s="1" t="str" cm="1">
        <f t="array" ref="A4671">_xlfn.LET(
  _xlpm.n, UPPER(TRIM(C4671)),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C4671
  )
)</f>
        <v>Queensland</v>
      </c>
      <c r="B4671" s="1" t="str" cm="1">
        <f t="array" ref="B4671">_xlfn.LET(
  _xlpm.n, UPPER(TRIM(C4671)),
  _xlfn.XLOOKUP(
    _xlpm.n,
    {"AUSTRALIA","NSW","VIC","QLD","SA","WA","TAS","NT","ACT","UNK"},
    {"AU","NSW","VIC","QLD","SA","WA","TAS","NT","ACT","UNK"},
    C4671
  )
)</f>
        <v>QLD</v>
      </c>
      <c r="C4671" s="1" t="s">
        <v>20</v>
      </c>
      <c r="D4671" s="11">
        <f t="shared" si="72"/>
        <v>42522</v>
      </c>
      <c r="E4671" s="1" t="s">
        <v>75</v>
      </c>
      <c r="F4671" s="1" t="s">
        <v>29</v>
      </c>
      <c r="G4671" s="4">
        <v>629574</v>
      </c>
      <c r="H4671" s="5">
        <v>46714250.950000085</v>
      </c>
      <c r="I4671" s="4">
        <v>436114</v>
      </c>
      <c r="J4671" s="4">
        <v>193460</v>
      </c>
      <c r="K4671" s="4">
        <v>30175738.400000021</v>
      </c>
      <c r="L4671" s="4">
        <v>16538512.54999999</v>
      </c>
      <c r="M4671" s="6">
        <v>0.69271285027653617</v>
      </c>
      <c r="N4671" s="4">
        <v>42.39931226093249</v>
      </c>
      <c r="O4671" s="4">
        <v>54280891.799999952</v>
      </c>
      <c r="P4671" s="4">
        <v>54916821.900000073</v>
      </c>
      <c r="Q4671" s="4">
        <v>30175738.400000021</v>
      </c>
      <c r="R4671" s="4">
        <v>24741083.499999996</v>
      </c>
    </row>
    <row r="4672" spans="1:18" ht="15" x14ac:dyDescent="0.2">
      <c r="A4672" s="1" t="str" cm="1">
        <f t="array" ref="A4672">_xlfn.LET(
  _xlpm.n, UPPER(TRIM(C4672)),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C4672
  )
)</f>
        <v>South Australia</v>
      </c>
      <c r="B4672" s="1" t="str" cm="1">
        <f t="array" ref="B4672">_xlfn.LET(
  _xlpm.n, UPPER(TRIM(C4672)),
  _xlfn.XLOOKUP(
    _xlpm.n,
    {"AUSTRALIA","NSW","VIC","QLD","SA","WA","TAS","NT","ACT","UNK"},
    {"AU","NSW","VIC","QLD","SA","WA","TAS","NT","ACT","UNK"},
    C4672
  )
)</f>
        <v>SA</v>
      </c>
      <c r="C4672" s="1" t="s">
        <v>21</v>
      </c>
      <c r="D4672" s="11">
        <f t="shared" si="72"/>
        <v>42522</v>
      </c>
      <c r="E4672" s="1" t="s">
        <v>75</v>
      </c>
      <c r="F4672" s="1" t="s">
        <v>29</v>
      </c>
      <c r="G4672" s="4">
        <v>245243</v>
      </c>
      <c r="H4672" s="5">
        <v>17867714.600000009</v>
      </c>
      <c r="I4672" s="4">
        <v>188153</v>
      </c>
      <c r="J4672" s="4">
        <v>57090</v>
      </c>
      <c r="K4672" s="4">
        <v>12521731.700000003</v>
      </c>
      <c r="L4672" s="4">
        <v>5345982.8999999957</v>
      </c>
      <c r="M4672" s="6">
        <v>0.76721048103309775</v>
      </c>
      <c r="N4672" s="4">
        <v>45.936284287966359</v>
      </c>
      <c r="O4672" s="4">
        <v>20887096.350000005</v>
      </c>
      <c r="P4672" s="4">
        <v>20490217.070000004</v>
      </c>
      <c r="Q4672" s="4">
        <v>12521731.700000003</v>
      </c>
      <c r="R4672" s="4">
        <v>7968485.3699999992</v>
      </c>
    </row>
    <row r="4673" spans="1:18" ht="15" x14ac:dyDescent="0.2">
      <c r="A4673" s="1" t="str" cm="1">
        <f t="array" ref="A4673">_xlfn.LET(
  _xlpm.n, UPPER(TRIM(C4673)),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C4673
  )
)</f>
        <v>Western Australia</v>
      </c>
      <c r="B4673" s="1" t="str" cm="1">
        <f t="array" ref="B4673">_xlfn.LET(
  _xlpm.n, UPPER(TRIM(C4673)),
  _xlfn.XLOOKUP(
    _xlpm.n,
    {"AUSTRALIA","NSW","VIC","QLD","SA","WA","TAS","NT","ACT","UNK"},
    {"AU","NSW","VIC","QLD","SA","WA","TAS","NT","ACT","UNK"},
    C4673
  )
)</f>
        <v>WA</v>
      </c>
      <c r="C4673" s="1" t="s">
        <v>22</v>
      </c>
      <c r="D4673" s="11">
        <f t="shared" si="72"/>
        <v>42522</v>
      </c>
      <c r="E4673" s="1" t="s">
        <v>75</v>
      </c>
      <c r="F4673" s="1" t="s">
        <v>29</v>
      </c>
      <c r="G4673" s="4">
        <v>242301</v>
      </c>
      <c r="H4673" s="5">
        <v>19182327.149999995</v>
      </c>
      <c r="I4673" s="4">
        <v>139252</v>
      </c>
      <c r="J4673" s="4">
        <v>103049</v>
      </c>
      <c r="K4673" s="4">
        <v>9330699.4000000004</v>
      </c>
      <c r="L4673" s="4">
        <v>9851627.7499999925</v>
      </c>
      <c r="M4673" s="6">
        <v>0.57470666650158275</v>
      </c>
      <c r="N4673" s="4">
        <v>49.298458597366277</v>
      </c>
      <c r="O4673" s="4">
        <v>22148062.450000003</v>
      </c>
      <c r="P4673" s="4">
        <v>24262484.010000024</v>
      </c>
      <c r="Q4673" s="4">
        <v>9330699.4000000004</v>
      </c>
      <c r="R4673" s="4">
        <v>14931784.610000003</v>
      </c>
    </row>
    <row r="4674" spans="1:18" ht="15" x14ac:dyDescent="0.2">
      <c r="A4674" s="1" t="str" cm="1">
        <f t="array" ref="A4674">_xlfn.LET(
  _xlpm.n, UPPER(TRIM(C4674)),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C4674
  )
)</f>
        <v>Tasmania</v>
      </c>
      <c r="B4674" s="1" t="str" cm="1">
        <f t="array" ref="B4674">_xlfn.LET(
  _xlpm.n, UPPER(TRIM(C4674)),
  _xlfn.XLOOKUP(
    _xlpm.n,
    {"AUSTRALIA","NSW","VIC","QLD","SA","WA","TAS","NT","ACT","UNK"},
    {"AU","NSW","VIC","QLD","SA","WA","TAS","NT","ACT","UNK"},
    C4674
  )
)</f>
        <v>TAS</v>
      </c>
      <c r="C4674" s="1" t="s">
        <v>23</v>
      </c>
      <c r="D4674" s="11">
        <f t="shared" ref="D4674:D4737" si="73">_xlfn.LET(
  _xlpm.s, TRIM(E4674),
  _xlpm.y, VALUE(LEFT(_xlpm.s,4)),
  _xlpm.q, VALUE(MID(_xlpm.s, FIND("Q",_xlpm.s)+1, 1)),
  _xlpm.m, CHOOSE(_xlpm.q, 9,12,3,6),
  DATE(_xlpm.y + (_xlpm.q&gt;=3), _xlpm.m, 1)
)</f>
        <v>42522</v>
      </c>
      <c r="E4674" s="1" t="s">
        <v>75</v>
      </c>
      <c r="F4674" s="1" t="s">
        <v>29</v>
      </c>
      <c r="G4674" s="4">
        <v>61284</v>
      </c>
      <c r="H4674" s="5">
        <v>4792454.8499999987</v>
      </c>
      <c r="I4674" s="4">
        <v>33682</v>
      </c>
      <c r="J4674" s="4">
        <v>27602</v>
      </c>
      <c r="K4674" s="4">
        <v>2625067.100000002</v>
      </c>
      <c r="L4674" s="4">
        <v>2167387.7500000005</v>
      </c>
      <c r="M4674" s="6">
        <v>0.54960511715945437</v>
      </c>
      <c r="N4674" s="4">
        <v>28.022331352800514</v>
      </c>
      <c r="O4674" s="4">
        <v>5602808.5500000007</v>
      </c>
      <c r="P4674" s="4">
        <v>5565927.2400000012</v>
      </c>
      <c r="Q4674" s="4">
        <v>2625067.100000002</v>
      </c>
      <c r="R4674" s="4">
        <v>2940860.1400000006</v>
      </c>
    </row>
    <row r="4675" spans="1:18" ht="15" x14ac:dyDescent="0.2">
      <c r="A4675" s="1" t="str" cm="1">
        <f t="array" ref="A4675">_xlfn.LET(
  _xlpm.n, UPPER(TRIM(C4675)),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C4675
  )
)</f>
        <v>Northern Territory</v>
      </c>
      <c r="B4675" s="1" t="str" cm="1">
        <f t="array" ref="B4675">_xlfn.LET(
  _xlpm.n, UPPER(TRIM(C4675)),
  _xlfn.XLOOKUP(
    _xlpm.n,
    {"AUSTRALIA","NSW","VIC","QLD","SA","WA","TAS","NT","ACT","UNK"},
    {"AU","NSW","VIC","QLD","SA","WA","TAS","NT","ACT","UNK"},
    C4675
  )
)</f>
        <v>NT</v>
      </c>
      <c r="C4675" s="1" t="s">
        <v>24</v>
      </c>
      <c r="D4675" s="11">
        <f t="shared" si="73"/>
        <v>42522</v>
      </c>
      <c r="E4675" s="1" t="s">
        <v>75</v>
      </c>
      <c r="F4675" s="1" t="s">
        <v>29</v>
      </c>
      <c r="G4675" s="4">
        <v>8825</v>
      </c>
      <c r="H4675" s="5">
        <v>652176.69999999995</v>
      </c>
      <c r="I4675" s="4">
        <v>5739</v>
      </c>
      <c r="J4675" s="4">
        <v>3086</v>
      </c>
      <c r="K4675" s="4">
        <v>381770.4</v>
      </c>
      <c r="L4675" s="4">
        <v>270406.30000000005</v>
      </c>
      <c r="M4675" s="6">
        <v>0.65031161473087817</v>
      </c>
      <c r="N4675" s="4">
        <v>65.237913156189251</v>
      </c>
      <c r="O4675" s="4">
        <v>756573.10000000021</v>
      </c>
      <c r="P4675" s="4">
        <v>853500.89999999991</v>
      </c>
      <c r="Q4675" s="4">
        <v>381770.4</v>
      </c>
      <c r="R4675" s="4">
        <v>471730.5</v>
      </c>
    </row>
    <row r="4676" spans="1:18" ht="15" x14ac:dyDescent="0.2">
      <c r="A4676" s="1" t="str" cm="1">
        <f t="array" ref="A4676">_xlfn.LET(
  _xlpm.n, UPPER(TRIM(C4676)),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C4676
  )
)</f>
        <v>Australian Capital Territory</v>
      </c>
      <c r="B4676" s="1" t="str" cm="1">
        <f t="array" ref="B4676">_xlfn.LET(
  _xlpm.n, UPPER(TRIM(C4676)),
  _xlfn.XLOOKUP(
    _xlpm.n,
    {"AUSTRALIA","NSW","VIC","QLD","SA","WA","TAS","NT","ACT","UNK"},
    {"AU","NSW","VIC","QLD","SA","WA","TAS","NT","ACT","UNK"},
    C4676
  )
)</f>
        <v>ACT</v>
      </c>
      <c r="C4676" s="1" t="s">
        <v>25</v>
      </c>
      <c r="D4676" s="11">
        <f t="shared" si="73"/>
        <v>42522</v>
      </c>
      <c r="E4676" s="1" t="s">
        <v>75</v>
      </c>
      <c r="F4676" s="1" t="s">
        <v>29</v>
      </c>
      <c r="G4676" s="4">
        <v>29072</v>
      </c>
      <c r="H4676" s="5">
        <v>2669125.6700000018</v>
      </c>
      <c r="I4676" s="4">
        <v>7995</v>
      </c>
      <c r="J4676" s="4">
        <v>21077</v>
      </c>
      <c r="K4676" s="4">
        <v>672016.99999999942</v>
      </c>
      <c r="L4676" s="4">
        <v>1997108.6699999995</v>
      </c>
      <c r="M4676" s="6">
        <v>0.27500687947165658</v>
      </c>
      <c r="N4676" s="4">
        <v>60.662087583621982</v>
      </c>
      <c r="O4676" s="4">
        <v>3039956.8000000007</v>
      </c>
      <c r="P4676" s="4">
        <v>3947700.4900000021</v>
      </c>
      <c r="Q4676" s="4">
        <v>672016.99999999942</v>
      </c>
      <c r="R4676" s="4">
        <v>3275683.4900000007</v>
      </c>
    </row>
    <row r="4677" spans="1:18" ht="15" x14ac:dyDescent="0.2">
      <c r="A4677" s="1" t="str" cm="1">
        <f t="array" ref="A4677">_xlfn.LET(
  _xlpm.n, UPPER(TRIM(C4677)),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C4677
  )
)</f>
        <v>Unknown</v>
      </c>
      <c r="B4677" s="1" t="str" cm="1">
        <f t="array" ref="B4677">_xlfn.LET(
  _xlpm.n, UPPER(TRIM(C4677)),
  _xlfn.XLOOKUP(
    _xlpm.n,
    {"AUSTRALIA","NSW","VIC","QLD","SA","WA","TAS","NT","ACT","UNK"},
    {"AU","NSW","VIC","QLD","SA","WA","TAS","NT","ACT","UNK"},
    C4677
  )
)</f>
        <v>UNK</v>
      </c>
      <c r="C4677" s="1" t="s">
        <v>26</v>
      </c>
      <c r="D4677" s="11">
        <f t="shared" si="73"/>
        <v>42522</v>
      </c>
      <c r="E4677" s="1" t="s">
        <v>75</v>
      </c>
      <c r="F4677" s="1" t="s">
        <v>29</v>
      </c>
      <c r="G4677" s="4">
        <v>34</v>
      </c>
      <c r="H4677" s="5">
        <v>1943.4000000000005</v>
      </c>
      <c r="I4677" s="4">
        <v>34</v>
      </c>
      <c r="J4677" s="4">
        <v>0</v>
      </c>
      <c r="K4677" s="4">
        <v>1943.4000000000005</v>
      </c>
      <c r="L4677" s="4">
        <v>0</v>
      </c>
      <c r="M4677" s="6">
        <v>1</v>
      </c>
      <c r="N4677" s="4" t="s">
        <v>32</v>
      </c>
      <c r="O4677" s="4">
        <v>2284.9</v>
      </c>
      <c r="P4677" s="4">
        <v>1943.4000000000005</v>
      </c>
      <c r="Q4677" s="4">
        <v>1943.4000000000005</v>
      </c>
      <c r="R4677" s="4">
        <v>0</v>
      </c>
    </row>
    <row r="4678" spans="1:18" ht="15" x14ac:dyDescent="0.2">
      <c r="A4678" s="1" t="str" cm="1">
        <f t="array" ref="A4678">_xlfn.LET(
  _xlpm.n, UPPER(TRIM(C4678)),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C4678
  )
)</f>
        <v>Australia</v>
      </c>
      <c r="B4678" s="1" t="str" cm="1">
        <f t="array" ref="B4678">_xlfn.LET(
  _xlpm.n, UPPER(TRIM(C4678)),
  _xlfn.XLOOKUP(
    _xlpm.n,
    {"AUSTRALIA","NSW","VIC","QLD","SA","WA","TAS","NT","ACT","UNK"},
    {"AU","NSW","VIC","QLD","SA","WA","TAS","NT","ACT","UNK"},
    C4678
  )
)</f>
        <v>AU</v>
      </c>
      <c r="C4678" s="2" t="s">
        <v>15</v>
      </c>
      <c r="D4678" s="12">
        <f t="shared" si="73"/>
        <v>42522</v>
      </c>
      <c r="E4678" s="3" t="s">
        <v>75</v>
      </c>
      <c r="F4678" s="3" t="s">
        <v>30</v>
      </c>
      <c r="G4678" s="8">
        <v>7823795</v>
      </c>
      <c r="H4678" s="9">
        <v>591129050.49999642</v>
      </c>
      <c r="I4678" s="8">
        <v>2400318</v>
      </c>
      <c r="J4678" s="8">
        <v>5423477</v>
      </c>
      <c r="K4678" s="8">
        <v>199527279.94999999</v>
      </c>
      <c r="L4678" s="8">
        <v>391601770.55000007</v>
      </c>
      <c r="M4678" s="10">
        <v>0.30679714895392834</v>
      </c>
      <c r="N4678" s="8">
        <v>75.355963676218181</v>
      </c>
      <c r="O4678" s="8">
        <v>691182856.19999933</v>
      </c>
      <c r="P4678" s="8">
        <v>944905370.34999931</v>
      </c>
      <c r="Q4678" s="8">
        <v>199527279.94999999</v>
      </c>
      <c r="R4678" s="8">
        <v>745378090.39999938</v>
      </c>
    </row>
    <row r="4679" spans="1:18" ht="15" x14ac:dyDescent="0.2">
      <c r="A4679" s="1" t="str" cm="1">
        <f t="array" ref="A4679">_xlfn.LET(
  _xlpm.n, UPPER(TRIM(C4679)),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C4679
  )
)</f>
        <v>New South Wales</v>
      </c>
      <c r="B4679" s="1" t="str" cm="1">
        <f t="array" ref="B4679">_xlfn.LET(
  _xlpm.n, UPPER(TRIM(C4679)),
  _xlfn.XLOOKUP(
    _xlpm.n,
    {"AUSTRALIA","NSW","VIC","QLD","SA","WA","TAS","NT","ACT","UNK"},
    {"AU","NSW","VIC","QLD","SA","WA","TAS","NT","ACT","UNK"},
    C4679
  )
)</f>
        <v>NSW</v>
      </c>
      <c r="C4679" s="1" t="s">
        <v>18</v>
      </c>
      <c r="D4679" s="11">
        <f t="shared" si="73"/>
        <v>42522</v>
      </c>
      <c r="E4679" s="1" t="s">
        <v>75</v>
      </c>
      <c r="F4679" s="1" t="s">
        <v>30</v>
      </c>
      <c r="G4679" s="4">
        <v>2757177</v>
      </c>
      <c r="H4679" s="5">
        <v>216051403.53000003</v>
      </c>
      <c r="I4679" s="4">
        <v>964951</v>
      </c>
      <c r="J4679" s="4">
        <v>1792226</v>
      </c>
      <c r="K4679" s="4">
        <v>82233033.100000069</v>
      </c>
      <c r="L4679" s="4">
        <v>133818370.43000004</v>
      </c>
      <c r="M4679" s="6">
        <v>0.34997789405613061</v>
      </c>
      <c r="N4679" s="4">
        <v>82.215978521768577</v>
      </c>
      <c r="O4679" s="4">
        <v>249662597.13999984</v>
      </c>
      <c r="P4679" s="4">
        <v>344994831.81999975</v>
      </c>
      <c r="Q4679" s="4">
        <v>82233033.100000069</v>
      </c>
      <c r="R4679" s="4">
        <v>262761798.72000021</v>
      </c>
    </row>
    <row r="4680" spans="1:18" ht="15" x14ac:dyDescent="0.2">
      <c r="A4680" s="1" t="str" cm="1">
        <f t="array" ref="A4680">_xlfn.LET(
  _xlpm.n, UPPER(TRIM(C4680)),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C4680
  )
)</f>
        <v>Victoria</v>
      </c>
      <c r="B4680" s="1" t="str" cm="1">
        <f t="array" ref="B4680">_xlfn.LET(
  _xlpm.n, UPPER(TRIM(C4680)),
  _xlfn.XLOOKUP(
    _xlpm.n,
    {"AUSTRALIA","NSW","VIC","QLD","SA","WA","TAS","NT","ACT","UNK"},
    {"AU","NSW","VIC","QLD","SA","WA","TAS","NT","ACT","UNK"},
    C4680
  )
)</f>
        <v>VIC</v>
      </c>
      <c r="C4680" s="1" t="s">
        <v>19</v>
      </c>
      <c r="D4680" s="11">
        <f t="shared" si="73"/>
        <v>42522</v>
      </c>
      <c r="E4680" s="1" t="s">
        <v>75</v>
      </c>
      <c r="F4680" s="1" t="s">
        <v>30</v>
      </c>
      <c r="G4680" s="4">
        <v>2194839</v>
      </c>
      <c r="H4680" s="5">
        <v>165917175.34000006</v>
      </c>
      <c r="I4680" s="4">
        <v>662274</v>
      </c>
      <c r="J4680" s="4">
        <v>1532565</v>
      </c>
      <c r="K4680" s="4">
        <v>54878927.499999985</v>
      </c>
      <c r="L4680" s="4">
        <v>111038247.83999999</v>
      </c>
      <c r="M4680" s="6">
        <v>0.30174149447863829</v>
      </c>
      <c r="N4680" s="4">
        <v>70.229052770482085</v>
      </c>
      <c r="O4680" s="4">
        <v>195229078.28999996</v>
      </c>
      <c r="P4680" s="4">
        <v>260729300.86000004</v>
      </c>
      <c r="Q4680" s="4">
        <v>54878927.499999985</v>
      </c>
      <c r="R4680" s="4">
        <v>205850373.35999998</v>
      </c>
    </row>
    <row r="4681" spans="1:18" ht="15" x14ac:dyDescent="0.2">
      <c r="A4681" s="1" t="str" cm="1">
        <f t="array" ref="A4681">_xlfn.LET(
  _xlpm.n, UPPER(TRIM(C4681)),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C4681
  )
)</f>
        <v>Queensland</v>
      </c>
      <c r="B4681" s="1" t="str" cm="1">
        <f t="array" ref="B4681">_xlfn.LET(
  _xlpm.n, UPPER(TRIM(C4681)),
  _xlfn.XLOOKUP(
    _xlpm.n,
    {"AUSTRALIA","NSW","VIC","QLD","SA","WA","TAS","NT","ACT","UNK"},
    {"AU","NSW","VIC","QLD","SA","WA","TAS","NT","ACT","UNK"},
    C4681
  )
)</f>
        <v>QLD</v>
      </c>
      <c r="C4681" s="1" t="s">
        <v>20</v>
      </c>
      <c r="D4681" s="11">
        <f t="shared" si="73"/>
        <v>42522</v>
      </c>
      <c r="E4681" s="1" t="s">
        <v>75</v>
      </c>
      <c r="F4681" s="1" t="s">
        <v>30</v>
      </c>
      <c r="G4681" s="4">
        <v>1412187</v>
      </c>
      <c r="H4681" s="5">
        <v>104797581.30000006</v>
      </c>
      <c r="I4681" s="4">
        <v>365181</v>
      </c>
      <c r="J4681" s="4">
        <v>1047006</v>
      </c>
      <c r="K4681" s="4">
        <v>30282958.049999997</v>
      </c>
      <c r="L4681" s="4">
        <v>74514623.250000075</v>
      </c>
      <c r="M4681" s="6">
        <v>0.25859252351140466</v>
      </c>
      <c r="N4681" s="4">
        <v>76.086646880618304</v>
      </c>
      <c r="O4681" s="4">
        <v>123092359.78000009</v>
      </c>
      <c r="P4681" s="4">
        <v>170199563.96000031</v>
      </c>
      <c r="Q4681" s="4">
        <v>30282958.049999997</v>
      </c>
      <c r="R4681" s="4">
        <v>139916605.91000015</v>
      </c>
    </row>
    <row r="4682" spans="1:18" ht="15" x14ac:dyDescent="0.2">
      <c r="A4682" s="1" t="str" cm="1">
        <f t="array" ref="A4682">_xlfn.LET(
  _xlpm.n, UPPER(TRIM(C4682)),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C4682
  )
)</f>
        <v>South Australia</v>
      </c>
      <c r="B4682" s="1" t="str" cm="1">
        <f t="array" ref="B4682">_xlfn.LET(
  _xlpm.n, UPPER(TRIM(C4682)),
  _xlfn.XLOOKUP(
    _xlpm.n,
    {"AUSTRALIA","NSW","VIC","QLD","SA","WA","TAS","NT","ACT","UNK"},
    {"AU","NSW","VIC","QLD","SA","WA","TAS","NT","ACT","UNK"},
    C4682
  )
)</f>
        <v>SA</v>
      </c>
      <c r="C4682" s="1" t="s">
        <v>21</v>
      </c>
      <c r="D4682" s="11">
        <f t="shared" si="73"/>
        <v>42522</v>
      </c>
      <c r="E4682" s="1" t="s">
        <v>75</v>
      </c>
      <c r="F4682" s="1" t="s">
        <v>30</v>
      </c>
      <c r="G4682" s="4">
        <v>573900</v>
      </c>
      <c r="H4682" s="5">
        <v>41637077.230000004</v>
      </c>
      <c r="I4682" s="4">
        <v>205690</v>
      </c>
      <c r="J4682" s="4">
        <v>368210</v>
      </c>
      <c r="K4682" s="4">
        <v>16704604.999999994</v>
      </c>
      <c r="L4682" s="4">
        <v>24932472.230000008</v>
      </c>
      <c r="M4682" s="6">
        <v>0.35840738804669803</v>
      </c>
      <c r="N4682" s="4">
        <v>57.428369948705104</v>
      </c>
      <c r="O4682" s="4">
        <v>49500351.450000048</v>
      </c>
      <c r="P4682" s="4">
        <v>61459409.19000002</v>
      </c>
      <c r="Q4682" s="4">
        <v>16704604.999999994</v>
      </c>
      <c r="R4682" s="4">
        <v>44754804.189999998</v>
      </c>
    </row>
    <row r="4683" spans="1:18" ht="15" x14ac:dyDescent="0.2">
      <c r="A4683" s="1" t="str" cm="1">
        <f t="array" ref="A4683">_xlfn.LET(
  _xlpm.n, UPPER(TRIM(C4683)),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C4683
  )
)</f>
        <v>Western Australia</v>
      </c>
      <c r="B4683" s="1" t="str" cm="1">
        <f t="array" ref="B4683">_xlfn.LET(
  _xlpm.n, UPPER(TRIM(C4683)),
  _xlfn.XLOOKUP(
    _xlpm.n,
    {"AUSTRALIA","NSW","VIC","QLD","SA","WA","TAS","NT","ACT","UNK"},
    {"AU","NSW","VIC","QLD","SA","WA","TAS","NT","ACT","UNK"},
    C4683
  )
)</f>
        <v>WA</v>
      </c>
      <c r="C4683" s="1" t="s">
        <v>22</v>
      </c>
      <c r="D4683" s="11">
        <f t="shared" si="73"/>
        <v>42522</v>
      </c>
      <c r="E4683" s="1" t="s">
        <v>75</v>
      </c>
      <c r="F4683" s="1" t="s">
        <v>30</v>
      </c>
      <c r="G4683" s="4">
        <v>598550</v>
      </c>
      <c r="H4683" s="5">
        <v>42358277.790000007</v>
      </c>
      <c r="I4683" s="4">
        <v>109463</v>
      </c>
      <c r="J4683" s="4">
        <v>489087</v>
      </c>
      <c r="K4683" s="4">
        <v>8039011.200000003</v>
      </c>
      <c r="L4683" s="4">
        <v>34319266.589999989</v>
      </c>
      <c r="M4683" s="6">
        <v>0.18288029404393952</v>
      </c>
      <c r="N4683" s="4">
        <v>76.251354661928843</v>
      </c>
      <c r="O4683" s="4">
        <v>49720784.840000026</v>
      </c>
      <c r="P4683" s="4">
        <v>74499112.649999976</v>
      </c>
      <c r="Q4683" s="4">
        <v>8039011.200000003</v>
      </c>
      <c r="R4683" s="4">
        <v>66460101.449999988</v>
      </c>
    </row>
    <row r="4684" spans="1:18" ht="15" x14ac:dyDescent="0.2">
      <c r="A4684" s="1" t="str" cm="1">
        <f t="array" ref="A4684">_xlfn.LET(
  _xlpm.n, UPPER(TRIM(C4684)),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C4684
  )
)</f>
        <v>Tasmania</v>
      </c>
      <c r="B4684" s="1" t="str" cm="1">
        <f t="array" ref="B4684">_xlfn.LET(
  _xlpm.n, UPPER(TRIM(C4684)),
  _xlfn.XLOOKUP(
    _xlpm.n,
    {"AUSTRALIA","NSW","VIC","QLD","SA","WA","TAS","NT","ACT","UNK"},
    {"AU","NSW","VIC","QLD","SA","WA","TAS","NT","ACT","UNK"},
    C4684
  )
)</f>
        <v>TAS</v>
      </c>
      <c r="C4684" s="1" t="s">
        <v>23</v>
      </c>
      <c r="D4684" s="11">
        <f t="shared" si="73"/>
        <v>42522</v>
      </c>
      <c r="E4684" s="1" t="s">
        <v>75</v>
      </c>
      <c r="F4684" s="1" t="s">
        <v>30</v>
      </c>
      <c r="G4684" s="4">
        <v>158472</v>
      </c>
      <c r="H4684" s="5">
        <v>10745524.550000001</v>
      </c>
      <c r="I4684" s="4">
        <v>49091</v>
      </c>
      <c r="J4684" s="4">
        <v>109381</v>
      </c>
      <c r="K4684" s="4">
        <v>3819633.1500000008</v>
      </c>
      <c r="L4684" s="4">
        <v>6925891.3999999994</v>
      </c>
      <c r="M4684" s="6">
        <v>0.30977712151042458</v>
      </c>
      <c r="N4684" s="4">
        <v>59.922362124197264</v>
      </c>
      <c r="O4684" s="4">
        <v>12879995.600000015</v>
      </c>
      <c r="P4684" s="4">
        <v>16550121.529999996</v>
      </c>
      <c r="Q4684" s="4">
        <v>3819633.1500000008</v>
      </c>
      <c r="R4684" s="4">
        <v>12730488.380000001</v>
      </c>
    </row>
    <row r="4685" spans="1:18" ht="15" x14ac:dyDescent="0.2">
      <c r="A4685" s="1" t="str" cm="1">
        <f t="array" ref="A4685">_xlfn.LET(
  _xlpm.n, UPPER(TRIM(C4685)),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C4685
  )
)</f>
        <v>Northern Territory</v>
      </c>
      <c r="B4685" s="1" t="str" cm="1">
        <f t="array" ref="B4685">_xlfn.LET(
  _xlpm.n, UPPER(TRIM(C4685)),
  _xlfn.XLOOKUP(
    _xlpm.n,
    {"AUSTRALIA","NSW","VIC","QLD","SA","WA","TAS","NT","ACT","UNK"},
    {"AU","NSW","VIC","QLD","SA","WA","TAS","NT","ACT","UNK"},
    C4685
  )
)</f>
        <v>NT</v>
      </c>
      <c r="C4685" s="1" t="s">
        <v>24</v>
      </c>
      <c r="D4685" s="11">
        <f t="shared" si="73"/>
        <v>42522</v>
      </c>
      <c r="E4685" s="1" t="s">
        <v>75</v>
      </c>
      <c r="F4685" s="1" t="s">
        <v>30</v>
      </c>
      <c r="G4685" s="4">
        <v>28115</v>
      </c>
      <c r="H4685" s="5">
        <v>2015629.2600000002</v>
      </c>
      <c r="I4685" s="4">
        <v>12921</v>
      </c>
      <c r="J4685" s="4">
        <v>15194</v>
      </c>
      <c r="K4685" s="4">
        <v>1041192.7000000003</v>
      </c>
      <c r="L4685" s="4">
        <v>974436.56000000029</v>
      </c>
      <c r="M4685" s="6">
        <v>0.4595767383958741</v>
      </c>
      <c r="N4685" s="4">
        <v>84.55547876579756</v>
      </c>
      <c r="O4685" s="4">
        <v>2408057.2499999958</v>
      </c>
      <c r="P4685" s="4">
        <v>3044678.4800000014</v>
      </c>
      <c r="Q4685" s="4">
        <v>1041192.7000000003</v>
      </c>
      <c r="R4685" s="4">
        <v>2003485.7799999991</v>
      </c>
    </row>
    <row r="4686" spans="1:18" ht="15" x14ac:dyDescent="0.2">
      <c r="A4686" s="1" t="str" cm="1">
        <f t="array" ref="A4686">_xlfn.LET(
  _xlpm.n, UPPER(TRIM(C4686)),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C4686
  )
)</f>
        <v>Australian Capital Territory</v>
      </c>
      <c r="B4686" s="1" t="str" cm="1">
        <f t="array" ref="B4686">_xlfn.LET(
  _xlpm.n, UPPER(TRIM(C4686)),
  _xlfn.XLOOKUP(
    _xlpm.n,
    {"AUSTRALIA","NSW","VIC","QLD","SA","WA","TAS","NT","ACT","UNK"},
    {"AU","NSW","VIC","QLD","SA","WA","TAS","NT","ACT","UNK"},
    C4686
  )
)</f>
        <v>ACT</v>
      </c>
      <c r="C4686" s="1" t="s">
        <v>25</v>
      </c>
      <c r="D4686" s="11">
        <f t="shared" si="73"/>
        <v>42522</v>
      </c>
      <c r="E4686" s="1" t="s">
        <v>75</v>
      </c>
      <c r="F4686" s="1" t="s">
        <v>30</v>
      </c>
      <c r="G4686" s="4">
        <v>100508</v>
      </c>
      <c r="H4686" s="5">
        <v>7603440.1500000004</v>
      </c>
      <c r="I4686" s="4">
        <v>30728</v>
      </c>
      <c r="J4686" s="4">
        <v>69780</v>
      </c>
      <c r="K4686" s="4">
        <v>2526676.1000000015</v>
      </c>
      <c r="L4686" s="4">
        <v>5076764.0500000045</v>
      </c>
      <c r="M4686" s="6">
        <v>0.30572690731086083</v>
      </c>
      <c r="N4686" s="4">
        <v>92.710848386968095</v>
      </c>
      <c r="O4686" s="4">
        <v>8686091.5500000007</v>
      </c>
      <c r="P4686" s="4">
        <v>13423689.109999992</v>
      </c>
      <c r="Q4686" s="4">
        <v>2526676.1000000015</v>
      </c>
      <c r="R4686" s="4">
        <v>10897013.009999996</v>
      </c>
    </row>
    <row r="4687" spans="1:18" ht="15" x14ac:dyDescent="0.2">
      <c r="A4687" s="1" t="str" cm="1">
        <f t="array" ref="A4687">_xlfn.LET(
  _xlpm.n, UPPER(TRIM(C4687)),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C4687
  )
)</f>
        <v>Unknown</v>
      </c>
      <c r="B4687" s="1" t="str" cm="1">
        <f t="array" ref="B4687">_xlfn.LET(
  _xlpm.n, UPPER(TRIM(C4687)),
  _xlfn.XLOOKUP(
    _xlpm.n,
    {"AUSTRALIA","NSW","VIC","QLD","SA","WA","TAS","NT","ACT","UNK"},
    {"AU","NSW","VIC","QLD","SA","WA","TAS","NT","ACT","UNK"},
    C4687
  )
)</f>
        <v>UNK</v>
      </c>
      <c r="C4687" s="1" t="s">
        <v>26</v>
      </c>
      <c r="D4687" s="11">
        <f t="shared" si="73"/>
        <v>42522</v>
      </c>
      <c r="E4687" s="1" t="s">
        <v>75</v>
      </c>
      <c r="F4687" s="1" t="s">
        <v>30</v>
      </c>
      <c r="G4687" s="4">
        <v>47</v>
      </c>
      <c r="H4687" s="5">
        <v>2941.349999999999</v>
      </c>
      <c r="I4687" s="4">
        <v>19</v>
      </c>
      <c r="J4687" s="4">
        <v>28</v>
      </c>
      <c r="K4687" s="4">
        <v>1243.1499999999999</v>
      </c>
      <c r="L4687" s="4">
        <v>1698.1999999999998</v>
      </c>
      <c r="M4687" s="6">
        <v>0.40425531914893614</v>
      </c>
      <c r="N4687" s="4">
        <v>69.402941176470577</v>
      </c>
      <c r="O4687" s="4">
        <v>3540.3000000000006</v>
      </c>
      <c r="P4687" s="4">
        <v>4662.75</v>
      </c>
      <c r="Q4687" s="4">
        <v>1243.1499999999999</v>
      </c>
      <c r="R4687" s="4">
        <v>3419.6000000000004</v>
      </c>
    </row>
    <row r="4688" spans="1:18" ht="15" x14ac:dyDescent="0.2">
      <c r="A4688" s="1" t="str" cm="1">
        <f t="array" ref="A4688">_xlfn.LET(
  _xlpm.n, UPPER(TRIM(C4688)),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C4688
  )
)</f>
        <v>Australia</v>
      </c>
      <c r="B4688" s="1" t="str" cm="1">
        <f t="array" ref="B4688">_xlfn.LET(
  _xlpm.n, UPPER(TRIM(C4688)),
  _xlfn.XLOOKUP(
    _xlpm.n,
    {"AUSTRALIA","NSW","VIC","QLD","SA","WA","TAS","NT","ACT","UNK"},
    {"AU","NSW","VIC","QLD","SA","WA","TAS","NT","ACT","UNK"},
    C4688
  )
)</f>
        <v>AU</v>
      </c>
      <c r="C4688" s="2" t="s">
        <v>15</v>
      </c>
      <c r="D4688" s="12">
        <f t="shared" si="73"/>
        <v>42522</v>
      </c>
      <c r="E4688" s="3" t="s">
        <v>75</v>
      </c>
      <c r="F4688" s="3" t="s">
        <v>31</v>
      </c>
      <c r="G4688" s="8">
        <v>503866</v>
      </c>
      <c r="H4688" s="9">
        <v>49698992.980000027</v>
      </c>
      <c r="I4688" s="8">
        <v>273253</v>
      </c>
      <c r="J4688" s="8">
        <v>230613</v>
      </c>
      <c r="K4688" s="8">
        <v>13583887.950000003</v>
      </c>
      <c r="L4688" s="8">
        <v>36115105.030000038</v>
      </c>
      <c r="M4688" s="10">
        <v>0.54231283714320866</v>
      </c>
      <c r="N4688" s="8">
        <v>257.95286560659531</v>
      </c>
      <c r="O4688" s="8">
        <v>54871871.54999996</v>
      </c>
      <c r="P4688" s="8">
        <v>125505186.1799998</v>
      </c>
      <c r="Q4688" s="8">
        <v>13583887.950000003</v>
      </c>
      <c r="R4688" s="8">
        <v>111921298.22999987</v>
      </c>
    </row>
    <row r="4689" spans="1:18" ht="15" x14ac:dyDescent="0.2">
      <c r="A4689" s="1" t="str" cm="1">
        <f t="array" ref="A4689">_xlfn.LET(
  _xlpm.n, UPPER(TRIM(C4689)),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C4689
  )
)</f>
        <v>New South Wales</v>
      </c>
      <c r="B4689" s="1" t="str" cm="1">
        <f t="array" ref="B4689">_xlfn.LET(
  _xlpm.n, UPPER(TRIM(C4689)),
  _xlfn.XLOOKUP(
    _xlpm.n,
    {"AUSTRALIA","NSW","VIC","QLD","SA","WA","TAS","NT","ACT","UNK"},
    {"AU","NSW","VIC","QLD","SA","WA","TAS","NT","ACT","UNK"},
    C4689
  )
)</f>
        <v>NSW</v>
      </c>
      <c r="C4689" s="1" t="s">
        <v>18</v>
      </c>
      <c r="D4689" s="11">
        <f t="shared" si="73"/>
        <v>42522</v>
      </c>
      <c r="E4689" s="1" t="s">
        <v>75</v>
      </c>
      <c r="F4689" s="1" t="s">
        <v>31</v>
      </c>
      <c r="G4689" s="4">
        <v>169026</v>
      </c>
      <c r="H4689" s="5">
        <v>17013592.550000004</v>
      </c>
      <c r="I4689" s="4">
        <v>95218</v>
      </c>
      <c r="J4689" s="4">
        <v>73808</v>
      </c>
      <c r="K4689" s="4">
        <v>4694335.6500000004</v>
      </c>
      <c r="L4689" s="4">
        <v>12319256.900000002</v>
      </c>
      <c r="M4689" s="6">
        <v>0.56333345165832471</v>
      </c>
      <c r="N4689" s="4">
        <v>318.91829986257733</v>
      </c>
      <c r="O4689" s="4">
        <v>18607276.65000001</v>
      </c>
      <c r="P4689" s="4">
        <v>44927551.180000022</v>
      </c>
      <c r="Q4689" s="4">
        <v>4694335.6500000004</v>
      </c>
      <c r="R4689" s="4">
        <v>40233215.530000001</v>
      </c>
    </row>
    <row r="4690" spans="1:18" ht="15" x14ac:dyDescent="0.2">
      <c r="A4690" s="1" t="str" cm="1">
        <f t="array" ref="A4690">_xlfn.LET(
  _xlpm.n, UPPER(TRIM(C4690)),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C4690
  )
)</f>
        <v>Victoria</v>
      </c>
      <c r="B4690" s="1" t="str" cm="1">
        <f t="array" ref="B4690">_xlfn.LET(
  _xlpm.n, UPPER(TRIM(C4690)),
  _xlfn.XLOOKUP(
    _xlpm.n,
    {"AUSTRALIA","NSW","VIC","QLD","SA","WA","TAS","NT","ACT","UNK"},
    {"AU","NSW","VIC","QLD","SA","WA","TAS","NT","ACT","UNK"},
    C4690
  )
)</f>
        <v>VIC</v>
      </c>
      <c r="C4690" s="1" t="s">
        <v>19</v>
      </c>
      <c r="D4690" s="11">
        <f t="shared" si="73"/>
        <v>42522</v>
      </c>
      <c r="E4690" s="1" t="s">
        <v>75</v>
      </c>
      <c r="F4690" s="1" t="s">
        <v>31</v>
      </c>
      <c r="G4690" s="4">
        <v>124381</v>
      </c>
      <c r="H4690" s="5">
        <v>12040409.399999997</v>
      </c>
      <c r="I4690" s="4">
        <v>80798</v>
      </c>
      <c r="J4690" s="4">
        <v>43583</v>
      </c>
      <c r="K4690" s="4">
        <v>3826829.5999999996</v>
      </c>
      <c r="L4690" s="4">
        <v>8213579.7999999989</v>
      </c>
      <c r="M4690" s="6">
        <v>0.64960082327686708</v>
      </c>
      <c r="N4690" s="4">
        <v>366.01190386844002</v>
      </c>
      <c r="O4690" s="4">
        <v>13574490.599999998</v>
      </c>
      <c r="P4690" s="4">
        <v>31035258.49000001</v>
      </c>
      <c r="Q4690" s="4">
        <v>3826829.5999999996</v>
      </c>
      <c r="R4690" s="4">
        <v>27208428.890000008</v>
      </c>
    </row>
    <row r="4691" spans="1:18" ht="15" x14ac:dyDescent="0.2">
      <c r="A4691" s="1" t="str" cm="1">
        <f t="array" ref="A4691">_xlfn.LET(
  _xlpm.n, UPPER(TRIM(C4691)),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C4691
  )
)</f>
        <v>Queensland</v>
      </c>
      <c r="B4691" s="1" t="str" cm="1">
        <f t="array" ref="B4691">_xlfn.LET(
  _xlpm.n, UPPER(TRIM(C4691)),
  _xlfn.XLOOKUP(
    _xlpm.n,
    {"AUSTRALIA","NSW","VIC","QLD","SA","WA","TAS","NT","ACT","UNK"},
    {"AU","NSW","VIC","QLD","SA","WA","TAS","NT","ACT","UNK"},
    C4691
  )
)</f>
        <v>QLD</v>
      </c>
      <c r="C4691" s="1" t="s">
        <v>20</v>
      </c>
      <c r="D4691" s="11">
        <f t="shared" si="73"/>
        <v>42522</v>
      </c>
      <c r="E4691" s="1" t="s">
        <v>75</v>
      </c>
      <c r="F4691" s="1" t="s">
        <v>31</v>
      </c>
      <c r="G4691" s="4">
        <v>105180</v>
      </c>
      <c r="H4691" s="5">
        <v>9728025.2500000075</v>
      </c>
      <c r="I4691" s="4">
        <v>52279</v>
      </c>
      <c r="J4691" s="4">
        <v>52901</v>
      </c>
      <c r="K4691" s="4">
        <v>2600389.7499999991</v>
      </c>
      <c r="L4691" s="4">
        <v>7127635.5000000009</v>
      </c>
      <c r="M4691" s="6">
        <v>0.49704316409963872</v>
      </c>
      <c r="N4691" s="4">
        <v>166.90427439077655</v>
      </c>
      <c r="O4691" s="4">
        <v>10758041</v>
      </c>
      <c r="P4691" s="4">
        <v>22316888.470000017</v>
      </c>
      <c r="Q4691" s="4">
        <v>2600389.7499999991</v>
      </c>
      <c r="R4691" s="4">
        <v>19716498.72000001</v>
      </c>
    </row>
    <row r="4692" spans="1:18" ht="15" x14ac:dyDescent="0.2">
      <c r="A4692" s="1" t="str" cm="1">
        <f t="array" ref="A4692">_xlfn.LET(
  _xlpm.n, UPPER(TRIM(C4692)),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C4692
  )
)</f>
        <v>South Australia</v>
      </c>
      <c r="B4692" s="1" t="str" cm="1">
        <f t="array" ref="B4692">_xlfn.LET(
  _xlpm.n, UPPER(TRIM(C4692)),
  _xlfn.XLOOKUP(
    _xlpm.n,
    {"AUSTRALIA","NSW","VIC","QLD","SA","WA","TAS","NT","ACT","UNK"},
    {"AU","NSW","VIC","QLD","SA","WA","TAS","NT","ACT","UNK"},
    C4692
  )
)</f>
        <v>SA</v>
      </c>
      <c r="C4692" s="1" t="s">
        <v>21</v>
      </c>
      <c r="D4692" s="11">
        <f t="shared" si="73"/>
        <v>42522</v>
      </c>
      <c r="E4692" s="1" t="s">
        <v>75</v>
      </c>
      <c r="F4692" s="1" t="s">
        <v>31</v>
      </c>
      <c r="G4692" s="4">
        <v>26669</v>
      </c>
      <c r="H4692" s="5">
        <v>2725018.0800000005</v>
      </c>
      <c r="I4692" s="4">
        <v>12539</v>
      </c>
      <c r="J4692" s="4">
        <v>14130</v>
      </c>
      <c r="K4692" s="4">
        <v>668424.70000000007</v>
      </c>
      <c r="L4692" s="4">
        <v>2056593.3800000001</v>
      </c>
      <c r="M4692" s="6">
        <v>0.47017136000599946</v>
      </c>
      <c r="N4692" s="4">
        <v>200.99450843932479</v>
      </c>
      <c r="O4692" s="4">
        <v>3023998.5999999996</v>
      </c>
      <c r="P4692" s="4">
        <v>6756186.0200000005</v>
      </c>
      <c r="Q4692" s="4">
        <v>668424.70000000007</v>
      </c>
      <c r="R4692" s="4">
        <v>6087761.3200000003</v>
      </c>
    </row>
    <row r="4693" spans="1:18" ht="15" x14ac:dyDescent="0.2">
      <c r="A4693" s="1" t="str" cm="1">
        <f t="array" ref="A4693">_xlfn.LET(
  _xlpm.n, UPPER(TRIM(C4693)),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C4693
  )
)</f>
        <v>Western Australia</v>
      </c>
      <c r="B4693" s="1" t="str" cm="1">
        <f t="array" ref="B4693">_xlfn.LET(
  _xlpm.n, UPPER(TRIM(C4693)),
  _xlfn.XLOOKUP(
    _xlpm.n,
    {"AUSTRALIA","NSW","VIC","QLD","SA","WA","TAS","NT","ACT","UNK"},
    {"AU","NSW","VIC","QLD","SA","WA","TAS","NT","ACT","UNK"},
    C4693
  )
)</f>
        <v>WA</v>
      </c>
      <c r="C4693" s="1" t="s">
        <v>22</v>
      </c>
      <c r="D4693" s="11">
        <f t="shared" si="73"/>
        <v>42522</v>
      </c>
      <c r="E4693" s="1" t="s">
        <v>75</v>
      </c>
      <c r="F4693" s="1" t="s">
        <v>31</v>
      </c>
      <c r="G4693" s="4">
        <v>60353</v>
      </c>
      <c r="H4693" s="5">
        <v>6359748.349999994</v>
      </c>
      <c r="I4693" s="4">
        <v>24093</v>
      </c>
      <c r="J4693" s="4">
        <v>36260</v>
      </c>
      <c r="K4693" s="4">
        <v>1420879.6499999997</v>
      </c>
      <c r="L4693" s="4">
        <v>4938868.6999999965</v>
      </c>
      <c r="M4693" s="6">
        <v>0.39920136530081357</v>
      </c>
      <c r="N4693" s="4">
        <v>177.97234836654383</v>
      </c>
      <c r="O4693" s="4">
        <v>6876126.6499999985</v>
      </c>
      <c r="P4693" s="4">
        <v>15897446.269999998</v>
      </c>
      <c r="Q4693" s="4">
        <v>1420879.6499999997</v>
      </c>
      <c r="R4693" s="4">
        <v>14476566.619999999</v>
      </c>
    </row>
    <row r="4694" spans="1:18" ht="15" x14ac:dyDescent="0.2">
      <c r="A4694" s="1" t="str" cm="1">
        <f t="array" ref="A4694">_xlfn.LET(
  _xlpm.n, UPPER(TRIM(C4694)),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C4694
  )
)</f>
        <v>Tasmania</v>
      </c>
      <c r="B4694" s="1" t="str" cm="1">
        <f t="array" ref="B4694">_xlfn.LET(
  _xlpm.n, UPPER(TRIM(C4694)),
  _xlfn.XLOOKUP(
    _xlpm.n,
    {"AUSTRALIA","NSW","VIC","QLD","SA","WA","TAS","NT","ACT","UNK"},
    {"AU","NSW","VIC","QLD","SA","WA","TAS","NT","ACT","UNK"},
    C4694
  )
)</f>
        <v>TAS</v>
      </c>
      <c r="C4694" s="1" t="s">
        <v>23</v>
      </c>
      <c r="D4694" s="11">
        <f t="shared" si="73"/>
        <v>42522</v>
      </c>
      <c r="E4694" s="1" t="s">
        <v>75</v>
      </c>
      <c r="F4694" s="1" t="s">
        <v>31</v>
      </c>
      <c r="G4694" s="4">
        <v>7124</v>
      </c>
      <c r="H4694" s="5">
        <v>724934.95000000007</v>
      </c>
      <c r="I4694" s="4">
        <v>2594</v>
      </c>
      <c r="J4694" s="4">
        <v>4530</v>
      </c>
      <c r="K4694" s="4">
        <v>131262.59999999998</v>
      </c>
      <c r="L4694" s="4">
        <v>593672.35000000009</v>
      </c>
      <c r="M4694" s="6">
        <v>0.36412128017967432</v>
      </c>
      <c r="N4694" s="4">
        <v>115.59132881709225</v>
      </c>
      <c r="O4694" s="4">
        <v>848517.80000000028</v>
      </c>
      <c r="P4694" s="4">
        <v>1665681.4200000006</v>
      </c>
      <c r="Q4694" s="4">
        <v>131262.59999999998</v>
      </c>
      <c r="R4694" s="4">
        <v>1534418.8200000005</v>
      </c>
    </row>
    <row r="4695" spans="1:18" ht="15" x14ac:dyDescent="0.2">
      <c r="A4695" s="1" t="str" cm="1">
        <f t="array" ref="A4695">_xlfn.LET(
  _xlpm.n, UPPER(TRIM(C4695)),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C4695
  )
)</f>
        <v>Northern Territory</v>
      </c>
      <c r="B4695" s="1" t="str" cm="1">
        <f t="array" ref="B4695">_xlfn.LET(
  _xlpm.n, UPPER(TRIM(C4695)),
  _xlfn.XLOOKUP(
    _xlpm.n,
    {"AUSTRALIA","NSW","VIC","QLD","SA","WA","TAS","NT","ACT","UNK"},
    {"AU","NSW","VIC","QLD","SA","WA","TAS","NT","ACT","UNK"},
    C4695
  )
)</f>
        <v>NT</v>
      </c>
      <c r="C4695" s="1" t="s">
        <v>24</v>
      </c>
      <c r="D4695" s="11">
        <f t="shared" si="73"/>
        <v>42522</v>
      </c>
      <c r="E4695" s="1" t="s">
        <v>75</v>
      </c>
      <c r="F4695" s="1" t="s">
        <v>31</v>
      </c>
      <c r="G4695" s="4">
        <v>3918</v>
      </c>
      <c r="H4695" s="5">
        <v>321961.25</v>
      </c>
      <c r="I4695" s="4">
        <v>2590</v>
      </c>
      <c r="J4695" s="4">
        <v>1328</v>
      </c>
      <c r="K4695" s="4">
        <v>92912.999999999971</v>
      </c>
      <c r="L4695" s="4">
        <v>229048.24999999997</v>
      </c>
      <c r="M4695" s="6">
        <v>0.66105155691679429</v>
      </c>
      <c r="N4695" s="4">
        <v>324.91195079086123</v>
      </c>
      <c r="O4695" s="4">
        <v>354352.99999999983</v>
      </c>
      <c r="P4695" s="4">
        <v>744313.45000000007</v>
      </c>
      <c r="Q4695" s="4">
        <v>92912.999999999971</v>
      </c>
      <c r="R4695" s="4">
        <v>651400.45000000019</v>
      </c>
    </row>
    <row r="4696" spans="1:18" ht="15" x14ac:dyDescent="0.2">
      <c r="A4696" s="1" t="str" cm="1">
        <f t="array" ref="A4696">_xlfn.LET(
  _xlpm.n, UPPER(TRIM(C4696)),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C4696
  )
)</f>
        <v>Australian Capital Territory</v>
      </c>
      <c r="B4696" s="1" t="str" cm="1">
        <f t="array" ref="B4696">_xlfn.LET(
  _xlpm.n, UPPER(TRIM(C4696)),
  _xlfn.XLOOKUP(
    _xlpm.n,
    {"AUSTRALIA","NSW","VIC","QLD","SA","WA","TAS","NT","ACT","UNK"},
    {"AU","NSW","VIC","QLD","SA","WA","TAS","NT","ACT","UNK"},
    C4696
  )
)</f>
        <v>ACT</v>
      </c>
      <c r="C4696" s="1" t="s">
        <v>25</v>
      </c>
      <c r="D4696" s="11">
        <f t="shared" si="73"/>
        <v>42522</v>
      </c>
      <c r="E4696" s="1" t="s">
        <v>75</v>
      </c>
      <c r="F4696" s="1" t="s">
        <v>31</v>
      </c>
      <c r="G4696" s="4">
        <v>7210</v>
      </c>
      <c r="H4696" s="5">
        <v>784867.24999999942</v>
      </c>
      <c r="I4696" s="4">
        <v>3137</v>
      </c>
      <c r="J4696" s="4">
        <v>4073</v>
      </c>
      <c r="K4696" s="4">
        <v>148417.10000000003</v>
      </c>
      <c r="L4696" s="4">
        <v>636450.14999999979</v>
      </c>
      <c r="M4696" s="6">
        <v>0.43509015256588074</v>
      </c>
      <c r="N4696" s="4">
        <v>283.63059722222215</v>
      </c>
      <c r="O4696" s="4">
        <v>828554.54999999993</v>
      </c>
      <c r="P4696" s="4">
        <v>2161424.9800000004</v>
      </c>
      <c r="Q4696" s="4">
        <v>148417.10000000003</v>
      </c>
      <c r="R4696" s="4">
        <v>2013007.88</v>
      </c>
    </row>
    <row r="4697" spans="1:18" ht="15" x14ac:dyDescent="0.2">
      <c r="A4697" s="1" t="str" cm="1">
        <f t="array" ref="A4697">_xlfn.LET(
  _xlpm.n, UPPER(TRIM(C4697)),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C4697
  )
)</f>
        <v>Unknown</v>
      </c>
      <c r="B4697" s="1" t="str" cm="1">
        <f t="array" ref="B4697">_xlfn.LET(
  _xlpm.n, UPPER(TRIM(C4697)),
  _xlfn.XLOOKUP(
    _xlpm.n,
    {"AUSTRALIA","NSW","VIC","QLD","SA","WA","TAS","NT","ACT","UNK"},
    {"AU","NSW","VIC","QLD","SA","WA","TAS","NT","ACT","UNK"},
    C4697
  )
)</f>
        <v>UNK</v>
      </c>
      <c r="C4697" s="1" t="s">
        <v>26</v>
      </c>
      <c r="D4697" s="11">
        <f t="shared" si="73"/>
        <v>42522</v>
      </c>
      <c r="E4697" s="1" t="s">
        <v>75</v>
      </c>
      <c r="F4697" s="1" t="s">
        <v>31</v>
      </c>
      <c r="G4697" s="4">
        <v>5</v>
      </c>
      <c r="H4697" s="5">
        <v>435.9</v>
      </c>
      <c r="I4697" s="4">
        <v>5</v>
      </c>
      <c r="J4697" s="4">
        <v>0</v>
      </c>
      <c r="K4697" s="4">
        <v>435.9</v>
      </c>
      <c r="L4697" s="4">
        <v>0</v>
      </c>
      <c r="M4697" s="6">
        <v>1</v>
      </c>
      <c r="N4697" s="4" t="s">
        <v>32</v>
      </c>
      <c r="O4697" s="4">
        <v>512.70000000000005</v>
      </c>
      <c r="P4697" s="4">
        <v>435.9</v>
      </c>
      <c r="Q4697" s="4">
        <v>435.9</v>
      </c>
      <c r="R4697" s="4">
        <v>0</v>
      </c>
    </row>
    <row r="4698" spans="1:18" ht="15" x14ac:dyDescent="0.2">
      <c r="A4698" s="1" t="str" cm="1">
        <f t="array" ref="A4698">_xlfn.LET(
  _xlpm.n, UPPER(TRIM(C4698)),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C4698
  )
)</f>
        <v>Australia</v>
      </c>
      <c r="B4698" s="1" t="str" cm="1">
        <f t="array" ref="B4698">_xlfn.LET(
  _xlpm.n, UPPER(TRIM(C4698)),
  _xlfn.XLOOKUP(
    _xlpm.n,
    {"AUSTRALIA","NSW","VIC","QLD","SA","WA","TAS","NT","ACT","UNK"},
    {"AU","NSW","VIC","QLD","SA","WA","TAS","NT","ACT","UNK"},
    C4698
  )
)</f>
        <v>AU</v>
      </c>
      <c r="C4698" s="2" t="s">
        <v>15</v>
      </c>
      <c r="D4698" s="12">
        <f t="shared" si="73"/>
        <v>42522</v>
      </c>
      <c r="E4698" s="3" t="s">
        <v>75</v>
      </c>
      <c r="F4698" s="3" t="s">
        <v>33</v>
      </c>
      <c r="G4698" s="8">
        <v>840991</v>
      </c>
      <c r="H4698" s="9">
        <v>116365117.40000001</v>
      </c>
      <c r="I4698" s="8">
        <v>85763</v>
      </c>
      <c r="J4698" s="8">
        <v>755228</v>
      </c>
      <c r="K4698" s="8">
        <v>8395613.5000000037</v>
      </c>
      <c r="L4698" s="8">
        <v>107969503.89999995</v>
      </c>
      <c r="M4698" s="10">
        <v>0.10197849917537762</v>
      </c>
      <c r="N4698" s="8">
        <v>141.90509652692347</v>
      </c>
      <c r="O4698" s="8">
        <v>152046551.26000124</v>
      </c>
      <c r="P4698" s="8">
        <v>284218297.22999883</v>
      </c>
      <c r="Q4698" s="8">
        <v>8395613.5000000037</v>
      </c>
      <c r="R4698" s="8">
        <v>275822683.7299993</v>
      </c>
    </row>
    <row r="4699" spans="1:18" ht="15" x14ac:dyDescent="0.2">
      <c r="A4699" s="1" t="str" cm="1">
        <f t="array" ref="A4699">_xlfn.LET(
  _xlpm.n, UPPER(TRIM(C4699)),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C4699
  )
)</f>
        <v>New South Wales</v>
      </c>
      <c r="B4699" s="1" t="str" cm="1">
        <f t="array" ref="B4699">_xlfn.LET(
  _xlpm.n, UPPER(TRIM(C4699)),
  _xlfn.XLOOKUP(
    _xlpm.n,
    {"AUSTRALIA","NSW","VIC","QLD","SA","WA","TAS","NT","ACT","UNK"},
    {"AU","NSW","VIC","QLD","SA","WA","TAS","NT","ACT","UNK"},
    C4699
  )
)</f>
        <v>NSW</v>
      </c>
      <c r="C4699" s="1" t="s">
        <v>18</v>
      </c>
      <c r="D4699" s="11">
        <f t="shared" si="73"/>
        <v>42522</v>
      </c>
      <c r="E4699" s="1" t="s">
        <v>75</v>
      </c>
      <c r="F4699" s="1" t="s">
        <v>33</v>
      </c>
      <c r="G4699" s="4">
        <v>271169</v>
      </c>
      <c r="H4699" s="5">
        <v>39329191.159999974</v>
      </c>
      <c r="I4699" s="4">
        <v>30599</v>
      </c>
      <c r="J4699" s="4">
        <v>240570</v>
      </c>
      <c r="K4699" s="4">
        <v>2873172.5999999992</v>
      </c>
      <c r="L4699" s="4">
        <v>36456018.56000004</v>
      </c>
      <c r="M4699" s="6">
        <v>0.11284106959128809</v>
      </c>
      <c r="N4699" s="4">
        <v>142.89868395096516</v>
      </c>
      <c r="O4699" s="4">
        <v>51002460.519999921</v>
      </c>
      <c r="P4699" s="4">
        <v>99982957.409999758</v>
      </c>
      <c r="Q4699" s="4">
        <v>2873172.5999999992</v>
      </c>
      <c r="R4699" s="4">
        <v>97109784.809999853</v>
      </c>
    </row>
    <row r="4700" spans="1:18" ht="15" x14ac:dyDescent="0.2">
      <c r="A4700" s="1" t="str" cm="1">
        <f t="array" ref="A4700">_xlfn.LET(
  _xlpm.n, UPPER(TRIM(C4700)),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C4700
  )
)</f>
        <v>Victoria</v>
      </c>
      <c r="B4700" s="1" t="str" cm="1">
        <f t="array" ref="B4700">_xlfn.LET(
  _xlpm.n, UPPER(TRIM(C4700)),
  _xlfn.XLOOKUP(
    _xlpm.n,
    {"AUSTRALIA","NSW","VIC","QLD","SA","WA","TAS","NT","ACT","UNK"},
    {"AU","NSW","VIC","QLD","SA","WA","TAS","NT","ACT","UNK"},
    C4700
  )
)</f>
        <v>VIC</v>
      </c>
      <c r="C4700" s="1" t="s">
        <v>19</v>
      </c>
      <c r="D4700" s="11">
        <f t="shared" si="73"/>
        <v>42522</v>
      </c>
      <c r="E4700" s="1" t="s">
        <v>75</v>
      </c>
      <c r="F4700" s="1" t="s">
        <v>33</v>
      </c>
      <c r="G4700" s="4">
        <v>218641</v>
      </c>
      <c r="H4700" s="5">
        <v>29259109.199999981</v>
      </c>
      <c r="I4700" s="4">
        <v>23884</v>
      </c>
      <c r="J4700" s="4">
        <v>194757</v>
      </c>
      <c r="K4700" s="4">
        <v>2380765.6500000008</v>
      </c>
      <c r="L4700" s="4">
        <v>26878343.549999986</v>
      </c>
      <c r="M4700" s="6">
        <v>0.1092384319500917</v>
      </c>
      <c r="N4700" s="4">
        <v>122.32165579262919</v>
      </c>
      <c r="O4700" s="4">
        <v>38206555.039999954</v>
      </c>
      <c r="P4700" s="4">
        <v>68786693.520000055</v>
      </c>
      <c r="Q4700" s="4">
        <v>2380765.6500000008</v>
      </c>
      <c r="R4700" s="4">
        <v>66405927.870000027</v>
      </c>
    </row>
    <row r="4701" spans="1:18" ht="15" x14ac:dyDescent="0.2">
      <c r="A4701" s="1" t="str" cm="1">
        <f t="array" ref="A4701">_xlfn.LET(
  _xlpm.n, UPPER(TRIM(C4701)),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C4701
  )
)</f>
        <v>Queensland</v>
      </c>
      <c r="B4701" s="1" t="str" cm="1">
        <f t="array" ref="B4701">_xlfn.LET(
  _xlpm.n, UPPER(TRIM(C4701)),
  _xlfn.XLOOKUP(
    _xlpm.n,
    {"AUSTRALIA","NSW","VIC","QLD","SA","WA","TAS","NT","ACT","UNK"},
    {"AU","NSW","VIC","QLD","SA","WA","TAS","NT","ACT","UNK"},
    C4701
  )
)</f>
        <v>QLD</v>
      </c>
      <c r="C4701" s="1" t="s">
        <v>20</v>
      </c>
      <c r="D4701" s="11">
        <f t="shared" si="73"/>
        <v>42522</v>
      </c>
      <c r="E4701" s="1" t="s">
        <v>75</v>
      </c>
      <c r="F4701" s="1" t="s">
        <v>33</v>
      </c>
      <c r="G4701" s="4">
        <v>168383</v>
      </c>
      <c r="H4701" s="5">
        <v>22949385.28000002</v>
      </c>
      <c r="I4701" s="4">
        <v>19480</v>
      </c>
      <c r="J4701" s="4">
        <v>148903</v>
      </c>
      <c r="K4701" s="4">
        <v>1942537.3500000008</v>
      </c>
      <c r="L4701" s="4">
        <v>21006847.930000026</v>
      </c>
      <c r="M4701" s="6">
        <v>0.11568863840173889</v>
      </c>
      <c r="N4701" s="4">
        <v>109.42487660180353</v>
      </c>
      <c r="O4701" s="4">
        <v>30204481.650000002</v>
      </c>
      <c r="P4701" s="4">
        <v>55204678.07000003</v>
      </c>
      <c r="Q4701" s="4">
        <v>1942537.3500000008</v>
      </c>
      <c r="R4701" s="4">
        <v>53262140.720000058</v>
      </c>
    </row>
    <row r="4702" spans="1:18" ht="15" x14ac:dyDescent="0.2">
      <c r="A4702" s="1" t="str" cm="1">
        <f t="array" ref="A4702">_xlfn.LET(
  _xlpm.n, UPPER(TRIM(C4702)),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C4702
  )
)</f>
        <v>South Australia</v>
      </c>
      <c r="B4702" s="1" t="str" cm="1">
        <f t="array" ref="B4702">_xlfn.LET(
  _xlpm.n, UPPER(TRIM(C4702)),
  _xlfn.XLOOKUP(
    _xlpm.n,
    {"AUSTRALIA","NSW","VIC","QLD","SA","WA","TAS","NT","ACT","UNK"},
    {"AU","NSW","VIC","QLD","SA","WA","TAS","NT","ACT","UNK"},
    C4702
  )
)</f>
        <v>SA</v>
      </c>
      <c r="C4702" s="1" t="s">
        <v>21</v>
      </c>
      <c r="D4702" s="11">
        <f t="shared" si="73"/>
        <v>42522</v>
      </c>
      <c r="E4702" s="1" t="s">
        <v>75</v>
      </c>
      <c r="F4702" s="1" t="s">
        <v>33</v>
      </c>
      <c r="G4702" s="4">
        <v>60084</v>
      </c>
      <c r="H4702" s="5">
        <v>8150666.7600000119</v>
      </c>
      <c r="I4702" s="4">
        <v>5903</v>
      </c>
      <c r="J4702" s="4">
        <v>54181</v>
      </c>
      <c r="K4702" s="4">
        <v>601565.94999999949</v>
      </c>
      <c r="L4702" s="4">
        <v>7549100.810000008</v>
      </c>
      <c r="M4702" s="6">
        <v>9.8245789228413552E-2</v>
      </c>
      <c r="N4702" s="4">
        <v>203.51321450906821</v>
      </c>
      <c r="O4702" s="4">
        <v>10716751.699999997</v>
      </c>
      <c r="P4702" s="4">
        <v>19423914.689999975</v>
      </c>
      <c r="Q4702" s="4">
        <v>601565.94999999949</v>
      </c>
      <c r="R4702" s="4">
        <v>18822348.740000002</v>
      </c>
    </row>
    <row r="4703" spans="1:18" ht="15" x14ac:dyDescent="0.2">
      <c r="A4703" s="1" t="str" cm="1">
        <f t="array" ref="A4703">_xlfn.LET(
  _xlpm.n, UPPER(TRIM(C4703)),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C4703
  )
)</f>
        <v>Western Australia</v>
      </c>
      <c r="B4703" s="1" t="str" cm="1">
        <f t="array" ref="B4703">_xlfn.LET(
  _xlpm.n, UPPER(TRIM(C4703)),
  _xlfn.XLOOKUP(
    _xlpm.n,
    {"AUSTRALIA","NSW","VIC","QLD","SA","WA","TAS","NT","ACT","UNK"},
    {"AU","NSW","VIC","QLD","SA","WA","TAS","NT","ACT","UNK"},
    C4703
  )
)</f>
        <v>WA</v>
      </c>
      <c r="C4703" s="1" t="s">
        <v>22</v>
      </c>
      <c r="D4703" s="11">
        <f t="shared" si="73"/>
        <v>42522</v>
      </c>
      <c r="E4703" s="1" t="s">
        <v>75</v>
      </c>
      <c r="F4703" s="1" t="s">
        <v>33</v>
      </c>
      <c r="G4703" s="4">
        <v>89340</v>
      </c>
      <c r="H4703" s="5">
        <v>12008193.730000023</v>
      </c>
      <c r="I4703" s="4">
        <v>3753</v>
      </c>
      <c r="J4703" s="4">
        <v>85587</v>
      </c>
      <c r="K4703" s="4">
        <v>363737</v>
      </c>
      <c r="L4703" s="4">
        <v>11644456.730000012</v>
      </c>
      <c r="M4703" s="6">
        <v>4.2008059100067156E-2</v>
      </c>
      <c r="N4703" s="4">
        <v>224.30310490247757</v>
      </c>
      <c r="O4703" s="4">
        <v>15784741.150000032</v>
      </c>
      <c r="P4703" s="4">
        <v>29176294.549999934</v>
      </c>
      <c r="Q4703" s="4">
        <v>363737</v>
      </c>
      <c r="R4703" s="4">
        <v>28812557.549999937</v>
      </c>
    </row>
    <row r="4704" spans="1:18" ht="15" x14ac:dyDescent="0.2">
      <c r="A4704" s="1" t="str" cm="1">
        <f t="array" ref="A4704">_xlfn.LET(
  _xlpm.n, UPPER(TRIM(C4704)),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C4704
  )
)</f>
        <v>Tasmania</v>
      </c>
      <c r="B4704" s="1" t="str" cm="1">
        <f t="array" ref="B4704">_xlfn.LET(
  _xlpm.n, UPPER(TRIM(C4704)),
  _xlfn.XLOOKUP(
    _xlpm.n,
    {"AUSTRALIA","NSW","VIC","QLD","SA","WA","TAS","NT","ACT","UNK"},
    {"AU","NSW","VIC","QLD","SA","WA","TAS","NT","ACT","UNK"},
    C4704
  )
)</f>
        <v>TAS</v>
      </c>
      <c r="C4704" s="1" t="s">
        <v>23</v>
      </c>
      <c r="D4704" s="11">
        <f t="shared" si="73"/>
        <v>42522</v>
      </c>
      <c r="E4704" s="1" t="s">
        <v>75</v>
      </c>
      <c r="F4704" s="1" t="s">
        <v>33</v>
      </c>
      <c r="G4704" s="4">
        <v>18468</v>
      </c>
      <c r="H4704" s="5">
        <v>2592335.6500000004</v>
      </c>
      <c r="I4704" s="4">
        <v>1301</v>
      </c>
      <c r="J4704" s="4">
        <v>17167</v>
      </c>
      <c r="K4704" s="4">
        <v>159562.19999999998</v>
      </c>
      <c r="L4704" s="4">
        <v>2432773.4500000011</v>
      </c>
      <c r="M4704" s="6">
        <v>7.0446177171323371E-2</v>
      </c>
      <c r="N4704" s="4">
        <v>61.573271375464678</v>
      </c>
      <c r="O4704" s="4">
        <v>3422467.2499999977</v>
      </c>
      <c r="P4704" s="4">
        <v>5701865.3100000052</v>
      </c>
      <c r="Q4704" s="4">
        <v>159562.19999999998</v>
      </c>
      <c r="R4704" s="4">
        <v>5542303.1100000013</v>
      </c>
    </row>
    <row r="4705" spans="1:18" ht="15" x14ac:dyDescent="0.2">
      <c r="A4705" s="1" t="str" cm="1">
        <f t="array" ref="A4705">_xlfn.LET(
  _xlpm.n, UPPER(TRIM(C4705)),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C4705
  )
)</f>
        <v>Northern Territory</v>
      </c>
      <c r="B4705" s="1" t="str" cm="1">
        <f t="array" ref="B4705">_xlfn.LET(
  _xlpm.n, UPPER(TRIM(C4705)),
  _xlfn.XLOOKUP(
    _xlpm.n,
    {"AUSTRALIA","NSW","VIC","QLD","SA","WA","TAS","NT","ACT","UNK"},
    {"AU","NSW","VIC","QLD","SA","WA","TAS","NT","ACT","UNK"},
    C4705
  )
)</f>
        <v>NT</v>
      </c>
      <c r="C4705" s="1" t="s">
        <v>24</v>
      </c>
      <c r="D4705" s="11">
        <f t="shared" si="73"/>
        <v>42522</v>
      </c>
      <c r="E4705" s="1" t="s">
        <v>75</v>
      </c>
      <c r="F4705" s="1" t="s">
        <v>33</v>
      </c>
      <c r="G4705" s="4">
        <v>3827</v>
      </c>
      <c r="H4705" s="5">
        <v>525144.05000000051</v>
      </c>
      <c r="I4705" s="4">
        <v>342</v>
      </c>
      <c r="J4705" s="4">
        <v>3485</v>
      </c>
      <c r="K4705" s="4">
        <v>21885.300000000007</v>
      </c>
      <c r="L4705" s="4">
        <v>503258.75000000035</v>
      </c>
      <c r="M4705" s="6">
        <v>8.9365037888685661E-2</v>
      </c>
      <c r="N4705" s="4">
        <v>162.49849462365592</v>
      </c>
      <c r="O4705" s="4">
        <v>694634.19999999972</v>
      </c>
      <c r="P4705" s="4">
        <v>1326241.4999999986</v>
      </c>
      <c r="Q4705" s="4">
        <v>21885.300000000007</v>
      </c>
      <c r="R4705" s="4">
        <v>1304356.199999999</v>
      </c>
    </row>
    <row r="4706" spans="1:18" ht="15" x14ac:dyDescent="0.2">
      <c r="A4706" s="1" t="str" cm="1">
        <f t="array" ref="A4706">_xlfn.LET(
  _xlpm.n, UPPER(TRIM(C4706)),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C4706
  )
)</f>
        <v>Australian Capital Territory</v>
      </c>
      <c r="B4706" s="1" t="str" cm="1">
        <f t="array" ref="B4706">_xlfn.LET(
  _xlpm.n, UPPER(TRIM(C4706)),
  _xlfn.XLOOKUP(
    _xlpm.n,
    {"AUSTRALIA","NSW","VIC","QLD","SA","WA","TAS","NT","ACT","UNK"},
    {"AU","NSW","VIC","QLD","SA","WA","TAS","NT","ACT","UNK"},
    C4706
  )
)</f>
        <v>ACT</v>
      </c>
      <c r="C4706" s="1" t="s">
        <v>25</v>
      </c>
      <c r="D4706" s="11">
        <f t="shared" si="73"/>
        <v>42522</v>
      </c>
      <c r="E4706" s="1" t="s">
        <v>75</v>
      </c>
      <c r="F4706" s="1" t="s">
        <v>33</v>
      </c>
      <c r="G4706" s="4">
        <v>11071</v>
      </c>
      <c r="H4706" s="5">
        <v>1550306.3199999996</v>
      </c>
      <c r="I4706" s="4">
        <v>499</v>
      </c>
      <c r="J4706" s="4">
        <v>10572</v>
      </c>
      <c r="K4706" s="4">
        <v>52228.25</v>
      </c>
      <c r="L4706" s="4">
        <v>1498078.07</v>
      </c>
      <c r="M4706" s="6">
        <v>4.5072712492096469E-2</v>
      </c>
      <c r="N4706" s="4">
        <v>161.67788395904438</v>
      </c>
      <c r="O4706" s="4">
        <v>2013442.899999999</v>
      </c>
      <c r="P4706" s="4">
        <v>4613975.1800000034</v>
      </c>
      <c r="Q4706" s="4">
        <v>52228.25</v>
      </c>
      <c r="R4706" s="4">
        <v>4561746.9300000044</v>
      </c>
    </row>
    <row r="4707" spans="1:18" ht="15" x14ac:dyDescent="0.2">
      <c r="A4707" s="1" t="str" cm="1">
        <f t="array" ref="A4707">_xlfn.LET(
  _xlpm.n, UPPER(TRIM(C4707)),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C4707
  )
)</f>
        <v>Unknown</v>
      </c>
      <c r="B4707" s="1" t="str" cm="1">
        <f t="array" ref="B4707">_xlfn.LET(
  _xlpm.n, UPPER(TRIM(C4707)),
  _xlfn.XLOOKUP(
    _xlpm.n,
    {"AUSTRALIA","NSW","VIC","QLD","SA","WA","TAS","NT","ACT","UNK"},
    {"AU","NSW","VIC","QLD","SA","WA","TAS","NT","ACT","UNK"},
    C4707
  )
)</f>
        <v>UNK</v>
      </c>
      <c r="C4707" s="1" t="s">
        <v>26</v>
      </c>
      <c r="D4707" s="11">
        <f t="shared" si="73"/>
        <v>42522</v>
      </c>
      <c r="E4707" s="1" t="s">
        <v>75</v>
      </c>
      <c r="F4707" s="1" t="s">
        <v>33</v>
      </c>
      <c r="G4707" s="4">
        <v>8</v>
      </c>
      <c r="H4707" s="5">
        <v>785.25</v>
      </c>
      <c r="I4707" s="4">
        <v>2</v>
      </c>
      <c r="J4707" s="4">
        <v>6</v>
      </c>
      <c r="K4707" s="4">
        <v>159.19999999999999</v>
      </c>
      <c r="L4707" s="4">
        <v>626.05000000000007</v>
      </c>
      <c r="M4707" s="6">
        <v>0.25</v>
      </c>
      <c r="N4707" s="4">
        <v>100</v>
      </c>
      <c r="O4707" s="4">
        <v>1016.8499999999999</v>
      </c>
      <c r="P4707" s="4">
        <v>1677</v>
      </c>
      <c r="Q4707" s="4">
        <v>159.19999999999999</v>
      </c>
      <c r="R4707" s="4">
        <v>1517.8</v>
      </c>
    </row>
    <row r="4708" spans="1:18" ht="15" x14ac:dyDescent="0.2">
      <c r="A4708" s="1" t="str" cm="1">
        <f t="array" ref="A4708">_xlfn.LET(
  _xlpm.n, UPPER(TRIM(C4708)),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C4708
  )
)</f>
        <v>Australia</v>
      </c>
      <c r="B4708" s="1" t="str" cm="1">
        <f t="array" ref="B4708">_xlfn.LET(
  _xlpm.n, UPPER(TRIM(C4708)),
  _xlfn.XLOOKUP(
    _xlpm.n,
    {"AUSTRALIA","NSW","VIC","QLD","SA","WA","TAS","NT","ACT","UNK"},
    {"AU","NSW","VIC","QLD","SA","WA","TAS","NT","ACT","UNK"},
    C4708
  )
)</f>
        <v>AU</v>
      </c>
      <c r="C4708" s="2" t="s">
        <v>15</v>
      </c>
      <c r="D4708" s="12">
        <f t="shared" si="73"/>
        <v>42522</v>
      </c>
      <c r="E4708" s="3" t="s">
        <v>75</v>
      </c>
      <c r="F4708" s="3" t="s">
        <v>34</v>
      </c>
      <c r="G4708" s="8">
        <v>34970871</v>
      </c>
      <c r="H4708" s="9">
        <v>697915522.24000466</v>
      </c>
      <c r="I4708" s="8">
        <v>30994546</v>
      </c>
      <c r="J4708" s="8">
        <v>3976325</v>
      </c>
      <c r="K4708" s="8">
        <v>615193332.30000389</v>
      </c>
      <c r="L4708" s="8">
        <v>82722189.94000034</v>
      </c>
      <c r="M4708" s="10">
        <v>0.88629608338894394</v>
      </c>
      <c r="N4708" s="8">
        <v>25.803504444464771</v>
      </c>
      <c r="O4708" s="8">
        <v>828926965.57000828</v>
      </c>
      <c r="P4708" s="8">
        <v>752333767.34000444</v>
      </c>
      <c r="Q4708" s="8">
        <v>613289780.20000112</v>
      </c>
      <c r="R4708" s="8">
        <v>139043987.13999847</v>
      </c>
    </row>
    <row r="4709" spans="1:18" ht="15" x14ac:dyDescent="0.2">
      <c r="A4709" s="1" t="str" cm="1">
        <f t="array" ref="A4709">_xlfn.LET(
  _xlpm.n, UPPER(TRIM(C4709)),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C4709
  )
)</f>
        <v>New South Wales</v>
      </c>
      <c r="B4709" s="1" t="str" cm="1">
        <f t="array" ref="B4709">_xlfn.LET(
  _xlpm.n, UPPER(TRIM(C4709)),
  _xlfn.XLOOKUP(
    _xlpm.n,
    {"AUSTRALIA","NSW","VIC","QLD","SA","WA","TAS","NT","ACT","UNK"},
    {"AU","NSW","VIC","QLD","SA","WA","TAS","NT","ACT","UNK"},
    C4709
  )
)</f>
        <v>NSW</v>
      </c>
      <c r="C4709" s="1" t="s">
        <v>18</v>
      </c>
      <c r="D4709" s="11">
        <f t="shared" si="73"/>
        <v>42522</v>
      </c>
      <c r="E4709" s="1" t="s">
        <v>75</v>
      </c>
      <c r="F4709" s="1" t="s">
        <v>34</v>
      </c>
      <c r="G4709" s="4">
        <v>12086793</v>
      </c>
      <c r="H4709" s="5">
        <v>242161723.62999943</v>
      </c>
      <c r="I4709" s="4">
        <v>10530106</v>
      </c>
      <c r="J4709" s="4">
        <v>1556687</v>
      </c>
      <c r="K4709" s="4">
        <v>212181381.69999993</v>
      </c>
      <c r="L4709" s="4">
        <v>29980341.929999966</v>
      </c>
      <c r="M4709" s="6">
        <v>0.87120760651729534</v>
      </c>
      <c r="N4709" s="4">
        <v>30.25181650759513</v>
      </c>
      <c r="O4709" s="4">
        <v>287595222.12000066</v>
      </c>
      <c r="P4709" s="4">
        <v>259461074.99000007</v>
      </c>
      <c r="Q4709" s="4">
        <v>211402111.20000014</v>
      </c>
      <c r="R4709" s="4">
        <v>48058963.790000014</v>
      </c>
    </row>
    <row r="4710" spans="1:18" ht="15" x14ac:dyDescent="0.2">
      <c r="A4710" s="1" t="str" cm="1">
        <f t="array" ref="A4710">_xlfn.LET(
  _xlpm.n, UPPER(TRIM(C4710)),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C4710
  )
)</f>
        <v>Victoria</v>
      </c>
      <c r="B4710" s="1" t="str" cm="1">
        <f t="array" ref="B4710">_xlfn.LET(
  _xlpm.n, UPPER(TRIM(C4710)),
  _xlfn.XLOOKUP(
    _xlpm.n,
    {"AUSTRALIA","NSW","VIC","QLD","SA","WA","TAS","NT","ACT","UNK"},
    {"AU","NSW","VIC","QLD","SA","WA","TAS","NT","ACT","UNK"},
    C4710
  )
)</f>
        <v>VIC</v>
      </c>
      <c r="C4710" s="1" t="s">
        <v>19</v>
      </c>
      <c r="D4710" s="11">
        <f t="shared" si="73"/>
        <v>42522</v>
      </c>
      <c r="E4710" s="1" t="s">
        <v>75</v>
      </c>
      <c r="F4710" s="1" t="s">
        <v>34</v>
      </c>
      <c r="G4710" s="4">
        <v>8692882</v>
      </c>
      <c r="H4710" s="5">
        <v>168568280.75000003</v>
      </c>
      <c r="I4710" s="4">
        <v>7723765</v>
      </c>
      <c r="J4710" s="4">
        <v>969117</v>
      </c>
      <c r="K4710" s="4">
        <v>148540849.50000006</v>
      </c>
      <c r="L4710" s="4">
        <v>20027431.249999948</v>
      </c>
      <c r="M4710" s="6">
        <v>0.88851602955153419</v>
      </c>
      <c r="N4710" s="4">
        <v>25.808168228511349</v>
      </c>
      <c r="O4710" s="4">
        <v>200286139.1199998</v>
      </c>
      <c r="P4710" s="4">
        <v>182456655.77000037</v>
      </c>
      <c r="Q4710" s="4">
        <v>148101166.20000032</v>
      </c>
      <c r="R4710" s="4">
        <v>34355489.569999881</v>
      </c>
    </row>
    <row r="4711" spans="1:18" ht="15" x14ac:dyDescent="0.2">
      <c r="A4711" s="1" t="str" cm="1">
        <f t="array" ref="A4711">_xlfn.LET(
  _xlpm.n, UPPER(TRIM(C4711)),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C4711
  )
)</f>
        <v>Queensland</v>
      </c>
      <c r="B4711" s="1" t="str" cm="1">
        <f t="array" ref="B4711">_xlfn.LET(
  _xlpm.n, UPPER(TRIM(C4711)),
  _xlfn.XLOOKUP(
    _xlpm.n,
    {"AUSTRALIA","NSW","VIC","QLD","SA","WA","TAS","NT","ACT","UNK"},
    {"AU","NSW","VIC","QLD","SA","WA","TAS","NT","ACT","UNK"},
    C4711
  )
)</f>
        <v>QLD</v>
      </c>
      <c r="C4711" s="1" t="s">
        <v>20</v>
      </c>
      <c r="D4711" s="11">
        <f t="shared" si="73"/>
        <v>42522</v>
      </c>
      <c r="E4711" s="1" t="s">
        <v>75</v>
      </c>
      <c r="F4711" s="1" t="s">
        <v>34</v>
      </c>
      <c r="G4711" s="4">
        <v>6992500</v>
      </c>
      <c r="H4711" s="5">
        <v>146070729.95000017</v>
      </c>
      <c r="I4711" s="4">
        <v>6224597</v>
      </c>
      <c r="J4711" s="4">
        <v>767903</v>
      </c>
      <c r="K4711" s="4">
        <v>129237337.30000013</v>
      </c>
      <c r="L4711" s="4">
        <v>16833392.649999991</v>
      </c>
      <c r="M4711" s="6">
        <v>0.89018190918841611</v>
      </c>
      <c r="N4711" s="4">
        <v>28.467189982544262</v>
      </c>
      <c r="O4711" s="4">
        <v>173710265.62999967</v>
      </c>
      <c r="P4711" s="4">
        <v>157502230.57999942</v>
      </c>
      <c r="Q4711" s="4">
        <v>128926652.20000005</v>
      </c>
      <c r="R4711" s="4">
        <v>28575578.380000003</v>
      </c>
    </row>
    <row r="4712" spans="1:18" ht="15" x14ac:dyDescent="0.2">
      <c r="A4712" s="1" t="str" cm="1">
        <f t="array" ref="A4712">_xlfn.LET(
  _xlpm.n, UPPER(TRIM(C4712)),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C4712
  )
)</f>
        <v>South Australia</v>
      </c>
      <c r="B4712" s="1" t="str" cm="1">
        <f t="array" ref="B4712">_xlfn.LET(
  _xlpm.n, UPPER(TRIM(C4712)),
  _xlfn.XLOOKUP(
    _xlpm.n,
    {"AUSTRALIA","NSW","VIC","QLD","SA","WA","TAS","NT","ACT","UNK"},
    {"AU","NSW","VIC","QLD","SA","WA","TAS","NT","ACT","UNK"},
    C4712
  )
)</f>
        <v>SA</v>
      </c>
      <c r="C4712" s="1" t="s">
        <v>21</v>
      </c>
      <c r="D4712" s="11">
        <f t="shared" si="73"/>
        <v>42522</v>
      </c>
      <c r="E4712" s="1" t="s">
        <v>75</v>
      </c>
      <c r="F4712" s="1" t="s">
        <v>34</v>
      </c>
      <c r="G4712" s="4">
        <v>2489916</v>
      </c>
      <c r="H4712" s="5">
        <v>47673980.730000027</v>
      </c>
      <c r="I4712" s="4">
        <v>2262438</v>
      </c>
      <c r="J4712" s="4">
        <v>227478</v>
      </c>
      <c r="K4712" s="4">
        <v>42114645.200000055</v>
      </c>
      <c r="L4712" s="4">
        <v>5559335.5300000012</v>
      </c>
      <c r="M4712" s="6">
        <v>0.90864029147971259</v>
      </c>
      <c r="N4712" s="4">
        <v>25.153366003920475</v>
      </c>
      <c r="O4712" s="4">
        <v>56636424.649999984</v>
      </c>
      <c r="P4712" s="4">
        <v>51453218.750000015</v>
      </c>
      <c r="Q4712" s="4">
        <v>41936980.699999958</v>
      </c>
      <c r="R4712" s="4">
        <v>9516238.0500000007</v>
      </c>
    </row>
    <row r="4713" spans="1:18" ht="15" x14ac:dyDescent="0.2">
      <c r="A4713" s="1" t="str" cm="1">
        <f t="array" ref="A4713">_xlfn.LET(
  _xlpm.n, UPPER(TRIM(C4713)),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C4713
  )
)</f>
        <v>Western Australia</v>
      </c>
      <c r="B4713" s="1" t="str" cm="1">
        <f t="array" ref="B4713">_xlfn.LET(
  _xlpm.n, UPPER(TRIM(C4713)),
  _xlfn.XLOOKUP(
    _xlpm.n,
    {"AUSTRALIA","NSW","VIC","QLD","SA","WA","TAS","NT","ACT","UNK"},
    {"AU","NSW","VIC","QLD","SA","WA","TAS","NT","ACT","UNK"},
    C4713
  )
)</f>
        <v>WA</v>
      </c>
      <c r="C4713" s="1" t="s">
        <v>22</v>
      </c>
      <c r="D4713" s="11">
        <f t="shared" si="73"/>
        <v>42522</v>
      </c>
      <c r="E4713" s="1" t="s">
        <v>75</v>
      </c>
      <c r="F4713" s="1" t="s">
        <v>34</v>
      </c>
      <c r="G4713" s="4">
        <v>3209540</v>
      </c>
      <c r="H4713" s="5">
        <v>63984972.079999961</v>
      </c>
      <c r="I4713" s="4">
        <v>2892323</v>
      </c>
      <c r="J4713" s="4">
        <v>317217</v>
      </c>
      <c r="K4713" s="4">
        <v>56758292.649999946</v>
      </c>
      <c r="L4713" s="4">
        <v>7226679.4299999913</v>
      </c>
      <c r="M4713" s="6">
        <v>0.90116434130747713</v>
      </c>
      <c r="N4713" s="4">
        <v>16.261945107078724</v>
      </c>
      <c r="O4713" s="4">
        <v>75830235.189999893</v>
      </c>
      <c r="P4713" s="4">
        <v>70014214.029999927</v>
      </c>
      <c r="Q4713" s="4">
        <v>56624517.049999997</v>
      </c>
      <c r="R4713" s="4">
        <v>13389696.979999986</v>
      </c>
    </row>
    <row r="4714" spans="1:18" ht="15" x14ac:dyDescent="0.2">
      <c r="A4714" s="1" t="str" cm="1">
        <f t="array" ref="A4714">_xlfn.LET(
  _xlpm.n, UPPER(TRIM(C4714)),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C4714
  )
)</f>
        <v>Tasmania</v>
      </c>
      <c r="B4714" s="1" t="str" cm="1">
        <f t="array" ref="B4714">_xlfn.LET(
  _xlpm.n, UPPER(TRIM(C4714)),
  _xlfn.XLOOKUP(
    _xlpm.n,
    {"AUSTRALIA","NSW","VIC","QLD","SA","WA","TAS","NT","ACT","UNK"},
    {"AU","NSW","VIC","QLD","SA","WA","TAS","NT","ACT","UNK"},
    C4714
  )
)</f>
        <v>TAS</v>
      </c>
      <c r="C4714" s="1" t="s">
        <v>23</v>
      </c>
      <c r="D4714" s="11">
        <f t="shared" si="73"/>
        <v>42522</v>
      </c>
      <c r="E4714" s="1" t="s">
        <v>75</v>
      </c>
      <c r="F4714" s="1" t="s">
        <v>34</v>
      </c>
      <c r="G4714" s="4">
        <v>702131</v>
      </c>
      <c r="H4714" s="5">
        <v>13430237.899999995</v>
      </c>
      <c r="I4714" s="4">
        <v>636611</v>
      </c>
      <c r="J4714" s="4">
        <v>65520</v>
      </c>
      <c r="K4714" s="4">
        <v>11971839.09999999</v>
      </c>
      <c r="L4714" s="4">
        <v>1458398.8000000024</v>
      </c>
      <c r="M4714" s="6">
        <v>0.90668408032119363</v>
      </c>
      <c r="N4714" s="4">
        <v>30.336020925290175</v>
      </c>
      <c r="O4714" s="4">
        <v>15931045.159999991</v>
      </c>
      <c r="P4714" s="4">
        <v>14415167.170000002</v>
      </c>
      <c r="Q4714" s="4">
        <v>11944182.399999995</v>
      </c>
      <c r="R4714" s="4">
        <v>2470984.7700000051</v>
      </c>
    </row>
    <row r="4715" spans="1:18" ht="15" x14ac:dyDescent="0.2">
      <c r="A4715" s="1" t="str" cm="1">
        <f t="array" ref="A4715">_xlfn.LET(
  _xlpm.n, UPPER(TRIM(C4715)),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C4715
  )
)</f>
        <v>Northern Territory</v>
      </c>
      <c r="B4715" s="1" t="str" cm="1">
        <f t="array" ref="B4715">_xlfn.LET(
  _xlpm.n, UPPER(TRIM(C4715)),
  _xlfn.XLOOKUP(
    _xlpm.n,
    {"AUSTRALIA","NSW","VIC","QLD","SA","WA","TAS","NT","ACT","UNK"},
    {"AU","NSW","VIC","QLD","SA","WA","TAS","NT","ACT","UNK"},
    C4715
  )
)</f>
        <v>NT</v>
      </c>
      <c r="C4715" s="1" t="s">
        <v>24</v>
      </c>
      <c r="D4715" s="11">
        <f t="shared" si="73"/>
        <v>42522</v>
      </c>
      <c r="E4715" s="1" t="s">
        <v>75</v>
      </c>
      <c r="F4715" s="1" t="s">
        <v>34</v>
      </c>
      <c r="G4715" s="4">
        <v>290931</v>
      </c>
      <c r="H4715" s="5">
        <v>5865450.8999999948</v>
      </c>
      <c r="I4715" s="4">
        <v>283061</v>
      </c>
      <c r="J4715" s="4">
        <v>7870</v>
      </c>
      <c r="K4715" s="4">
        <v>5670285.3999999901</v>
      </c>
      <c r="L4715" s="4">
        <v>195165.50000000023</v>
      </c>
      <c r="M4715" s="6">
        <v>0.97294891228504354</v>
      </c>
      <c r="N4715" s="4">
        <v>19.952181818181813</v>
      </c>
      <c r="O4715" s="4">
        <v>6900832.1800000034</v>
      </c>
      <c r="P4715" s="4">
        <v>5991587.0199999856</v>
      </c>
      <c r="Q4715" s="4">
        <v>5654759.5499999914</v>
      </c>
      <c r="R4715" s="4">
        <v>336827.46999999968</v>
      </c>
    </row>
    <row r="4716" spans="1:18" ht="15" x14ac:dyDescent="0.2">
      <c r="A4716" s="1" t="str" cm="1">
        <f t="array" ref="A4716">_xlfn.LET(
  _xlpm.n, UPPER(TRIM(C4716)),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C4716
  )
)</f>
        <v>Australian Capital Territory</v>
      </c>
      <c r="B4716" s="1" t="str" cm="1">
        <f t="array" ref="B4716">_xlfn.LET(
  _xlpm.n, UPPER(TRIM(C4716)),
  _xlfn.XLOOKUP(
    _xlpm.n,
    {"AUSTRALIA","NSW","VIC","QLD","SA","WA","TAS","NT","ACT","UNK"},
    {"AU","NSW","VIC","QLD","SA","WA","TAS","NT","ACT","UNK"},
    C4716
  )
)</f>
        <v>ACT</v>
      </c>
      <c r="C4716" s="1" t="s">
        <v>25</v>
      </c>
      <c r="D4716" s="11">
        <f t="shared" si="73"/>
        <v>42522</v>
      </c>
      <c r="E4716" s="1" t="s">
        <v>75</v>
      </c>
      <c r="F4716" s="1" t="s">
        <v>34</v>
      </c>
      <c r="G4716" s="4">
        <v>505909</v>
      </c>
      <c r="H4716" s="5">
        <v>10154900.299999973</v>
      </c>
      <c r="I4716" s="4">
        <v>441388</v>
      </c>
      <c r="J4716" s="4">
        <v>64521</v>
      </c>
      <c r="K4716" s="4">
        <v>8713704.9499999695</v>
      </c>
      <c r="L4716" s="4">
        <v>1441195.349999998</v>
      </c>
      <c r="M4716" s="6">
        <v>0.87246520619320866</v>
      </c>
      <c r="N4716" s="4">
        <v>19.813730704697988</v>
      </c>
      <c r="O4716" s="4">
        <v>12030617.269999973</v>
      </c>
      <c r="P4716" s="4">
        <v>11034205.429999964</v>
      </c>
      <c r="Q4716" s="4">
        <v>8694428.0499999728</v>
      </c>
      <c r="R4716" s="4">
        <v>2339777.38</v>
      </c>
    </row>
    <row r="4717" spans="1:18" ht="15" x14ac:dyDescent="0.2">
      <c r="A4717" s="1" t="str" cm="1">
        <f t="array" ref="A4717">_xlfn.LET(
  _xlpm.n, UPPER(TRIM(C4717)),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C4717
  )
)</f>
        <v>Unknown</v>
      </c>
      <c r="B4717" s="1" t="str" cm="1">
        <f t="array" ref="B4717">_xlfn.LET(
  _xlpm.n, UPPER(TRIM(C4717)),
  _xlfn.XLOOKUP(
    _xlpm.n,
    {"AUSTRALIA","NSW","VIC","QLD","SA","WA","TAS","NT","ACT","UNK"},
    {"AU","NSW","VIC","QLD","SA","WA","TAS","NT","ACT","UNK"},
    C4717
  )
)</f>
        <v>UNK</v>
      </c>
      <c r="C4717" s="1" t="s">
        <v>26</v>
      </c>
      <c r="D4717" s="11">
        <f t="shared" si="73"/>
        <v>42522</v>
      </c>
      <c r="E4717" s="1" t="s">
        <v>75</v>
      </c>
      <c r="F4717" s="1" t="s">
        <v>34</v>
      </c>
      <c r="G4717" s="4">
        <v>269</v>
      </c>
      <c r="H4717" s="5">
        <v>5245.9999999999991</v>
      </c>
      <c r="I4717" s="4">
        <v>257</v>
      </c>
      <c r="J4717" s="4">
        <v>12</v>
      </c>
      <c r="K4717" s="4">
        <v>4996.4999999999991</v>
      </c>
      <c r="L4717" s="4">
        <v>249.5</v>
      </c>
      <c r="M4717" s="6">
        <v>0.95539033457249067</v>
      </c>
      <c r="N4717" s="4">
        <v>6.35</v>
      </c>
      <c r="O4717" s="4">
        <v>6184.2499999999991</v>
      </c>
      <c r="P4717" s="4">
        <v>5413.6</v>
      </c>
      <c r="Q4717" s="4">
        <v>4982.8499999999995</v>
      </c>
      <c r="R4717" s="4">
        <v>430.75</v>
      </c>
    </row>
    <row r="4718" spans="1:18" ht="15" x14ac:dyDescent="0.2">
      <c r="A4718" s="1" t="str" cm="1">
        <f t="array" ref="A4718">_xlfn.LET(
  _xlpm.n, UPPER(TRIM(C4718)),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C4718
  )
)</f>
        <v>Australia</v>
      </c>
      <c r="B4718" s="1" t="str" cm="1">
        <f t="array" ref="B4718">_xlfn.LET(
  _xlpm.n, UPPER(TRIM(C4718)),
  _xlfn.XLOOKUP(
    _xlpm.n,
    {"AUSTRALIA","NSW","VIC","QLD","SA","WA","TAS","NT","ACT","UNK"},
    {"AU","NSW","VIC","QLD","SA","WA","TAS","NT","ACT","UNK"},
    C4718
  )
)</f>
        <v>AU</v>
      </c>
      <c r="C4718" s="2" t="s">
        <v>15</v>
      </c>
      <c r="D4718" s="12">
        <f t="shared" si="73"/>
        <v>42522</v>
      </c>
      <c r="E4718" s="3" t="s">
        <v>75</v>
      </c>
      <c r="F4718" s="3" t="s">
        <v>35</v>
      </c>
      <c r="G4718" s="8">
        <v>6440165</v>
      </c>
      <c r="H4718" s="9">
        <v>846077524.12998998</v>
      </c>
      <c r="I4718" s="8">
        <v>4983813</v>
      </c>
      <c r="J4718" s="8">
        <v>1456352</v>
      </c>
      <c r="K4718" s="8">
        <v>671286786.89999795</v>
      </c>
      <c r="L4718" s="8">
        <v>174790737.23000142</v>
      </c>
      <c r="M4718" s="10">
        <v>0.77386417894572579</v>
      </c>
      <c r="N4718" s="8">
        <v>99.385082231502139</v>
      </c>
      <c r="O4718" s="8">
        <v>912113651.24001217</v>
      </c>
      <c r="P4718" s="8">
        <v>981782099.24999654</v>
      </c>
      <c r="Q4718" s="8">
        <v>671286786.89999795</v>
      </c>
      <c r="R4718" s="8">
        <v>310495312.34999919</v>
      </c>
    </row>
    <row r="4719" spans="1:18" ht="15" x14ac:dyDescent="0.2">
      <c r="A4719" s="1" t="str" cm="1">
        <f t="array" ref="A4719">_xlfn.LET(
  _xlpm.n, UPPER(TRIM(C4719)),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C4719
  )
)</f>
        <v>New South Wales</v>
      </c>
      <c r="B4719" s="1" t="str" cm="1">
        <f t="array" ref="B4719">_xlfn.LET(
  _xlpm.n, UPPER(TRIM(C4719)),
  _xlfn.XLOOKUP(
    _xlpm.n,
    {"AUSTRALIA","NSW","VIC","QLD","SA","WA","TAS","NT","ACT","UNK"},
    {"AU","NSW","VIC","QLD","SA","WA","TAS","NT","ACT","UNK"},
    C4719
  )
)</f>
        <v>NSW</v>
      </c>
      <c r="C4719" s="1" t="s">
        <v>18</v>
      </c>
      <c r="D4719" s="11">
        <f t="shared" si="73"/>
        <v>42522</v>
      </c>
      <c r="E4719" s="1" t="s">
        <v>75</v>
      </c>
      <c r="F4719" s="1" t="s">
        <v>35</v>
      </c>
      <c r="G4719" s="4">
        <v>2268637</v>
      </c>
      <c r="H4719" s="5">
        <v>304227399.04000014</v>
      </c>
      <c r="I4719" s="4">
        <v>1790387</v>
      </c>
      <c r="J4719" s="4">
        <v>478250</v>
      </c>
      <c r="K4719" s="4">
        <v>246644415.04999983</v>
      </c>
      <c r="L4719" s="4">
        <v>57582983.989999957</v>
      </c>
      <c r="M4719" s="6">
        <v>0.78919060211043013</v>
      </c>
      <c r="N4719" s="4">
        <v>90.052146247155434</v>
      </c>
      <c r="O4719" s="4">
        <v>327596483.61000079</v>
      </c>
      <c r="P4719" s="4">
        <v>343147858.75999922</v>
      </c>
      <c r="Q4719" s="4">
        <v>246644415.04999983</v>
      </c>
      <c r="R4719" s="4">
        <v>96503443.710000202</v>
      </c>
    </row>
    <row r="4720" spans="1:18" ht="15" x14ac:dyDescent="0.2">
      <c r="A4720" s="1" t="str" cm="1">
        <f t="array" ref="A4720">_xlfn.LET(
  _xlpm.n, UPPER(TRIM(C4720)),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C4720
  )
)</f>
        <v>Victoria</v>
      </c>
      <c r="B4720" s="1" t="str" cm="1">
        <f t="array" ref="B4720">_xlfn.LET(
  _xlpm.n, UPPER(TRIM(C4720)),
  _xlfn.XLOOKUP(
    _xlpm.n,
    {"AUSTRALIA","NSW","VIC","QLD","SA","WA","TAS","NT","ACT","UNK"},
    {"AU","NSW","VIC","QLD","SA","WA","TAS","NT","ACT","UNK"},
    C4720
  )
)</f>
        <v>VIC</v>
      </c>
      <c r="C4720" s="1" t="s">
        <v>19</v>
      </c>
      <c r="D4720" s="11">
        <f t="shared" si="73"/>
        <v>42522</v>
      </c>
      <c r="E4720" s="1" t="s">
        <v>75</v>
      </c>
      <c r="F4720" s="1" t="s">
        <v>35</v>
      </c>
      <c r="G4720" s="4">
        <v>1625911</v>
      </c>
      <c r="H4720" s="5">
        <v>208821521.18000051</v>
      </c>
      <c r="I4720" s="4">
        <v>1246615</v>
      </c>
      <c r="J4720" s="4">
        <v>379296</v>
      </c>
      <c r="K4720" s="4">
        <v>164641927.30000031</v>
      </c>
      <c r="L4720" s="4">
        <v>44179593.87999998</v>
      </c>
      <c r="M4720" s="6">
        <v>0.76671785848056873</v>
      </c>
      <c r="N4720" s="4">
        <v>101.21710882823055</v>
      </c>
      <c r="O4720" s="4">
        <v>224938355.06999972</v>
      </c>
      <c r="P4720" s="4">
        <v>244982803.55000031</v>
      </c>
      <c r="Q4720" s="4">
        <v>164641927.30000031</v>
      </c>
      <c r="R4720" s="4">
        <v>80340876.249999955</v>
      </c>
    </row>
    <row r="4721" spans="1:18" ht="15" x14ac:dyDescent="0.2">
      <c r="A4721" s="1" t="str" cm="1">
        <f t="array" ref="A4721">_xlfn.LET(
  _xlpm.n, UPPER(TRIM(C4721)),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C4721
  )
)</f>
        <v>Queensland</v>
      </c>
      <c r="B4721" s="1" t="str" cm="1">
        <f t="array" ref="B4721">_xlfn.LET(
  _xlpm.n, UPPER(TRIM(C4721)),
  _xlfn.XLOOKUP(
    _xlpm.n,
    {"AUSTRALIA","NSW","VIC","QLD","SA","WA","TAS","NT","ACT","UNK"},
    {"AU","NSW","VIC","QLD","SA","WA","TAS","NT","ACT","UNK"},
    C4721
  )
)</f>
        <v>QLD</v>
      </c>
      <c r="C4721" s="1" t="s">
        <v>20</v>
      </c>
      <c r="D4721" s="11">
        <f t="shared" si="73"/>
        <v>42522</v>
      </c>
      <c r="E4721" s="1" t="s">
        <v>75</v>
      </c>
      <c r="F4721" s="1" t="s">
        <v>35</v>
      </c>
      <c r="G4721" s="4">
        <v>1321518</v>
      </c>
      <c r="H4721" s="5">
        <v>174535100.28000012</v>
      </c>
      <c r="I4721" s="4">
        <v>1078635</v>
      </c>
      <c r="J4721" s="4">
        <v>242883</v>
      </c>
      <c r="K4721" s="4">
        <v>145599558.60000002</v>
      </c>
      <c r="L4721" s="4">
        <v>28935541.679999959</v>
      </c>
      <c r="M4721" s="6">
        <v>0.81620908682288096</v>
      </c>
      <c r="N4721" s="4">
        <v>97.375122003272367</v>
      </c>
      <c r="O4721" s="4">
        <v>187487260.7299991</v>
      </c>
      <c r="P4721" s="4">
        <v>197629889.80000025</v>
      </c>
      <c r="Q4721" s="4">
        <v>145599558.60000002</v>
      </c>
      <c r="R4721" s="4">
        <v>52030331.199999973</v>
      </c>
    </row>
    <row r="4722" spans="1:18" ht="15" x14ac:dyDescent="0.2">
      <c r="A4722" s="1" t="str" cm="1">
        <f t="array" ref="A4722">_xlfn.LET(
  _xlpm.n, UPPER(TRIM(C4722)),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C4722
  )
)</f>
        <v>South Australia</v>
      </c>
      <c r="B4722" s="1" t="str" cm="1">
        <f t="array" ref="B4722">_xlfn.LET(
  _xlpm.n, UPPER(TRIM(C4722)),
  _xlfn.XLOOKUP(
    _xlpm.n,
    {"AUSTRALIA","NSW","VIC","QLD","SA","WA","TAS","NT","ACT","UNK"},
    {"AU","NSW","VIC","QLD","SA","WA","TAS","NT","ACT","UNK"},
    C4722
  )
)</f>
        <v>SA</v>
      </c>
      <c r="C4722" s="1" t="s">
        <v>21</v>
      </c>
      <c r="D4722" s="11">
        <f t="shared" si="73"/>
        <v>42522</v>
      </c>
      <c r="E4722" s="1" t="s">
        <v>75</v>
      </c>
      <c r="F4722" s="1" t="s">
        <v>35</v>
      </c>
      <c r="G4722" s="4">
        <v>446979</v>
      </c>
      <c r="H4722" s="5">
        <v>56854780.949999921</v>
      </c>
      <c r="I4722" s="4">
        <v>340151</v>
      </c>
      <c r="J4722" s="4">
        <v>106828</v>
      </c>
      <c r="K4722" s="4">
        <v>44273575.599999994</v>
      </c>
      <c r="L4722" s="4">
        <v>12581205.350000001</v>
      </c>
      <c r="M4722" s="6">
        <v>0.76099995749241012</v>
      </c>
      <c r="N4722" s="4">
        <v>89.765557952960464</v>
      </c>
      <c r="O4722" s="4">
        <v>61410101.90000017</v>
      </c>
      <c r="P4722" s="4">
        <v>66324701.410000041</v>
      </c>
      <c r="Q4722" s="4">
        <v>44273575.599999994</v>
      </c>
      <c r="R4722" s="4">
        <v>22051125.809999976</v>
      </c>
    </row>
    <row r="4723" spans="1:18" ht="15" x14ac:dyDescent="0.2">
      <c r="A4723" s="1" t="str" cm="1">
        <f t="array" ref="A4723">_xlfn.LET(
  _xlpm.n, UPPER(TRIM(C4723)),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C4723
  )
)</f>
        <v>Western Australia</v>
      </c>
      <c r="B4723" s="1" t="str" cm="1">
        <f t="array" ref="B4723">_xlfn.LET(
  _xlpm.n, UPPER(TRIM(C4723)),
  _xlfn.XLOOKUP(
    _xlpm.n,
    {"AUSTRALIA","NSW","VIC","QLD","SA","WA","TAS","NT","ACT","UNK"},
    {"AU","NSW","VIC","QLD","SA","WA","TAS","NT","ACT","UNK"},
    C4723
  )
)</f>
        <v>WA</v>
      </c>
      <c r="C4723" s="1" t="s">
        <v>22</v>
      </c>
      <c r="D4723" s="11">
        <f t="shared" si="73"/>
        <v>42522</v>
      </c>
      <c r="E4723" s="1" t="s">
        <v>75</v>
      </c>
      <c r="F4723" s="1" t="s">
        <v>35</v>
      </c>
      <c r="G4723" s="4">
        <v>538113</v>
      </c>
      <c r="H4723" s="5">
        <v>70295023.030000165</v>
      </c>
      <c r="I4723" s="4">
        <v>355924</v>
      </c>
      <c r="J4723" s="4">
        <v>182189</v>
      </c>
      <c r="K4723" s="4">
        <v>46901217.599999942</v>
      </c>
      <c r="L4723" s="4">
        <v>23393805.429999944</v>
      </c>
      <c r="M4723" s="6">
        <v>0.66142984837757124</v>
      </c>
      <c r="N4723" s="4">
        <v>116.80166137718112</v>
      </c>
      <c r="O4723" s="4">
        <v>76724173.83000046</v>
      </c>
      <c r="P4723" s="4">
        <v>91131569.170000061</v>
      </c>
      <c r="Q4723" s="4">
        <v>46901217.599999942</v>
      </c>
      <c r="R4723" s="4">
        <v>44230351.57000003</v>
      </c>
    </row>
    <row r="4724" spans="1:18" ht="15" x14ac:dyDescent="0.2">
      <c r="A4724" s="1" t="str" cm="1">
        <f t="array" ref="A4724">_xlfn.LET(
  _xlpm.n, UPPER(TRIM(C4724)),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C4724
  )
)</f>
        <v>Tasmania</v>
      </c>
      <c r="B4724" s="1" t="str" cm="1">
        <f t="array" ref="B4724">_xlfn.LET(
  _xlpm.n, UPPER(TRIM(C4724)),
  _xlfn.XLOOKUP(
    _xlpm.n,
    {"AUSTRALIA","NSW","VIC","QLD","SA","WA","TAS","NT","ACT","UNK"},
    {"AU","NSW","VIC","QLD","SA","WA","TAS","NT","ACT","UNK"},
    C4724
  )
)</f>
        <v>TAS</v>
      </c>
      <c r="C4724" s="1" t="s">
        <v>23</v>
      </c>
      <c r="D4724" s="11">
        <f t="shared" si="73"/>
        <v>42522</v>
      </c>
      <c r="E4724" s="1" t="s">
        <v>75</v>
      </c>
      <c r="F4724" s="1" t="s">
        <v>35</v>
      </c>
      <c r="G4724" s="4">
        <v>119588</v>
      </c>
      <c r="H4724" s="5">
        <v>15764653.200000016</v>
      </c>
      <c r="I4724" s="4">
        <v>89627</v>
      </c>
      <c r="J4724" s="4">
        <v>29961</v>
      </c>
      <c r="K4724" s="4">
        <v>12049582.9</v>
      </c>
      <c r="L4724" s="4">
        <v>3715070.2999999961</v>
      </c>
      <c r="M4724" s="6">
        <v>0.74946482924708169</v>
      </c>
      <c r="N4724" s="4">
        <v>116.4350845077486</v>
      </c>
      <c r="O4724" s="4">
        <v>17082886.849999961</v>
      </c>
      <c r="P4724" s="4">
        <v>18773791.450000003</v>
      </c>
      <c r="Q4724" s="4">
        <v>12049582.9</v>
      </c>
      <c r="R4724" s="4">
        <v>6724208.5499999952</v>
      </c>
    </row>
    <row r="4725" spans="1:18" ht="15" x14ac:dyDescent="0.2">
      <c r="A4725" s="1" t="str" cm="1">
        <f t="array" ref="A4725">_xlfn.LET(
  _xlpm.n, UPPER(TRIM(C4725)),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C4725
  )
)</f>
        <v>Northern Territory</v>
      </c>
      <c r="B4725" s="1" t="str" cm="1">
        <f t="array" ref="B4725">_xlfn.LET(
  _xlpm.n, UPPER(TRIM(C4725)),
  _xlfn.XLOOKUP(
    _xlpm.n,
    {"AUSTRALIA","NSW","VIC","QLD","SA","WA","TAS","NT","ACT","UNK"},
    {"AU","NSW","VIC","QLD","SA","WA","TAS","NT","ACT","UNK"},
    C4725
  )
)</f>
        <v>NT</v>
      </c>
      <c r="C4725" s="1" t="s">
        <v>24</v>
      </c>
      <c r="D4725" s="11">
        <f t="shared" si="73"/>
        <v>42522</v>
      </c>
      <c r="E4725" s="1" t="s">
        <v>75</v>
      </c>
      <c r="F4725" s="1" t="s">
        <v>35</v>
      </c>
      <c r="G4725" s="4">
        <v>37507</v>
      </c>
      <c r="H4725" s="5">
        <v>4821920.5999999922</v>
      </c>
      <c r="I4725" s="4">
        <v>31539</v>
      </c>
      <c r="J4725" s="4">
        <v>5968</v>
      </c>
      <c r="K4725" s="4">
        <v>4138653.5500000003</v>
      </c>
      <c r="L4725" s="4">
        <v>683267.05000000063</v>
      </c>
      <c r="M4725" s="6">
        <v>0.84088303516676888</v>
      </c>
      <c r="N4725" s="4">
        <v>107.90541746743541</v>
      </c>
      <c r="O4725" s="4">
        <v>5155212.0000000084</v>
      </c>
      <c r="P4725" s="4">
        <v>5446589.5999999959</v>
      </c>
      <c r="Q4725" s="4">
        <v>4138653.5500000003</v>
      </c>
      <c r="R4725" s="4">
        <v>1307936.05</v>
      </c>
    </row>
    <row r="4726" spans="1:18" ht="15" x14ac:dyDescent="0.2">
      <c r="A4726" s="1" t="str" cm="1">
        <f t="array" ref="A4726">_xlfn.LET(
  _xlpm.n, UPPER(TRIM(C4726)),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C4726
  )
)</f>
        <v>Australian Capital Territory</v>
      </c>
      <c r="B4726" s="1" t="str" cm="1">
        <f t="array" ref="B4726">_xlfn.LET(
  _xlpm.n, UPPER(TRIM(C4726)),
  _xlfn.XLOOKUP(
    _xlpm.n,
    {"AUSTRALIA","NSW","VIC","QLD","SA","WA","TAS","NT","ACT","UNK"},
    {"AU","NSW","VIC","QLD","SA","WA","TAS","NT","ACT","UNK"},
    C4726
  )
)</f>
        <v>ACT</v>
      </c>
      <c r="C4726" s="1" t="s">
        <v>25</v>
      </c>
      <c r="D4726" s="11">
        <f t="shared" si="73"/>
        <v>42522</v>
      </c>
      <c r="E4726" s="1" t="s">
        <v>75</v>
      </c>
      <c r="F4726" s="1" t="s">
        <v>35</v>
      </c>
      <c r="G4726" s="4">
        <v>81870</v>
      </c>
      <c r="H4726" s="5">
        <v>10750283.200000012</v>
      </c>
      <c r="I4726" s="4">
        <v>50904</v>
      </c>
      <c r="J4726" s="4">
        <v>30966</v>
      </c>
      <c r="K4726" s="4">
        <v>7032015.7999999914</v>
      </c>
      <c r="L4726" s="4">
        <v>3718267.3999999962</v>
      </c>
      <c r="M4726" s="6">
        <v>0.62176621473067062</v>
      </c>
      <c r="N4726" s="4">
        <v>120.41515590282928</v>
      </c>
      <c r="O4726" s="4">
        <v>11711889.849999975</v>
      </c>
      <c r="P4726" s="4">
        <v>14337302.910000015</v>
      </c>
      <c r="Q4726" s="4">
        <v>7032015.7999999914</v>
      </c>
      <c r="R4726" s="4">
        <v>7305287.1099999901</v>
      </c>
    </row>
    <row r="4727" spans="1:18" ht="15" x14ac:dyDescent="0.2">
      <c r="A4727" s="1" t="str" cm="1">
        <f t="array" ref="A4727">_xlfn.LET(
  _xlpm.n, UPPER(TRIM(C4727)),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C4727
  )
)</f>
        <v>Unknown</v>
      </c>
      <c r="B4727" s="1" t="str" cm="1">
        <f t="array" ref="B4727">_xlfn.LET(
  _xlpm.n, UPPER(TRIM(C4727)),
  _xlfn.XLOOKUP(
    _xlpm.n,
    {"AUSTRALIA","NSW","VIC","QLD","SA","WA","TAS","NT","ACT","UNK"},
    {"AU","NSW","VIC","QLD","SA","WA","TAS","NT","ACT","UNK"},
    C4727
  )
)</f>
        <v>UNK</v>
      </c>
      <c r="C4727" s="1" t="s">
        <v>26</v>
      </c>
      <c r="D4727" s="11">
        <f t="shared" si="73"/>
        <v>42522</v>
      </c>
      <c r="E4727" s="1" t="s">
        <v>75</v>
      </c>
      <c r="F4727" s="1" t="s">
        <v>35</v>
      </c>
      <c r="G4727" s="4">
        <v>42</v>
      </c>
      <c r="H4727" s="5">
        <v>6842.6500000000015</v>
      </c>
      <c r="I4727" s="4">
        <v>31</v>
      </c>
      <c r="J4727" s="4">
        <v>11</v>
      </c>
      <c r="K4727" s="4">
        <v>5840.5</v>
      </c>
      <c r="L4727" s="4">
        <v>1002.15</v>
      </c>
      <c r="M4727" s="6">
        <v>0.73809523809523814</v>
      </c>
      <c r="N4727" s="4">
        <v>68.177272727272737</v>
      </c>
      <c r="O4727" s="4">
        <v>7287.4</v>
      </c>
      <c r="P4727" s="4">
        <v>7592.6</v>
      </c>
      <c r="Q4727" s="4">
        <v>5840.5</v>
      </c>
      <c r="R4727" s="4">
        <v>1752.1</v>
      </c>
    </row>
    <row r="4728" spans="1:18" ht="15" x14ac:dyDescent="0.2">
      <c r="A4728" s="1" t="str" cm="1">
        <f t="array" ref="A4728">_xlfn.LET(
  _xlpm.n, UPPER(TRIM(C4728)),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C4728
  )
)</f>
        <v>Australia</v>
      </c>
      <c r="B4728" s="1" t="str" cm="1">
        <f t="array" ref="B4728">_xlfn.LET(
  _xlpm.n, UPPER(TRIM(C4728)),
  _xlfn.XLOOKUP(
    _xlpm.n,
    {"AUSTRALIA","NSW","VIC","QLD","SA","WA","TAS","NT","ACT","UNK"},
    {"AU","NSW","VIC","QLD","SA","WA","TAS","NT","ACT","UNK"},
    C4728
  )
)</f>
        <v>AU</v>
      </c>
      <c r="C4728" s="2" t="s">
        <v>15</v>
      </c>
      <c r="D4728" s="12">
        <f t="shared" si="73"/>
        <v>42522</v>
      </c>
      <c r="E4728" s="3" t="s">
        <v>75</v>
      </c>
      <c r="F4728" s="3" t="s">
        <v>36</v>
      </c>
      <c r="G4728" s="8">
        <v>2796119</v>
      </c>
      <c r="H4728" s="9">
        <v>486223315.00999945</v>
      </c>
      <c r="I4728" s="8">
        <v>1182391</v>
      </c>
      <c r="J4728" s="8">
        <v>1613728</v>
      </c>
      <c r="K4728" s="8">
        <v>117114797.34999961</v>
      </c>
      <c r="L4728" s="8">
        <v>369108517.65999746</v>
      </c>
      <c r="M4728" s="10">
        <v>0.42286862612070514</v>
      </c>
      <c r="N4728" s="8">
        <v>85.55847647530463</v>
      </c>
      <c r="O4728" s="8">
        <v>610254851.74000001</v>
      </c>
      <c r="P4728" s="8">
        <v>945098071.459988</v>
      </c>
      <c r="Q4728" s="8">
        <v>117114797.34999961</v>
      </c>
      <c r="R4728" s="8">
        <v>827983274.10999095</v>
      </c>
    </row>
    <row r="4729" spans="1:18" ht="15" x14ac:dyDescent="0.2">
      <c r="A4729" s="1" t="str" cm="1">
        <f t="array" ref="A4729">_xlfn.LET(
  _xlpm.n, UPPER(TRIM(C4729)),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C4729
  )
)</f>
        <v>New South Wales</v>
      </c>
      <c r="B4729" s="1" t="str" cm="1">
        <f t="array" ref="B4729">_xlfn.LET(
  _xlpm.n, UPPER(TRIM(C4729)),
  _xlfn.XLOOKUP(
    _xlpm.n,
    {"AUSTRALIA","NSW","VIC","QLD","SA","WA","TAS","NT","ACT","UNK"},
    {"AU","NSW","VIC","QLD","SA","WA","TAS","NT","ACT","UNK"},
    C4729
  )
)</f>
        <v>NSW</v>
      </c>
      <c r="C4729" s="1" t="s">
        <v>18</v>
      </c>
      <c r="D4729" s="11">
        <f t="shared" si="73"/>
        <v>42522</v>
      </c>
      <c r="E4729" s="1" t="s">
        <v>75</v>
      </c>
      <c r="F4729" s="1" t="s">
        <v>36</v>
      </c>
      <c r="G4729" s="4">
        <v>948857</v>
      </c>
      <c r="H4729" s="5">
        <v>165563722.36000127</v>
      </c>
      <c r="I4729" s="4">
        <v>441447</v>
      </c>
      <c r="J4729" s="4">
        <v>507410</v>
      </c>
      <c r="K4729" s="4">
        <v>44886835.149999999</v>
      </c>
      <c r="L4729" s="4">
        <v>120676887.21000063</v>
      </c>
      <c r="M4729" s="6">
        <v>0.46524081078602991</v>
      </c>
      <c r="N4729" s="4">
        <v>96.836167283519146</v>
      </c>
      <c r="O4729" s="4">
        <v>205053700.24000046</v>
      </c>
      <c r="P4729" s="4">
        <v>333215468.8700012</v>
      </c>
      <c r="Q4729" s="4">
        <v>44886835.149999999</v>
      </c>
      <c r="R4729" s="4">
        <v>288328633.7200011</v>
      </c>
    </row>
    <row r="4730" spans="1:18" ht="15" x14ac:dyDescent="0.2">
      <c r="A4730" s="1" t="str" cm="1">
        <f t="array" ref="A4730">_xlfn.LET(
  _xlpm.n, UPPER(TRIM(C4730)),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C4730
  )
)</f>
        <v>Victoria</v>
      </c>
      <c r="B4730" s="1" t="str" cm="1">
        <f t="array" ref="B4730">_xlfn.LET(
  _xlpm.n, UPPER(TRIM(C4730)),
  _xlfn.XLOOKUP(
    _xlpm.n,
    {"AUSTRALIA","NSW","VIC","QLD","SA","WA","TAS","NT","ACT","UNK"},
    {"AU","NSW","VIC","QLD","SA","WA","TAS","NT","ACT","UNK"},
    C4730
  )
)</f>
        <v>VIC</v>
      </c>
      <c r="C4730" s="1" t="s">
        <v>19</v>
      </c>
      <c r="D4730" s="11">
        <f t="shared" si="73"/>
        <v>42522</v>
      </c>
      <c r="E4730" s="1" t="s">
        <v>75</v>
      </c>
      <c r="F4730" s="1" t="s">
        <v>36</v>
      </c>
      <c r="G4730" s="4">
        <v>589583</v>
      </c>
      <c r="H4730" s="5">
        <v>110431194.41000001</v>
      </c>
      <c r="I4730" s="4">
        <v>192537</v>
      </c>
      <c r="J4730" s="4">
        <v>397046</v>
      </c>
      <c r="K4730" s="4">
        <v>20328988.100000031</v>
      </c>
      <c r="L4730" s="4">
        <v>90102206.310000017</v>
      </c>
      <c r="M4730" s="6">
        <v>0.32656470759842127</v>
      </c>
      <c r="N4730" s="4">
        <v>84.360223243598213</v>
      </c>
      <c r="O4730" s="4">
        <v>141023627.4200002</v>
      </c>
      <c r="P4730" s="4">
        <v>210952113.49000025</v>
      </c>
      <c r="Q4730" s="4">
        <v>20328988.100000031</v>
      </c>
      <c r="R4730" s="4">
        <v>190623125.39000016</v>
      </c>
    </row>
    <row r="4731" spans="1:18" ht="15" x14ac:dyDescent="0.2">
      <c r="A4731" s="1" t="str" cm="1">
        <f t="array" ref="A4731">_xlfn.LET(
  _xlpm.n, UPPER(TRIM(C4731)),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C4731
  )
)</f>
        <v>Queensland</v>
      </c>
      <c r="B4731" s="1" t="str" cm="1">
        <f t="array" ref="B4731">_xlfn.LET(
  _xlpm.n, UPPER(TRIM(C4731)),
  _xlfn.XLOOKUP(
    _xlpm.n,
    {"AUSTRALIA","NSW","VIC","QLD","SA","WA","TAS","NT","ACT","UNK"},
    {"AU","NSW","VIC","QLD","SA","WA","TAS","NT","ACT","UNK"},
    C4731
  )
)</f>
        <v>QLD</v>
      </c>
      <c r="C4731" s="1" t="s">
        <v>20</v>
      </c>
      <c r="D4731" s="11">
        <f t="shared" si="73"/>
        <v>42522</v>
      </c>
      <c r="E4731" s="1" t="s">
        <v>75</v>
      </c>
      <c r="F4731" s="1" t="s">
        <v>36</v>
      </c>
      <c r="G4731" s="4">
        <v>699149</v>
      </c>
      <c r="H4731" s="5">
        <v>107996075.37999949</v>
      </c>
      <c r="I4731" s="4">
        <v>361326</v>
      </c>
      <c r="J4731" s="4">
        <v>337823</v>
      </c>
      <c r="K4731" s="4">
        <v>33376277.500000007</v>
      </c>
      <c r="L4731" s="4">
        <v>74619797.879999593</v>
      </c>
      <c r="M4731" s="6">
        <v>0.51680829122261496</v>
      </c>
      <c r="N4731" s="4">
        <v>86.867986630523816</v>
      </c>
      <c r="O4731" s="4">
        <v>133741667.82999988</v>
      </c>
      <c r="P4731" s="4">
        <v>202612728.76000088</v>
      </c>
      <c r="Q4731" s="4">
        <v>33376277.500000007</v>
      </c>
      <c r="R4731" s="4">
        <v>169236451.26000082</v>
      </c>
    </row>
    <row r="4732" spans="1:18" ht="15" x14ac:dyDescent="0.2">
      <c r="A4732" s="1" t="str" cm="1">
        <f t="array" ref="A4732">_xlfn.LET(
  _xlpm.n, UPPER(TRIM(C4732)),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C4732
  )
)</f>
        <v>South Australia</v>
      </c>
      <c r="B4732" s="1" t="str" cm="1">
        <f t="array" ref="B4732">_xlfn.LET(
  _xlpm.n, UPPER(TRIM(C4732)),
  _xlfn.XLOOKUP(
    _xlpm.n,
    {"AUSTRALIA","NSW","VIC","QLD","SA","WA","TAS","NT","ACT","UNK"},
    {"AU","NSW","VIC","QLD","SA","WA","TAS","NT","ACT","UNK"},
    C4732
  )
)</f>
        <v>SA</v>
      </c>
      <c r="C4732" s="1" t="s">
        <v>21</v>
      </c>
      <c r="D4732" s="11">
        <f t="shared" si="73"/>
        <v>42522</v>
      </c>
      <c r="E4732" s="1" t="s">
        <v>75</v>
      </c>
      <c r="F4732" s="1" t="s">
        <v>36</v>
      </c>
      <c r="G4732" s="4">
        <v>185595</v>
      </c>
      <c r="H4732" s="5">
        <v>33951228.489999942</v>
      </c>
      <c r="I4732" s="4">
        <v>63576</v>
      </c>
      <c r="J4732" s="4">
        <v>122019</v>
      </c>
      <c r="K4732" s="4">
        <v>6683940.3999999939</v>
      </c>
      <c r="L4732" s="4">
        <v>27267288.08999994</v>
      </c>
      <c r="M4732" s="6">
        <v>0.34255233168997007</v>
      </c>
      <c r="N4732" s="4">
        <v>52.743727921426057</v>
      </c>
      <c r="O4732" s="4">
        <v>43338603.630000107</v>
      </c>
      <c r="P4732" s="4">
        <v>62537109.929999903</v>
      </c>
      <c r="Q4732" s="4">
        <v>6683940.3999999939</v>
      </c>
      <c r="R4732" s="4">
        <v>55853169.529999875</v>
      </c>
    </row>
    <row r="4733" spans="1:18" ht="15" x14ac:dyDescent="0.2">
      <c r="A4733" s="1" t="str" cm="1">
        <f t="array" ref="A4733">_xlfn.LET(
  _xlpm.n, UPPER(TRIM(C4733)),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C4733
  )
)</f>
        <v>Western Australia</v>
      </c>
      <c r="B4733" s="1" t="str" cm="1">
        <f t="array" ref="B4733">_xlfn.LET(
  _xlpm.n, UPPER(TRIM(C4733)),
  _xlfn.XLOOKUP(
    _xlpm.n,
    {"AUSTRALIA","NSW","VIC","QLD","SA","WA","TAS","NT","ACT","UNK"},
    {"AU","NSW","VIC","QLD","SA","WA","TAS","NT","ACT","UNK"},
    C4733
  )
)</f>
        <v>WA</v>
      </c>
      <c r="C4733" s="1" t="s">
        <v>22</v>
      </c>
      <c r="D4733" s="11">
        <f t="shared" si="73"/>
        <v>42522</v>
      </c>
      <c r="E4733" s="1" t="s">
        <v>75</v>
      </c>
      <c r="F4733" s="1" t="s">
        <v>36</v>
      </c>
      <c r="G4733" s="4">
        <v>266746</v>
      </c>
      <c r="H4733" s="5">
        <v>48279352.63000001</v>
      </c>
      <c r="I4733" s="4">
        <v>88580</v>
      </c>
      <c r="J4733" s="4">
        <v>178166</v>
      </c>
      <c r="K4733" s="4">
        <v>7997050.049999998</v>
      </c>
      <c r="L4733" s="4">
        <v>40282302.580000006</v>
      </c>
      <c r="M4733" s="6">
        <v>0.33207620732831983</v>
      </c>
      <c r="N4733" s="4">
        <v>74.655784052102192</v>
      </c>
      <c r="O4733" s="4">
        <v>61809234.769999839</v>
      </c>
      <c r="P4733" s="4">
        <v>94385396.139999777</v>
      </c>
      <c r="Q4733" s="4">
        <v>7997050.049999998</v>
      </c>
      <c r="R4733" s="4">
        <v>86388346.089999825</v>
      </c>
    </row>
    <row r="4734" spans="1:18" ht="15" x14ac:dyDescent="0.2">
      <c r="A4734" s="1" t="str" cm="1">
        <f t="array" ref="A4734">_xlfn.LET(
  _xlpm.n, UPPER(TRIM(C4734)),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C4734
  )
)</f>
        <v>Tasmania</v>
      </c>
      <c r="B4734" s="1" t="str" cm="1">
        <f t="array" ref="B4734">_xlfn.LET(
  _xlpm.n, UPPER(TRIM(C4734)),
  _xlfn.XLOOKUP(
    _xlpm.n,
    {"AUSTRALIA","NSW","VIC","QLD","SA","WA","TAS","NT","ACT","UNK"},
    {"AU","NSW","VIC","QLD","SA","WA","TAS","NT","ACT","UNK"},
    C4734
  )
)</f>
        <v>TAS</v>
      </c>
      <c r="C4734" s="1" t="s">
        <v>23</v>
      </c>
      <c r="D4734" s="11">
        <f t="shared" si="73"/>
        <v>42522</v>
      </c>
      <c r="E4734" s="1" t="s">
        <v>75</v>
      </c>
      <c r="F4734" s="1" t="s">
        <v>36</v>
      </c>
      <c r="G4734" s="4">
        <v>59525</v>
      </c>
      <c r="H4734" s="5">
        <v>11353171.110000044</v>
      </c>
      <c r="I4734" s="4">
        <v>19778</v>
      </c>
      <c r="J4734" s="4">
        <v>39747</v>
      </c>
      <c r="K4734" s="4">
        <v>2138558.8999999985</v>
      </c>
      <c r="L4734" s="4">
        <v>9214612.2100000456</v>
      </c>
      <c r="M4734" s="6">
        <v>0.33226375472490549</v>
      </c>
      <c r="N4734" s="4">
        <v>56.020155199172258</v>
      </c>
      <c r="O4734" s="4">
        <v>14461198.400000006</v>
      </c>
      <c r="P4734" s="4">
        <v>21026081.830000099</v>
      </c>
      <c r="Q4734" s="4">
        <v>2138558.8999999985</v>
      </c>
      <c r="R4734" s="4">
        <v>18887522.930000037</v>
      </c>
    </row>
    <row r="4735" spans="1:18" ht="15" x14ac:dyDescent="0.2">
      <c r="A4735" s="1" t="str" cm="1">
        <f t="array" ref="A4735">_xlfn.LET(
  _xlpm.n, UPPER(TRIM(C4735)),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C4735
  )
)</f>
        <v>Northern Territory</v>
      </c>
      <c r="B4735" s="1" t="str" cm="1">
        <f t="array" ref="B4735">_xlfn.LET(
  _xlpm.n, UPPER(TRIM(C4735)),
  _xlfn.XLOOKUP(
    _xlpm.n,
    {"AUSTRALIA","NSW","VIC","QLD","SA","WA","TAS","NT","ACT","UNK"},
    {"AU","NSW","VIC","QLD","SA","WA","TAS","NT","ACT","UNK"},
    C4735
  )
)</f>
        <v>NT</v>
      </c>
      <c r="C4735" s="1" t="s">
        <v>24</v>
      </c>
      <c r="D4735" s="11">
        <f t="shared" si="73"/>
        <v>42522</v>
      </c>
      <c r="E4735" s="1" t="s">
        <v>75</v>
      </c>
      <c r="F4735" s="1" t="s">
        <v>36</v>
      </c>
      <c r="G4735" s="4">
        <v>14897</v>
      </c>
      <c r="H4735" s="5">
        <v>2356146.8300000024</v>
      </c>
      <c r="I4735" s="4">
        <v>7174</v>
      </c>
      <c r="J4735" s="4">
        <v>7723</v>
      </c>
      <c r="K4735" s="4">
        <v>666680.09999999986</v>
      </c>
      <c r="L4735" s="4">
        <v>1689466.73</v>
      </c>
      <c r="M4735" s="6">
        <v>0.4815734711686917</v>
      </c>
      <c r="N4735" s="4">
        <v>65.063191763191753</v>
      </c>
      <c r="O4735" s="4">
        <v>3004827.9700000049</v>
      </c>
      <c r="P4735" s="4">
        <v>4684635.6599999927</v>
      </c>
      <c r="Q4735" s="4">
        <v>666680.09999999986</v>
      </c>
      <c r="R4735" s="4">
        <v>4017955.5599999991</v>
      </c>
    </row>
    <row r="4736" spans="1:18" ht="15" x14ac:dyDescent="0.2">
      <c r="A4736" s="1" t="str" cm="1">
        <f t="array" ref="A4736">_xlfn.LET(
  _xlpm.n, UPPER(TRIM(C4736)),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C4736
  )
)</f>
        <v>Australian Capital Territory</v>
      </c>
      <c r="B4736" s="1" t="str" cm="1">
        <f t="array" ref="B4736">_xlfn.LET(
  _xlpm.n, UPPER(TRIM(C4736)),
  _xlfn.XLOOKUP(
    _xlpm.n,
    {"AUSTRALIA","NSW","VIC","QLD","SA","WA","TAS","NT","ACT","UNK"},
    {"AU","NSW","VIC","QLD","SA","WA","TAS","NT","ACT","UNK"},
    C4736
  )
)</f>
        <v>ACT</v>
      </c>
      <c r="C4736" s="1" t="s">
        <v>25</v>
      </c>
      <c r="D4736" s="11">
        <f t="shared" si="73"/>
        <v>42522</v>
      </c>
      <c r="E4736" s="1" t="s">
        <v>75</v>
      </c>
      <c r="F4736" s="1" t="s">
        <v>36</v>
      </c>
      <c r="G4736" s="4">
        <v>31737</v>
      </c>
      <c r="H4736" s="5">
        <v>6287889.8499999894</v>
      </c>
      <c r="I4736" s="4">
        <v>7956</v>
      </c>
      <c r="J4736" s="4">
        <v>23781</v>
      </c>
      <c r="K4736" s="4">
        <v>1034056.1499999998</v>
      </c>
      <c r="L4736" s="4">
        <v>5253833.699999989</v>
      </c>
      <c r="M4736" s="6">
        <v>0.25068531997353249</v>
      </c>
      <c r="N4736" s="4">
        <v>114.39378256568099</v>
      </c>
      <c r="O4736" s="4">
        <v>7816371.7800000096</v>
      </c>
      <c r="P4736" s="4">
        <v>15678145.679999996</v>
      </c>
      <c r="Q4736" s="4">
        <v>1034056.1499999998</v>
      </c>
      <c r="R4736" s="4">
        <v>14644089.530000001</v>
      </c>
    </row>
    <row r="4737" spans="1:18" ht="15" x14ac:dyDescent="0.2">
      <c r="A4737" s="1" t="str" cm="1">
        <f t="array" ref="A4737">_xlfn.LET(
  _xlpm.n, UPPER(TRIM(C4737)),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C4737
  )
)</f>
        <v>Unknown</v>
      </c>
      <c r="B4737" s="1" t="str" cm="1">
        <f t="array" ref="B4737">_xlfn.LET(
  _xlpm.n, UPPER(TRIM(C4737)),
  _xlfn.XLOOKUP(
    _xlpm.n,
    {"AUSTRALIA","NSW","VIC","QLD","SA","WA","TAS","NT","ACT","UNK"},
    {"AU","NSW","VIC","QLD","SA","WA","TAS","NT","ACT","UNK"},
    C4737
  )
)</f>
        <v>UNK</v>
      </c>
      <c r="C4737" s="1" t="s">
        <v>26</v>
      </c>
      <c r="D4737" s="11">
        <f t="shared" si="73"/>
        <v>42522</v>
      </c>
      <c r="E4737" s="1" t="s">
        <v>75</v>
      </c>
      <c r="F4737" s="1" t="s">
        <v>36</v>
      </c>
      <c r="G4737" s="4">
        <v>30</v>
      </c>
      <c r="H4737" s="5">
        <v>4533.9500000000007</v>
      </c>
      <c r="I4737" s="4">
        <v>17</v>
      </c>
      <c r="J4737" s="4">
        <v>13</v>
      </c>
      <c r="K4737" s="4">
        <v>2411</v>
      </c>
      <c r="L4737" s="4">
        <v>2122.9500000000003</v>
      </c>
      <c r="M4737" s="6">
        <v>0.56666666666666665</v>
      </c>
      <c r="N4737" s="4">
        <v>46.383333333333326</v>
      </c>
      <c r="O4737" s="4">
        <v>5619.7</v>
      </c>
      <c r="P4737" s="4">
        <v>6391.1000000000013</v>
      </c>
      <c r="Q4737" s="4">
        <v>2411</v>
      </c>
      <c r="R4737" s="4">
        <v>3980.1000000000004</v>
      </c>
    </row>
    <row r="4738" spans="1:18" ht="15" x14ac:dyDescent="0.2">
      <c r="A4738" s="1" t="str" cm="1">
        <f t="array" ref="A4738">_xlfn.LET(
  _xlpm.n, UPPER(TRIM(C4738)),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C4738
  )
)</f>
        <v>Australia</v>
      </c>
      <c r="B4738" s="1" t="str" cm="1">
        <f t="array" ref="B4738">_xlfn.LET(
  _xlpm.n, UPPER(TRIM(C4738)),
  _xlfn.XLOOKUP(
    _xlpm.n,
    {"AUSTRALIA","NSW","VIC","QLD","SA","WA","TAS","NT","ACT","UNK"},
    {"AU","NSW","VIC","QLD","SA","WA","TAS","NT","ACT","UNK"},
    C4738
  )
)</f>
        <v>AU</v>
      </c>
      <c r="C4738" s="2" t="s">
        <v>15</v>
      </c>
      <c r="D4738" s="12">
        <f t="shared" ref="D4738:D4801" si="74">_xlfn.LET(
  _xlpm.s, TRIM(E4738),
  _xlpm.y, VALUE(LEFT(_xlpm.s,4)),
  _xlpm.q, VALUE(MID(_xlpm.s, FIND("Q",_xlpm.s)+1, 1)),
  _xlpm.m, CHOOSE(_xlpm.q, 9,12,3,6),
  DATE(_xlpm.y + (_xlpm.q&gt;=3), _xlpm.m, 1)
)</f>
        <v>42522</v>
      </c>
      <c r="E4738" s="3" t="s">
        <v>75</v>
      </c>
      <c r="F4738" s="3" t="s">
        <v>37</v>
      </c>
      <c r="G4738" s="8">
        <v>2144929</v>
      </c>
      <c r="H4738" s="9">
        <v>98110721.249999866</v>
      </c>
      <c r="I4738" s="8">
        <v>2010585</v>
      </c>
      <c r="J4738" s="8">
        <v>134344</v>
      </c>
      <c r="K4738" s="8">
        <v>92077701.149999887</v>
      </c>
      <c r="L4738" s="8">
        <v>6033020.0999999968</v>
      </c>
      <c r="M4738" s="10">
        <v>0.93736669139164974</v>
      </c>
      <c r="N4738" s="8">
        <v>24.658961323170349</v>
      </c>
      <c r="O4738" s="8">
        <v>115302816.64000009</v>
      </c>
      <c r="P4738" s="8">
        <v>101423504.74999991</v>
      </c>
      <c r="Q4738" s="8">
        <v>92077701.149999887</v>
      </c>
      <c r="R4738" s="8">
        <v>9345803.6000000015</v>
      </c>
    </row>
    <row r="4739" spans="1:18" ht="15" x14ac:dyDescent="0.2">
      <c r="A4739" s="1" t="str" cm="1">
        <f t="array" ref="A4739">_xlfn.LET(
  _xlpm.n, UPPER(TRIM(C4739)),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C4739
  )
)</f>
        <v>New South Wales</v>
      </c>
      <c r="B4739" s="1" t="str" cm="1">
        <f t="array" ref="B4739">_xlfn.LET(
  _xlpm.n, UPPER(TRIM(C4739)),
  _xlfn.XLOOKUP(
    _xlpm.n,
    {"AUSTRALIA","NSW","VIC","QLD","SA","WA","TAS","NT","ACT","UNK"},
    {"AU","NSW","VIC","QLD","SA","WA","TAS","NT","ACT","UNK"},
    C4739
  )
)</f>
        <v>NSW</v>
      </c>
      <c r="C4739" s="1" t="s">
        <v>18</v>
      </c>
      <c r="D4739" s="11">
        <f t="shared" si="74"/>
        <v>42522</v>
      </c>
      <c r="E4739" s="1" t="s">
        <v>75</v>
      </c>
      <c r="F4739" s="1" t="s">
        <v>37</v>
      </c>
      <c r="G4739" s="4">
        <v>711564</v>
      </c>
      <c r="H4739" s="5">
        <v>32397583.740000006</v>
      </c>
      <c r="I4739" s="4">
        <v>672805</v>
      </c>
      <c r="J4739" s="4">
        <v>38759</v>
      </c>
      <c r="K4739" s="4">
        <v>30641531.950000003</v>
      </c>
      <c r="L4739" s="4">
        <v>1756051.7899999998</v>
      </c>
      <c r="M4739" s="6">
        <v>0.94552984692873721</v>
      </c>
      <c r="N4739" s="4">
        <v>26.22891199463351</v>
      </c>
      <c r="O4739" s="4">
        <v>38076853.940000005</v>
      </c>
      <c r="P4739" s="4">
        <v>33414190.139999997</v>
      </c>
      <c r="Q4739" s="4">
        <v>30641531.950000003</v>
      </c>
      <c r="R4739" s="4">
        <v>2772658.189999999</v>
      </c>
    </row>
    <row r="4740" spans="1:18" ht="15" x14ac:dyDescent="0.2">
      <c r="A4740" s="1" t="str" cm="1">
        <f t="array" ref="A4740">_xlfn.LET(
  _xlpm.n, UPPER(TRIM(C4740)),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C4740
  )
)</f>
        <v>Victoria</v>
      </c>
      <c r="B4740" s="1" t="str" cm="1">
        <f t="array" ref="B4740">_xlfn.LET(
  _xlpm.n, UPPER(TRIM(C4740)),
  _xlfn.XLOOKUP(
    _xlpm.n,
    {"AUSTRALIA","NSW","VIC","QLD","SA","WA","TAS","NT","ACT","UNK"},
    {"AU","NSW","VIC","QLD","SA","WA","TAS","NT","ACT","UNK"},
    C4740
  )
)</f>
        <v>VIC</v>
      </c>
      <c r="C4740" s="1" t="s">
        <v>19</v>
      </c>
      <c r="D4740" s="11">
        <f t="shared" si="74"/>
        <v>42522</v>
      </c>
      <c r="E4740" s="1" t="s">
        <v>75</v>
      </c>
      <c r="F4740" s="1" t="s">
        <v>37</v>
      </c>
      <c r="G4740" s="4">
        <v>535743</v>
      </c>
      <c r="H4740" s="5">
        <v>24708772.140000004</v>
      </c>
      <c r="I4740" s="4">
        <v>494892</v>
      </c>
      <c r="J4740" s="4">
        <v>40851</v>
      </c>
      <c r="K4740" s="4">
        <v>22835073.649999999</v>
      </c>
      <c r="L4740" s="4">
        <v>1873698.4900000005</v>
      </c>
      <c r="M4740" s="6">
        <v>0.92374888705965363</v>
      </c>
      <c r="N4740" s="4">
        <v>24.270859954468683</v>
      </c>
      <c r="O4740" s="4">
        <v>29033134.649999984</v>
      </c>
      <c r="P4740" s="4">
        <v>25700261.039999992</v>
      </c>
      <c r="Q4740" s="4">
        <v>22835073.649999999</v>
      </c>
      <c r="R4740" s="4">
        <v>2865187.3899999992</v>
      </c>
    </row>
    <row r="4741" spans="1:18" ht="15" x14ac:dyDescent="0.2">
      <c r="A4741" s="1" t="str" cm="1">
        <f t="array" ref="A4741">_xlfn.LET(
  _xlpm.n, UPPER(TRIM(C4741)),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C4741
  )
)</f>
        <v>Queensland</v>
      </c>
      <c r="B4741" s="1" t="str" cm="1">
        <f t="array" ref="B4741">_xlfn.LET(
  _xlpm.n, UPPER(TRIM(C4741)),
  _xlfn.XLOOKUP(
    _xlpm.n,
    {"AUSTRALIA","NSW","VIC","QLD","SA","WA","TAS","NT","ACT","UNK"},
    {"AU","NSW","VIC","QLD","SA","WA","TAS","NT","ACT","UNK"},
    C4741
  )
)</f>
        <v>QLD</v>
      </c>
      <c r="C4741" s="1" t="s">
        <v>20</v>
      </c>
      <c r="D4741" s="11">
        <f t="shared" si="74"/>
        <v>42522</v>
      </c>
      <c r="E4741" s="1" t="s">
        <v>75</v>
      </c>
      <c r="F4741" s="1" t="s">
        <v>37</v>
      </c>
      <c r="G4741" s="4">
        <v>450843</v>
      </c>
      <c r="H4741" s="5">
        <v>20485816.780000009</v>
      </c>
      <c r="I4741" s="4">
        <v>424742</v>
      </c>
      <c r="J4741" s="4">
        <v>26101</v>
      </c>
      <c r="K4741" s="4">
        <v>19362818.500000007</v>
      </c>
      <c r="L4741" s="4">
        <v>1122998.28</v>
      </c>
      <c r="M4741" s="6">
        <v>0.94210623210297151</v>
      </c>
      <c r="N4741" s="4">
        <v>23.215664150798823</v>
      </c>
      <c r="O4741" s="4">
        <v>24072534.949999999</v>
      </c>
      <c r="P4741" s="4">
        <v>21091768.830000002</v>
      </c>
      <c r="Q4741" s="4">
        <v>19362818.500000007</v>
      </c>
      <c r="R4741" s="4">
        <v>1728950.3300000003</v>
      </c>
    </row>
    <row r="4742" spans="1:18" ht="15" x14ac:dyDescent="0.2">
      <c r="A4742" s="1" t="str" cm="1">
        <f t="array" ref="A4742">_xlfn.LET(
  _xlpm.n, UPPER(TRIM(C4742)),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C4742
  )
)</f>
        <v>South Australia</v>
      </c>
      <c r="B4742" s="1" t="str" cm="1">
        <f t="array" ref="B4742">_xlfn.LET(
  _xlpm.n, UPPER(TRIM(C4742)),
  _xlfn.XLOOKUP(
    _xlpm.n,
    {"AUSTRALIA","NSW","VIC","QLD","SA","WA","TAS","NT","ACT","UNK"},
    {"AU","NSW","VIC","QLD","SA","WA","TAS","NT","ACT","UNK"},
    C4742
  )
)</f>
        <v>SA</v>
      </c>
      <c r="C4742" s="1" t="s">
        <v>21</v>
      </c>
      <c r="D4742" s="11">
        <f t="shared" si="74"/>
        <v>42522</v>
      </c>
      <c r="E4742" s="1" t="s">
        <v>75</v>
      </c>
      <c r="F4742" s="1" t="s">
        <v>37</v>
      </c>
      <c r="G4742" s="4">
        <v>152824</v>
      </c>
      <c r="H4742" s="5">
        <v>6959723.7500000028</v>
      </c>
      <c r="I4742" s="4">
        <v>144680</v>
      </c>
      <c r="J4742" s="4">
        <v>8144</v>
      </c>
      <c r="K4742" s="4">
        <v>6595182.3500000006</v>
      </c>
      <c r="L4742" s="4">
        <v>364541.39999999997</v>
      </c>
      <c r="M4742" s="6">
        <v>0.94670994084698734</v>
      </c>
      <c r="N4742" s="4">
        <v>24.2892804518664</v>
      </c>
      <c r="O4742" s="4">
        <v>8182756.650000006</v>
      </c>
      <c r="P4742" s="4">
        <v>7157535.6500000004</v>
      </c>
      <c r="Q4742" s="4">
        <v>6595182.3500000006</v>
      </c>
      <c r="R4742" s="4">
        <v>562353.30000000005</v>
      </c>
    </row>
    <row r="4743" spans="1:18" ht="15" x14ac:dyDescent="0.2">
      <c r="A4743" s="1" t="str" cm="1">
        <f t="array" ref="A4743">_xlfn.LET(
  _xlpm.n, UPPER(TRIM(C4743)),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C4743
  )
)</f>
        <v>Western Australia</v>
      </c>
      <c r="B4743" s="1" t="str" cm="1">
        <f t="array" ref="B4743">_xlfn.LET(
  _xlpm.n, UPPER(TRIM(C4743)),
  _xlfn.XLOOKUP(
    _xlpm.n,
    {"AUSTRALIA","NSW","VIC","QLD","SA","WA","TAS","NT","ACT","UNK"},
    {"AU","NSW","VIC","QLD","SA","WA","TAS","NT","ACT","UNK"},
    C4743
  )
)</f>
        <v>WA</v>
      </c>
      <c r="C4743" s="1" t="s">
        <v>22</v>
      </c>
      <c r="D4743" s="11">
        <f t="shared" si="74"/>
        <v>42522</v>
      </c>
      <c r="E4743" s="1" t="s">
        <v>75</v>
      </c>
      <c r="F4743" s="1" t="s">
        <v>37</v>
      </c>
      <c r="G4743" s="4">
        <v>197928</v>
      </c>
      <c r="H4743" s="5">
        <v>9174402.9499999955</v>
      </c>
      <c r="I4743" s="4">
        <v>186214</v>
      </c>
      <c r="J4743" s="4">
        <v>11714</v>
      </c>
      <c r="K4743" s="4">
        <v>8650310.0999999996</v>
      </c>
      <c r="L4743" s="4">
        <v>524092.85000000003</v>
      </c>
      <c r="M4743" s="6">
        <v>0.94081686269754661</v>
      </c>
      <c r="N4743" s="4">
        <v>22.655706846508451</v>
      </c>
      <c r="O4743" s="4">
        <v>10785131.100000003</v>
      </c>
      <c r="P4743" s="4">
        <v>9439791.8999999966</v>
      </c>
      <c r="Q4743" s="4">
        <v>8650310.0999999996</v>
      </c>
      <c r="R4743" s="4">
        <v>789481.79999999993</v>
      </c>
    </row>
    <row r="4744" spans="1:18" ht="15" x14ac:dyDescent="0.2">
      <c r="A4744" s="1" t="str" cm="1">
        <f t="array" ref="A4744">_xlfn.LET(
  _xlpm.n, UPPER(TRIM(C4744)),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C4744
  )
)</f>
        <v>Tasmania</v>
      </c>
      <c r="B4744" s="1" t="str" cm="1">
        <f t="array" ref="B4744">_xlfn.LET(
  _xlpm.n, UPPER(TRIM(C4744)),
  _xlfn.XLOOKUP(
    _xlpm.n,
    {"AUSTRALIA","NSW","VIC","QLD","SA","WA","TAS","NT","ACT","UNK"},
    {"AU","NSW","VIC","QLD","SA","WA","TAS","NT","ACT","UNK"},
    C4744
  )
)</f>
        <v>TAS</v>
      </c>
      <c r="C4744" s="1" t="s">
        <v>23</v>
      </c>
      <c r="D4744" s="11">
        <f t="shared" si="74"/>
        <v>42522</v>
      </c>
      <c r="E4744" s="1" t="s">
        <v>75</v>
      </c>
      <c r="F4744" s="1" t="s">
        <v>37</v>
      </c>
      <c r="G4744" s="4">
        <v>46048</v>
      </c>
      <c r="H4744" s="5">
        <v>2091134.8999999997</v>
      </c>
      <c r="I4744" s="4">
        <v>43141</v>
      </c>
      <c r="J4744" s="4">
        <v>2907</v>
      </c>
      <c r="K4744" s="4">
        <v>1958814.6999999997</v>
      </c>
      <c r="L4744" s="4">
        <v>132320.20000000004</v>
      </c>
      <c r="M4744" s="6">
        <v>0.93687022237665041</v>
      </c>
      <c r="N4744" s="4">
        <v>17.398245614035091</v>
      </c>
      <c r="O4744" s="4">
        <v>2458826.5999999992</v>
      </c>
      <c r="P4744" s="4">
        <v>2141711.6000000024</v>
      </c>
      <c r="Q4744" s="4">
        <v>1958814.6999999997</v>
      </c>
      <c r="R4744" s="4">
        <v>182896.90000000005</v>
      </c>
    </row>
    <row r="4745" spans="1:18" ht="15" x14ac:dyDescent="0.2">
      <c r="A4745" s="1" t="str" cm="1">
        <f t="array" ref="A4745">_xlfn.LET(
  _xlpm.n, UPPER(TRIM(C4745)),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C4745
  )
)</f>
        <v>Northern Territory</v>
      </c>
      <c r="B4745" s="1" t="str" cm="1">
        <f t="array" ref="B4745">_xlfn.LET(
  _xlpm.n, UPPER(TRIM(C4745)),
  _xlfn.XLOOKUP(
    _xlpm.n,
    {"AUSTRALIA","NSW","VIC","QLD","SA","WA","TAS","NT","ACT","UNK"},
    {"AU","NSW","VIC","QLD","SA","WA","TAS","NT","ACT","UNK"},
    C4745
  )
)</f>
        <v>NT</v>
      </c>
      <c r="C4745" s="1" t="s">
        <v>24</v>
      </c>
      <c r="D4745" s="11">
        <f t="shared" si="74"/>
        <v>42522</v>
      </c>
      <c r="E4745" s="1" t="s">
        <v>75</v>
      </c>
      <c r="F4745" s="1" t="s">
        <v>37</v>
      </c>
      <c r="G4745" s="4">
        <v>16108</v>
      </c>
      <c r="H4745" s="5">
        <v>732670.90000000026</v>
      </c>
      <c r="I4745" s="4">
        <v>15343</v>
      </c>
      <c r="J4745" s="4">
        <v>765</v>
      </c>
      <c r="K4745" s="4">
        <v>699616.45000000019</v>
      </c>
      <c r="L4745" s="4">
        <v>33054.44999999999</v>
      </c>
      <c r="M4745" s="6">
        <v>0.95250807052396325</v>
      </c>
      <c r="N4745" s="4">
        <v>28.014117647058828</v>
      </c>
      <c r="O4745" s="4">
        <v>861414.9500000003</v>
      </c>
      <c r="P4745" s="4">
        <v>754101.7000000003</v>
      </c>
      <c r="Q4745" s="4">
        <v>699616.45000000019</v>
      </c>
      <c r="R4745" s="4">
        <v>54485.25</v>
      </c>
    </row>
    <row r="4746" spans="1:18" ht="15" x14ac:dyDescent="0.2">
      <c r="A4746" s="1" t="str" cm="1">
        <f t="array" ref="A4746">_xlfn.LET(
  _xlpm.n, UPPER(TRIM(C4746)),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C4746
  )
)</f>
        <v>Australian Capital Territory</v>
      </c>
      <c r="B4746" s="1" t="str" cm="1">
        <f t="array" ref="B4746">_xlfn.LET(
  _xlpm.n, UPPER(TRIM(C4746)),
  _xlfn.XLOOKUP(
    _xlpm.n,
    {"AUSTRALIA","NSW","VIC","QLD","SA","WA","TAS","NT","ACT","UNK"},
    {"AU","NSW","VIC","QLD","SA","WA","TAS","NT","ACT","UNK"},
    C4746
  )
)</f>
        <v>ACT</v>
      </c>
      <c r="C4746" s="1" t="s">
        <v>25</v>
      </c>
      <c r="D4746" s="11">
        <f t="shared" si="74"/>
        <v>42522</v>
      </c>
      <c r="E4746" s="1" t="s">
        <v>75</v>
      </c>
      <c r="F4746" s="1" t="s">
        <v>37</v>
      </c>
      <c r="G4746" s="4">
        <v>33846</v>
      </c>
      <c r="H4746" s="5">
        <v>1559348.2400000012</v>
      </c>
      <c r="I4746" s="4">
        <v>28745</v>
      </c>
      <c r="J4746" s="4">
        <v>5101</v>
      </c>
      <c r="K4746" s="4">
        <v>1333142.5000000007</v>
      </c>
      <c r="L4746" s="4">
        <v>226205.74000000002</v>
      </c>
      <c r="M4746" s="6">
        <v>0.84928795130886958</v>
      </c>
      <c r="N4746" s="4">
        <v>32.054636345814536</v>
      </c>
      <c r="O4746" s="4">
        <v>1830672.7500000002</v>
      </c>
      <c r="P4746" s="4">
        <v>1722858.9400000011</v>
      </c>
      <c r="Q4746" s="4">
        <v>1333142.5000000007</v>
      </c>
      <c r="R4746" s="4">
        <v>389716.43999999994</v>
      </c>
    </row>
    <row r="4747" spans="1:18" ht="15" x14ac:dyDescent="0.2">
      <c r="A4747" s="1" t="str" cm="1">
        <f t="array" ref="A4747">_xlfn.LET(
  _xlpm.n, UPPER(TRIM(C4747)),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C4747
  )
)</f>
        <v>Unknown</v>
      </c>
      <c r="B4747" s="1" t="str" cm="1">
        <f t="array" ref="B4747">_xlfn.LET(
  _xlpm.n, UPPER(TRIM(C4747)),
  _xlfn.XLOOKUP(
    _xlpm.n,
    {"AUSTRALIA","NSW","VIC","QLD","SA","WA","TAS","NT","ACT","UNK"},
    {"AU","NSW","VIC","QLD","SA","WA","TAS","NT","ACT","UNK"},
    C4747
  )
)</f>
        <v>UNK</v>
      </c>
      <c r="C4747" s="1" t="s">
        <v>26</v>
      </c>
      <c r="D4747" s="11">
        <f t="shared" si="74"/>
        <v>42522</v>
      </c>
      <c r="E4747" s="1" t="s">
        <v>75</v>
      </c>
      <c r="F4747" s="1" t="s">
        <v>37</v>
      </c>
      <c r="G4747" s="4">
        <v>25</v>
      </c>
      <c r="H4747" s="5">
        <v>1267.8500000000001</v>
      </c>
      <c r="I4747" s="4">
        <v>23</v>
      </c>
      <c r="J4747" s="4">
        <v>2</v>
      </c>
      <c r="K4747" s="4">
        <v>1210.95</v>
      </c>
      <c r="L4747" s="4">
        <v>56.9</v>
      </c>
      <c r="M4747" s="6">
        <v>0.92</v>
      </c>
      <c r="N4747" s="4">
        <v>8.5500000000000007</v>
      </c>
      <c r="O4747" s="4">
        <v>1491.05</v>
      </c>
      <c r="P4747" s="4">
        <v>1284.95</v>
      </c>
      <c r="Q4747" s="4">
        <v>1210.95</v>
      </c>
      <c r="R4747" s="4">
        <v>74</v>
      </c>
    </row>
    <row r="4748" spans="1:18" ht="15" x14ac:dyDescent="0.2">
      <c r="A4748" s="1" t="str" cm="1">
        <f t="array" ref="A4748">_xlfn.LET(
  _xlpm.n, UPPER(TRIM(C4748)),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C4748
  )
)</f>
        <v>Australia</v>
      </c>
      <c r="B4748" s="1" t="str" cm="1">
        <f t="array" ref="B4748">_xlfn.LET(
  _xlpm.n, UPPER(TRIM(C4748)),
  _xlfn.XLOOKUP(
    _xlpm.n,
    {"AUSTRALIA","NSW","VIC","QLD","SA","WA","TAS","NT","ACT","UNK"},
    {"AU","NSW","VIC","QLD","SA","WA","TAS","NT","ACT","UNK"},
    C4748
  )
)</f>
        <v>AU</v>
      </c>
      <c r="C4748" s="2" t="s">
        <v>15</v>
      </c>
      <c r="D4748" s="12">
        <f t="shared" si="74"/>
        <v>42522</v>
      </c>
      <c r="E4748" s="3" t="s">
        <v>75</v>
      </c>
      <c r="F4748" s="3" t="s">
        <v>38</v>
      </c>
      <c r="G4748" s="8">
        <v>521093</v>
      </c>
      <c r="H4748" s="9">
        <v>102005680.39000028</v>
      </c>
      <c r="I4748" s="8">
        <v>376535</v>
      </c>
      <c r="J4748" s="8">
        <v>144558</v>
      </c>
      <c r="K4748" s="8">
        <v>61444444.700000018</v>
      </c>
      <c r="L4748" s="8">
        <v>40561235.690000005</v>
      </c>
      <c r="M4748" s="10">
        <v>0.72258694705167792</v>
      </c>
      <c r="N4748" s="8">
        <v>44.568199280876073</v>
      </c>
      <c r="O4748" s="8">
        <v>98948534.559999868</v>
      </c>
      <c r="P4748" s="8">
        <v>109084903.35000028</v>
      </c>
      <c r="Q4748" s="8">
        <v>61444444.700000018</v>
      </c>
      <c r="R4748" s="8">
        <v>47640458.649999917</v>
      </c>
    </row>
    <row r="4749" spans="1:18" ht="15" x14ac:dyDescent="0.2">
      <c r="A4749" s="1" t="str" cm="1">
        <f t="array" ref="A4749">_xlfn.LET(
  _xlpm.n, UPPER(TRIM(C4749)),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C4749
  )
)</f>
        <v>New South Wales</v>
      </c>
      <c r="B4749" s="1" t="str" cm="1">
        <f t="array" ref="B4749">_xlfn.LET(
  _xlpm.n, UPPER(TRIM(C4749)),
  _xlfn.XLOOKUP(
    _xlpm.n,
    {"AUSTRALIA","NSW","VIC","QLD","SA","WA","TAS","NT","ACT","UNK"},
    {"AU","NSW","VIC","QLD","SA","WA","TAS","NT","ACT","UNK"},
    C4749
  )
)</f>
        <v>NSW</v>
      </c>
      <c r="C4749" s="1" t="s">
        <v>18</v>
      </c>
      <c r="D4749" s="11">
        <f t="shared" si="74"/>
        <v>42522</v>
      </c>
      <c r="E4749" s="1" t="s">
        <v>75</v>
      </c>
      <c r="F4749" s="1" t="s">
        <v>38</v>
      </c>
      <c r="G4749" s="4">
        <v>183661</v>
      </c>
      <c r="H4749" s="5">
        <v>34739996.900000028</v>
      </c>
      <c r="I4749" s="4">
        <v>148078</v>
      </c>
      <c r="J4749" s="4">
        <v>35583</v>
      </c>
      <c r="K4749" s="4">
        <v>23995244.64999998</v>
      </c>
      <c r="L4749" s="4">
        <v>10744752.250000002</v>
      </c>
      <c r="M4749" s="6">
        <v>0.80625718034857696</v>
      </c>
      <c r="N4749" s="4">
        <v>50.277717407987247</v>
      </c>
      <c r="O4749" s="4">
        <v>34312565.169999994</v>
      </c>
      <c r="P4749" s="4">
        <v>36697839.07000003</v>
      </c>
      <c r="Q4749" s="4">
        <v>23995244.64999998</v>
      </c>
      <c r="R4749" s="4">
        <v>12702594.42</v>
      </c>
    </row>
    <row r="4750" spans="1:18" ht="15" x14ac:dyDescent="0.2">
      <c r="A4750" s="1" t="str" cm="1">
        <f t="array" ref="A4750">_xlfn.LET(
  _xlpm.n, UPPER(TRIM(C4750)),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C4750
  )
)</f>
        <v>Victoria</v>
      </c>
      <c r="B4750" s="1" t="str" cm="1">
        <f t="array" ref="B4750">_xlfn.LET(
  _xlpm.n, UPPER(TRIM(C4750)),
  _xlfn.XLOOKUP(
    _xlpm.n,
    {"AUSTRALIA","NSW","VIC","QLD","SA","WA","TAS","NT","ACT","UNK"},
    {"AU","NSW","VIC","QLD","SA","WA","TAS","NT","ACT","UNK"},
    C4750
  )
)</f>
        <v>VIC</v>
      </c>
      <c r="C4750" s="1" t="s">
        <v>19</v>
      </c>
      <c r="D4750" s="11">
        <f t="shared" si="74"/>
        <v>42522</v>
      </c>
      <c r="E4750" s="1" t="s">
        <v>75</v>
      </c>
      <c r="F4750" s="1" t="s">
        <v>38</v>
      </c>
      <c r="G4750" s="4">
        <v>116188</v>
      </c>
      <c r="H4750" s="5">
        <v>22445839.299999978</v>
      </c>
      <c r="I4750" s="4">
        <v>84976</v>
      </c>
      <c r="J4750" s="4">
        <v>31212</v>
      </c>
      <c r="K4750" s="4">
        <v>14109377.65</v>
      </c>
      <c r="L4750" s="4">
        <v>8336461.6500000013</v>
      </c>
      <c r="M4750" s="6">
        <v>0.73136640616931181</v>
      </c>
      <c r="N4750" s="4">
        <v>45.121141407736211</v>
      </c>
      <c r="O4750" s="4">
        <v>22500541.840000007</v>
      </c>
      <c r="P4750" s="4">
        <v>24076004.989999976</v>
      </c>
      <c r="Q4750" s="4">
        <v>14109377.65</v>
      </c>
      <c r="R4750" s="4">
        <v>9966627.3400000017</v>
      </c>
    </row>
    <row r="4751" spans="1:18" ht="15" x14ac:dyDescent="0.2">
      <c r="A4751" s="1" t="str" cm="1">
        <f t="array" ref="A4751">_xlfn.LET(
  _xlpm.n, UPPER(TRIM(C4751)),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C4751
  )
)</f>
        <v>Queensland</v>
      </c>
      <c r="B4751" s="1" t="str" cm="1">
        <f t="array" ref="B4751">_xlfn.LET(
  _xlpm.n, UPPER(TRIM(C4751)),
  _xlfn.XLOOKUP(
    _xlpm.n,
    {"AUSTRALIA","NSW","VIC","QLD","SA","WA","TAS","NT","ACT","UNK"},
    {"AU","NSW","VIC","QLD","SA","WA","TAS","NT","ACT","UNK"},
    C4751
  )
)</f>
        <v>QLD</v>
      </c>
      <c r="C4751" s="1" t="s">
        <v>20</v>
      </c>
      <c r="D4751" s="11">
        <f t="shared" si="74"/>
        <v>42522</v>
      </c>
      <c r="E4751" s="1" t="s">
        <v>75</v>
      </c>
      <c r="F4751" s="1" t="s">
        <v>38</v>
      </c>
      <c r="G4751" s="4">
        <v>108537</v>
      </c>
      <c r="H4751" s="5">
        <v>21565788.149999984</v>
      </c>
      <c r="I4751" s="4">
        <v>74380</v>
      </c>
      <c r="J4751" s="4">
        <v>34157</v>
      </c>
      <c r="K4751" s="4">
        <v>12026754.149999997</v>
      </c>
      <c r="L4751" s="4">
        <v>9539033.9999999963</v>
      </c>
      <c r="M4751" s="6">
        <v>0.68529625841878805</v>
      </c>
      <c r="N4751" s="4">
        <v>44.158037321830463</v>
      </c>
      <c r="O4751" s="4">
        <v>20383060.299999978</v>
      </c>
      <c r="P4751" s="4">
        <v>23271378.799999982</v>
      </c>
      <c r="Q4751" s="4">
        <v>12026754.149999997</v>
      </c>
      <c r="R4751" s="4">
        <v>11244624.650000008</v>
      </c>
    </row>
    <row r="4752" spans="1:18" ht="15" x14ac:dyDescent="0.2">
      <c r="A4752" s="1" t="str" cm="1">
        <f t="array" ref="A4752">_xlfn.LET(
  _xlpm.n, UPPER(TRIM(C4752)),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C4752
  )
)</f>
        <v>South Australia</v>
      </c>
      <c r="B4752" s="1" t="str" cm="1">
        <f t="array" ref="B4752">_xlfn.LET(
  _xlpm.n, UPPER(TRIM(C4752)),
  _xlfn.XLOOKUP(
    _xlpm.n,
    {"AUSTRALIA","NSW","VIC","QLD","SA","WA","TAS","NT","ACT","UNK"},
    {"AU","NSW","VIC","QLD","SA","WA","TAS","NT","ACT","UNK"},
    C4752
  )
)</f>
        <v>SA</v>
      </c>
      <c r="C4752" s="1" t="s">
        <v>21</v>
      </c>
      <c r="D4752" s="11">
        <f t="shared" si="74"/>
        <v>42522</v>
      </c>
      <c r="E4752" s="1" t="s">
        <v>75</v>
      </c>
      <c r="F4752" s="1" t="s">
        <v>38</v>
      </c>
      <c r="G4752" s="4">
        <v>36398</v>
      </c>
      <c r="H4752" s="5">
        <v>8807493.5500000082</v>
      </c>
      <c r="I4752" s="4">
        <v>22163</v>
      </c>
      <c r="J4752" s="4">
        <v>14235</v>
      </c>
      <c r="K4752" s="4">
        <v>3868946.0999999987</v>
      </c>
      <c r="L4752" s="4">
        <v>4938547.4500000011</v>
      </c>
      <c r="M4752" s="6">
        <v>0.60890708280674766</v>
      </c>
      <c r="N4752" s="4">
        <v>62.138659824046918</v>
      </c>
      <c r="O4752" s="4">
        <v>7449687.2500000028</v>
      </c>
      <c r="P4752" s="4">
        <v>9694558.7200000063</v>
      </c>
      <c r="Q4752" s="4">
        <v>3868946.0999999987</v>
      </c>
      <c r="R4752" s="4">
        <v>5825612.620000001</v>
      </c>
    </row>
    <row r="4753" spans="1:18" ht="15" x14ac:dyDescent="0.2">
      <c r="A4753" s="1" t="str" cm="1">
        <f t="array" ref="A4753">_xlfn.LET(
  _xlpm.n, UPPER(TRIM(C4753)),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C4753
  )
)</f>
        <v>Western Australia</v>
      </c>
      <c r="B4753" s="1" t="str" cm="1">
        <f t="array" ref="B4753">_xlfn.LET(
  _xlpm.n, UPPER(TRIM(C4753)),
  _xlfn.XLOOKUP(
    _xlpm.n,
    {"AUSTRALIA","NSW","VIC","QLD","SA","WA","TAS","NT","ACT","UNK"},
    {"AU","NSW","VIC","QLD","SA","WA","TAS","NT","ACT","UNK"},
    C4753
  )
)</f>
        <v>WA</v>
      </c>
      <c r="C4753" s="1" t="s">
        <v>22</v>
      </c>
      <c r="D4753" s="11">
        <f t="shared" si="74"/>
        <v>42522</v>
      </c>
      <c r="E4753" s="1" t="s">
        <v>75</v>
      </c>
      <c r="F4753" s="1" t="s">
        <v>38</v>
      </c>
      <c r="G4753" s="4">
        <v>49236</v>
      </c>
      <c r="H4753" s="5">
        <v>10420653.539999997</v>
      </c>
      <c r="I4753" s="4">
        <v>25937</v>
      </c>
      <c r="J4753" s="4">
        <v>23299</v>
      </c>
      <c r="K4753" s="4">
        <v>4495786.5999999996</v>
      </c>
      <c r="L4753" s="4">
        <v>5924866.9400000004</v>
      </c>
      <c r="M4753" s="6">
        <v>0.52678934113250464</v>
      </c>
      <c r="N4753" s="4">
        <v>35.911524390243905</v>
      </c>
      <c r="O4753" s="4">
        <v>9739580.0999999903</v>
      </c>
      <c r="P4753" s="4">
        <v>11273094.869999995</v>
      </c>
      <c r="Q4753" s="4">
        <v>4495786.5999999996</v>
      </c>
      <c r="R4753" s="4">
        <v>6777308.2699999968</v>
      </c>
    </row>
    <row r="4754" spans="1:18" ht="15" x14ac:dyDescent="0.2">
      <c r="A4754" s="1" t="str" cm="1">
        <f t="array" ref="A4754">_xlfn.LET(
  _xlpm.n, UPPER(TRIM(C4754)),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C4754
  )
)</f>
        <v>Tasmania</v>
      </c>
      <c r="B4754" s="1" t="str" cm="1">
        <f t="array" ref="B4754">_xlfn.LET(
  _xlpm.n, UPPER(TRIM(C4754)),
  _xlfn.XLOOKUP(
    _xlpm.n,
    {"AUSTRALIA","NSW","VIC","QLD","SA","WA","TAS","NT","ACT","UNK"},
    {"AU","NSW","VIC","QLD","SA","WA","TAS","NT","ACT","UNK"},
    C4754
  )
)</f>
        <v>TAS</v>
      </c>
      <c r="C4754" s="1" t="s">
        <v>23</v>
      </c>
      <c r="D4754" s="11">
        <f t="shared" si="74"/>
        <v>42522</v>
      </c>
      <c r="E4754" s="1" t="s">
        <v>75</v>
      </c>
      <c r="F4754" s="1" t="s">
        <v>38</v>
      </c>
      <c r="G4754" s="4">
        <v>14248</v>
      </c>
      <c r="H4754" s="5">
        <v>2160037.8499999987</v>
      </c>
      <c r="I4754" s="4">
        <v>8580</v>
      </c>
      <c r="J4754" s="4">
        <v>5668</v>
      </c>
      <c r="K4754" s="4">
        <v>1232406.6499999997</v>
      </c>
      <c r="L4754" s="4">
        <v>927631.2</v>
      </c>
      <c r="M4754" s="6">
        <v>0.6021897810218978</v>
      </c>
      <c r="N4754" s="4">
        <v>0.80676176890156925</v>
      </c>
      <c r="O4754" s="4">
        <v>2481417.9500000007</v>
      </c>
      <c r="P4754" s="4">
        <v>2167956.3699999996</v>
      </c>
      <c r="Q4754" s="4">
        <v>1232406.6499999997</v>
      </c>
      <c r="R4754" s="4">
        <v>935549.71999999986</v>
      </c>
    </row>
    <row r="4755" spans="1:18" ht="15" x14ac:dyDescent="0.2">
      <c r="A4755" s="1" t="str" cm="1">
        <f t="array" ref="A4755">_xlfn.LET(
  _xlpm.n, UPPER(TRIM(C4755)),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C4755
  )
)</f>
        <v>Northern Territory</v>
      </c>
      <c r="B4755" s="1" t="str" cm="1">
        <f t="array" ref="B4755">_xlfn.LET(
  _xlpm.n, UPPER(TRIM(C4755)),
  _xlfn.XLOOKUP(
    _xlpm.n,
    {"AUSTRALIA","NSW","VIC","QLD","SA","WA","TAS","NT","ACT","UNK"},
    {"AU","NSW","VIC","QLD","SA","WA","TAS","NT","ACT","UNK"},
    C4755
  )
)</f>
        <v>NT</v>
      </c>
      <c r="C4755" s="1" t="s">
        <v>24</v>
      </c>
      <c r="D4755" s="11">
        <f t="shared" si="74"/>
        <v>42522</v>
      </c>
      <c r="E4755" s="1" t="s">
        <v>75</v>
      </c>
      <c r="F4755" s="1" t="s">
        <v>38</v>
      </c>
      <c r="G4755" s="4">
        <v>4376</v>
      </c>
      <c r="H4755" s="5">
        <v>709341.7</v>
      </c>
      <c r="I4755" s="4">
        <v>4293</v>
      </c>
      <c r="J4755" s="4">
        <v>83</v>
      </c>
      <c r="K4755" s="4">
        <v>678887.95000000007</v>
      </c>
      <c r="L4755" s="4">
        <v>30453.749999999996</v>
      </c>
      <c r="M4755" s="6">
        <v>0.98103290676416821</v>
      </c>
      <c r="N4755" s="4">
        <v>136.50593220338982</v>
      </c>
      <c r="O4755" s="4">
        <v>795886.74999999988</v>
      </c>
      <c r="P4755" s="4">
        <v>719098.47</v>
      </c>
      <c r="Q4755" s="4">
        <v>678887.95000000007</v>
      </c>
      <c r="R4755" s="4">
        <v>40210.519999999997</v>
      </c>
    </row>
    <row r="4756" spans="1:18" ht="15" x14ac:dyDescent="0.2">
      <c r="A4756" s="1" t="str" cm="1">
        <f t="array" ref="A4756">_xlfn.LET(
  _xlpm.n, UPPER(TRIM(C4756)),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C4756
  )
)</f>
        <v>Australian Capital Territory</v>
      </c>
      <c r="B4756" s="1" t="str" cm="1">
        <f t="array" ref="B4756">_xlfn.LET(
  _xlpm.n, UPPER(TRIM(C4756)),
  _xlfn.XLOOKUP(
    _xlpm.n,
    {"AUSTRALIA","NSW","VIC","QLD","SA","WA","TAS","NT","ACT","UNK"},
    {"AU","NSW","VIC","QLD","SA","WA","TAS","NT","ACT","UNK"},
    C4756
  )
)</f>
        <v>ACT</v>
      </c>
      <c r="C4756" s="1" t="s">
        <v>25</v>
      </c>
      <c r="D4756" s="11">
        <f t="shared" si="74"/>
        <v>42522</v>
      </c>
      <c r="E4756" s="1" t="s">
        <v>75</v>
      </c>
      <c r="F4756" s="1" t="s">
        <v>38</v>
      </c>
      <c r="G4756" s="4">
        <v>8449</v>
      </c>
      <c r="H4756" s="5">
        <v>1156529.4000000008</v>
      </c>
      <c r="I4756" s="4">
        <v>8128</v>
      </c>
      <c r="J4756" s="4">
        <v>321</v>
      </c>
      <c r="K4756" s="4">
        <v>1037040.9499999998</v>
      </c>
      <c r="L4756" s="4">
        <v>119488.45000000003</v>
      </c>
      <c r="M4756" s="6">
        <v>0.96200733814652617</v>
      </c>
      <c r="N4756" s="4">
        <v>97.262798353909517</v>
      </c>
      <c r="O4756" s="4">
        <v>1285795.2000000002</v>
      </c>
      <c r="P4756" s="4">
        <v>1184972.06</v>
      </c>
      <c r="Q4756" s="4">
        <v>1037040.9499999998</v>
      </c>
      <c r="R4756" s="4">
        <v>147931.10999999999</v>
      </c>
    </row>
    <row r="4757" spans="1:18" ht="15" x14ac:dyDescent="0.2">
      <c r="A4757" s="1" t="str" cm="1">
        <f t="array" ref="A4757">_xlfn.LET(
  _xlpm.n, UPPER(TRIM(C4757)),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C4757
  )
)</f>
        <v>Australia</v>
      </c>
      <c r="B4757" s="1" t="str" cm="1">
        <f t="array" ref="B4757">_xlfn.LET(
  _xlpm.n, UPPER(TRIM(C4757)),
  _xlfn.XLOOKUP(
    _xlpm.n,
    {"AUSTRALIA","NSW","VIC","QLD","SA","WA","TAS","NT","ACT","UNK"},
    {"AU","NSW","VIC","QLD","SA","WA","TAS","NT","ACT","UNK"},
    C4757
  )
)</f>
        <v>AU</v>
      </c>
      <c r="C4757" s="2" t="s">
        <v>15</v>
      </c>
      <c r="D4757" s="12">
        <f t="shared" si="74"/>
        <v>42522</v>
      </c>
      <c r="E4757" s="3" t="s">
        <v>75</v>
      </c>
      <c r="F4757" s="3" t="s">
        <v>39</v>
      </c>
      <c r="G4757" s="8">
        <v>2813393</v>
      </c>
      <c r="H4757" s="9">
        <v>426752435.03000247</v>
      </c>
      <c r="I4757" s="8">
        <v>1640382</v>
      </c>
      <c r="J4757" s="8">
        <v>1173011</v>
      </c>
      <c r="K4757" s="8">
        <v>278170229.10000271</v>
      </c>
      <c r="L4757" s="8">
        <v>148582205.93000051</v>
      </c>
      <c r="M4757" s="10">
        <v>0.58306180473186642</v>
      </c>
      <c r="N4757" s="8">
        <v>115.79435291378397</v>
      </c>
      <c r="O4757" s="8">
        <v>476669918.71999544</v>
      </c>
      <c r="P4757" s="8">
        <v>529084977.59000355</v>
      </c>
      <c r="Q4757" s="8">
        <v>278170229.10000271</v>
      </c>
      <c r="R4757" s="8">
        <v>250914748.49000046</v>
      </c>
    </row>
    <row r="4758" spans="1:18" ht="15" x14ac:dyDescent="0.2">
      <c r="A4758" s="1" t="str" cm="1">
        <f t="array" ref="A4758">_xlfn.LET(
  _xlpm.n, UPPER(TRIM(C4758)),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C4758
  )
)</f>
        <v>New South Wales</v>
      </c>
      <c r="B4758" s="1" t="str" cm="1">
        <f t="array" ref="B4758">_xlfn.LET(
  _xlpm.n, UPPER(TRIM(C4758)),
  _xlfn.XLOOKUP(
    _xlpm.n,
    {"AUSTRALIA","NSW","VIC","QLD","SA","WA","TAS","NT","ACT","UNK"},
    {"AU","NSW","VIC","QLD","SA","WA","TAS","NT","ACT","UNK"},
    C4758
  )
)</f>
        <v>NSW</v>
      </c>
      <c r="C4758" s="1" t="s">
        <v>18</v>
      </c>
      <c r="D4758" s="11">
        <f t="shared" si="74"/>
        <v>42522</v>
      </c>
      <c r="E4758" s="1" t="s">
        <v>75</v>
      </c>
      <c r="F4758" s="1" t="s">
        <v>39</v>
      </c>
      <c r="G4758" s="4">
        <v>965548</v>
      </c>
      <c r="H4758" s="5">
        <v>147624275.79999951</v>
      </c>
      <c r="I4758" s="4">
        <v>601949</v>
      </c>
      <c r="J4758" s="4">
        <v>363599</v>
      </c>
      <c r="K4758" s="4">
        <v>98249986.249999955</v>
      </c>
      <c r="L4758" s="4">
        <v>49374289.550000072</v>
      </c>
      <c r="M4758" s="6">
        <v>0.62342731795829931</v>
      </c>
      <c r="N4758" s="4">
        <v>117.7944632594975</v>
      </c>
      <c r="O4758" s="4">
        <v>164791772.96000016</v>
      </c>
      <c r="P4758" s="4">
        <v>181322853.58999979</v>
      </c>
      <c r="Q4758" s="4">
        <v>98249986.249999955</v>
      </c>
      <c r="R4758" s="4">
        <v>83072867.340000033</v>
      </c>
    </row>
    <row r="4759" spans="1:18" ht="15" x14ac:dyDescent="0.2">
      <c r="A4759" s="1" t="str" cm="1">
        <f t="array" ref="A4759">_xlfn.LET(
  _xlpm.n, UPPER(TRIM(C4759)),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C4759
  )
)</f>
        <v>Victoria</v>
      </c>
      <c r="B4759" s="1" t="str" cm="1">
        <f t="array" ref="B4759">_xlfn.LET(
  _xlpm.n, UPPER(TRIM(C4759)),
  _xlfn.XLOOKUP(
    _xlpm.n,
    {"AUSTRALIA","NSW","VIC","QLD","SA","WA","TAS","NT","ACT","UNK"},
    {"AU","NSW","VIC","QLD","SA","WA","TAS","NT","ACT","UNK"},
    C4759
  )
)</f>
        <v>VIC</v>
      </c>
      <c r="C4759" s="1" t="s">
        <v>19</v>
      </c>
      <c r="D4759" s="11">
        <f t="shared" si="74"/>
        <v>42522</v>
      </c>
      <c r="E4759" s="1" t="s">
        <v>75</v>
      </c>
      <c r="F4759" s="1" t="s">
        <v>39</v>
      </c>
      <c r="G4759" s="4">
        <v>693931</v>
      </c>
      <c r="H4759" s="5">
        <v>106900137.38</v>
      </c>
      <c r="I4759" s="4">
        <v>418959</v>
      </c>
      <c r="J4759" s="4">
        <v>274972</v>
      </c>
      <c r="K4759" s="4">
        <v>69726540.499999911</v>
      </c>
      <c r="L4759" s="4">
        <v>37173596.879999965</v>
      </c>
      <c r="M4759" s="6">
        <v>0.60374734663821039</v>
      </c>
      <c r="N4759" s="4">
        <v>143.95406090413292</v>
      </c>
      <c r="O4759" s="4">
        <v>118179800.00000028</v>
      </c>
      <c r="P4759" s="4">
        <v>134202748.70999978</v>
      </c>
      <c r="Q4759" s="4">
        <v>69726540.499999911</v>
      </c>
      <c r="R4759" s="4">
        <v>64476208.210000023</v>
      </c>
    </row>
    <row r="4760" spans="1:18" ht="15" x14ac:dyDescent="0.2">
      <c r="A4760" s="1" t="str" cm="1">
        <f t="array" ref="A4760">_xlfn.LET(
  _xlpm.n, UPPER(TRIM(C4760)),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C4760
  )
)</f>
        <v>Queensland</v>
      </c>
      <c r="B4760" s="1" t="str" cm="1">
        <f t="array" ref="B4760">_xlfn.LET(
  _xlpm.n, UPPER(TRIM(C4760)),
  _xlfn.XLOOKUP(
    _xlpm.n,
    {"AUSTRALIA","NSW","VIC","QLD","SA","WA","TAS","NT","ACT","UNK"},
    {"AU","NSW","VIC","QLD","SA","WA","TAS","NT","ACT","UNK"},
    C4760
  )
)</f>
        <v>QLD</v>
      </c>
      <c r="C4760" s="1" t="s">
        <v>20</v>
      </c>
      <c r="D4760" s="11">
        <f t="shared" si="74"/>
        <v>42522</v>
      </c>
      <c r="E4760" s="1" t="s">
        <v>75</v>
      </c>
      <c r="F4760" s="1" t="s">
        <v>39</v>
      </c>
      <c r="G4760" s="4">
        <v>588076</v>
      </c>
      <c r="H4760" s="5">
        <v>85696796.409999743</v>
      </c>
      <c r="I4760" s="4">
        <v>303433</v>
      </c>
      <c r="J4760" s="4">
        <v>284643</v>
      </c>
      <c r="K4760" s="4">
        <v>55366403.249999993</v>
      </c>
      <c r="L4760" s="4">
        <v>30330393.160000026</v>
      </c>
      <c r="M4760" s="6">
        <v>0.51597582625374949</v>
      </c>
      <c r="N4760" s="4">
        <v>101.39325984362893</v>
      </c>
      <c r="O4760" s="4">
        <v>96661373.730000064</v>
      </c>
      <c r="P4760" s="4">
        <v>105878164.70999967</v>
      </c>
      <c r="Q4760" s="4">
        <v>55366403.249999993</v>
      </c>
      <c r="R4760" s="4">
        <v>50511761.460000008</v>
      </c>
    </row>
    <row r="4761" spans="1:18" ht="15" x14ac:dyDescent="0.2">
      <c r="A4761" s="1" t="str" cm="1">
        <f t="array" ref="A4761">_xlfn.LET(
  _xlpm.n, UPPER(TRIM(C4761)),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C4761
  )
)</f>
        <v>South Australia</v>
      </c>
      <c r="B4761" s="1" t="str" cm="1">
        <f t="array" ref="B4761">_xlfn.LET(
  _xlpm.n, UPPER(TRIM(C4761)),
  _xlfn.XLOOKUP(
    _xlpm.n,
    {"AUSTRALIA","NSW","VIC","QLD","SA","WA","TAS","NT","ACT","UNK"},
    {"AU","NSW","VIC","QLD","SA","WA","TAS","NT","ACT","UNK"},
    C4761
  )
)</f>
        <v>SA</v>
      </c>
      <c r="C4761" s="1" t="s">
        <v>21</v>
      </c>
      <c r="D4761" s="11">
        <f t="shared" si="74"/>
        <v>42522</v>
      </c>
      <c r="E4761" s="1" t="s">
        <v>75</v>
      </c>
      <c r="F4761" s="1" t="s">
        <v>39</v>
      </c>
      <c r="G4761" s="4">
        <v>210429</v>
      </c>
      <c r="H4761" s="5">
        <v>32038969.689999986</v>
      </c>
      <c r="I4761" s="4">
        <v>113397</v>
      </c>
      <c r="J4761" s="4">
        <v>97032</v>
      </c>
      <c r="K4761" s="4">
        <v>20993562.900000028</v>
      </c>
      <c r="L4761" s="4">
        <v>11045406.789999999</v>
      </c>
      <c r="M4761" s="6">
        <v>0.53888484952169136</v>
      </c>
      <c r="N4761" s="4">
        <v>76.000148833550696</v>
      </c>
      <c r="O4761" s="4">
        <v>36376880.740000099</v>
      </c>
      <c r="P4761" s="4">
        <v>38734094.090000018</v>
      </c>
      <c r="Q4761" s="4">
        <v>20993562.900000028</v>
      </c>
      <c r="R4761" s="4">
        <v>17740531.19000002</v>
      </c>
    </row>
    <row r="4762" spans="1:18" ht="15" x14ac:dyDescent="0.2">
      <c r="A4762" s="1" t="str" cm="1">
        <f t="array" ref="A4762">_xlfn.LET(
  _xlpm.n, UPPER(TRIM(C4762)),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C4762
  )
)</f>
        <v>Western Australia</v>
      </c>
      <c r="B4762" s="1" t="str" cm="1">
        <f t="array" ref="B4762">_xlfn.LET(
  _xlpm.n, UPPER(TRIM(C4762)),
  _xlfn.XLOOKUP(
    _xlpm.n,
    {"AUSTRALIA","NSW","VIC","QLD","SA","WA","TAS","NT","ACT","UNK"},
    {"AU","NSW","VIC","QLD","SA","WA","TAS","NT","ACT","UNK"},
    C4762
  )
)</f>
        <v>WA</v>
      </c>
      <c r="C4762" s="1" t="s">
        <v>22</v>
      </c>
      <c r="D4762" s="11">
        <f t="shared" si="74"/>
        <v>42522</v>
      </c>
      <c r="E4762" s="1" t="s">
        <v>75</v>
      </c>
      <c r="F4762" s="1" t="s">
        <v>39</v>
      </c>
      <c r="G4762" s="4">
        <v>243920</v>
      </c>
      <c r="H4762" s="5">
        <v>35951362.299999915</v>
      </c>
      <c r="I4762" s="4">
        <v>133993</v>
      </c>
      <c r="J4762" s="4">
        <v>109927</v>
      </c>
      <c r="K4762" s="4">
        <v>21884115.100000028</v>
      </c>
      <c r="L4762" s="4">
        <v>14067247.200000012</v>
      </c>
      <c r="M4762" s="6">
        <v>0.54933174811413576</v>
      </c>
      <c r="N4762" s="4">
        <v>109.67083507338481</v>
      </c>
      <c r="O4762" s="4">
        <v>40165450.240000069</v>
      </c>
      <c r="P4762" s="4">
        <v>46417235.890000023</v>
      </c>
      <c r="Q4762" s="4">
        <v>21884115.100000028</v>
      </c>
      <c r="R4762" s="4">
        <v>24533120.789999988</v>
      </c>
    </row>
    <row r="4763" spans="1:18" ht="15" x14ac:dyDescent="0.2">
      <c r="A4763" s="1" t="str" cm="1">
        <f t="array" ref="A4763">_xlfn.LET(
  _xlpm.n, UPPER(TRIM(C4763)),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C4763
  )
)</f>
        <v>Tasmania</v>
      </c>
      <c r="B4763" s="1" t="str" cm="1">
        <f t="array" ref="B4763">_xlfn.LET(
  _xlpm.n, UPPER(TRIM(C4763)),
  _xlfn.XLOOKUP(
    _xlpm.n,
    {"AUSTRALIA","NSW","VIC","QLD","SA","WA","TAS","NT","ACT","UNK"},
    {"AU","NSW","VIC","QLD","SA","WA","TAS","NT","ACT","UNK"},
    C4763
  )
)</f>
        <v>TAS</v>
      </c>
      <c r="C4763" s="1" t="s">
        <v>23</v>
      </c>
      <c r="D4763" s="11">
        <f t="shared" si="74"/>
        <v>42522</v>
      </c>
      <c r="E4763" s="1" t="s">
        <v>75</v>
      </c>
      <c r="F4763" s="1" t="s">
        <v>39</v>
      </c>
      <c r="G4763" s="4">
        <v>60684</v>
      </c>
      <c r="H4763" s="5">
        <v>9898352.320000004</v>
      </c>
      <c r="I4763" s="4">
        <v>36378</v>
      </c>
      <c r="J4763" s="4">
        <v>24306</v>
      </c>
      <c r="K4763" s="4">
        <v>6808124.7499999916</v>
      </c>
      <c r="L4763" s="4">
        <v>3090227.569999998</v>
      </c>
      <c r="M4763" s="6">
        <v>0.59946608661261613</v>
      </c>
      <c r="N4763" s="4">
        <v>73.990997509887194</v>
      </c>
      <c r="O4763" s="4">
        <v>11191166.949999988</v>
      </c>
      <c r="P4763" s="4">
        <v>11487277.629999995</v>
      </c>
      <c r="Q4763" s="4">
        <v>6808124.7499999916</v>
      </c>
      <c r="R4763" s="4">
        <v>4679152.8800000018</v>
      </c>
    </row>
    <row r="4764" spans="1:18" ht="15" x14ac:dyDescent="0.2">
      <c r="A4764" s="1" t="str" cm="1">
        <f t="array" ref="A4764">_xlfn.LET(
  _xlpm.n, UPPER(TRIM(C4764)),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C4764
  )
)</f>
        <v>Northern Territory</v>
      </c>
      <c r="B4764" s="1" t="str" cm="1">
        <f t="array" ref="B4764">_xlfn.LET(
  _xlpm.n, UPPER(TRIM(C4764)),
  _xlfn.XLOOKUP(
    _xlpm.n,
    {"AUSTRALIA","NSW","VIC","QLD","SA","WA","TAS","NT","ACT","UNK"},
    {"AU","NSW","VIC","QLD","SA","WA","TAS","NT","ACT","UNK"},
    C4764
  )
)</f>
        <v>NT</v>
      </c>
      <c r="C4764" s="1" t="s">
        <v>24</v>
      </c>
      <c r="D4764" s="11">
        <f t="shared" si="74"/>
        <v>42522</v>
      </c>
      <c r="E4764" s="1" t="s">
        <v>75</v>
      </c>
      <c r="F4764" s="1" t="s">
        <v>39</v>
      </c>
      <c r="G4764" s="4">
        <v>13713</v>
      </c>
      <c r="H4764" s="5">
        <v>2916678.3799999994</v>
      </c>
      <c r="I4764" s="4">
        <v>10491</v>
      </c>
      <c r="J4764" s="4">
        <v>3222</v>
      </c>
      <c r="K4764" s="4">
        <v>2080327.1000000006</v>
      </c>
      <c r="L4764" s="4">
        <v>836351.2799999998</v>
      </c>
      <c r="M4764" s="6">
        <v>0.76504047254430108</v>
      </c>
      <c r="N4764" s="4">
        <v>240.60192961165052</v>
      </c>
      <c r="O4764" s="4">
        <v>3202675.2499999986</v>
      </c>
      <c r="P4764" s="4">
        <v>3452229.899999998</v>
      </c>
      <c r="Q4764" s="4">
        <v>2080327.1000000006</v>
      </c>
      <c r="R4764" s="4">
        <v>1371902.7999999991</v>
      </c>
    </row>
    <row r="4765" spans="1:18" ht="15" x14ac:dyDescent="0.2">
      <c r="A4765" s="1" t="str" cm="1">
        <f t="array" ref="A4765">_xlfn.LET(
  _xlpm.n, UPPER(TRIM(C4765)),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C4765
  )
)</f>
        <v>Australian Capital Territory</v>
      </c>
      <c r="B4765" s="1" t="str" cm="1">
        <f t="array" ref="B4765">_xlfn.LET(
  _xlpm.n, UPPER(TRIM(C4765)),
  _xlfn.XLOOKUP(
    _xlpm.n,
    {"AUSTRALIA","NSW","VIC","QLD","SA","WA","TAS","NT","ACT","UNK"},
    {"AU","NSW","VIC","QLD","SA","WA","TAS","NT","ACT","UNK"},
    C4765
  )
)</f>
        <v>ACT</v>
      </c>
      <c r="C4765" s="1" t="s">
        <v>25</v>
      </c>
      <c r="D4765" s="11">
        <f t="shared" si="74"/>
        <v>42522</v>
      </c>
      <c r="E4765" s="1" t="s">
        <v>75</v>
      </c>
      <c r="F4765" s="1" t="s">
        <v>39</v>
      </c>
      <c r="G4765" s="4">
        <v>37051</v>
      </c>
      <c r="H4765" s="5">
        <v>5719585.6499999873</v>
      </c>
      <c r="I4765" s="4">
        <v>21754</v>
      </c>
      <c r="J4765" s="4">
        <v>15297</v>
      </c>
      <c r="K4765" s="4">
        <v>3055778.1</v>
      </c>
      <c r="L4765" s="4">
        <v>2663807.5500000017</v>
      </c>
      <c r="M4765" s="6">
        <v>0.58713664948314481</v>
      </c>
      <c r="N4765" s="4">
        <v>158.79223248234663</v>
      </c>
      <c r="O4765" s="4">
        <v>6093607.3499999996</v>
      </c>
      <c r="P4765" s="4">
        <v>7583591.4199999971</v>
      </c>
      <c r="Q4765" s="4">
        <v>3055778.1</v>
      </c>
      <c r="R4765" s="4">
        <v>4527813.3200000031</v>
      </c>
    </row>
    <row r="4766" spans="1:18" ht="15" x14ac:dyDescent="0.2">
      <c r="A4766" s="1" t="str" cm="1">
        <f t="array" ref="A4766">_xlfn.LET(
  _xlpm.n, UPPER(TRIM(C4766)),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C4766
  )
)</f>
        <v>Unknown</v>
      </c>
      <c r="B4766" s="1" t="str" cm="1">
        <f t="array" ref="B4766">_xlfn.LET(
  _xlpm.n, UPPER(TRIM(C4766)),
  _xlfn.XLOOKUP(
    _xlpm.n,
    {"AUSTRALIA","NSW","VIC","QLD","SA","WA","TAS","NT","ACT","UNK"},
    {"AU","NSW","VIC","QLD","SA","WA","TAS","NT","ACT","UNK"},
    C4766
  )
)</f>
        <v>UNK</v>
      </c>
      <c r="C4766" s="1" t="s">
        <v>26</v>
      </c>
      <c r="D4766" s="11">
        <f t="shared" si="74"/>
        <v>42522</v>
      </c>
      <c r="E4766" s="1" t="s">
        <v>75</v>
      </c>
      <c r="F4766" s="1" t="s">
        <v>39</v>
      </c>
      <c r="G4766" s="4">
        <v>41</v>
      </c>
      <c r="H4766" s="5">
        <v>6277.1</v>
      </c>
      <c r="I4766" s="4">
        <v>28</v>
      </c>
      <c r="J4766" s="4">
        <v>13</v>
      </c>
      <c r="K4766" s="4">
        <v>5391.1500000000005</v>
      </c>
      <c r="L4766" s="4">
        <v>885.95</v>
      </c>
      <c r="M4766" s="6">
        <v>0.68292682926829273</v>
      </c>
      <c r="N4766" s="4">
        <v>18.707142857142856</v>
      </c>
      <c r="O4766" s="4">
        <v>7191.4999999999991</v>
      </c>
      <c r="P4766" s="4">
        <v>6781.6499999999987</v>
      </c>
      <c r="Q4766" s="4">
        <v>5391.1500000000005</v>
      </c>
      <c r="R4766" s="4">
        <v>1390.5</v>
      </c>
    </row>
    <row r="4767" spans="1:18" ht="15" x14ac:dyDescent="0.2">
      <c r="A4767" s="1" t="str" cm="1">
        <f t="array" ref="A4767">_xlfn.LET(
  _xlpm.n, UPPER(TRIM(C4767)),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C4767
  )
)</f>
        <v>Australia</v>
      </c>
      <c r="B4767" s="1" t="str" cm="1">
        <f t="array" ref="B4767">_xlfn.LET(
  _xlpm.n, UPPER(TRIM(C4767)),
  _xlfn.XLOOKUP(
    _xlpm.n,
    {"AUSTRALIA","NSW","VIC","QLD","SA","WA","TAS","NT","ACT","UNK"},
    {"AU","NSW","VIC","QLD","SA","WA","TAS","NT","ACT","UNK"},
    C4767
  )
)</f>
        <v>AU</v>
      </c>
      <c r="C4767" s="2" t="s">
        <v>15</v>
      </c>
      <c r="D4767" s="12">
        <f t="shared" si="74"/>
        <v>42430</v>
      </c>
      <c r="E4767" s="3" t="s">
        <v>76</v>
      </c>
      <c r="F4767" s="2" t="s">
        <v>17</v>
      </c>
      <c r="G4767" s="8">
        <v>91933007</v>
      </c>
      <c r="H4767" s="9">
        <v>5009931158.4500113</v>
      </c>
      <c r="I4767" s="8">
        <v>72200747</v>
      </c>
      <c r="J4767" s="8">
        <v>19732260</v>
      </c>
      <c r="K4767" s="8">
        <v>3506081569.3999982</v>
      </c>
      <c r="L4767" s="8">
        <v>1503849589.0499876</v>
      </c>
      <c r="M4767" s="10">
        <v>0.78536261736766644</v>
      </c>
      <c r="N4767" s="8">
        <v>62.711629238758626</v>
      </c>
      <c r="O4767" s="8">
        <v>5540556922.5200214</v>
      </c>
      <c r="P4767" s="8">
        <v>6473269423.1300173</v>
      </c>
      <c r="Q4767" s="8">
        <v>3504266235.699995</v>
      </c>
      <c r="R4767" s="8">
        <v>2969003187.430007</v>
      </c>
    </row>
    <row r="4768" spans="1:18" ht="15" x14ac:dyDescent="0.2">
      <c r="A4768" s="1" t="str" cm="1">
        <f t="array" ref="A4768">_xlfn.LET(
  _xlpm.n, UPPER(TRIM(C4768)),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C4768
  )
)</f>
        <v>New South Wales</v>
      </c>
      <c r="B4768" s="1" t="str" cm="1">
        <f t="array" ref="B4768">_xlfn.LET(
  _xlpm.n, UPPER(TRIM(C4768)),
  _xlfn.XLOOKUP(
    _xlpm.n,
    {"AUSTRALIA","NSW","VIC","QLD","SA","WA","TAS","NT","ACT","UNK"},
    {"AU","NSW","VIC","QLD","SA","WA","TAS","NT","ACT","UNK"},
    C4768
  )
)</f>
        <v>NSW</v>
      </c>
      <c r="C4768" s="1" t="s">
        <v>18</v>
      </c>
      <c r="D4768" s="11">
        <f t="shared" si="74"/>
        <v>42430</v>
      </c>
      <c r="E4768" s="1" t="s">
        <v>76</v>
      </c>
      <c r="F4768" s="1" t="s">
        <v>17</v>
      </c>
      <c r="G4768" s="4">
        <v>31354804</v>
      </c>
      <c r="H4768" s="5">
        <v>1723255676.9799995</v>
      </c>
      <c r="I4768" s="4">
        <v>25117612</v>
      </c>
      <c r="J4768" s="4">
        <v>6237192</v>
      </c>
      <c r="K4768" s="4">
        <v>1244573252.7500002</v>
      </c>
      <c r="L4768" s="4">
        <v>478682424.23000169</v>
      </c>
      <c r="M4768" s="6">
        <v>0.8010769896695894</v>
      </c>
      <c r="N4768" s="4">
        <v>68.624284886061858</v>
      </c>
      <c r="O4768" s="4">
        <v>1901295622.1799955</v>
      </c>
      <c r="P4768" s="4">
        <v>2216708196.3399959</v>
      </c>
      <c r="Q4768" s="4">
        <v>1243828616.1499999</v>
      </c>
      <c r="R4768" s="4">
        <v>972879580.18999529</v>
      </c>
    </row>
    <row r="4769" spans="1:18" ht="15" x14ac:dyDescent="0.2">
      <c r="A4769" s="1" t="str" cm="1">
        <f t="array" ref="A4769">_xlfn.LET(
  _xlpm.n, UPPER(TRIM(C4769)),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C4769
  )
)</f>
        <v>Victoria</v>
      </c>
      <c r="B4769" s="1" t="str" cm="1">
        <f t="array" ref="B4769">_xlfn.LET(
  _xlpm.n, UPPER(TRIM(C4769)),
  _xlfn.XLOOKUP(
    _xlpm.n,
    {"AUSTRALIA","NSW","VIC","QLD","SA","WA","TAS","NT","ACT","UNK"},
    {"AU","NSW","VIC","QLD","SA","WA","TAS","NT","ACT","UNK"},
    C4769
  )
)</f>
        <v>VIC</v>
      </c>
      <c r="C4769" s="1" t="s">
        <v>19</v>
      </c>
      <c r="D4769" s="11">
        <f t="shared" si="74"/>
        <v>42430</v>
      </c>
      <c r="E4769" s="1" t="s">
        <v>76</v>
      </c>
      <c r="F4769" s="1" t="s">
        <v>17</v>
      </c>
      <c r="G4769" s="4">
        <v>23189025</v>
      </c>
      <c r="H4769" s="5">
        <v>1257097435.7800012</v>
      </c>
      <c r="I4769" s="4">
        <v>18045122</v>
      </c>
      <c r="J4769" s="4">
        <v>5143903</v>
      </c>
      <c r="K4769" s="4">
        <v>867835026.35000062</v>
      </c>
      <c r="L4769" s="4">
        <v>389262409.43000019</v>
      </c>
      <c r="M4769" s="6">
        <v>0.77817510654285815</v>
      </c>
      <c r="N4769" s="4">
        <v>61.165758513569145</v>
      </c>
      <c r="O4769" s="4">
        <v>1391761899.2500019</v>
      </c>
      <c r="P4769" s="4">
        <v>1616692810.6399982</v>
      </c>
      <c r="Q4769" s="4">
        <v>867401721.30000067</v>
      </c>
      <c r="R4769" s="4">
        <v>749291089.34000123</v>
      </c>
    </row>
    <row r="4770" spans="1:18" ht="15" x14ac:dyDescent="0.2">
      <c r="A4770" s="1" t="str" cm="1">
        <f t="array" ref="A4770">_xlfn.LET(
  _xlpm.n, UPPER(TRIM(C4770)),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C4770
  )
)</f>
        <v>Queensland</v>
      </c>
      <c r="B4770" s="1" t="str" cm="1">
        <f t="array" ref="B4770">_xlfn.LET(
  _xlpm.n, UPPER(TRIM(C4770)),
  _xlfn.XLOOKUP(
    _xlpm.n,
    {"AUSTRALIA","NSW","VIC","QLD","SA","WA","TAS","NT","ACT","UNK"},
    {"AU","NSW","VIC","QLD","SA","WA","TAS","NT","ACT","UNK"},
    C4770
  )
)</f>
        <v>QLD</v>
      </c>
      <c r="C4770" s="1" t="s">
        <v>20</v>
      </c>
      <c r="D4770" s="11">
        <f t="shared" si="74"/>
        <v>42430</v>
      </c>
      <c r="E4770" s="1" t="s">
        <v>76</v>
      </c>
      <c r="F4770" s="1" t="s">
        <v>17</v>
      </c>
      <c r="G4770" s="4">
        <v>18895104</v>
      </c>
      <c r="H4770" s="5">
        <v>1041203782.3099983</v>
      </c>
      <c r="I4770" s="4">
        <v>14825391</v>
      </c>
      <c r="J4770" s="4">
        <v>4069713</v>
      </c>
      <c r="K4770" s="4">
        <v>740163681.95000052</v>
      </c>
      <c r="L4770" s="4">
        <v>301040100.36000025</v>
      </c>
      <c r="M4770" s="6">
        <v>0.78461547499288709</v>
      </c>
      <c r="N4770" s="4">
        <v>60.443653583961854</v>
      </c>
      <c r="O4770" s="4">
        <v>1151664126.4500005</v>
      </c>
      <c r="P4770" s="4">
        <v>1334496482.1099989</v>
      </c>
      <c r="Q4770" s="4">
        <v>739852480.35000038</v>
      </c>
      <c r="R4770" s="4">
        <v>594644001.75999975</v>
      </c>
    </row>
    <row r="4771" spans="1:18" ht="15" x14ac:dyDescent="0.2">
      <c r="A4771" s="1" t="str" cm="1">
        <f t="array" ref="A4771">_xlfn.LET(
  _xlpm.n, UPPER(TRIM(C4771)),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C4771
  )
)</f>
        <v>South Australia</v>
      </c>
      <c r="B4771" s="1" t="str" cm="1">
        <f t="array" ref="B4771">_xlfn.LET(
  _xlpm.n, UPPER(TRIM(C4771)),
  _xlfn.XLOOKUP(
    _xlpm.n,
    {"AUSTRALIA","NSW","VIC","QLD","SA","WA","TAS","NT","ACT","UNK"},
    {"AU","NSW","VIC","QLD","SA","WA","TAS","NT","ACT","UNK"},
    C4771
  )
)</f>
        <v>SA</v>
      </c>
      <c r="C4771" s="1" t="s">
        <v>21</v>
      </c>
      <c r="D4771" s="11">
        <f t="shared" si="74"/>
        <v>42430</v>
      </c>
      <c r="E4771" s="1" t="s">
        <v>76</v>
      </c>
      <c r="F4771" s="1" t="s">
        <v>17</v>
      </c>
      <c r="G4771" s="4">
        <v>6678330</v>
      </c>
      <c r="H4771" s="5">
        <v>357043857.60999978</v>
      </c>
      <c r="I4771" s="4">
        <v>5325507</v>
      </c>
      <c r="J4771" s="4">
        <v>1352823</v>
      </c>
      <c r="K4771" s="4">
        <v>249989586.44999978</v>
      </c>
      <c r="L4771" s="4">
        <v>107054271.15999995</v>
      </c>
      <c r="M4771" s="6">
        <v>0.79743094456248798</v>
      </c>
      <c r="N4771" s="4">
        <v>50.990436123193902</v>
      </c>
      <c r="O4771" s="4">
        <v>394726335.67000026</v>
      </c>
      <c r="P4771" s="4">
        <v>446965244.72000074</v>
      </c>
      <c r="Q4771" s="4">
        <v>249835922.69999978</v>
      </c>
      <c r="R4771" s="4">
        <v>197129322.01999944</v>
      </c>
    </row>
    <row r="4772" spans="1:18" ht="15" x14ac:dyDescent="0.2">
      <c r="A4772" s="1" t="str" cm="1">
        <f t="array" ref="A4772">_xlfn.LET(
  _xlpm.n, UPPER(TRIM(C4772)),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C4772
  )
)</f>
        <v>Western Australia</v>
      </c>
      <c r="B4772" s="1" t="str" cm="1">
        <f t="array" ref="B4772">_xlfn.LET(
  _xlpm.n, UPPER(TRIM(C4772)),
  _xlfn.XLOOKUP(
    _xlpm.n,
    {"AUSTRALIA","NSW","VIC","QLD","SA","WA","TAS","NT","ACT","UNK"},
    {"AU","NSW","VIC","QLD","SA","WA","TAS","NT","ACT","UNK"},
    C4772
  )
)</f>
        <v>WA</v>
      </c>
      <c r="C4772" s="1" t="s">
        <v>22</v>
      </c>
      <c r="D4772" s="11">
        <f t="shared" si="74"/>
        <v>42430</v>
      </c>
      <c r="E4772" s="1" t="s">
        <v>76</v>
      </c>
      <c r="F4772" s="1" t="s">
        <v>17</v>
      </c>
      <c r="G4772" s="4">
        <v>8172153</v>
      </c>
      <c r="H4772" s="5">
        <v>438088116.85999954</v>
      </c>
      <c r="I4772" s="4">
        <v>6155962</v>
      </c>
      <c r="J4772" s="4">
        <v>2016191</v>
      </c>
      <c r="K4772" s="4">
        <v>276426184.09999979</v>
      </c>
      <c r="L4772" s="4">
        <v>161661932.76000035</v>
      </c>
      <c r="M4772" s="6">
        <v>0.75328521137575377</v>
      </c>
      <c r="N4772" s="4">
        <v>64.1776719310365</v>
      </c>
      <c r="O4772" s="4">
        <v>486721262.24000078</v>
      </c>
      <c r="P4772" s="4">
        <v>599084739.32999969</v>
      </c>
      <c r="Q4772" s="4">
        <v>276311589.24999964</v>
      </c>
      <c r="R4772" s="4">
        <v>322773150.08000135</v>
      </c>
    </row>
    <row r="4773" spans="1:18" ht="15" x14ac:dyDescent="0.2">
      <c r="A4773" s="1" t="str" cm="1">
        <f t="array" ref="A4773">_xlfn.LET(
  _xlpm.n, UPPER(TRIM(C4773)),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C4773
  )
)</f>
        <v>Tasmania</v>
      </c>
      <c r="B4773" s="1" t="str" cm="1">
        <f t="array" ref="B4773">_xlfn.LET(
  _xlpm.n, UPPER(TRIM(C4773)),
  _xlfn.XLOOKUP(
    _xlpm.n,
    {"AUSTRALIA","NSW","VIC","QLD","SA","WA","TAS","NT","ACT","UNK"},
    {"AU","NSW","VIC","QLD","SA","WA","TAS","NT","ACT","UNK"},
    C4773
  )
)</f>
        <v>TAS</v>
      </c>
      <c r="C4773" s="1" t="s">
        <v>23</v>
      </c>
      <c r="D4773" s="11">
        <f t="shared" si="74"/>
        <v>42430</v>
      </c>
      <c r="E4773" s="1" t="s">
        <v>76</v>
      </c>
      <c r="F4773" s="1" t="s">
        <v>17</v>
      </c>
      <c r="G4773" s="4">
        <v>1786072</v>
      </c>
      <c r="H4773" s="5">
        <v>98463577.439999938</v>
      </c>
      <c r="I4773" s="4">
        <v>1337468</v>
      </c>
      <c r="J4773" s="4">
        <v>448604</v>
      </c>
      <c r="K4773" s="4">
        <v>64960602.549999952</v>
      </c>
      <c r="L4773" s="4">
        <v>33502974.889999911</v>
      </c>
      <c r="M4773" s="6">
        <v>0.74883207395894458</v>
      </c>
      <c r="N4773" s="4">
        <v>47.501819329517986</v>
      </c>
      <c r="O4773" s="4">
        <v>110106434.51000018</v>
      </c>
      <c r="P4773" s="4">
        <v>126705330.6300001</v>
      </c>
      <c r="Q4773" s="4">
        <v>64931190.149999946</v>
      </c>
      <c r="R4773" s="4">
        <v>61774140.479999915</v>
      </c>
    </row>
    <row r="4774" spans="1:18" ht="15" x14ac:dyDescent="0.2">
      <c r="A4774" s="1" t="str" cm="1">
        <f t="array" ref="A4774">_xlfn.LET(
  _xlpm.n, UPPER(TRIM(C4774)),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C4774
  )
)</f>
        <v>Northern Territory</v>
      </c>
      <c r="B4774" s="1" t="str" cm="1">
        <f t="array" ref="B4774">_xlfn.LET(
  _xlpm.n, UPPER(TRIM(C4774)),
  _xlfn.XLOOKUP(
    _xlpm.n,
    {"AUSTRALIA","NSW","VIC","QLD","SA","WA","TAS","NT","ACT","UNK"},
    {"AU","NSW","VIC","QLD","SA","WA","TAS","NT","ACT","UNK"},
    C4774
  )
)</f>
        <v>NT</v>
      </c>
      <c r="C4774" s="1" t="s">
        <v>24</v>
      </c>
      <c r="D4774" s="11">
        <f t="shared" si="74"/>
        <v>42430</v>
      </c>
      <c r="E4774" s="1" t="s">
        <v>76</v>
      </c>
      <c r="F4774" s="1" t="s">
        <v>17</v>
      </c>
      <c r="G4774" s="4">
        <v>656137</v>
      </c>
      <c r="H4774" s="5">
        <v>32837915.780000031</v>
      </c>
      <c r="I4774" s="4">
        <v>578928</v>
      </c>
      <c r="J4774" s="4">
        <v>77209</v>
      </c>
      <c r="K4774" s="4">
        <v>26543580.29999999</v>
      </c>
      <c r="L4774" s="4">
        <v>6294335.4799999986</v>
      </c>
      <c r="M4774" s="6">
        <v>0.88232792846615871</v>
      </c>
      <c r="N4774" s="4">
        <v>69.71892384198469</v>
      </c>
      <c r="O4774" s="4">
        <v>35738404.240000002</v>
      </c>
      <c r="P4774" s="4">
        <v>39700524.450000003</v>
      </c>
      <c r="Q4774" s="4">
        <v>26532122.699999996</v>
      </c>
      <c r="R4774" s="4">
        <v>13168401.75000003</v>
      </c>
    </row>
    <row r="4775" spans="1:18" ht="15" x14ac:dyDescent="0.2">
      <c r="A4775" s="1" t="str" cm="1">
        <f t="array" ref="A4775">_xlfn.LET(
  _xlpm.n, UPPER(TRIM(C4775)),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C4775
  )
)</f>
        <v>Australian Capital Territory</v>
      </c>
      <c r="B4775" s="1" t="str" cm="1">
        <f t="array" ref="B4775">_xlfn.LET(
  _xlpm.n, UPPER(TRIM(C4775)),
  _xlfn.XLOOKUP(
    _xlpm.n,
    {"AUSTRALIA","NSW","VIC","QLD","SA","WA","TAS","NT","ACT","UNK"},
    {"AU","NSW","VIC","QLD","SA","WA","TAS","NT","ACT","UNK"},
    C4775
  )
)</f>
        <v>ACT</v>
      </c>
      <c r="C4775" s="1" t="s">
        <v>25</v>
      </c>
      <c r="D4775" s="11">
        <f t="shared" si="74"/>
        <v>42430</v>
      </c>
      <c r="E4775" s="1" t="s">
        <v>76</v>
      </c>
      <c r="F4775" s="1" t="s">
        <v>17</v>
      </c>
      <c r="G4775" s="4">
        <v>1200666</v>
      </c>
      <c r="H4775" s="5">
        <v>61905591.989999793</v>
      </c>
      <c r="I4775" s="4">
        <v>814137</v>
      </c>
      <c r="J4775" s="4">
        <v>386529</v>
      </c>
      <c r="K4775" s="4">
        <v>35559862.700000025</v>
      </c>
      <c r="L4775" s="4">
        <v>26345729.290000074</v>
      </c>
      <c r="M4775" s="6">
        <v>0.67807117050037224</v>
      </c>
      <c r="N4775" s="4">
        <v>65.610694974597394</v>
      </c>
      <c r="O4775" s="4">
        <v>68504241.329999819</v>
      </c>
      <c r="P4775" s="4">
        <v>92876029.110000104</v>
      </c>
      <c r="Q4775" s="4">
        <v>35542800.850000016</v>
      </c>
      <c r="R4775" s="4">
        <v>57333228.260000139</v>
      </c>
    </row>
    <row r="4776" spans="1:18" ht="15" x14ac:dyDescent="0.2">
      <c r="A4776" s="1" t="str" cm="1">
        <f t="array" ref="A4776">_xlfn.LET(
  _xlpm.n, UPPER(TRIM(C4776)),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C4776
  )
)</f>
        <v>Unknown</v>
      </c>
      <c r="B4776" s="1" t="str" cm="1">
        <f t="array" ref="B4776">_xlfn.LET(
  _xlpm.n, UPPER(TRIM(C4776)),
  _xlfn.XLOOKUP(
    _xlpm.n,
    {"AUSTRALIA","NSW","VIC","QLD","SA","WA","TAS","NT","ACT","UNK"},
    {"AU","NSW","VIC","QLD","SA","WA","TAS","NT","ACT","UNK"},
    C4776
  )
)</f>
        <v>UNK</v>
      </c>
      <c r="C4776" s="1" t="s">
        <v>26</v>
      </c>
      <c r="D4776" s="11">
        <f t="shared" si="74"/>
        <v>42430</v>
      </c>
      <c r="E4776" s="1" t="s">
        <v>76</v>
      </c>
      <c r="F4776" s="1" t="s">
        <v>17</v>
      </c>
      <c r="G4776" s="4">
        <v>716</v>
      </c>
      <c r="H4776" s="5">
        <v>35203.699999999997</v>
      </c>
      <c r="I4776" s="4">
        <v>620</v>
      </c>
      <c r="J4776" s="4">
        <v>96</v>
      </c>
      <c r="K4776" s="4">
        <v>29792.25</v>
      </c>
      <c r="L4776" s="4">
        <v>5411.4500000000007</v>
      </c>
      <c r="M4776" s="6">
        <v>0.86592178770949724</v>
      </c>
      <c r="N4776" s="4">
        <v>55.669999999999995</v>
      </c>
      <c r="O4776" s="4">
        <v>38596.650000000009</v>
      </c>
      <c r="P4776" s="4">
        <v>40065.800000000017</v>
      </c>
      <c r="Q4776" s="4">
        <v>29792.25</v>
      </c>
      <c r="R4776" s="4">
        <v>10273.550000000001</v>
      </c>
    </row>
    <row r="4777" spans="1:18" ht="15" x14ac:dyDescent="0.2">
      <c r="A4777" s="1" t="str" cm="1">
        <f t="array" ref="A4777">_xlfn.LET(
  _xlpm.n, UPPER(TRIM(C4777)),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C4777
  )
)</f>
        <v>Australia</v>
      </c>
      <c r="B4777" s="1" t="str" cm="1">
        <f t="array" ref="B4777">_xlfn.LET(
  _xlpm.n, UPPER(TRIM(C4777)),
  _xlfn.XLOOKUP(
    _xlpm.n,
    {"AUSTRALIA","NSW","VIC","QLD","SA","WA","TAS","NT","ACT","UNK"},
    {"AU","NSW","VIC","QLD","SA","WA","TAS","NT","ACT","UNK"},
    C4777
  )
)</f>
        <v>AU</v>
      </c>
      <c r="C4777" s="2" t="s">
        <v>15</v>
      </c>
      <c r="D4777" s="12">
        <f t="shared" si="74"/>
        <v>42430</v>
      </c>
      <c r="E4777" s="3" t="s">
        <v>76</v>
      </c>
      <c r="F4777" s="3" t="s">
        <v>27</v>
      </c>
      <c r="G4777" s="8">
        <v>34453470</v>
      </c>
      <c r="H4777" s="9">
        <v>1727440867.8799989</v>
      </c>
      <c r="I4777" s="8">
        <v>29312657</v>
      </c>
      <c r="J4777" s="8">
        <v>5140813</v>
      </c>
      <c r="K4777" s="8">
        <v>1503143001.249999</v>
      </c>
      <c r="L4777" s="8">
        <v>224297866.63000003</v>
      </c>
      <c r="M4777" s="10">
        <v>0.85078968823749823</v>
      </c>
      <c r="N4777" s="8">
        <v>36.020537225155635</v>
      </c>
      <c r="O4777" s="8">
        <v>1727371805.6299994</v>
      </c>
      <c r="P4777" s="8">
        <v>1912518316.8599989</v>
      </c>
      <c r="Q4777" s="8">
        <v>1503143001.249999</v>
      </c>
      <c r="R4777" s="8">
        <v>409375315.60999972</v>
      </c>
    </row>
    <row r="4778" spans="1:18" ht="15" x14ac:dyDescent="0.2">
      <c r="A4778" s="1" t="str" cm="1">
        <f t="array" ref="A4778">_xlfn.LET(
  _xlpm.n, UPPER(TRIM(C4778)),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C4778
  )
)</f>
        <v>New South Wales</v>
      </c>
      <c r="B4778" s="1" t="str" cm="1">
        <f t="array" ref="B4778">_xlfn.LET(
  _xlpm.n, UPPER(TRIM(C4778)),
  _xlfn.XLOOKUP(
    _xlpm.n,
    {"AUSTRALIA","NSW","VIC","QLD","SA","WA","TAS","NT","ACT","UNK"},
    {"AU","NSW","VIC","QLD","SA","WA","TAS","NT","ACT","UNK"},
    C4778
  )
)</f>
        <v>NSW</v>
      </c>
      <c r="C4778" s="1" t="s">
        <v>18</v>
      </c>
      <c r="D4778" s="11">
        <f t="shared" si="74"/>
        <v>42430</v>
      </c>
      <c r="E4778" s="1" t="s">
        <v>76</v>
      </c>
      <c r="F4778" s="1" t="s">
        <v>27</v>
      </c>
      <c r="G4778" s="4">
        <v>11748161</v>
      </c>
      <c r="H4778" s="5">
        <v>587375426.04999995</v>
      </c>
      <c r="I4778" s="4">
        <v>10405885</v>
      </c>
      <c r="J4778" s="4">
        <v>1342276</v>
      </c>
      <c r="K4778" s="4">
        <v>528580227.25000024</v>
      </c>
      <c r="L4778" s="4">
        <v>58795198.800000004</v>
      </c>
      <c r="M4778" s="6">
        <v>0.8857458626928929</v>
      </c>
      <c r="N4778" s="4">
        <v>35.804572674641214</v>
      </c>
      <c r="O4778" s="4">
        <v>587060291.62000012</v>
      </c>
      <c r="P4778" s="4">
        <v>635192109.13999999</v>
      </c>
      <c r="Q4778" s="4">
        <v>528580227.25000024</v>
      </c>
      <c r="R4778" s="4">
        <v>106611881.89000005</v>
      </c>
    </row>
    <row r="4779" spans="1:18" ht="15" x14ac:dyDescent="0.2">
      <c r="A4779" s="1" t="str" cm="1">
        <f t="array" ref="A4779">_xlfn.LET(
  _xlpm.n, UPPER(TRIM(C4779)),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C4779
  )
)</f>
        <v>Victoria</v>
      </c>
      <c r="B4779" s="1" t="str" cm="1">
        <f t="array" ref="B4779">_xlfn.LET(
  _xlpm.n, UPPER(TRIM(C4779)),
  _xlfn.XLOOKUP(
    _xlpm.n,
    {"AUSTRALIA","NSW","VIC","QLD","SA","WA","TAS","NT","ACT","UNK"},
    {"AU","NSW","VIC","QLD","SA","WA","TAS","NT","ACT","UNK"},
    C4779
  )
)</f>
        <v>VIC</v>
      </c>
      <c r="C4779" s="1" t="s">
        <v>19</v>
      </c>
      <c r="D4779" s="11">
        <f t="shared" si="74"/>
        <v>42430</v>
      </c>
      <c r="E4779" s="1" t="s">
        <v>76</v>
      </c>
      <c r="F4779" s="1" t="s">
        <v>27</v>
      </c>
      <c r="G4779" s="4">
        <v>8764645</v>
      </c>
      <c r="H4779" s="5">
        <v>434445727.52999997</v>
      </c>
      <c r="I4779" s="4">
        <v>7428753</v>
      </c>
      <c r="J4779" s="4">
        <v>1335892</v>
      </c>
      <c r="K4779" s="4">
        <v>375649304.1500001</v>
      </c>
      <c r="L4779" s="4">
        <v>58796423.380000025</v>
      </c>
      <c r="M4779" s="6">
        <v>0.84758173320197228</v>
      </c>
      <c r="N4779" s="4">
        <v>35.799191745209107</v>
      </c>
      <c r="O4779" s="4">
        <v>434568910.16000009</v>
      </c>
      <c r="P4779" s="4">
        <v>482176968.48000026</v>
      </c>
      <c r="Q4779" s="4">
        <v>375649304.15000039</v>
      </c>
      <c r="R4779" s="4">
        <v>106527664.32999997</v>
      </c>
    </row>
    <row r="4780" spans="1:18" ht="15" x14ac:dyDescent="0.2">
      <c r="A4780" s="1" t="str" cm="1">
        <f t="array" ref="A4780">_xlfn.LET(
  _xlpm.n, UPPER(TRIM(C4780)),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C4780
  )
)</f>
        <v>Queensland</v>
      </c>
      <c r="B4780" s="1" t="str" cm="1">
        <f t="array" ref="B4780">_xlfn.LET(
  _xlpm.n, UPPER(TRIM(C4780)),
  _xlfn.XLOOKUP(
    _xlpm.n,
    {"AUSTRALIA","NSW","VIC","QLD","SA","WA","TAS","NT","ACT","UNK"},
    {"AU","NSW","VIC","QLD","SA","WA","TAS","NT","ACT","UNK"},
    C4780
  )
)</f>
        <v>QLD</v>
      </c>
      <c r="C4780" s="1" t="s">
        <v>20</v>
      </c>
      <c r="D4780" s="11">
        <f t="shared" si="74"/>
        <v>42430</v>
      </c>
      <c r="E4780" s="1" t="s">
        <v>76</v>
      </c>
      <c r="F4780" s="1" t="s">
        <v>27</v>
      </c>
      <c r="G4780" s="4">
        <v>7070476</v>
      </c>
      <c r="H4780" s="5">
        <v>359875068.67999989</v>
      </c>
      <c r="I4780" s="4">
        <v>5969969</v>
      </c>
      <c r="J4780" s="4">
        <v>1100507</v>
      </c>
      <c r="K4780" s="4">
        <v>312063049.05000007</v>
      </c>
      <c r="L4780" s="4">
        <v>47812019.629999988</v>
      </c>
      <c r="M4780" s="6">
        <v>0.84435178055904581</v>
      </c>
      <c r="N4780" s="4">
        <v>36.209988526281037</v>
      </c>
      <c r="O4780" s="4">
        <v>359952963.35000008</v>
      </c>
      <c r="P4780" s="4">
        <v>400002579.43000013</v>
      </c>
      <c r="Q4780" s="4">
        <v>312063049.05000007</v>
      </c>
      <c r="R4780" s="4">
        <v>87939530.37999998</v>
      </c>
    </row>
    <row r="4781" spans="1:18" ht="15" x14ac:dyDescent="0.2">
      <c r="A4781" s="1" t="str" cm="1">
        <f t="array" ref="A4781">_xlfn.LET(
  _xlpm.n, UPPER(TRIM(C4781)),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C4781
  )
)</f>
        <v>South Australia</v>
      </c>
      <c r="B4781" s="1" t="str" cm="1">
        <f t="array" ref="B4781">_xlfn.LET(
  _xlpm.n, UPPER(TRIM(C4781)),
  _xlfn.XLOOKUP(
    _xlpm.n,
    {"AUSTRALIA","NSW","VIC","QLD","SA","WA","TAS","NT","ACT","UNK"},
    {"AU","NSW","VIC","QLD","SA","WA","TAS","NT","ACT","UNK"},
    C4781
  )
)</f>
        <v>SA</v>
      </c>
      <c r="C4781" s="1" t="s">
        <v>21</v>
      </c>
      <c r="D4781" s="11">
        <f t="shared" si="74"/>
        <v>42430</v>
      </c>
      <c r="E4781" s="1" t="s">
        <v>76</v>
      </c>
      <c r="F4781" s="1" t="s">
        <v>27</v>
      </c>
      <c r="G4781" s="4">
        <v>2450065</v>
      </c>
      <c r="H4781" s="5">
        <v>125251516.00000003</v>
      </c>
      <c r="I4781" s="4">
        <v>2059585</v>
      </c>
      <c r="J4781" s="4">
        <v>390480</v>
      </c>
      <c r="K4781" s="4">
        <v>107766081.10000004</v>
      </c>
      <c r="L4781" s="4">
        <v>17485434.899999987</v>
      </c>
      <c r="M4781" s="6">
        <v>0.84062463648923602</v>
      </c>
      <c r="N4781" s="4">
        <v>30.724794768716706</v>
      </c>
      <c r="O4781" s="4">
        <v>125330444.55000006</v>
      </c>
      <c r="P4781" s="4">
        <v>137274321.89000008</v>
      </c>
      <c r="Q4781" s="4">
        <v>107766081.10000004</v>
      </c>
      <c r="R4781" s="4">
        <v>29508240.790000003</v>
      </c>
    </row>
    <row r="4782" spans="1:18" ht="15" x14ac:dyDescent="0.2">
      <c r="A4782" s="1" t="str" cm="1">
        <f t="array" ref="A4782">_xlfn.LET(
  _xlpm.n, UPPER(TRIM(C4782)),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C4782
  )
)</f>
        <v>Western Australia</v>
      </c>
      <c r="B4782" s="1" t="str" cm="1">
        <f t="array" ref="B4782">_xlfn.LET(
  _xlpm.n, UPPER(TRIM(C4782)),
  _xlfn.XLOOKUP(
    _xlpm.n,
    {"AUSTRALIA","NSW","VIC","QLD","SA","WA","TAS","NT","ACT","UNK"},
    {"AU","NSW","VIC","QLD","SA","WA","TAS","NT","ACT","UNK"},
    C4782
  )
)</f>
        <v>WA</v>
      </c>
      <c r="C4782" s="1" t="s">
        <v>22</v>
      </c>
      <c r="D4782" s="11">
        <f t="shared" si="74"/>
        <v>42430</v>
      </c>
      <c r="E4782" s="1" t="s">
        <v>76</v>
      </c>
      <c r="F4782" s="1" t="s">
        <v>27</v>
      </c>
      <c r="G4782" s="4">
        <v>3064407</v>
      </c>
      <c r="H4782" s="5">
        <v>152326946.19999993</v>
      </c>
      <c r="I4782" s="4">
        <v>2449828</v>
      </c>
      <c r="J4782" s="4">
        <v>614579</v>
      </c>
      <c r="K4782" s="4">
        <v>126241767.09999995</v>
      </c>
      <c r="L4782" s="4">
        <v>26085179.100000001</v>
      </c>
      <c r="M4782" s="6">
        <v>0.79944602658850472</v>
      </c>
      <c r="N4782" s="4">
        <v>38.042636154713037</v>
      </c>
      <c r="O4782" s="4">
        <v>152313747.44999999</v>
      </c>
      <c r="P4782" s="4">
        <v>175687651.92999989</v>
      </c>
      <c r="Q4782" s="4">
        <v>126241767.09999995</v>
      </c>
      <c r="R4782" s="4">
        <v>49445884.830000013</v>
      </c>
    </row>
    <row r="4783" spans="1:18" ht="15" x14ac:dyDescent="0.2">
      <c r="A4783" s="1" t="str" cm="1">
        <f t="array" ref="A4783">_xlfn.LET(
  _xlpm.n, UPPER(TRIM(C4783)),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C4783
  )
)</f>
        <v>Tasmania</v>
      </c>
      <c r="B4783" s="1" t="str" cm="1">
        <f t="array" ref="B4783">_xlfn.LET(
  _xlpm.n, UPPER(TRIM(C4783)),
  _xlfn.XLOOKUP(
    _xlpm.n,
    {"AUSTRALIA","NSW","VIC","QLD","SA","WA","TAS","NT","ACT","UNK"},
    {"AU","NSW","VIC","QLD","SA","WA","TAS","NT","ACT","UNK"},
    C4783
  )
)</f>
        <v>TAS</v>
      </c>
      <c r="C4783" s="1" t="s">
        <v>23</v>
      </c>
      <c r="D4783" s="11">
        <f t="shared" si="74"/>
        <v>42430</v>
      </c>
      <c r="E4783" s="1" t="s">
        <v>76</v>
      </c>
      <c r="F4783" s="1" t="s">
        <v>27</v>
      </c>
      <c r="G4783" s="4">
        <v>659925</v>
      </c>
      <c r="H4783" s="5">
        <v>33194656.550000004</v>
      </c>
      <c r="I4783" s="4">
        <v>506673</v>
      </c>
      <c r="J4783" s="4">
        <v>153252</v>
      </c>
      <c r="K4783" s="4">
        <v>26581560.049999997</v>
      </c>
      <c r="L4783" s="4">
        <v>6613096.5000000009</v>
      </c>
      <c r="M4783" s="6">
        <v>0.76777361063757243</v>
      </c>
      <c r="N4783" s="4">
        <v>35.374936891024824</v>
      </c>
      <c r="O4783" s="4">
        <v>33210131.899999999</v>
      </c>
      <c r="P4783" s="4">
        <v>38606480.320000008</v>
      </c>
      <c r="Q4783" s="4">
        <v>26581560.049999997</v>
      </c>
      <c r="R4783" s="4">
        <v>12024920.27</v>
      </c>
    </row>
    <row r="4784" spans="1:18" ht="15" x14ac:dyDescent="0.2">
      <c r="A4784" s="1" t="str" cm="1">
        <f t="array" ref="A4784">_xlfn.LET(
  _xlpm.n, UPPER(TRIM(C4784)),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C4784
  )
)</f>
        <v>Northern Territory</v>
      </c>
      <c r="B4784" s="1" t="str" cm="1">
        <f t="array" ref="B4784">_xlfn.LET(
  _xlpm.n, UPPER(TRIM(C4784)),
  _xlfn.XLOOKUP(
    _xlpm.n,
    {"AUSTRALIA","NSW","VIC","QLD","SA","WA","TAS","NT","ACT","UNK"},
    {"AU","NSW","VIC","QLD","SA","WA","TAS","NT","ACT","UNK"},
    C4784
  )
)</f>
        <v>NT</v>
      </c>
      <c r="C4784" s="1" t="s">
        <v>24</v>
      </c>
      <c r="D4784" s="11">
        <f t="shared" si="74"/>
        <v>42430</v>
      </c>
      <c r="E4784" s="1" t="s">
        <v>76</v>
      </c>
      <c r="F4784" s="1" t="s">
        <v>27</v>
      </c>
      <c r="G4784" s="4">
        <v>261273</v>
      </c>
      <c r="H4784" s="5">
        <v>14082593.400000008</v>
      </c>
      <c r="I4784" s="4">
        <v>229494</v>
      </c>
      <c r="J4784" s="4">
        <v>31779</v>
      </c>
      <c r="K4784" s="4">
        <v>12684013.050000001</v>
      </c>
      <c r="L4784" s="4">
        <v>1398580.3499999999</v>
      </c>
      <c r="M4784" s="6">
        <v>0.87836860295552932</v>
      </c>
      <c r="N4784" s="4">
        <v>44.282488792069209</v>
      </c>
      <c r="O4784" s="4">
        <v>14082227.250000009</v>
      </c>
      <c r="P4784" s="4">
        <v>15490404.950000001</v>
      </c>
      <c r="Q4784" s="4">
        <v>12684013.050000001</v>
      </c>
      <c r="R4784" s="4">
        <v>2806391.8999999994</v>
      </c>
    </row>
    <row r="4785" spans="1:18" ht="15" x14ac:dyDescent="0.2">
      <c r="A4785" s="1" t="str" cm="1">
        <f t="array" ref="A4785">_xlfn.LET(
  _xlpm.n, UPPER(TRIM(C4785)),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C4785
  )
)</f>
        <v>Australian Capital Territory</v>
      </c>
      <c r="B4785" s="1" t="str" cm="1">
        <f t="array" ref="B4785">_xlfn.LET(
  _xlpm.n, UPPER(TRIM(C4785)),
  _xlfn.XLOOKUP(
    _xlpm.n,
    {"AUSTRALIA","NSW","VIC","QLD","SA","WA","TAS","NT","ACT","UNK"},
    {"AU","NSW","VIC","QLD","SA","WA","TAS","NT","ACT","UNK"},
    C4785
  )
)</f>
        <v>ACT</v>
      </c>
      <c r="C4785" s="1" t="s">
        <v>25</v>
      </c>
      <c r="D4785" s="11">
        <f t="shared" si="74"/>
        <v>42430</v>
      </c>
      <c r="E4785" s="1" t="s">
        <v>76</v>
      </c>
      <c r="F4785" s="1" t="s">
        <v>27</v>
      </c>
      <c r="G4785" s="4">
        <v>434263</v>
      </c>
      <c r="H4785" s="5">
        <v>20875301.919999998</v>
      </c>
      <c r="I4785" s="4">
        <v>262256</v>
      </c>
      <c r="J4785" s="4">
        <v>172007</v>
      </c>
      <c r="K4785" s="4">
        <v>13565016.65</v>
      </c>
      <c r="L4785" s="4">
        <v>7310285.2699999986</v>
      </c>
      <c r="M4785" s="6">
        <v>0.60391053347856027</v>
      </c>
      <c r="N4785" s="4">
        <v>41.835325418636614</v>
      </c>
      <c r="O4785" s="4">
        <v>20839457.800000001</v>
      </c>
      <c r="P4785" s="4">
        <v>28072632.77</v>
      </c>
      <c r="Q4785" s="4">
        <v>13565016.65</v>
      </c>
      <c r="R4785" s="4">
        <v>14507616.119999997</v>
      </c>
    </row>
    <row r="4786" spans="1:18" ht="15" x14ac:dyDescent="0.2">
      <c r="A4786" s="1" t="str" cm="1">
        <f t="array" ref="A4786">_xlfn.LET(
  _xlpm.n, UPPER(TRIM(C4786)),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C4786
  )
)</f>
        <v>Unknown</v>
      </c>
      <c r="B4786" s="1" t="str" cm="1">
        <f t="array" ref="B4786">_xlfn.LET(
  _xlpm.n, UPPER(TRIM(C4786)),
  _xlfn.XLOOKUP(
    _xlpm.n,
    {"AUSTRALIA","NSW","VIC","QLD","SA","WA","TAS","NT","ACT","UNK"},
    {"AU","NSW","VIC","QLD","SA","WA","TAS","NT","ACT","UNK"},
    C4786
  )
)</f>
        <v>UNK</v>
      </c>
      <c r="C4786" s="1" t="s">
        <v>26</v>
      </c>
      <c r="D4786" s="11">
        <f t="shared" si="74"/>
        <v>42430</v>
      </c>
      <c r="E4786" s="1" t="s">
        <v>76</v>
      </c>
      <c r="F4786" s="1" t="s">
        <v>27</v>
      </c>
      <c r="G4786" s="4">
        <v>255</v>
      </c>
      <c r="H4786" s="5">
        <v>13631.549999999996</v>
      </c>
      <c r="I4786" s="4">
        <v>214</v>
      </c>
      <c r="J4786" s="4">
        <v>41</v>
      </c>
      <c r="K4786" s="4">
        <v>11982.849999999997</v>
      </c>
      <c r="L4786" s="4">
        <v>1648.7000000000003</v>
      </c>
      <c r="M4786" s="6">
        <v>0.83921568627450982</v>
      </c>
      <c r="N4786" s="4">
        <v>37.473170731707313</v>
      </c>
      <c r="O4786" s="4">
        <v>13631.549999999996</v>
      </c>
      <c r="P4786" s="4">
        <v>15167.949999999995</v>
      </c>
      <c r="Q4786" s="4">
        <v>11982.849999999997</v>
      </c>
      <c r="R4786" s="4">
        <v>3185.1000000000004</v>
      </c>
    </row>
    <row r="4787" spans="1:18" ht="15" x14ac:dyDescent="0.2">
      <c r="A4787" s="1" t="str" cm="1">
        <f t="array" ref="A4787">_xlfn.LET(
  _xlpm.n, UPPER(TRIM(C4787)),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C4787
  )
)</f>
        <v>Australia</v>
      </c>
      <c r="B4787" s="1" t="str" cm="1">
        <f t="array" ref="B4787">_xlfn.LET(
  _xlpm.n, UPPER(TRIM(C4787)),
  _xlfn.XLOOKUP(
    _xlpm.n,
    {"AUSTRALIA","NSW","VIC","QLD","SA","WA","TAS","NT","ACT","UNK"},
    {"AU","NSW","VIC","QLD","SA","WA","TAS","NT","ACT","UNK"},
    C4787
  )
)</f>
        <v>AU</v>
      </c>
      <c r="C4787" s="2" t="s">
        <v>15</v>
      </c>
      <c r="D4787" s="12">
        <f t="shared" si="74"/>
        <v>42430</v>
      </c>
      <c r="E4787" s="3" t="s">
        <v>76</v>
      </c>
      <c r="F4787" s="3" t="s">
        <v>28</v>
      </c>
      <c r="G4787" s="8">
        <v>443005</v>
      </c>
      <c r="H4787" s="9">
        <v>5886179.419999999</v>
      </c>
      <c r="I4787" s="8">
        <v>440910</v>
      </c>
      <c r="J4787" s="8">
        <v>2095</v>
      </c>
      <c r="K4787" s="8">
        <v>5861131.1999999993</v>
      </c>
      <c r="L4787" s="8">
        <v>25048.219999999994</v>
      </c>
      <c r="M4787" s="10">
        <v>0.99527093373663955</v>
      </c>
      <c r="N4787" s="8">
        <v>2.9715513126491642</v>
      </c>
      <c r="O4787" s="8">
        <v>5886295.8999999985</v>
      </c>
      <c r="P4787" s="8">
        <v>5892404.8199999994</v>
      </c>
      <c r="Q4787" s="8">
        <v>5861131.1999999993</v>
      </c>
      <c r="R4787" s="8">
        <v>31273.62</v>
      </c>
    </row>
    <row r="4788" spans="1:18" ht="15" x14ac:dyDescent="0.2">
      <c r="A4788" s="1" t="str" cm="1">
        <f t="array" ref="A4788">_xlfn.LET(
  _xlpm.n, UPPER(TRIM(C4788)),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C4788
  )
)</f>
        <v>New South Wales</v>
      </c>
      <c r="B4788" s="1" t="str" cm="1">
        <f t="array" ref="B4788">_xlfn.LET(
  _xlpm.n, UPPER(TRIM(C4788)),
  _xlfn.XLOOKUP(
    _xlpm.n,
    {"AUSTRALIA","NSW","VIC","QLD","SA","WA","TAS","NT","ACT","UNK"},
    {"AU","NSW","VIC","QLD","SA","WA","TAS","NT","ACT","UNK"},
    C4788
  )
)</f>
        <v>NSW</v>
      </c>
      <c r="C4788" s="1" t="s">
        <v>18</v>
      </c>
      <c r="D4788" s="11">
        <f t="shared" si="74"/>
        <v>42430</v>
      </c>
      <c r="E4788" s="1" t="s">
        <v>76</v>
      </c>
      <c r="F4788" s="1" t="s">
        <v>28</v>
      </c>
      <c r="G4788" s="4">
        <v>129099</v>
      </c>
      <c r="H4788" s="5">
        <v>1671717.2000000002</v>
      </c>
      <c r="I4788" s="4">
        <v>128739</v>
      </c>
      <c r="J4788" s="4">
        <v>360</v>
      </c>
      <c r="K4788" s="4">
        <v>1667385.6</v>
      </c>
      <c r="L4788" s="4">
        <v>4331.6000000000013</v>
      </c>
      <c r="M4788" s="6">
        <v>0.99721144238142823</v>
      </c>
      <c r="N4788" s="4">
        <v>1.4798611111111108</v>
      </c>
      <c r="O4788" s="4">
        <v>1671714.5</v>
      </c>
      <c r="P4788" s="4">
        <v>1672249.9500000002</v>
      </c>
      <c r="Q4788" s="4">
        <v>1667385.6</v>
      </c>
      <c r="R4788" s="4">
        <v>4864.3499999999995</v>
      </c>
    </row>
    <row r="4789" spans="1:18" ht="15" x14ac:dyDescent="0.2">
      <c r="A4789" s="1" t="str" cm="1">
        <f t="array" ref="A4789">_xlfn.LET(
  _xlpm.n, UPPER(TRIM(C4789)),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C4789
  )
)</f>
        <v>Victoria</v>
      </c>
      <c r="B4789" s="1" t="str" cm="1">
        <f t="array" ref="B4789">_xlfn.LET(
  _xlpm.n, UPPER(TRIM(C4789)),
  _xlfn.XLOOKUP(
    _xlpm.n,
    {"AUSTRALIA","NSW","VIC","QLD","SA","WA","TAS","NT","ACT","UNK"},
    {"AU","NSW","VIC","QLD","SA","WA","TAS","NT","ACT","UNK"},
    C4789
  )
)</f>
        <v>VIC</v>
      </c>
      <c r="C4789" s="1" t="s">
        <v>19</v>
      </c>
      <c r="D4789" s="11">
        <f t="shared" si="74"/>
        <v>42430</v>
      </c>
      <c r="E4789" s="1" t="s">
        <v>76</v>
      </c>
      <c r="F4789" s="1" t="s">
        <v>28</v>
      </c>
      <c r="G4789" s="4">
        <v>79371</v>
      </c>
      <c r="H4789" s="5">
        <v>971467.2</v>
      </c>
      <c r="I4789" s="4">
        <v>79108</v>
      </c>
      <c r="J4789" s="4">
        <v>263</v>
      </c>
      <c r="K4789" s="4">
        <v>968313</v>
      </c>
      <c r="L4789" s="4">
        <v>3154.2</v>
      </c>
      <c r="M4789" s="6">
        <v>0.9966864471910396</v>
      </c>
      <c r="N4789" s="4">
        <v>1.3686311787072243</v>
      </c>
      <c r="O4789" s="4">
        <v>971468.1</v>
      </c>
      <c r="P4789" s="4">
        <v>971827.15</v>
      </c>
      <c r="Q4789" s="4">
        <v>968313</v>
      </c>
      <c r="R4789" s="4">
        <v>3514.15</v>
      </c>
    </row>
    <row r="4790" spans="1:18" ht="15" x14ac:dyDescent="0.2">
      <c r="A4790" s="1" t="str" cm="1">
        <f t="array" ref="A4790">_xlfn.LET(
  _xlpm.n, UPPER(TRIM(C4790)),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C4790
  )
)</f>
        <v>Queensland</v>
      </c>
      <c r="B4790" s="1" t="str" cm="1">
        <f t="array" ref="B4790">_xlfn.LET(
  _xlpm.n, UPPER(TRIM(C4790)),
  _xlfn.XLOOKUP(
    _xlpm.n,
    {"AUSTRALIA","NSW","VIC","QLD","SA","WA","TAS","NT","ACT","UNK"},
    {"AU","NSW","VIC","QLD","SA","WA","TAS","NT","ACT","UNK"},
    C4790
  )
)</f>
        <v>QLD</v>
      </c>
      <c r="C4790" s="1" t="s">
        <v>20</v>
      </c>
      <c r="D4790" s="11">
        <f t="shared" si="74"/>
        <v>42430</v>
      </c>
      <c r="E4790" s="1" t="s">
        <v>76</v>
      </c>
      <c r="F4790" s="1" t="s">
        <v>28</v>
      </c>
      <c r="G4790" s="4">
        <v>110150</v>
      </c>
      <c r="H4790" s="5">
        <v>1529276.7000000002</v>
      </c>
      <c r="I4790" s="4">
        <v>109630</v>
      </c>
      <c r="J4790" s="4">
        <v>520</v>
      </c>
      <c r="K4790" s="4">
        <v>1523037</v>
      </c>
      <c r="L4790" s="4">
        <v>6239.7</v>
      </c>
      <c r="M4790" s="6">
        <v>0.99527916477530642</v>
      </c>
      <c r="N4790" s="4">
        <v>8.4357692307692318</v>
      </c>
      <c r="O4790" s="4">
        <v>1529284.6</v>
      </c>
      <c r="P4790" s="4">
        <v>1533663.3</v>
      </c>
      <c r="Q4790" s="4">
        <v>1523037</v>
      </c>
      <c r="R4790" s="4">
        <v>10626.300000000001</v>
      </c>
    </row>
    <row r="4791" spans="1:18" ht="15" x14ac:dyDescent="0.2">
      <c r="A4791" s="1" t="str" cm="1">
        <f t="array" ref="A4791">_xlfn.LET(
  _xlpm.n, UPPER(TRIM(C4791)),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C4791
  )
)</f>
        <v>South Australia</v>
      </c>
      <c r="B4791" s="1" t="str" cm="1">
        <f t="array" ref="B4791">_xlfn.LET(
  _xlpm.n, UPPER(TRIM(C4791)),
  _xlfn.XLOOKUP(
    _xlpm.n,
    {"AUSTRALIA","NSW","VIC","QLD","SA","WA","TAS","NT","ACT","UNK"},
    {"AU","NSW","VIC","QLD","SA","WA","TAS","NT","ACT","UNK"},
    C4791
  )
)</f>
        <v>SA</v>
      </c>
      <c r="C4791" s="1" t="s">
        <v>21</v>
      </c>
      <c r="D4791" s="11">
        <f t="shared" si="74"/>
        <v>42430</v>
      </c>
      <c r="E4791" s="1" t="s">
        <v>76</v>
      </c>
      <c r="F4791" s="1" t="s">
        <v>28</v>
      </c>
      <c r="G4791" s="4">
        <v>47198</v>
      </c>
      <c r="H4791" s="5">
        <v>590562.11999999988</v>
      </c>
      <c r="I4791" s="4">
        <v>46521</v>
      </c>
      <c r="J4791" s="4">
        <v>677</v>
      </c>
      <c r="K4791" s="4">
        <v>582432.6</v>
      </c>
      <c r="L4791" s="4">
        <v>8129.52</v>
      </c>
      <c r="M4791" s="6">
        <v>0.98565617187168952</v>
      </c>
      <c r="N4791" s="4">
        <v>0.35516986706056131</v>
      </c>
      <c r="O4791" s="4">
        <v>590567.69999999995</v>
      </c>
      <c r="P4791" s="4">
        <v>590802.56999999983</v>
      </c>
      <c r="Q4791" s="4">
        <v>582432.6</v>
      </c>
      <c r="R4791" s="4">
        <v>8369.9699999999993</v>
      </c>
    </row>
    <row r="4792" spans="1:18" ht="15" x14ac:dyDescent="0.2">
      <c r="A4792" s="1" t="str" cm="1">
        <f t="array" ref="A4792">_xlfn.LET(
  _xlpm.n, UPPER(TRIM(C4792)),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C4792
  )
)</f>
        <v>Western Australia</v>
      </c>
      <c r="B4792" s="1" t="str" cm="1">
        <f t="array" ref="B4792">_xlfn.LET(
  _xlpm.n, UPPER(TRIM(C4792)),
  _xlfn.XLOOKUP(
    _xlpm.n,
    {"AUSTRALIA","NSW","VIC","QLD","SA","WA","TAS","NT","ACT","UNK"},
    {"AU","NSW","VIC","QLD","SA","WA","TAS","NT","ACT","UNK"},
    C4792
  )
)</f>
        <v>WA</v>
      </c>
      <c r="C4792" s="1" t="s">
        <v>22</v>
      </c>
      <c r="D4792" s="11">
        <f t="shared" si="74"/>
        <v>42430</v>
      </c>
      <c r="E4792" s="1" t="s">
        <v>76</v>
      </c>
      <c r="F4792" s="1" t="s">
        <v>28</v>
      </c>
      <c r="G4792" s="4">
        <v>43074</v>
      </c>
      <c r="H4792" s="5">
        <v>564788.85000000009</v>
      </c>
      <c r="I4792" s="4">
        <v>42847</v>
      </c>
      <c r="J4792" s="4">
        <v>227</v>
      </c>
      <c r="K4792" s="4">
        <v>562168.20000000007</v>
      </c>
      <c r="L4792" s="4">
        <v>2620.6499999999996</v>
      </c>
      <c r="M4792" s="6">
        <v>0.99472999953568275</v>
      </c>
      <c r="N4792" s="4">
        <v>2.3997797356828192</v>
      </c>
      <c r="O4792" s="4">
        <v>564890.20000000007</v>
      </c>
      <c r="P4792" s="4">
        <v>565333.60000000009</v>
      </c>
      <c r="Q4792" s="4">
        <v>562168.20000000007</v>
      </c>
      <c r="R4792" s="4">
        <v>3165.4</v>
      </c>
    </row>
    <row r="4793" spans="1:18" ht="15" x14ac:dyDescent="0.2">
      <c r="A4793" s="1" t="str" cm="1">
        <f t="array" ref="A4793">_xlfn.LET(
  _xlpm.n, UPPER(TRIM(C4793)),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C4793
  )
)</f>
        <v>Tasmania</v>
      </c>
      <c r="B4793" s="1" t="str" cm="1">
        <f t="array" ref="B4793">_xlfn.LET(
  _xlpm.n, UPPER(TRIM(C4793)),
  _xlfn.XLOOKUP(
    _xlpm.n,
    {"AUSTRALIA","NSW","VIC","QLD","SA","WA","TAS","NT","ACT","UNK"},
    {"AU","NSW","VIC","QLD","SA","WA","TAS","NT","ACT","UNK"},
    C4793
  )
)</f>
        <v>TAS</v>
      </c>
      <c r="C4793" s="1" t="s">
        <v>23</v>
      </c>
      <c r="D4793" s="11">
        <f t="shared" si="74"/>
        <v>42430</v>
      </c>
      <c r="E4793" s="1" t="s">
        <v>76</v>
      </c>
      <c r="F4793" s="1" t="s">
        <v>28</v>
      </c>
      <c r="G4793" s="4">
        <v>12933</v>
      </c>
      <c r="H4793" s="5">
        <v>157688.75</v>
      </c>
      <c r="I4793" s="4">
        <v>12896</v>
      </c>
      <c r="J4793" s="4">
        <v>37</v>
      </c>
      <c r="K4793" s="4">
        <v>157248</v>
      </c>
      <c r="L4793" s="4">
        <v>440.75</v>
      </c>
      <c r="M4793" s="6">
        <v>0.99713910152323515</v>
      </c>
      <c r="N4793" s="4">
        <v>0.61891891891891893</v>
      </c>
      <c r="O4793" s="4">
        <v>157692</v>
      </c>
      <c r="P4793" s="4">
        <v>157711.65</v>
      </c>
      <c r="Q4793" s="4">
        <v>157248</v>
      </c>
      <c r="R4793" s="4">
        <v>463.65</v>
      </c>
    </row>
    <row r="4794" spans="1:18" ht="15" x14ac:dyDescent="0.2">
      <c r="A4794" s="1" t="str" cm="1">
        <f t="array" ref="A4794">_xlfn.LET(
  _xlpm.n, UPPER(TRIM(C4794)),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C4794
  )
)</f>
        <v>Northern Territory</v>
      </c>
      <c r="B4794" s="1" t="str" cm="1">
        <f t="array" ref="B4794">_xlfn.LET(
  _xlpm.n, UPPER(TRIM(C4794)),
  _xlfn.XLOOKUP(
    _xlpm.n,
    {"AUSTRALIA","NSW","VIC","QLD","SA","WA","TAS","NT","ACT","UNK"},
    {"AU","NSW","VIC","QLD","SA","WA","TAS","NT","ACT","UNK"},
    C4794
  )
)</f>
        <v>NT</v>
      </c>
      <c r="C4794" s="1" t="s">
        <v>24</v>
      </c>
      <c r="D4794" s="11">
        <f t="shared" si="74"/>
        <v>42430</v>
      </c>
      <c r="E4794" s="1" t="s">
        <v>76</v>
      </c>
      <c r="F4794" s="1" t="s">
        <v>28</v>
      </c>
      <c r="G4794" s="4">
        <v>18666</v>
      </c>
      <c r="H4794" s="5">
        <v>370082.4</v>
      </c>
      <c r="I4794" s="4">
        <v>18661</v>
      </c>
      <c r="J4794" s="4">
        <v>5</v>
      </c>
      <c r="K4794" s="4">
        <v>370022.40000000002</v>
      </c>
      <c r="L4794" s="4">
        <v>60</v>
      </c>
      <c r="M4794" s="6">
        <v>0.99973213329047461</v>
      </c>
      <c r="N4794" s="4">
        <v>26</v>
      </c>
      <c r="O4794" s="4">
        <v>370082.4</v>
      </c>
      <c r="P4794" s="4">
        <v>370212.4</v>
      </c>
      <c r="Q4794" s="4">
        <v>370022.40000000002</v>
      </c>
      <c r="R4794" s="4">
        <v>190</v>
      </c>
    </row>
    <row r="4795" spans="1:18" ht="15" x14ac:dyDescent="0.2">
      <c r="A4795" s="1" t="str" cm="1">
        <f t="array" ref="A4795">_xlfn.LET(
  _xlpm.n, UPPER(TRIM(C4795)),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C4795
  )
)</f>
        <v>Australian Capital Territory</v>
      </c>
      <c r="B4795" s="1" t="str" cm="1">
        <f t="array" ref="B4795">_xlfn.LET(
  _xlpm.n, UPPER(TRIM(C4795)),
  _xlfn.XLOOKUP(
    _xlpm.n,
    {"AUSTRALIA","NSW","VIC","QLD","SA","WA","TAS","NT","ACT","UNK"},
    {"AU","NSW","VIC","QLD","SA","WA","TAS","NT","ACT","UNK"},
    C4795
  )
)</f>
        <v>ACT</v>
      </c>
      <c r="C4795" s="1" t="s">
        <v>25</v>
      </c>
      <c r="D4795" s="11">
        <f t="shared" si="74"/>
        <v>42430</v>
      </c>
      <c r="E4795" s="1" t="s">
        <v>76</v>
      </c>
      <c r="F4795" s="1" t="s">
        <v>28</v>
      </c>
      <c r="G4795" s="4">
        <v>2504</v>
      </c>
      <c r="H4795" s="5">
        <v>30443.8</v>
      </c>
      <c r="I4795" s="4">
        <v>2498</v>
      </c>
      <c r="J4795" s="4">
        <v>6</v>
      </c>
      <c r="K4795" s="4">
        <v>30372</v>
      </c>
      <c r="L4795" s="4">
        <v>71.8</v>
      </c>
      <c r="M4795" s="6">
        <v>0.99760383386581475</v>
      </c>
      <c r="N4795" s="4">
        <v>1.3333333333333333</v>
      </c>
      <c r="O4795" s="4">
        <v>30444</v>
      </c>
      <c r="P4795" s="4">
        <v>30451.8</v>
      </c>
      <c r="Q4795" s="4">
        <v>30372</v>
      </c>
      <c r="R4795" s="4">
        <v>79.8</v>
      </c>
    </row>
    <row r="4796" spans="1:18" ht="15" x14ac:dyDescent="0.2">
      <c r="A4796" s="1" t="str" cm="1">
        <f t="array" ref="A4796">_xlfn.LET(
  _xlpm.n, UPPER(TRIM(C4796)),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C4796
  )
)</f>
        <v>Unknown</v>
      </c>
      <c r="B4796" s="1" t="str" cm="1">
        <f t="array" ref="B4796">_xlfn.LET(
  _xlpm.n, UPPER(TRIM(C4796)),
  _xlfn.XLOOKUP(
    _xlpm.n,
    {"AUSTRALIA","NSW","VIC","QLD","SA","WA","TAS","NT","ACT","UNK"},
    {"AU","NSW","VIC","QLD","SA","WA","TAS","NT","ACT","UNK"},
    C4796
  )
)</f>
        <v>UNK</v>
      </c>
      <c r="C4796" s="1" t="s">
        <v>26</v>
      </c>
      <c r="D4796" s="11">
        <f t="shared" si="74"/>
        <v>42430</v>
      </c>
      <c r="E4796" s="1" t="s">
        <v>76</v>
      </c>
      <c r="F4796" s="1" t="s">
        <v>28</v>
      </c>
      <c r="G4796" s="4">
        <v>10</v>
      </c>
      <c r="H4796" s="5">
        <v>152.4</v>
      </c>
      <c r="I4796" s="4">
        <v>10</v>
      </c>
      <c r="J4796" s="4">
        <v>0</v>
      </c>
      <c r="K4796" s="4">
        <v>152.4</v>
      </c>
      <c r="L4796" s="4">
        <v>0</v>
      </c>
      <c r="M4796" s="6">
        <v>1</v>
      </c>
      <c r="N4796" s="4" t="s">
        <v>32</v>
      </c>
      <c r="O4796" s="4">
        <v>152.4</v>
      </c>
      <c r="P4796" s="4">
        <v>152.4</v>
      </c>
      <c r="Q4796" s="4">
        <v>152.4</v>
      </c>
      <c r="R4796" s="4">
        <v>0</v>
      </c>
    </row>
    <row r="4797" spans="1:18" ht="15" x14ac:dyDescent="0.2">
      <c r="A4797" s="1" t="str" cm="1">
        <f t="array" ref="A4797">_xlfn.LET(
  _xlpm.n, UPPER(TRIM(C4797)),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C4797
  )
)</f>
        <v>Australia</v>
      </c>
      <c r="B4797" s="1" t="str" cm="1">
        <f t="array" ref="B4797">_xlfn.LET(
  _xlpm.n, UPPER(TRIM(C4797)),
  _xlfn.XLOOKUP(
    _xlpm.n,
    {"AUSTRALIA","NSW","VIC","QLD","SA","WA","TAS","NT","ACT","UNK"},
    {"AU","NSW","VIC","QLD","SA","WA","TAS","NT","ACT","UNK"},
    C4797
  )
)</f>
        <v>AU</v>
      </c>
      <c r="C4797" s="2" t="s">
        <v>15</v>
      </c>
      <c r="D4797" s="12">
        <f t="shared" si="74"/>
        <v>42430</v>
      </c>
      <c r="E4797" s="3" t="s">
        <v>76</v>
      </c>
      <c r="F4797" s="3" t="s">
        <v>29</v>
      </c>
      <c r="G4797" s="8">
        <v>2702515</v>
      </c>
      <c r="H4797" s="9">
        <v>200549134.38999987</v>
      </c>
      <c r="I4797" s="8">
        <v>1716505</v>
      </c>
      <c r="J4797" s="8">
        <v>986010</v>
      </c>
      <c r="K4797" s="8">
        <v>117929263.84999999</v>
      </c>
      <c r="L4797" s="8">
        <v>82619870.540000021</v>
      </c>
      <c r="M4797" s="10">
        <v>0.63515096123425774</v>
      </c>
      <c r="N4797" s="8">
        <v>43.109471080415027</v>
      </c>
      <c r="O4797" s="8">
        <v>234181300.44999993</v>
      </c>
      <c r="P4797" s="8">
        <v>243055503.97000003</v>
      </c>
      <c r="Q4797" s="8">
        <v>117929263.85000002</v>
      </c>
      <c r="R4797" s="8">
        <v>125126240.12000009</v>
      </c>
    </row>
    <row r="4798" spans="1:18" ht="15" x14ac:dyDescent="0.2">
      <c r="A4798" s="1" t="str" cm="1">
        <f t="array" ref="A4798">_xlfn.LET(
  _xlpm.n, UPPER(TRIM(C4798)),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C4798
  )
)</f>
        <v>New South Wales</v>
      </c>
      <c r="B4798" s="1" t="str" cm="1">
        <f t="array" ref="B4798">_xlfn.LET(
  _xlpm.n, UPPER(TRIM(C4798)),
  _xlfn.XLOOKUP(
    _xlpm.n,
    {"AUSTRALIA","NSW","VIC","QLD","SA","WA","TAS","NT","ACT","UNK"},
    {"AU","NSW","VIC","QLD","SA","WA","TAS","NT","ACT","UNK"},
    C4798
  )
)</f>
        <v>NSW</v>
      </c>
      <c r="C4798" s="1" t="s">
        <v>18</v>
      </c>
      <c r="D4798" s="11">
        <f t="shared" si="74"/>
        <v>42430</v>
      </c>
      <c r="E4798" s="1" t="s">
        <v>76</v>
      </c>
      <c r="F4798" s="1" t="s">
        <v>29</v>
      </c>
      <c r="G4798" s="4">
        <v>871286</v>
      </c>
      <c r="H4798" s="5">
        <v>63627170.609999999</v>
      </c>
      <c r="I4798" s="4">
        <v>525825</v>
      </c>
      <c r="J4798" s="4">
        <v>345461</v>
      </c>
      <c r="K4798" s="4">
        <v>36062315.899999999</v>
      </c>
      <c r="L4798" s="4">
        <v>27564854.710000005</v>
      </c>
      <c r="M4798" s="6">
        <v>0.60350447499443349</v>
      </c>
      <c r="N4798" s="4">
        <v>40.667958438144979</v>
      </c>
      <c r="O4798" s="4">
        <v>74147484.649999946</v>
      </c>
      <c r="P4798" s="4">
        <v>77676364.200000003</v>
      </c>
      <c r="Q4798" s="4">
        <v>36062315.899999999</v>
      </c>
      <c r="R4798" s="4">
        <v>41614048.300000027</v>
      </c>
    </row>
    <row r="4799" spans="1:18" ht="15" x14ac:dyDescent="0.2">
      <c r="A4799" s="1" t="str" cm="1">
        <f t="array" ref="A4799">_xlfn.LET(
  _xlpm.n, UPPER(TRIM(C4799)),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C4799
  )
)</f>
        <v>Victoria</v>
      </c>
      <c r="B4799" s="1" t="str" cm="1">
        <f t="array" ref="B4799">_xlfn.LET(
  _xlpm.n, UPPER(TRIM(C4799)),
  _xlfn.XLOOKUP(
    _xlpm.n,
    {"AUSTRALIA","NSW","VIC","QLD","SA","WA","TAS","NT","ACT","UNK"},
    {"AU","NSW","VIC","QLD","SA","WA","TAS","NT","ACT","UNK"},
    C4799
  )
)</f>
        <v>VIC</v>
      </c>
      <c r="C4799" s="1" t="s">
        <v>19</v>
      </c>
      <c r="D4799" s="11">
        <f t="shared" si="74"/>
        <v>42430</v>
      </c>
      <c r="E4799" s="1" t="s">
        <v>76</v>
      </c>
      <c r="F4799" s="1" t="s">
        <v>29</v>
      </c>
      <c r="G4799" s="4">
        <v>774983</v>
      </c>
      <c r="H4799" s="5">
        <v>57585437.600000009</v>
      </c>
      <c r="I4799" s="4">
        <v>485537</v>
      </c>
      <c r="J4799" s="4">
        <v>289446</v>
      </c>
      <c r="K4799" s="4">
        <v>33263924.649999987</v>
      </c>
      <c r="L4799" s="4">
        <v>24321512.950000003</v>
      </c>
      <c r="M4799" s="6">
        <v>0.62651309770665942</v>
      </c>
      <c r="N4799" s="4">
        <v>43.061419988529821</v>
      </c>
      <c r="O4799" s="4">
        <v>67214783.649999976</v>
      </c>
      <c r="P4799" s="4">
        <v>70049393.369999975</v>
      </c>
      <c r="Q4799" s="4">
        <v>33263924.650000006</v>
      </c>
      <c r="R4799" s="4">
        <v>36785468.719999962</v>
      </c>
    </row>
    <row r="4800" spans="1:18" ht="15" x14ac:dyDescent="0.2">
      <c r="A4800" s="1" t="str" cm="1">
        <f t="array" ref="A4800">_xlfn.LET(
  _xlpm.n, UPPER(TRIM(C4800)),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C4800
  )
)</f>
        <v>Queensland</v>
      </c>
      <c r="B4800" s="1" t="str" cm="1">
        <f t="array" ref="B4800">_xlfn.LET(
  _xlpm.n, UPPER(TRIM(C4800)),
  _xlfn.XLOOKUP(
    _xlpm.n,
    {"AUSTRALIA","NSW","VIC","QLD","SA","WA","TAS","NT","ACT","UNK"},
    {"AU","NSW","VIC","QLD","SA","WA","TAS","NT","ACT","UNK"},
    C4800
  )
)</f>
        <v>QLD</v>
      </c>
      <c r="C4800" s="1" t="s">
        <v>20</v>
      </c>
      <c r="D4800" s="11">
        <f t="shared" si="74"/>
        <v>42430</v>
      </c>
      <c r="E4800" s="1" t="s">
        <v>76</v>
      </c>
      <c r="F4800" s="1" t="s">
        <v>29</v>
      </c>
      <c r="G4800" s="4">
        <v>549621</v>
      </c>
      <c r="H4800" s="5">
        <v>40648729.87000002</v>
      </c>
      <c r="I4800" s="4">
        <v>379745</v>
      </c>
      <c r="J4800" s="4">
        <v>169876</v>
      </c>
      <c r="K4800" s="4">
        <v>26442083.499999989</v>
      </c>
      <c r="L4800" s="4">
        <v>14206646.369999999</v>
      </c>
      <c r="M4800" s="6">
        <v>0.69092156231293933</v>
      </c>
      <c r="N4800" s="4">
        <v>43.488022204431466</v>
      </c>
      <c r="O4800" s="4">
        <v>47608042.650000021</v>
      </c>
      <c r="P4800" s="4">
        <v>48036301.13000001</v>
      </c>
      <c r="Q4800" s="4">
        <v>26442083.499999989</v>
      </c>
      <c r="R4800" s="4">
        <v>21594217.629999999</v>
      </c>
    </row>
    <row r="4801" spans="1:18" ht="15" x14ac:dyDescent="0.2">
      <c r="A4801" s="1" t="str" cm="1">
        <f t="array" ref="A4801">_xlfn.LET(
  _xlpm.n, UPPER(TRIM(C4801)),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C4801
  )
)</f>
        <v>South Australia</v>
      </c>
      <c r="B4801" s="1" t="str" cm="1">
        <f t="array" ref="B4801">_xlfn.LET(
  _xlpm.n, UPPER(TRIM(C4801)),
  _xlfn.XLOOKUP(
    _xlpm.n,
    {"AUSTRALIA","NSW","VIC","QLD","SA","WA","TAS","NT","ACT","UNK"},
    {"AU","NSW","VIC","QLD","SA","WA","TAS","NT","ACT","UNK"},
    C4801
  )
)</f>
        <v>SA</v>
      </c>
      <c r="C4801" s="1" t="s">
        <v>21</v>
      </c>
      <c r="D4801" s="11">
        <f t="shared" si="74"/>
        <v>42430</v>
      </c>
      <c r="E4801" s="1" t="s">
        <v>76</v>
      </c>
      <c r="F4801" s="1" t="s">
        <v>29</v>
      </c>
      <c r="G4801" s="4">
        <v>214105</v>
      </c>
      <c r="H4801" s="5">
        <v>15603219.370000001</v>
      </c>
      <c r="I4801" s="4">
        <v>164557</v>
      </c>
      <c r="J4801" s="4">
        <v>49548</v>
      </c>
      <c r="K4801" s="4">
        <v>11003155.799999997</v>
      </c>
      <c r="L4801" s="4">
        <v>4600063.5699999966</v>
      </c>
      <c r="M4801" s="6">
        <v>0.76858083650545295</v>
      </c>
      <c r="N4801" s="4">
        <v>47.308668765641379</v>
      </c>
      <c r="O4801" s="4">
        <v>18310395.849999998</v>
      </c>
      <c r="P4801" s="4">
        <v>17947269.290000003</v>
      </c>
      <c r="Q4801" s="4">
        <v>11003155.800000001</v>
      </c>
      <c r="R4801" s="4">
        <v>6944113.490000003</v>
      </c>
    </row>
    <row r="4802" spans="1:18" ht="15" x14ac:dyDescent="0.2">
      <c r="A4802" s="1" t="str" cm="1">
        <f t="array" ref="A4802">_xlfn.LET(
  _xlpm.n, UPPER(TRIM(C4802)),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C4802
  )
)</f>
        <v>Western Australia</v>
      </c>
      <c r="B4802" s="1" t="str" cm="1">
        <f t="array" ref="B4802">_xlfn.LET(
  _xlpm.n, UPPER(TRIM(C4802)),
  _xlfn.XLOOKUP(
    _xlpm.n,
    {"AUSTRALIA","NSW","VIC","QLD","SA","WA","TAS","NT","ACT","UNK"},
    {"AU","NSW","VIC","QLD","SA","WA","TAS","NT","ACT","UNK"},
    C4802
  )
)</f>
        <v>WA</v>
      </c>
      <c r="C4802" s="1" t="s">
        <v>22</v>
      </c>
      <c r="D4802" s="11">
        <f t="shared" ref="D4802:D4865" si="75">_xlfn.LET(
  _xlpm.s, TRIM(E4802),
  _xlpm.y, VALUE(LEFT(_xlpm.s,4)),
  _xlpm.q, VALUE(MID(_xlpm.s, FIND("Q",_xlpm.s)+1, 1)),
  _xlpm.m, CHOOSE(_xlpm.q, 9,12,3,6),
  DATE(_xlpm.y + (_xlpm.q&gt;=3), _xlpm.m, 1)
)</f>
        <v>42430</v>
      </c>
      <c r="E4802" s="1" t="s">
        <v>76</v>
      </c>
      <c r="F4802" s="1" t="s">
        <v>29</v>
      </c>
      <c r="G4802" s="4">
        <v>207745</v>
      </c>
      <c r="H4802" s="5">
        <v>16189654.229999997</v>
      </c>
      <c r="I4802" s="4">
        <v>120196</v>
      </c>
      <c r="J4802" s="4">
        <v>87549</v>
      </c>
      <c r="K4802" s="4">
        <v>7985851.75</v>
      </c>
      <c r="L4802" s="4">
        <v>8203802.4800000023</v>
      </c>
      <c r="M4802" s="6">
        <v>0.57857469493850633</v>
      </c>
      <c r="N4802" s="4">
        <v>49.818867948234718</v>
      </c>
      <c r="O4802" s="4">
        <v>18855712.300000001</v>
      </c>
      <c r="P4802" s="4">
        <v>20551246.29999999</v>
      </c>
      <c r="Q4802" s="4">
        <v>7985851.7499999963</v>
      </c>
      <c r="R4802" s="4">
        <v>12565394.549999997</v>
      </c>
    </row>
    <row r="4803" spans="1:18" ht="15" x14ac:dyDescent="0.2">
      <c r="A4803" s="1" t="str" cm="1">
        <f t="array" ref="A4803">_xlfn.LET(
  _xlpm.n, UPPER(TRIM(C4803)),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C4803
  )
)</f>
        <v>Tasmania</v>
      </c>
      <c r="B4803" s="1" t="str" cm="1">
        <f t="array" ref="B4803">_xlfn.LET(
  _xlpm.n, UPPER(TRIM(C4803)),
  _xlfn.XLOOKUP(
    _xlpm.n,
    {"AUSTRALIA","NSW","VIC","QLD","SA","WA","TAS","NT","ACT","UNK"},
    {"AU","NSW","VIC","QLD","SA","WA","TAS","NT","ACT","UNK"},
    C4803
  )
)</f>
        <v>TAS</v>
      </c>
      <c r="C4803" s="1" t="s">
        <v>23</v>
      </c>
      <c r="D4803" s="11">
        <f t="shared" si="75"/>
        <v>42430</v>
      </c>
      <c r="E4803" s="1" t="s">
        <v>76</v>
      </c>
      <c r="F4803" s="1" t="s">
        <v>29</v>
      </c>
      <c r="G4803" s="4">
        <v>53693</v>
      </c>
      <c r="H4803" s="5">
        <v>4184913.1700000023</v>
      </c>
      <c r="I4803" s="4">
        <v>29474</v>
      </c>
      <c r="J4803" s="4">
        <v>24219</v>
      </c>
      <c r="K4803" s="4">
        <v>2316105.7499999995</v>
      </c>
      <c r="L4803" s="4">
        <v>1868807.4200000002</v>
      </c>
      <c r="M4803" s="6">
        <v>0.5489356154433539</v>
      </c>
      <c r="N4803" s="4">
        <v>27.263928733638874</v>
      </c>
      <c r="O4803" s="4">
        <v>4911622.25</v>
      </c>
      <c r="P4803" s="4">
        <v>4845218.2600000016</v>
      </c>
      <c r="Q4803" s="4">
        <v>2316105.7500000028</v>
      </c>
      <c r="R4803" s="4">
        <v>2529112.5100000012</v>
      </c>
    </row>
    <row r="4804" spans="1:18" ht="15" x14ac:dyDescent="0.2">
      <c r="A4804" s="1" t="str" cm="1">
        <f t="array" ref="A4804">_xlfn.LET(
  _xlpm.n, UPPER(TRIM(C4804)),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C4804
  )
)</f>
        <v>Northern Territory</v>
      </c>
      <c r="B4804" s="1" t="str" cm="1">
        <f t="array" ref="B4804">_xlfn.LET(
  _xlpm.n, UPPER(TRIM(C4804)),
  _xlfn.XLOOKUP(
    _xlpm.n,
    {"AUSTRALIA","NSW","VIC","QLD","SA","WA","TAS","NT","ACT","UNK"},
    {"AU","NSW","VIC","QLD","SA","WA","TAS","NT","ACT","UNK"},
    C4804
  )
)</f>
        <v>NT</v>
      </c>
      <c r="C4804" s="1" t="s">
        <v>24</v>
      </c>
      <c r="D4804" s="11">
        <f t="shared" si="75"/>
        <v>42430</v>
      </c>
      <c r="E4804" s="1" t="s">
        <v>76</v>
      </c>
      <c r="F4804" s="1" t="s">
        <v>29</v>
      </c>
      <c r="G4804" s="4">
        <v>7639</v>
      </c>
      <c r="H4804" s="5">
        <v>555721.05000000005</v>
      </c>
      <c r="I4804" s="4">
        <v>5065</v>
      </c>
      <c r="J4804" s="4">
        <v>2574</v>
      </c>
      <c r="K4804" s="4">
        <v>335160.75</v>
      </c>
      <c r="L4804" s="4">
        <v>220560.3000000001</v>
      </c>
      <c r="M4804" s="6">
        <v>0.66304490116507397</v>
      </c>
      <c r="N4804" s="4">
        <v>64.74965423465423</v>
      </c>
      <c r="O4804" s="4">
        <v>646808.5</v>
      </c>
      <c r="P4804" s="4">
        <v>722386.6600000005</v>
      </c>
      <c r="Q4804" s="4">
        <v>335160.75</v>
      </c>
      <c r="R4804" s="4">
        <v>387225.91000000003</v>
      </c>
    </row>
    <row r="4805" spans="1:18" ht="15" x14ac:dyDescent="0.2">
      <c r="A4805" s="1" t="str" cm="1">
        <f t="array" ref="A4805">_xlfn.LET(
  _xlpm.n, UPPER(TRIM(C4805)),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C4805
  )
)</f>
        <v>Australian Capital Territory</v>
      </c>
      <c r="B4805" s="1" t="str" cm="1">
        <f t="array" ref="B4805">_xlfn.LET(
  _xlpm.n, UPPER(TRIM(C4805)),
  _xlfn.XLOOKUP(
    _xlpm.n,
    {"AUSTRALIA","NSW","VIC","QLD","SA","WA","TAS","NT","ACT","UNK"},
    {"AU","NSW","VIC","QLD","SA","WA","TAS","NT","ACT","UNK"},
    C4805
  )
)</f>
        <v>ACT</v>
      </c>
      <c r="C4805" s="1" t="s">
        <v>25</v>
      </c>
      <c r="D4805" s="11">
        <f t="shared" si="75"/>
        <v>42430</v>
      </c>
      <c r="E4805" s="1" t="s">
        <v>76</v>
      </c>
      <c r="F4805" s="1" t="s">
        <v>29</v>
      </c>
      <c r="G4805" s="4">
        <v>23420</v>
      </c>
      <c r="H4805" s="5">
        <v>2152720.7399999993</v>
      </c>
      <c r="I4805" s="4">
        <v>6083</v>
      </c>
      <c r="J4805" s="4">
        <v>17337</v>
      </c>
      <c r="K4805" s="4">
        <v>519098.00000000017</v>
      </c>
      <c r="L4805" s="4">
        <v>1633622.74</v>
      </c>
      <c r="M4805" s="6">
        <v>0.25973526900085397</v>
      </c>
      <c r="N4805" s="4">
        <v>61.892845936436508</v>
      </c>
      <c r="O4805" s="4">
        <v>2484607.0500000007</v>
      </c>
      <c r="P4805" s="4">
        <v>3225757.0100000007</v>
      </c>
      <c r="Q4805" s="4">
        <v>519098.00000000017</v>
      </c>
      <c r="R4805" s="4">
        <v>2706659.0100000002</v>
      </c>
    </row>
    <row r="4806" spans="1:18" ht="15" x14ac:dyDescent="0.2">
      <c r="A4806" s="1" t="str" cm="1">
        <f t="array" ref="A4806">_xlfn.LET(
  _xlpm.n, UPPER(TRIM(C4806)),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C4806
  )
)</f>
        <v>Unknown</v>
      </c>
      <c r="B4806" s="1" t="str" cm="1">
        <f t="array" ref="B4806">_xlfn.LET(
  _xlpm.n, UPPER(TRIM(C4806)),
  _xlfn.XLOOKUP(
    _xlpm.n,
    {"AUSTRALIA","NSW","VIC","QLD","SA","WA","TAS","NT","ACT","UNK"},
    {"AU","NSW","VIC","QLD","SA","WA","TAS","NT","ACT","UNK"},
    C4806
  )
)</f>
        <v>UNK</v>
      </c>
      <c r="C4806" s="1" t="s">
        <v>26</v>
      </c>
      <c r="D4806" s="11">
        <f t="shared" si="75"/>
        <v>42430</v>
      </c>
      <c r="E4806" s="1" t="s">
        <v>76</v>
      </c>
      <c r="F4806" s="1" t="s">
        <v>29</v>
      </c>
      <c r="G4806" s="4">
        <v>23</v>
      </c>
      <c r="H4806" s="5">
        <v>1567.75</v>
      </c>
      <c r="I4806" s="4">
        <v>23</v>
      </c>
      <c r="J4806" s="4">
        <v>0</v>
      </c>
      <c r="K4806" s="4">
        <v>1567.75</v>
      </c>
      <c r="L4806" s="4">
        <v>0</v>
      </c>
      <c r="M4806" s="6">
        <v>1</v>
      </c>
      <c r="N4806" s="4" t="s">
        <v>32</v>
      </c>
      <c r="O4806" s="4">
        <v>1843.55</v>
      </c>
      <c r="P4806" s="4">
        <v>1567.75</v>
      </c>
      <c r="Q4806" s="4">
        <v>1567.75</v>
      </c>
      <c r="R4806" s="4">
        <v>0</v>
      </c>
    </row>
    <row r="4807" spans="1:18" ht="15" x14ac:dyDescent="0.2">
      <c r="A4807" s="1" t="str" cm="1">
        <f t="array" ref="A4807">_xlfn.LET(
  _xlpm.n, UPPER(TRIM(C4807)),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C4807
  )
)</f>
        <v>Australia</v>
      </c>
      <c r="B4807" s="1" t="str" cm="1">
        <f t="array" ref="B4807">_xlfn.LET(
  _xlpm.n, UPPER(TRIM(C4807)),
  _xlfn.XLOOKUP(
    _xlpm.n,
    {"AUSTRALIA","NSW","VIC","QLD","SA","WA","TAS","NT","ACT","UNK"},
    {"AU","NSW","VIC","QLD","SA","WA","TAS","NT","ACT","UNK"},
    C4807
  )
)</f>
        <v>AU</v>
      </c>
      <c r="C4807" s="2" t="s">
        <v>15</v>
      </c>
      <c r="D4807" s="12">
        <f t="shared" si="75"/>
        <v>42430</v>
      </c>
      <c r="E4807" s="3" t="s">
        <v>76</v>
      </c>
      <c r="F4807" s="3" t="s">
        <v>30</v>
      </c>
      <c r="G4807" s="8">
        <v>7091142</v>
      </c>
      <c r="H4807" s="9">
        <v>523567754.89999986</v>
      </c>
      <c r="I4807" s="8">
        <v>2123714</v>
      </c>
      <c r="J4807" s="8">
        <v>4967428</v>
      </c>
      <c r="K4807" s="8">
        <v>175466884.04999998</v>
      </c>
      <c r="L4807" s="8">
        <v>348100870.8499999</v>
      </c>
      <c r="M4807" s="10">
        <v>0.29948829116664144</v>
      </c>
      <c r="N4807" s="8">
        <v>77.430469713924893</v>
      </c>
      <c r="O4807" s="8">
        <v>623462492.73999977</v>
      </c>
      <c r="P4807" s="8">
        <v>854423505.66000009</v>
      </c>
      <c r="Q4807" s="8">
        <v>175466884.04999998</v>
      </c>
      <c r="R4807" s="8">
        <v>678956621.61000001</v>
      </c>
    </row>
    <row r="4808" spans="1:18" ht="15" x14ac:dyDescent="0.2">
      <c r="A4808" s="1" t="str" cm="1">
        <f t="array" ref="A4808">_xlfn.LET(
  _xlpm.n, UPPER(TRIM(C4808)),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C4808
  )
)</f>
        <v>New South Wales</v>
      </c>
      <c r="B4808" s="1" t="str" cm="1">
        <f t="array" ref="B4808">_xlfn.LET(
  _xlpm.n, UPPER(TRIM(C4808)),
  _xlfn.XLOOKUP(
    _xlpm.n,
    {"AUSTRALIA","NSW","VIC","QLD","SA","WA","TAS","NT","ACT","UNK"},
    {"AU","NSW","VIC","QLD","SA","WA","TAS","NT","ACT","UNK"},
    C4808
  )
)</f>
        <v>NSW</v>
      </c>
      <c r="C4808" s="1" t="s">
        <v>18</v>
      </c>
      <c r="D4808" s="11">
        <f t="shared" si="75"/>
        <v>42430</v>
      </c>
      <c r="E4808" s="1" t="s">
        <v>76</v>
      </c>
      <c r="F4808" s="1" t="s">
        <v>30</v>
      </c>
      <c r="G4808" s="4">
        <v>2485434</v>
      </c>
      <c r="H4808" s="5">
        <v>189825543.64999971</v>
      </c>
      <c r="I4808" s="4">
        <v>849755</v>
      </c>
      <c r="J4808" s="4">
        <v>1635679</v>
      </c>
      <c r="K4808" s="4">
        <v>71933829.350000009</v>
      </c>
      <c r="L4808" s="4">
        <v>117891714.29999998</v>
      </c>
      <c r="M4808" s="6">
        <v>0.3418940112672475</v>
      </c>
      <c r="N4808" s="4">
        <v>84.83472213284503</v>
      </c>
      <c r="O4808" s="4">
        <v>224019740.50000012</v>
      </c>
      <c r="P4808" s="4">
        <v>310612283.54000002</v>
      </c>
      <c r="Q4808" s="4">
        <v>71933829.350000009</v>
      </c>
      <c r="R4808" s="4">
        <v>238678454.19000003</v>
      </c>
    </row>
    <row r="4809" spans="1:18" ht="15" x14ac:dyDescent="0.2">
      <c r="A4809" s="1" t="str" cm="1">
        <f t="array" ref="A4809">_xlfn.LET(
  _xlpm.n, UPPER(TRIM(C4809)),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C4809
  )
)</f>
        <v>Victoria</v>
      </c>
      <c r="B4809" s="1" t="str" cm="1">
        <f t="array" ref="B4809">_xlfn.LET(
  _xlpm.n, UPPER(TRIM(C4809)),
  _xlfn.XLOOKUP(
    _xlpm.n,
    {"AUSTRALIA","NSW","VIC","QLD","SA","WA","TAS","NT","ACT","UNK"},
    {"AU","NSW","VIC","QLD","SA","WA","TAS","NT","ACT","UNK"},
    C4809
  )
)</f>
        <v>VIC</v>
      </c>
      <c r="C4809" s="1" t="s">
        <v>19</v>
      </c>
      <c r="D4809" s="11">
        <f t="shared" si="75"/>
        <v>42430</v>
      </c>
      <c r="E4809" s="1" t="s">
        <v>76</v>
      </c>
      <c r="F4809" s="1" t="s">
        <v>30</v>
      </c>
      <c r="G4809" s="4">
        <v>1969423</v>
      </c>
      <c r="H4809" s="5">
        <v>145793838.03000024</v>
      </c>
      <c r="I4809" s="4">
        <v>583518</v>
      </c>
      <c r="J4809" s="4">
        <v>1385905</v>
      </c>
      <c r="K4809" s="4">
        <v>47997196.800000012</v>
      </c>
      <c r="L4809" s="4">
        <v>97796641.230000049</v>
      </c>
      <c r="M4809" s="6">
        <v>0.29628881149453418</v>
      </c>
      <c r="N4809" s="4">
        <v>71.479319708820455</v>
      </c>
      <c r="O4809" s="4">
        <v>174211651.92999992</v>
      </c>
      <c r="P4809" s="4">
        <v>232501286.56999987</v>
      </c>
      <c r="Q4809" s="4">
        <v>47997196.800000012</v>
      </c>
      <c r="R4809" s="4">
        <v>184504089.77000016</v>
      </c>
    </row>
    <row r="4810" spans="1:18" ht="15" x14ac:dyDescent="0.2">
      <c r="A4810" s="1" t="str" cm="1">
        <f t="array" ref="A4810">_xlfn.LET(
  _xlpm.n, UPPER(TRIM(C4810)),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C4810
  )
)</f>
        <v>Queensland</v>
      </c>
      <c r="B4810" s="1" t="str" cm="1">
        <f t="array" ref="B4810">_xlfn.LET(
  _xlpm.n, UPPER(TRIM(C4810)),
  _xlfn.XLOOKUP(
    _xlpm.n,
    {"AUSTRALIA","NSW","VIC","QLD","SA","WA","TAS","NT","ACT","UNK"},
    {"AU","NSW","VIC","QLD","SA","WA","TAS","NT","ACT","UNK"},
    C4810
  )
)</f>
        <v>QLD</v>
      </c>
      <c r="C4810" s="1" t="s">
        <v>20</v>
      </c>
      <c r="D4810" s="11">
        <f t="shared" si="75"/>
        <v>42430</v>
      </c>
      <c r="E4810" s="1" t="s">
        <v>76</v>
      </c>
      <c r="F4810" s="1" t="s">
        <v>30</v>
      </c>
      <c r="G4810" s="4">
        <v>1316232</v>
      </c>
      <c r="H4810" s="5">
        <v>95011001.949999988</v>
      </c>
      <c r="I4810" s="4">
        <v>335977</v>
      </c>
      <c r="J4810" s="4">
        <v>980255</v>
      </c>
      <c r="K4810" s="4">
        <v>27553140.449999981</v>
      </c>
      <c r="L4810" s="4">
        <v>67457861.5</v>
      </c>
      <c r="M4810" s="6">
        <v>0.25525667207604741</v>
      </c>
      <c r="N4810" s="4">
        <v>79.234480332702319</v>
      </c>
      <c r="O4810" s="4">
        <v>114186119.76000005</v>
      </c>
      <c r="P4810" s="4">
        <v>157956492.43000004</v>
      </c>
      <c r="Q4810" s="4">
        <v>27553140.449999996</v>
      </c>
      <c r="R4810" s="4">
        <v>130403351.98000005</v>
      </c>
    </row>
    <row r="4811" spans="1:18" ht="15" x14ac:dyDescent="0.2">
      <c r="A4811" s="1" t="str" cm="1">
        <f t="array" ref="A4811">_xlfn.LET(
  _xlpm.n, UPPER(TRIM(C4811)),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C4811
  )
)</f>
        <v>South Australia</v>
      </c>
      <c r="B4811" s="1" t="str" cm="1">
        <f t="array" ref="B4811">_xlfn.LET(
  _xlpm.n, UPPER(TRIM(C4811)),
  _xlfn.XLOOKUP(
    _xlpm.n,
    {"AUSTRALIA","NSW","VIC","QLD","SA","WA","TAS","NT","ACT","UNK"},
    {"AU","NSW","VIC","QLD","SA","WA","TAS","NT","ACT","UNK"},
    C4811
  )
)</f>
        <v>SA</v>
      </c>
      <c r="C4811" s="1" t="s">
        <v>21</v>
      </c>
      <c r="D4811" s="11">
        <f t="shared" si="75"/>
        <v>42430</v>
      </c>
      <c r="E4811" s="1" t="s">
        <v>76</v>
      </c>
      <c r="F4811" s="1" t="s">
        <v>30</v>
      </c>
      <c r="G4811" s="4">
        <v>521973</v>
      </c>
      <c r="H4811" s="5">
        <v>37563821.769999996</v>
      </c>
      <c r="I4811" s="4">
        <v>182963</v>
      </c>
      <c r="J4811" s="4">
        <v>339010</v>
      </c>
      <c r="K4811" s="4">
        <v>14919877.000000002</v>
      </c>
      <c r="L4811" s="4">
        <v>22643944.770000003</v>
      </c>
      <c r="M4811" s="6">
        <v>0.35052196186392781</v>
      </c>
      <c r="N4811" s="4">
        <v>57.865394241630092</v>
      </c>
      <c r="O4811" s="4">
        <v>44867582.849999994</v>
      </c>
      <c r="P4811" s="4">
        <v>55912257.549999982</v>
      </c>
      <c r="Q4811" s="4">
        <v>14919876.999999994</v>
      </c>
      <c r="R4811" s="4">
        <v>40992380.550000004</v>
      </c>
    </row>
    <row r="4812" spans="1:18" ht="15" x14ac:dyDescent="0.2">
      <c r="A4812" s="1" t="str" cm="1">
        <f t="array" ref="A4812">_xlfn.LET(
  _xlpm.n, UPPER(TRIM(C4812)),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C4812
  )
)</f>
        <v>Western Australia</v>
      </c>
      <c r="B4812" s="1" t="str" cm="1">
        <f t="array" ref="B4812">_xlfn.LET(
  _xlpm.n, UPPER(TRIM(C4812)),
  _xlfn.XLOOKUP(
    _xlpm.n,
    {"AUSTRALIA","NSW","VIC","QLD","SA","WA","TAS","NT","ACT","UNK"},
    {"AU","NSW","VIC","QLD","SA","WA","TAS","NT","ACT","UNK"},
    C4812
  )
)</f>
        <v>WA</v>
      </c>
      <c r="C4812" s="1" t="s">
        <v>22</v>
      </c>
      <c r="D4812" s="11">
        <f t="shared" si="75"/>
        <v>42430</v>
      </c>
      <c r="E4812" s="1" t="s">
        <v>76</v>
      </c>
      <c r="F4812" s="1" t="s">
        <v>30</v>
      </c>
      <c r="G4812" s="4">
        <v>545802</v>
      </c>
      <c r="H4812" s="5">
        <v>37755926.520000033</v>
      </c>
      <c r="I4812" s="4">
        <v>93620</v>
      </c>
      <c r="J4812" s="4">
        <v>452182</v>
      </c>
      <c r="K4812" s="4">
        <v>6834449.0000000019</v>
      </c>
      <c r="L4812" s="4">
        <v>30921477.519999977</v>
      </c>
      <c r="M4812" s="6">
        <v>0.17152740371050307</v>
      </c>
      <c r="N4812" s="4">
        <v>77.722023172964668</v>
      </c>
      <c r="O4812" s="4">
        <v>45142763.049999975</v>
      </c>
      <c r="P4812" s="4">
        <v>68198175.420000002</v>
      </c>
      <c r="Q4812" s="4">
        <v>6834448.9999999991</v>
      </c>
      <c r="R4812" s="4">
        <v>61363726.420000002</v>
      </c>
    </row>
    <row r="4813" spans="1:18" ht="15" x14ac:dyDescent="0.2">
      <c r="A4813" s="1" t="str" cm="1">
        <f t="array" ref="A4813">_xlfn.LET(
  _xlpm.n, UPPER(TRIM(C4813)),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C4813
  )
)</f>
        <v>Tasmania</v>
      </c>
      <c r="B4813" s="1" t="str" cm="1">
        <f t="array" ref="B4813">_xlfn.LET(
  _xlpm.n, UPPER(TRIM(C4813)),
  _xlfn.XLOOKUP(
    _xlpm.n,
    {"AUSTRALIA","NSW","VIC","QLD","SA","WA","TAS","NT","ACT","UNK"},
    {"AU","NSW","VIC","QLD","SA","WA","TAS","NT","ACT","UNK"},
    C4813
  )
)</f>
        <v>TAS</v>
      </c>
      <c r="C4813" s="1" t="s">
        <v>23</v>
      </c>
      <c r="D4813" s="11">
        <f t="shared" si="75"/>
        <v>42430</v>
      </c>
      <c r="E4813" s="1" t="s">
        <v>76</v>
      </c>
      <c r="F4813" s="1" t="s">
        <v>30</v>
      </c>
      <c r="G4813" s="4">
        <v>139598</v>
      </c>
      <c r="H4813" s="5">
        <v>9434065.5099999998</v>
      </c>
      <c r="I4813" s="4">
        <v>41638</v>
      </c>
      <c r="J4813" s="4">
        <v>97960</v>
      </c>
      <c r="K4813" s="4">
        <v>3284519.1500000022</v>
      </c>
      <c r="L4813" s="4">
        <v>6149546.3599999947</v>
      </c>
      <c r="M4813" s="6">
        <v>0.29827074886459692</v>
      </c>
      <c r="N4813" s="4">
        <v>60.757461568398533</v>
      </c>
      <c r="O4813" s="4">
        <v>11372799.200000003</v>
      </c>
      <c r="P4813" s="4">
        <v>14732607.420000006</v>
      </c>
      <c r="Q4813" s="4">
        <v>3284519.149999999</v>
      </c>
      <c r="R4813" s="4">
        <v>11448088.270000003</v>
      </c>
    </row>
    <row r="4814" spans="1:18" ht="15" x14ac:dyDescent="0.2">
      <c r="A4814" s="1" t="str" cm="1">
        <f t="array" ref="A4814">_xlfn.LET(
  _xlpm.n, UPPER(TRIM(C4814)),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C4814
  )
)</f>
        <v>Northern Territory</v>
      </c>
      <c r="B4814" s="1" t="str" cm="1">
        <f t="array" ref="B4814">_xlfn.LET(
  _xlpm.n, UPPER(TRIM(C4814)),
  _xlfn.XLOOKUP(
    _xlpm.n,
    {"AUSTRALIA","NSW","VIC","QLD","SA","WA","TAS","NT","ACT","UNK"},
    {"AU","NSW","VIC","QLD","SA","WA","TAS","NT","ACT","UNK"},
    C4814
  )
)</f>
        <v>NT</v>
      </c>
      <c r="C4814" s="1" t="s">
        <v>24</v>
      </c>
      <c r="D4814" s="11">
        <f t="shared" si="75"/>
        <v>42430</v>
      </c>
      <c r="E4814" s="1" t="s">
        <v>76</v>
      </c>
      <c r="F4814" s="1" t="s">
        <v>30</v>
      </c>
      <c r="G4814" s="4">
        <v>26262</v>
      </c>
      <c r="H4814" s="5">
        <v>1907091.8000000003</v>
      </c>
      <c r="I4814" s="4">
        <v>12234</v>
      </c>
      <c r="J4814" s="4">
        <v>14028</v>
      </c>
      <c r="K4814" s="4">
        <v>1000279.85</v>
      </c>
      <c r="L4814" s="4">
        <v>906811.95</v>
      </c>
      <c r="M4814" s="6">
        <v>0.46584418551519308</v>
      </c>
      <c r="N4814" s="4">
        <v>84.988752345215758</v>
      </c>
      <c r="O4814" s="4">
        <v>2279390.5499999998</v>
      </c>
      <c r="P4814" s="4">
        <v>2884455.1899999995</v>
      </c>
      <c r="Q4814" s="4">
        <v>1000279.85</v>
      </c>
      <c r="R4814" s="4">
        <v>1884175.34</v>
      </c>
    </row>
    <row r="4815" spans="1:18" ht="15" x14ac:dyDescent="0.2">
      <c r="A4815" s="1" t="str" cm="1">
        <f t="array" ref="A4815">_xlfn.LET(
  _xlpm.n, UPPER(TRIM(C4815)),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C4815
  )
)</f>
        <v>Australian Capital Territory</v>
      </c>
      <c r="B4815" s="1" t="str" cm="1">
        <f t="array" ref="B4815">_xlfn.LET(
  _xlpm.n, UPPER(TRIM(C4815)),
  _xlfn.XLOOKUP(
    _xlpm.n,
    {"AUSTRALIA","NSW","VIC","QLD","SA","WA","TAS","NT","ACT","UNK"},
    {"AU","NSW","VIC","QLD","SA","WA","TAS","NT","ACT","UNK"},
    C4815
  )
)</f>
        <v>ACT</v>
      </c>
      <c r="C4815" s="1" t="s">
        <v>25</v>
      </c>
      <c r="D4815" s="11">
        <f t="shared" si="75"/>
        <v>42430</v>
      </c>
      <c r="E4815" s="1" t="s">
        <v>76</v>
      </c>
      <c r="F4815" s="1" t="s">
        <v>30</v>
      </c>
      <c r="G4815" s="4">
        <v>86388</v>
      </c>
      <c r="H4815" s="5">
        <v>6273853.4699999942</v>
      </c>
      <c r="I4815" s="4">
        <v>23994</v>
      </c>
      <c r="J4815" s="4">
        <v>62394</v>
      </c>
      <c r="K4815" s="4">
        <v>1942153.7000000011</v>
      </c>
      <c r="L4815" s="4">
        <v>4331699.7699999996</v>
      </c>
      <c r="M4815" s="6">
        <v>0.27774690929295737</v>
      </c>
      <c r="N4815" s="4">
        <v>96.387764596930722</v>
      </c>
      <c r="O4815" s="4">
        <v>7379353.7500000056</v>
      </c>
      <c r="P4815" s="4">
        <v>11622009.189999998</v>
      </c>
      <c r="Q4815" s="4">
        <v>1942153.7000000009</v>
      </c>
      <c r="R4815" s="4">
        <v>9679855.4900000021</v>
      </c>
    </row>
    <row r="4816" spans="1:18" ht="15" x14ac:dyDescent="0.2">
      <c r="A4816" s="1" t="str" cm="1">
        <f t="array" ref="A4816">_xlfn.LET(
  _xlpm.n, UPPER(TRIM(C4816)),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C4816
  )
)</f>
        <v>Unknown</v>
      </c>
      <c r="B4816" s="1" t="str" cm="1">
        <f t="array" ref="B4816">_xlfn.LET(
  _xlpm.n, UPPER(TRIM(C4816)),
  _xlfn.XLOOKUP(
    _xlpm.n,
    {"AUSTRALIA","NSW","VIC","QLD","SA","WA","TAS","NT","ACT","UNK"},
    {"AU","NSW","VIC","QLD","SA","WA","TAS","NT","ACT","UNK"},
    C4816
  )
)</f>
        <v>UNK</v>
      </c>
      <c r="C4816" s="1" t="s">
        <v>26</v>
      </c>
      <c r="D4816" s="11">
        <f t="shared" si="75"/>
        <v>42430</v>
      </c>
      <c r="E4816" s="1" t="s">
        <v>76</v>
      </c>
      <c r="F4816" s="1" t="s">
        <v>30</v>
      </c>
      <c r="G4816" s="4">
        <v>30</v>
      </c>
      <c r="H4816" s="5">
        <v>2612.2000000000003</v>
      </c>
      <c r="I4816" s="4">
        <v>15</v>
      </c>
      <c r="J4816" s="4">
        <v>15</v>
      </c>
      <c r="K4816" s="4">
        <v>1438.75</v>
      </c>
      <c r="L4816" s="4">
        <v>1173.45</v>
      </c>
      <c r="M4816" s="6">
        <v>0.5</v>
      </c>
      <c r="N4816" s="4">
        <v>94.75</v>
      </c>
      <c r="O4816" s="4">
        <v>3091.15</v>
      </c>
      <c r="P4816" s="4">
        <v>3938.35</v>
      </c>
      <c r="Q4816" s="4">
        <v>1438.75</v>
      </c>
      <c r="R4816" s="4">
        <v>2499.6</v>
      </c>
    </row>
    <row r="4817" spans="1:18" ht="15" x14ac:dyDescent="0.2">
      <c r="A4817" s="1" t="str" cm="1">
        <f t="array" ref="A4817">_xlfn.LET(
  _xlpm.n, UPPER(TRIM(C4817)),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C4817
  )
)</f>
        <v>Australia</v>
      </c>
      <c r="B4817" s="1" t="str" cm="1">
        <f t="array" ref="B4817">_xlfn.LET(
  _xlpm.n, UPPER(TRIM(C4817)),
  _xlfn.XLOOKUP(
    _xlpm.n,
    {"AUSTRALIA","NSW","VIC","QLD","SA","WA","TAS","NT","ACT","UNK"},
    {"AU","NSW","VIC","QLD","SA","WA","TAS","NT","ACT","UNK"},
    C4817
  )
)</f>
        <v>AU</v>
      </c>
      <c r="C4817" s="2" t="s">
        <v>15</v>
      </c>
      <c r="D4817" s="12">
        <f t="shared" si="75"/>
        <v>42430</v>
      </c>
      <c r="E4817" s="3" t="s">
        <v>76</v>
      </c>
      <c r="F4817" s="3" t="s">
        <v>31</v>
      </c>
      <c r="G4817" s="8">
        <v>495732</v>
      </c>
      <c r="H4817" s="9">
        <v>48047139.299999997</v>
      </c>
      <c r="I4817" s="8">
        <v>264596</v>
      </c>
      <c r="J4817" s="8">
        <v>231136</v>
      </c>
      <c r="K4817" s="8">
        <v>13201444.799999997</v>
      </c>
      <c r="L4817" s="8">
        <v>34845694.499999985</v>
      </c>
      <c r="M4817" s="10">
        <v>0.53374807355587295</v>
      </c>
      <c r="N4817" s="8">
        <v>288.54812387177407</v>
      </c>
      <c r="O4817" s="8">
        <v>54148657.090000033</v>
      </c>
      <c r="P4817" s="8">
        <v>129323855.1399999</v>
      </c>
      <c r="Q4817" s="8">
        <v>13201444.799999999</v>
      </c>
      <c r="R4817" s="8">
        <v>116122410.34</v>
      </c>
    </row>
    <row r="4818" spans="1:18" ht="15" x14ac:dyDescent="0.2">
      <c r="A4818" s="1" t="str" cm="1">
        <f t="array" ref="A4818">_xlfn.LET(
  _xlpm.n, UPPER(TRIM(C4818)),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C4818
  )
)</f>
        <v>New South Wales</v>
      </c>
      <c r="B4818" s="1" t="str" cm="1">
        <f t="array" ref="B4818">_xlfn.LET(
  _xlpm.n, UPPER(TRIM(C4818)),
  _xlfn.XLOOKUP(
    _xlpm.n,
    {"AUSTRALIA","NSW","VIC","QLD","SA","WA","TAS","NT","ACT","UNK"},
    {"AU","NSW","VIC","QLD","SA","WA","TAS","NT","ACT","UNK"},
    C4818
  )
)</f>
        <v>NSW</v>
      </c>
      <c r="C4818" s="1" t="s">
        <v>18</v>
      </c>
      <c r="D4818" s="11">
        <f t="shared" si="75"/>
        <v>42430</v>
      </c>
      <c r="E4818" s="1" t="s">
        <v>76</v>
      </c>
      <c r="F4818" s="1" t="s">
        <v>31</v>
      </c>
      <c r="G4818" s="4">
        <v>164129</v>
      </c>
      <c r="H4818" s="5">
        <v>16701726.189999998</v>
      </c>
      <c r="I4818" s="4">
        <v>91233</v>
      </c>
      <c r="J4818" s="4">
        <v>72896</v>
      </c>
      <c r="K4818" s="4">
        <v>4552873.1500000004</v>
      </c>
      <c r="L4818" s="4">
        <v>12148853.039999994</v>
      </c>
      <c r="M4818" s="6">
        <v>0.5558615479287633</v>
      </c>
      <c r="N4818" s="4">
        <v>355.83838591850889</v>
      </c>
      <c r="O4818" s="4">
        <v>18529273.599999998</v>
      </c>
      <c r="P4818" s="4">
        <v>46633371.329999976</v>
      </c>
      <c r="Q4818" s="4">
        <v>4552873.1500000004</v>
      </c>
      <c r="R4818" s="4">
        <v>42080498.18</v>
      </c>
    </row>
    <row r="4819" spans="1:18" ht="15" x14ac:dyDescent="0.2">
      <c r="A4819" s="1" t="str" cm="1">
        <f t="array" ref="A4819">_xlfn.LET(
  _xlpm.n, UPPER(TRIM(C4819)),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C4819
  )
)</f>
        <v>Victoria</v>
      </c>
      <c r="B4819" s="1" t="str" cm="1">
        <f t="array" ref="B4819">_xlfn.LET(
  _xlpm.n, UPPER(TRIM(C4819)),
  _xlfn.XLOOKUP(
    _xlpm.n,
    {"AUSTRALIA","NSW","VIC","QLD","SA","WA","TAS","NT","ACT","UNK"},
    {"AU","NSW","VIC","QLD","SA","WA","TAS","NT","ACT","UNK"},
    C4819
  )
)</f>
        <v>VIC</v>
      </c>
      <c r="C4819" s="1" t="s">
        <v>19</v>
      </c>
      <c r="D4819" s="11">
        <f t="shared" si="75"/>
        <v>42430</v>
      </c>
      <c r="E4819" s="1" t="s">
        <v>76</v>
      </c>
      <c r="F4819" s="1" t="s">
        <v>31</v>
      </c>
      <c r="G4819" s="4">
        <v>122542</v>
      </c>
      <c r="H4819" s="5">
        <v>11490850.780000001</v>
      </c>
      <c r="I4819" s="4">
        <v>79092</v>
      </c>
      <c r="J4819" s="4">
        <v>43450</v>
      </c>
      <c r="K4819" s="4">
        <v>3725584.2999999993</v>
      </c>
      <c r="L4819" s="4">
        <v>7765266.4799999986</v>
      </c>
      <c r="M4819" s="6">
        <v>0.64542769009808887</v>
      </c>
      <c r="N4819" s="4">
        <v>388.00145225264657</v>
      </c>
      <c r="O4819" s="4">
        <v>13027415.090000004</v>
      </c>
      <c r="P4819" s="4">
        <v>30805597.560000002</v>
      </c>
      <c r="Q4819" s="4">
        <v>3725584.3000000003</v>
      </c>
      <c r="R4819" s="4">
        <v>27080013.260000005</v>
      </c>
    </row>
    <row r="4820" spans="1:18" ht="15" x14ac:dyDescent="0.2">
      <c r="A4820" s="1" t="str" cm="1">
        <f t="array" ref="A4820">_xlfn.LET(
  _xlpm.n, UPPER(TRIM(C4820)),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C4820
  )
)</f>
        <v>Queensland</v>
      </c>
      <c r="B4820" s="1" t="str" cm="1">
        <f t="array" ref="B4820">_xlfn.LET(
  _xlpm.n, UPPER(TRIM(C4820)),
  _xlfn.XLOOKUP(
    _xlpm.n,
    {"AUSTRALIA","NSW","VIC","QLD","SA","WA","TAS","NT","ACT","UNK"},
    {"AU","NSW","VIC","QLD","SA","WA","TAS","NT","ACT","UNK"},
    C4820
  )
)</f>
        <v>QLD</v>
      </c>
      <c r="C4820" s="1" t="s">
        <v>20</v>
      </c>
      <c r="D4820" s="11">
        <f t="shared" si="75"/>
        <v>42430</v>
      </c>
      <c r="E4820" s="1" t="s">
        <v>76</v>
      </c>
      <c r="F4820" s="1" t="s">
        <v>31</v>
      </c>
      <c r="G4820" s="4">
        <v>106228</v>
      </c>
      <c r="H4820" s="5">
        <v>9447469.3999999966</v>
      </c>
      <c r="I4820" s="4">
        <v>52103</v>
      </c>
      <c r="J4820" s="4">
        <v>54125</v>
      </c>
      <c r="K4820" s="4">
        <v>2623970.4499999997</v>
      </c>
      <c r="L4820" s="4">
        <v>6823498.9499999974</v>
      </c>
      <c r="M4820" s="6">
        <v>0.49048273524871033</v>
      </c>
      <c r="N4820" s="4">
        <v>199.82968794117031</v>
      </c>
      <c r="O4820" s="4">
        <v>10855378.4</v>
      </c>
      <c r="P4820" s="4">
        <v>23619270.879999995</v>
      </c>
      <c r="Q4820" s="4">
        <v>2623970.4499999993</v>
      </c>
      <c r="R4820" s="4">
        <v>20995300.430000003</v>
      </c>
    </row>
    <row r="4821" spans="1:18" ht="15" x14ac:dyDescent="0.2">
      <c r="A4821" s="1" t="str" cm="1">
        <f t="array" ref="A4821">_xlfn.LET(
  _xlpm.n, UPPER(TRIM(C4821)),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C4821
  )
)</f>
        <v>South Australia</v>
      </c>
      <c r="B4821" s="1" t="str" cm="1">
        <f t="array" ref="B4821">_xlfn.LET(
  _xlpm.n, UPPER(TRIM(C4821)),
  _xlfn.XLOOKUP(
    _xlpm.n,
    {"AUSTRALIA","NSW","VIC","QLD","SA","WA","TAS","NT","ACT","UNK"},
    {"AU","NSW","VIC","QLD","SA","WA","TAS","NT","ACT","UNK"},
    C4821
  )
)</f>
        <v>SA</v>
      </c>
      <c r="C4821" s="1" t="s">
        <v>21</v>
      </c>
      <c r="D4821" s="11">
        <f t="shared" si="75"/>
        <v>42430</v>
      </c>
      <c r="E4821" s="1" t="s">
        <v>76</v>
      </c>
      <c r="F4821" s="1" t="s">
        <v>31</v>
      </c>
      <c r="G4821" s="4">
        <v>26904</v>
      </c>
      <c r="H4821" s="5">
        <v>2591741.88</v>
      </c>
      <c r="I4821" s="4">
        <v>12735</v>
      </c>
      <c r="J4821" s="4">
        <v>14169</v>
      </c>
      <c r="K4821" s="4">
        <v>679791.65</v>
      </c>
      <c r="L4821" s="4">
        <v>1911950.2300000004</v>
      </c>
      <c r="M4821" s="6">
        <v>0.47334968777876896</v>
      </c>
      <c r="N4821" s="4">
        <v>211.00208699090547</v>
      </c>
      <c r="O4821" s="4">
        <v>2982708.25</v>
      </c>
      <c r="P4821" s="4">
        <v>6714486.6699999999</v>
      </c>
      <c r="Q4821" s="4">
        <v>679791.65</v>
      </c>
      <c r="R4821" s="4">
        <v>6034695.0199999996</v>
      </c>
    </row>
    <row r="4822" spans="1:18" ht="15" x14ac:dyDescent="0.2">
      <c r="A4822" s="1" t="str" cm="1">
        <f t="array" ref="A4822">_xlfn.LET(
  _xlpm.n, UPPER(TRIM(C4822)),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C4822
  )
)</f>
        <v>Western Australia</v>
      </c>
      <c r="B4822" s="1" t="str" cm="1">
        <f t="array" ref="B4822">_xlfn.LET(
  _xlpm.n, UPPER(TRIM(C4822)),
  _xlfn.XLOOKUP(
    _xlpm.n,
    {"AUSTRALIA","NSW","VIC","QLD","SA","WA","TAS","NT","ACT","UNK"},
    {"AU","NSW","VIC","QLD","SA","WA","TAS","NT","ACT","UNK"},
    C4822
  )
)</f>
        <v>WA</v>
      </c>
      <c r="C4822" s="1" t="s">
        <v>22</v>
      </c>
      <c r="D4822" s="11">
        <f t="shared" si="75"/>
        <v>42430</v>
      </c>
      <c r="E4822" s="1" t="s">
        <v>76</v>
      </c>
      <c r="F4822" s="1" t="s">
        <v>31</v>
      </c>
      <c r="G4822" s="4">
        <v>59079</v>
      </c>
      <c r="H4822" s="5">
        <v>6169396.75</v>
      </c>
      <c r="I4822" s="4">
        <v>22532</v>
      </c>
      <c r="J4822" s="4">
        <v>36547</v>
      </c>
      <c r="K4822" s="4">
        <v>1317793.6499999999</v>
      </c>
      <c r="L4822" s="4">
        <v>4851603.0999999996</v>
      </c>
      <c r="M4822" s="6">
        <v>0.38138763350767618</v>
      </c>
      <c r="N4822" s="4">
        <v>221.83529118187383</v>
      </c>
      <c r="O4822" s="4">
        <v>6898516.25</v>
      </c>
      <c r="P4822" s="4">
        <v>17155391.68</v>
      </c>
      <c r="Q4822" s="4">
        <v>1317793.6499999999</v>
      </c>
      <c r="R4822" s="4">
        <v>15837598.029999997</v>
      </c>
    </row>
    <row r="4823" spans="1:18" ht="15" x14ac:dyDescent="0.2">
      <c r="A4823" s="1" t="str" cm="1">
        <f t="array" ref="A4823">_xlfn.LET(
  _xlpm.n, UPPER(TRIM(C4823)),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C4823
  )
)</f>
        <v>Tasmania</v>
      </c>
      <c r="B4823" s="1" t="str" cm="1">
        <f t="array" ref="B4823">_xlfn.LET(
  _xlpm.n, UPPER(TRIM(C4823)),
  _xlfn.XLOOKUP(
    _xlpm.n,
    {"AUSTRALIA","NSW","VIC","QLD","SA","WA","TAS","NT","ACT","UNK"},
    {"AU","NSW","VIC","QLD","SA","WA","TAS","NT","ACT","UNK"},
    C4823
  )
)</f>
        <v>TAS</v>
      </c>
      <c r="C4823" s="1" t="s">
        <v>23</v>
      </c>
      <c r="D4823" s="11">
        <f t="shared" si="75"/>
        <v>42430</v>
      </c>
      <c r="E4823" s="1" t="s">
        <v>76</v>
      </c>
      <c r="F4823" s="1" t="s">
        <v>31</v>
      </c>
      <c r="G4823" s="4">
        <v>6191</v>
      </c>
      <c r="H4823" s="5">
        <v>648238</v>
      </c>
      <c r="I4823" s="4">
        <v>1578</v>
      </c>
      <c r="J4823" s="4">
        <v>4613</v>
      </c>
      <c r="K4823" s="4">
        <v>75810.099999999991</v>
      </c>
      <c r="L4823" s="4">
        <v>572427.89999999991</v>
      </c>
      <c r="M4823" s="6">
        <v>0.25488612502019059</v>
      </c>
      <c r="N4823" s="4">
        <v>128.8223350759273</v>
      </c>
      <c r="O4823" s="4">
        <v>773986.80000000016</v>
      </c>
      <c r="P4823" s="4">
        <v>1590969.6700000002</v>
      </c>
      <c r="Q4823" s="4">
        <v>75810.099999999991</v>
      </c>
      <c r="R4823" s="4">
        <v>1515159.5699999998</v>
      </c>
    </row>
    <row r="4824" spans="1:18" ht="15" x14ac:dyDescent="0.2">
      <c r="A4824" s="1" t="str" cm="1">
        <f t="array" ref="A4824">_xlfn.LET(
  _xlpm.n, UPPER(TRIM(C4824)),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C4824
  )
)</f>
        <v>Northern Territory</v>
      </c>
      <c r="B4824" s="1" t="str" cm="1">
        <f t="array" ref="B4824">_xlfn.LET(
  _xlpm.n, UPPER(TRIM(C4824)),
  _xlfn.XLOOKUP(
    _xlpm.n,
    {"AUSTRALIA","NSW","VIC","QLD","SA","WA","TAS","NT","ACT","UNK"},
    {"AU","NSW","VIC","QLD","SA","WA","TAS","NT","ACT","UNK"},
    C4824
  )
)</f>
        <v>NT</v>
      </c>
      <c r="C4824" s="1" t="s">
        <v>24</v>
      </c>
      <c r="D4824" s="11">
        <f t="shared" si="75"/>
        <v>42430</v>
      </c>
      <c r="E4824" s="1" t="s">
        <v>76</v>
      </c>
      <c r="F4824" s="1" t="s">
        <v>31</v>
      </c>
      <c r="G4824" s="4">
        <v>3776</v>
      </c>
      <c r="H4824" s="5">
        <v>297925.94999999995</v>
      </c>
      <c r="I4824" s="4">
        <v>2502</v>
      </c>
      <c r="J4824" s="4">
        <v>1274</v>
      </c>
      <c r="K4824" s="4">
        <v>86716.250000000029</v>
      </c>
      <c r="L4824" s="4">
        <v>211209.69999999998</v>
      </c>
      <c r="M4824" s="6">
        <v>0.66260593220338981</v>
      </c>
      <c r="N4824" s="4">
        <v>308.44723230490018</v>
      </c>
      <c r="O4824" s="4">
        <v>333891.95</v>
      </c>
      <c r="P4824" s="4">
        <v>691284.75</v>
      </c>
      <c r="Q4824" s="4">
        <v>86716.250000000029</v>
      </c>
      <c r="R4824" s="4">
        <v>604568.49999999988</v>
      </c>
    </row>
    <row r="4825" spans="1:18" ht="15" x14ac:dyDescent="0.2">
      <c r="A4825" s="1" t="str" cm="1">
        <f t="array" ref="A4825">_xlfn.LET(
  _xlpm.n, UPPER(TRIM(C4825)),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C4825
  )
)</f>
        <v>Australian Capital Territory</v>
      </c>
      <c r="B4825" s="1" t="str" cm="1">
        <f t="array" ref="B4825">_xlfn.LET(
  _xlpm.n, UPPER(TRIM(C4825)),
  _xlfn.XLOOKUP(
    _xlpm.n,
    {"AUSTRALIA","NSW","VIC","QLD","SA","WA","TAS","NT","ACT","UNK"},
    {"AU","NSW","VIC","QLD","SA","WA","TAS","NT","ACT","UNK"},
    C4825
  )
)</f>
        <v>ACT</v>
      </c>
      <c r="C4825" s="1" t="s">
        <v>25</v>
      </c>
      <c r="D4825" s="11">
        <f t="shared" si="75"/>
        <v>42430</v>
      </c>
      <c r="E4825" s="1" t="s">
        <v>76</v>
      </c>
      <c r="F4825" s="1" t="s">
        <v>31</v>
      </c>
      <c r="G4825" s="4">
        <v>6872</v>
      </c>
      <c r="H4825" s="5">
        <v>699349.25</v>
      </c>
      <c r="I4825" s="4">
        <v>2815</v>
      </c>
      <c r="J4825" s="4">
        <v>4057</v>
      </c>
      <c r="K4825" s="4">
        <v>138664.64999999997</v>
      </c>
      <c r="L4825" s="4">
        <v>560684.6</v>
      </c>
      <c r="M4825" s="6">
        <v>0.40963329452852154</v>
      </c>
      <c r="N4825" s="4">
        <v>310.50528102090686</v>
      </c>
      <c r="O4825" s="4">
        <v>746968.09999999986</v>
      </c>
      <c r="P4825" s="4">
        <v>2112601.9000000008</v>
      </c>
      <c r="Q4825" s="4">
        <v>138664.64999999997</v>
      </c>
      <c r="R4825" s="4">
        <v>1973937.2500000007</v>
      </c>
    </row>
    <row r="4826" spans="1:18" ht="15" x14ac:dyDescent="0.2">
      <c r="A4826" s="1" t="str" cm="1">
        <f t="array" ref="A4826">_xlfn.LET(
  _xlpm.n, UPPER(TRIM(C4826)),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C4826
  )
)</f>
        <v>Unknown</v>
      </c>
      <c r="B4826" s="1" t="str" cm="1">
        <f t="array" ref="B4826">_xlfn.LET(
  _xlpm.n, UPPER(TRIM(C4826)),
  _xlfn.XLOOKUP(
    _xlpm.n,
    {"AUSTRALIA","NSW","VIC","QLD","SA","WA","TAS","NT","ACT","UNK"},
    {"AU","NSW","VIC","QLD","SA","WA","TAS","NT","ACT","UNK"},
    C4826
  )
)</f>
        <v>UNK</v>
      </c>
      <c r="C4826" s="1" t="s">
        <v>26</v>
      </c>
      <c r="D4826" s="11">
        <f t="shared" si="75"/>
        <v>42430</v>
      </c>
      <c r="E4826" s="1" t="s">
        <v>76</v>
      </c>
      <c r="F4826" s="1" t="s">
        <v>31</v>
      </c>
      <c r="G4826" s="4">
        <v>11</v>
      </c>
      <c r="H4826" s="5">
        <v>441.1</v>
      </c>
      <c r="I4826" s="4">
        <v>6</v>
      </c>
      <c r="J4826" s="4">
        <v>5</v>
      </c>
      <c r="K4826" s="4">
        <v>240.60000000000002</v>
      </c>
      <c r="L4826" s="4">
        <v>200.5</v>
      </c>
      <c r="M4826" s="6">
        <v>0.54545454545454541</v>
      </c>
      <c r="N4826" s="4">
        <v>87.92</v>
      </c>
      <c r="O4826" s="4">
        <v>518.65</v>
      </c>
      <c r="P4826" s="4">
        <v>880.7</v>
      </c>
      <c r="Q4826" s="4">
        <v>240.60000000000002</v>
      </c>
      <c r="R4826" s="4">
        <v>640.1</v>
      </c>
    </row>
    <row r="4827" spans="1:18" ht="15" x14ac:dyDescent="0.2">
      <c r="A4827" s="1" t="str" cm="1">
        <f t="array" ref="A4827">_xlfn.LET(
  _xlpm.n, UPPER(TRIM(C4827)),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C4827
  )
)</f>
        <v>Australia</v>
      </c>
      <c r="B4827" s="1" t="str" cm="1">
        <f t="array" ref="B4827">_xlfn.LET(
  _xlpm.n, UPPER(TRIM(C4827)),
  _xlfn.XLOOKUP(
    _xlpm.n,
    {"AUSTRALIA","NSW","VIC","QLD","SA","WA","TAS","NT","ACT","UNK"},
    {"AU","NSW","VIC","QLD","SA","WA","TAS","NT","ACT","UNK"},
    C4827
  )
)</f>
        <v>AU</v>
      </c>
      <c r="C4827" s="2" t="s">
        <v>15</v>
      </c>
      <c r="D4827" s="12">
        <f t="shared" si="75"/>
        <v>42430</v>
      </c>
      <c r="E4827" s="3" t="s">
        <v>76</v>
      </c>
      <c r="F4827" s="3" t="s">
        <v>33</v>
      </c>
      <c r="G4827" s="8">
        <v>747639</v>
      </c>
      <c r="H4827" s="9">
        <v>103031727.51999995</v>
      </c>
      <c r="I4827" s="8">
        <v>77874</v>
      </c>
      <c r="J4827" s="8">
        <v>669765</v>
      </c>
      <c r="K4827" s="8">
        <v>7613233.0000000019</v>
      </c>
      <c r="L4827" s="8">
        <v>95418494.519999951</v>
      </c>
      <c r="M4827" s="10">
        <v>0.10415989535056358</v>
      </c>
      <c r="N4827" s="8">
        <v>135.98232965009214</v>
      </c>
      <c r="O4827" s="8">
        <v>135123806.43999973</v>
      </c>
      <c r="P4827" s="8">
        <v>251198346.14000022</v>
      </c>
      <c r="Q4827" s="8">
        <v>7613233.0000000056</v>
      </c>
      <c r="R4827" s="8">
        <v>243585113.14000028</v>
      </c>
    </row>
    <row r="4828" spans="1:18" ht="15" x14ac:dyDescent="0.2">
      <c r="A4828" s="1" t="str" cm="1">
        <f t="array" ref="A4828">_xlfn.LET(
  _xlpm.n, UPPER(TRIM(C4828)),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C4828
  )
)</f>
        <v>New South Wales</v>
      </c>
      <c r="B4828" s="1" t="str" cm="1">
        <f t="array" ref="B4828">_xlfn.LET(
  _xlpm.n, UPPER(TRIM(C4828)),
  _xlfn.XLOOKUP(
    _xlpm.n,
    {"AUSTRALIA","NSW","VIC","QLD","SA","WA","TAS","NT","ACT","UNK"},
    {"AU","NSW","VIC","QLD","SA","WA","TAS","NT","ACT","UNK"},
    C4828
  )
)</f>
        <v>NSW</v>
      </c>
      <c r="C4828" s="1" t="s">
        <v>18</v>
      </c>
      <c r="D4828" s="11">
        <f t="shared" si="75"/>
        <v>42430</v>
      </c>
      <c r="E4828" s="1" t="s">
        <v>76</v>
      </c>
      <c r="F4828" s="1" t="s">
        <v>33</v>
      </c>
      <c r="G4828" s="4">
        <v>235247</v>
      </c>
      <c r="H4828" s="5">
        <v>33854421.889999993</v>
      </c>
      <c r="I4828" s="4">
        <v>27763</v>
      </c>
      <c r="J4828" s="4">
        <v>207484</v>
      </c>
      <c r="K4828" s="4">
        <v>2638785.1499999994</v>
      </c>
      <c r="L4828" s="4">
        <v>31215636.740000002</v>
      </c>
      <c r="M4828" s="6">
        <v>0.11801638278065182</v>
      </c>
      <c r="N4828" s="4">
        <v>134.24619144284819</v>
      </c>
      <c r="O4828" s="4">
        <v>44159853.690000005</v>
      </c>
      <c r="P4828" s="4">
        <v>86335051.099999994</v>
      </c>
      <c r="Q4828" s="4">
        <v>2638785.1499999994</v>
      </c>
      <c r="R4828" s="4">
        <v>83696265.950000003</v>
      </c>
    </row>
    <row r="4829" spans="1:18" ht="15" x14ac:dyDescent="0.2">
      <c r="A4829" s="1" t="str" cm="1">
        <f t="array" ref="A4829">_xlfn.LET(
  _xlpm.n, UPPER(TRIM(C4829)),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C4829
  )
)</f>
        <v>Victoria</v>
      </c>
      <c r="B4829" s="1" t="str" cm="1">
        <f t="array" ref="B4829">_xlfn.LET(
  _xlpm.n, UPPER(TRIM(C4829)),
  _xlfn.XLOOKUP(
    _xlpm.n,
    {"AUSTRALIA","NSW","VIC","QLD","SA","WA","TAS","NT","ACT","UNK"},
    {"AU","NSW","VIC","QLD","SA","WA","TAS","NT","ACT","UNK"},
    C4829
  )
)</f>
        <v>VIC</v>
      </c>
      <c r="C4829" s="1" t="s">
        <v>19</v>
      </c>
      <c r="D4829" s="11">
        <f t="shared" si="75"/>
        <v>42430</v>
      </c>
      <c r="E4829" s="1" t="s">
        <v>76</v>
      </c>
      <c r="F4829" s="1" t="s">
        <v>33</v>
      </c>
      <c r="G4829" s="4">
        <v>194084</v>
      </c>
      <c r="H4829" s="5">
        <v>25909227.380000021</v>
      </c>
      <c r="I4829" s="4">
        <v>21384</v>
      </c>
      <c r="J4829" s="4">
        <v>172700</v>
      </c>
      <c r="K4829" s="4">
        <v>2096213.1000000015</v>
      </c>
      <c r="L4829" s="4">
        <v>23813014.280000005</v>
      </c>
      <c r="M4829" s="6">
        <v>0.11017909771026978</v>
      </c>
      <c r="N4829" s="4">
        <v>112.7517466121747</v>
      </c>
      <c r="O4829" s="4">
        <v>33959722.550000012</v>
      </c>
      <c r="P4829" s="4">
        <v>60371133.969999984</v>
      </c>
      <c r="Q4829" s="4">
        <v>2096213.1000000015</v>
      </c>
      <c r="R4829" s="4">
        <v>58274920.869999968</v>
      </c>
    </row>
    <row r="4830" spans="1:18" ht="15" x14ac:dyDescent="0.2">
      <c r="A4830" s="1" t="str" cm="1">
        <f t="array" ref="A4830">_xlfn.LET(
  _xlpm.n, UPPER(TRIM(C4830)),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C4830
  )
)</f>
        <v>Queensland</v>
      </c>
      <c r="B4830" s="1" t="str" cm="1">
        <f t="array" ref="B4830">_xlfn.LET(
  _xlpm.n, UPPER(TRIM(C4830)),
  _xlfn.XLOOKUP(
    _xlpm.n,
    {"AUSTRALIA","NSW","VIC","QLD","SA","WA","TAS","NT","ACT","UNK"},
    {"AU","NSW","VIC","QLD","SA","WA","TAS","NT","ACT","UNK"},
    C4830
  )
)</f>
        <v>QLD</v>
      </c>
      <c r="C4830" s="1" t="s">
        <v>20</v>
      </c>
      <c r="D4830" s="11">
        <f t="shared" si="75"/>
        <v>42430</v>
      </c>
      <c r="E4830" s="1" t="s">
        <v>76</v>
      </c>
      <c r="F4830" s="1" t="s">
        <v>33</v>
      </c>
      <c r="G4830" s="4">
        <v>154008</v>
      </c>
      <c r="H4830" s="5">
        <v>21058691.449999988</v>
      </c>
      <c r="I4830" s="4">
        <v>17745</v>
      </c>
      <c r="J4830" s="4">
        <v>136263</v>
      </c>
      <c r="K4830" s="4">
        <v>1796846.5999999987</v>
      </c>
      <c r="L4830" s="4">
        <v>19261844.849999998</v>
      </c>
      <c r="M4830" s="6">
        <v>0.11522128720585943</v>
      </c>
      <c r="N4830" s="4">
        <v>112.62569966743412</v>
      </c>
      <c r="O4830" s="4">
        <v>27768787</v>
      </c>
      <c r="P4830" s="4">
        <v>50729430.630000062</v>
      </c>
      <c r="Q4830" s="4">
        <v>1796846.5999999994</v>
      </c>
      <c r="R4830" s="4">
        <v>48932584.029999986</v>
      </c>
    </row>
    <row r="4831" spans="1:18" ht="15" x14ac:dyDescent="0.2">
      <c r="A4831" s="1" t="str" cm="1">
        <f t="array" ref="A4831">_xlfn.LET(
  _xlpm.n, UPPER(TRIM(C4831)),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C4831
  )
)</f>
        <v>South Australia</v>
      </c>
      <c r="B4831" s="1" t="str" cm="1">
        <f t="array" ref="B4831">_xlfn.LET(
  _xlpm.n, UPPER(TRIM(C4831)),
  _xlfn.XLOOKUP(
    _xlpm.n,
    {"AUSTRALIA","NSW","VIC","QLD","SA","WA","TAS","NT","ACT","UNK"},
    {"AU","NSW","VIC","QLD","SA","WA","TAS","NT","ACT","UNK"},
    C4831
  )
)</f>
        <v>SA</v>
      </c>
      <c r="C4831" s="1" t="s">
        <v>21</v>
      </c>
      <c r="D4831" s="11">
        <f t="shared" si="75"/>
        <v>42430</v>
      </c>
      <c r="E4831" s="1" t="s">
        <v>76</v>
      </c>
      <c r="F4831" s="1" t="s">
        <v>33</v>
      </c>
      <c r="G4831" s="4">
        <v>53676</v>
      </c>
      <c r="H4831" s="5">
        <v>7257494.3099999987</v>
      </c>
      <c r="I4831" s="4">
        <v>5268</v>
      </c>
      <c r="J4831" s="4">
        <v>48408</v>
      </c>
      <c r="K4831" s="4">
        <v>514730.60000000009</v>
      </c>
      <c r="L4831" s="4">
        <v>6742763.7100000009</v>
      </c>
      <c r="M4831" s="6">
        <v>9.8144422088084063E-2</v>
      </c>
      <c r="N4831" s="4">
        <v>200.17673995451091</v>
      </c>
      <c r="O4831" s="4">
        <v>9540885.8000000305</v>
      </c>
      <c r="P4831" s="4">
        <v>17332316.690000005</v>
      </c>
      <c r="Q4831" s="4">
        <v>514730.60000000009</v>
      </c>
      <c r="R4831" s="4">
        <v>16817586.09</v>
      </c>
    </row>
    <row r="4832" spans="1:18" ht="15" x14ac:dyDescent="0.2">
      <c r="A4832" s="1" t="str" cm="1">
        <f t="array" ref="A4832">_xlfn.LET(
  _xlpm.n, UPPER(TRIM(C4832)),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C4832
  )
)</f>
        <v>Western Australia</v>
      </c>
      <c r="B4832" s="1" t="str" cm="1">
        <f t="array" ref="B4832">_xlfn.LET(
  _xlpm.n, UPPER(TRIM(C4832)),
  _xlfn.XLOOKUP(
    _xlpm.n,
    {"AUSTRALIA","NSW","VIC","QLD","SA","WA","TAS","NT","ACT","UNK"},
    {"AU","NSW","VIC","QLD","SA","WA","TAS","NT","ACT","UNK"},
    C4832
  )
)</f>
        <v>WA</v>
      </c>
      <c r="C4832" s="1" t="s">
        <v>22</v>
      </c>
      <c r="D4832" s="11">
        <f t="shared" si="75"/>
        <v>42430</v>
      </c>
      <c r="E4832" s="1" t="s">
        <v>76</v>
      </c>
      <c r="F4832" s="1" t="s">
        <v>33</v>
      </c>
      <c r="G4832" s="4">
        <v>82886</v>
      </c>
      <c r="H4832" s="5">
        <v>11097428.900000004</v>
      </c>
      <c r="I4832" s="4">
        <v>3954</v>
      </c>
      <c r="J4832" s="4">
        <v>78932</v>
      </c>
      <c r="K4832" s="4">
        <v>380484.64999999997</v>
      </c>
      <c r="L4832" s="4">
        <v>10716944.250000011</v>
      </c>
      <c r="M4832" s="6">
        <v>4.7704075477161399E-2</v>
      </c>
      <c r="N4832" s="4">
        <v>226.3757490636703</v>
      </c>
      <c r="O4832" s="4">
        <v>14614431.700000014</v>
      </c>
      <c r="P4832" s="4">
        <v>26806112.500000015</v>
      </c>
      <c r="Q4832" s="4">
        <v>380484.65000000008</v>
      </c>
      <c r="R4832" s="4">
        <v>26425627.850000001</v>
      </c>
    </row>
    <row r="4833" spans="1:18" ht="15" x14ac:dyDescent="0.2">
      <c r="A4833" s="1" t="str" cm="1">
        <f t="array" ref="A4833">_xlfn.LET(
  _xlpm.n, UPPER(TRIM(C4833)),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C4833
  )
)</f>
        <v>Tasmania</v>
      </c>
      <c r="B4833" s="1" t="str" cm="1">
        <f t="array" ref="B4833">_xlfn.LET(
  _xlpm.n, UPPER(TRIM(C4833)),
  _xlfn.XLOOKUP(
    _xlpm.n,
    {"AUSTRALIA","NSW","VIC","QLD","SA","WA","TAS","NT","ACT","UNK"},
    {"AU","NSW","VIC","QLD","SA","WA","TAS","NT","ACT","UNK"},
    C4833
  )
)</f>
        <v>TAS</v>
      </c>
      <c r="C4833" s="1" t="s">
        <v>23</v>
      </c>
      <c r="D4833" s="11">
        <f t="shared" si="75"/>
        <v>42430</v>
      </c>
      <c r="E4833" s="1" t="s">
        <v>76</v>
      </c>
      <c r="F4833" s="1" t="s">
        <v>33</v>
      </c>
      <c r="G4833" s="4">
        <v>15199</v>
      </c>
      <c r="H4833" s="5">
        <v>2152520.4499999988</v>
      </c>
      <c r="I4833" s="4">
        <v>950</v>
      </c>
      <c r="J4833" s="4">
        <v>14249</v>
      </c>
      <c r="K4833" s="4">
        <v>113317.34999999996</v>
      </c>
      <c r="L4833" s="4">
        <v>2039203.0999999996</v>
      </c>
      <c r="M4833" s="6">
        <v>6.2504112112638996E-2</v>
      </c>
      <c r="N4833" s="4">
        <v>71.703403361344542</v>
      </c>
      <c r="O4833" s="4">
        <v>2844772.0499999989</v>
      </c>
      <c r="P4833" s="4">
        <v>4752235.0800000029</v>
      </c>
      <c r="Q4833" s="4">
        <v>113317.34999999996</v>
      </c>
      <c r="R4833" s="4">
        <v>4638917.7300000014</v>
      </c>
    </row>
    <row r="4834" spans="1:18" ht="15" x14ac:dyDescent="0.2">
      <c r="A4834" s="1" t="str" cm="1">
        <f t="array" ref="A4834">_xlfn.LET(
  _xlpm.n, UPPER(TRIM(C4834)),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C4834
  )
)</f>
        <v>Northern Territory</v>
      </c>
      <c r="B4834" s="1" t="str" cm="1">
        <f t="array" ref="B4834">_xlfn.LET(
  _xlpm.n, UPPER(TRIM(C4834)),
  _xlfn.XLOOKUP(
    _xlpm.n,
    {"AUSTRALIA","NSW","VIC","QLD","SA","WA","TAS","NT","ACT","UNK"},
    {"AU","NSW","VIC","QLD","SA","WA","TAS","NT","ACT","UNK"},
    C4834
  )
)</f>
        <v>NT</v>
      </c>
      <c r="C4834" s="1" t="s">
        <v>24</v>
      </c>
      <c r="D4834" s="11">
        <f t="shared" si="75"/>
        <v>42430</v>
      </c>
      <c r="E4834" s="1" t="s">
        <v>76</v>
      </c>
      <c r="F4834" s="1" t="s">
        <v>33</v>
      </c>
      <c r="G4834" s="4">
        <v>3195</v>
      </c>
      <c r="H4834" s="5">
        <v>429953.84999999951</v>
      </c>
      <c r="I4834" s="4">
        <v>316</v>
      </c>
      <c r="J4834" s="4">
        <v>2879</v>
      </c>
      <c r="K4834" s="4">
        <v>19764.600000000002</v>
      </c>
      <c r="L4834" s="4">
        <v>410189.24999999959</v>
      </c>
      <c r="M4834" s="6">
        <v>9.890453834115806E-2</v>
      </c>
      <c r="N4834" s="4">
        <v>88.333783783783772</v>
      </c>
      <c r="O4834" s="4">
        <v>570480.65</v>
      </c>
      <c r="P4834" s="4">
        <v>1076490.1099999999</v>
      </c>
      <c r="Q4834" s="4">
        <v>19764.600000000002</v>
      </c>
      <c r="R4834" s="4">
        <v>1056725.5100000007</v>
      </c>
    </row>
    <row r="4835" spans="1:18" ht="15" x14ac:dyDescent="0.2">
      <c r="A4835" s="1" t="str" cm="1">
        <f t="array" ref="A4835">_xlfn.LET(
  _xlpm.n, UPPER(TRIM(C4835)),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C4835
  )
)</f>
        <v>Australian Capital Territory</v>
      </c>
      <c r="B4835" s="1" t="str" cm="1">
        <f t="array" ref="B4835">_xlfn.LET(
  _xlpm.n, UPPER(TRIM(C4835)),
  _xlfn.XLOOKUP(
    _xlpm.n,
    {"AUSTRALIA","NSW","VIC","QLD","SA","WA","TAS","NT","ACT","UNK"},
    {"AU","NSW","VIC","QLD","SA","WA","TAS","NT","ACT","UNK"},
    C4835
  )
)</f>
        <v>ACT</v>
      </c>
      <c r="C4835" s="1" t="s">
        <v>25</v>
      </c>
      <c r="D4835" s="11">
        <f t="shared" si="75"/>
        <v>42430</v>
      </c>
      <c r="E4835" s="1" t="s">
        <v>76</v>
      </c>
      <c r="F4835" s="1" t="s">
        <v>33</v>
      </c>
      <c r="G4835" s="4">
        <v>9344</v>
      </c>
      <c r="H4835" s="5">
        <v>1271989.2900000019</v>
      </c>
      <c r="I4835" s="4">
        <v>494</v>
      </c>
      <c r="J4835" s="4">
        <v>8850</v>
      </c>
      <c r="K4835" s="4">
        <v>53090.950000000012</v>
      </c>
      <c r="L4835" s="4">
        <v>1218898.3399999999</v>
      </c>
      <c r="M4835" s="6">
        <v>5.286815068493151E-2</v>
      </c>
      <c r="N4835" s="4">
        <v>135.08333333333337</v>
      </c>
      <c r="O4835" s="4">
        <v>1664873.0000000009</v>
      </c>
      <c r="P4835" s="4">
        <v>3795576.0600000015</v>
      </c>
      <c r="Q4835" s="4">
        <v>53090.950000000012</v>
      </c>
      <c r="R4835" s="4">
        <v>3742485.1100000017</v>
      </c>
    </row>
    <row r="4836" spans="1:18" ht="15" x14ac:dyDescent="0.2">
      <c r="A4836" s="1" t="str" cm="1">
        <f t="array" ref="A4836">_xlfn.LET(
  _xlpm.n, UPPER(TRIM(C4836)),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C4836
  )
)</f>
        <v>Australia</v>
      </c>
      <c r="B4836" s="1" t="str" cm="1">
        <f t="array" ref="B4836">_xlfn.LET(
  _xlpm.n, UPPER(TRIM(C4836)),
  _xlfn.XLOOKUP(
    _xlpm.n,
    {"AUSTRALIA","NSW","VIC","QLD","SA","WA","TAS","NT","ACT","UNK"},
    {"AU","NSW","VIC","QLD","SA","WA","TAS","NT","ACT","UNK"},
    C4836
  )
)</f>
        <v>AU</v>
      </c>
      <c r="C4836" s="2" t="s">
        <v>15</v>
      </c>
      <c r="D4836" s="12">
        <f t="shared" si="75"/>
        <v>42430</v>
      </c>
      <c r="E4836" s="3" t="s">
        <v>76</v>
      </c>
      <c r="F4836" s="3" t="s">
        <v>34</v>
      </c>
      <c r="G4836" s="8">
        <v>32323437</v>
      </c>
      <c r="H4836" s="9">
        <v>639790139.16999984</v>
      </c>
      <c r="I4836" s="8">
        <v>28711420</v>
      </c>
      <c r="J4836" s="8">
        <v>3612017</v>
      </c>
      <c r="K4836" s="8">
        <v>566542868.04999924</v>
      </c>
      <c r="L4836" s="8">
        <v>73247271.11999996</v>
      </c>
      <c r="M4836" s="10">
        <v>0.88825393165955713</v>
      </c>
      <c r="N4836" s="8">
        <v>25.186792562262013</v>
      </c>
      <c r="O4836" s="8">
        <v>759198183.53000069</v>
      </c>
      <c r="P4836" s="8">
        <v>687318295.72999978</v>
      </c>
      <c r="Q4836" s="8">
        <v>564727534.34999955</v>
      </c>
      <c r="R4836" s="8">
        <v>122590761.37999992</v>
      </c>
    </row>
    <row r="4837" spans="1:18" ht="15" x14ac:dyDescent="0.2">
      <c r="A4837" s="1" t="str" cm="1">
        <f t="array" ref="A4837">_xlfn.LET(
  _xlpm.n, UPPER(TRIM(C4837)),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C4837
  )
)</f>
        <v>New South Wales</v>
      </c>
      <c r="B4837" s="1" t="str" cm="1">
        <f t="array" ref="B4837">_xlfn.LET(
  _xlpm.n, UPPER(TRIM(C4837)),
  _xlfn.XLOOKUP(
    _xlpm.n,
    {"AUSTRALIA","NSW","VIC","QLD","SA","WA","TAS","NT","ACT","UNK"},
    {"AU","NSW","VIC","QLD","SA","WA","TAS","NT","ACT","UNK"},
    C4837
  )
)</f>
        <v>NSW</v>
      </c>
      <c r="C4837" s="1" t="s">
        <v>18</v>
      </c>
      <c r="D4837" s="11">
        <f t="shared" si="75"/>
        <v>42430</v>
      </c>
      <c r="E4837" s="1" t="s">
        <v>76</v>
      </c>
      <c r="F4837" s="1" t="s">
        <v>34</v>
      </c>
      <c r="G4837" s="4">
        <v>11015240</v>
      </c>
      <c r="H4837" s="5">
        <v>219092821.8200002</v>
      </c>
      <c r="I4837" s="4">
        <v>9668048</v>
      </c>
      <c r="J4837" s="4">
        <v>1347192</v>
      </c>
      <c r="K4837" s="4">
        <v>193057834.35000005</v>
      </c>
      <c r="L4837" s="4">
        <v>26034987.469999995</v>
      </c>
      <c r="M4837" s="6">
        <v>0.87769744463125632</v>
      </c>
      <c r="N4837" s="4">
        <v>30.029737613154317</v>
      </c>
      <c r="O4837" s="4">
        <v>259894931.82000002</v>
      </c>
      <c r="P4837" s="4">
        <v>233968479.32000008</v>
      </c>
      <c r="Q4837" s="4">
        <v>192313197.75000006</v>
      </c>
      <c r="R4837" s="4">
        <v>41655281.56999997</v>
      </c>
    </row>
    <row r="4838" spans="1:18" ht="15" x14ac:dyDescent="0.2">
      <c r="A4838" s="1" t="str" cm="1">
        <f t="array" ref="A4838">_xlfn.LET(
  _xlpm.n, UPPER(TRIM(C4838)),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C4838
  )
)</f>
        <v>Victoria</v>
      </c>
      <c r="B4838" s="1" t="str" cm="1">
        <f t="array" ref="B4838">_xlfn.LET(
  _xlpm.n, UPPER(TRIM(C4838)),
  _xlfn.XLOOKUP(
    _xlpm.n,
    {"AUSTRALIA","NSW","VIC","QLD","SA","WA","TAS","NT","ACT","UNK"},
    {"AU","NSW","VIC","QLD","SA","WA","TAS","NT","ACT","UNK"},
    C4838
  )
)</f>
        <v>VIC</v>
      </c>
      <c r="C4838" s="1" t="s">
        <v>19</v>
      </c>
      <c r="D4838" s="11">
        <f t="shared" si="75"/>
        <v>42430</v>
      </c>
      <c r="E4838" s="1" t="s">
        <v>76</v>
      </c>
      <c r="F4838" s="1" t="s">
        <v>34</v>
      </c>
      <c r="G4838" s="4">
        <v>7993339</v>
      </c>
      <c r="H4838" s="5">
        <v>154377796.83999997</v>
      </c>
      <c r="I4838" s="4">
        <v>7088666</v>
      </c>
      <c r="J4838" s="4">
        <v>904673</v>
      </c>
      <c r="K4838" s="4">
        <v>135998640.95000008</v>
      </c>
      <c r="L4838" s="4">
        <v>18379155.890000023</v>
      </c>
      <c r="M4838" s="6">
        <v>0.88682163986789497</v>
      </c>
      <c r="N4838" s="4">
        <v>24.318185288205829</v>
      </c>
      <c r="O4838" s="4">
        <v>183349758.64999992</v>
      </c>
      <c r="P4838" s="4">
        <v>167176077.03999996</v>
      </c>
      <c r="Q4838" s="4">
        <v>135565335.90000004</v>
      </c>
      <c r="R4838" s="4">
        <v>31610741.140000015</v>
      </c>
    </row>
    <row r="4839" spans="1:18" ht="15" x14ac:dyDescent="0.2">
      <c r="A4839" s="1" t="str" cm="1">
        <f t="array" ref="A4839">_xlfn.LET(
  _xlpm.n, UPPER(TRIM(C4839)),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C4839
  )
)</f>
        <v>Queensland</v>
      </c>
      <c r="B4839" s="1" t="str" cm="1">
        <f t="array" ref="B4839">_xlfn.LET(
  _xlpm.n, UPPER(TRIM(C4839)),
  _xlfn.XLOOKUP(
    _xlpm.n,
    {"AUSTRALIA","NSW","VIC","QLD","SA","WA","TAS","NT","ACT","UNK"},
    {"AU","NSW","VIC","QLD","SA","WA","TAS","NT","ACT","UNK"},
    C4839
  )
)</f>
        <v>QLD</v>
      </c>
      <c r="C4839" s="1" t="s">
        <v>20</v>
      </c>
      <c r="D4839" s="11">
        <f t="shared" si="75"/>
        <v>42430</v>
      </c>
      <c r="E4839" s="1" t="s">
        <v>76</v>
      </c>
      <c r="F4839" s="1" t="s">
        <v>34</v>
      </c>
      <c r="G4839" s="4">
        <v>6581788</v>
      </c>
      <c r="H4839" s="5">
        <v>136235542.4799999</v>
      </c>
      <c r="I4839" s="4">
        <v>5819032</v>
      </c>
      <c r="J4839" s="4">
        <v>762756</v>
      </c>
      <c r="K4839" s="4">
        <v>120122020.69999991</v>
      </c>
      <c r="L4839" s="4">
        <v>16113521.780000009</v>
      </c>
      <c r="M4839" s="6">
        <v>0.8841111260344453</v>
      </c>
      <c r="N4839" s="4">
        <v>27.116236283311967</v>
      </c>
      <c r="O4839" s="4">
        <v>162000811.10000005</v>
      </c>
      <c r="P4839" s="4">
        <v>146895129.59000015</v>
      </c>
      <c r="Q4839" s="4">
        <v>119810819.10000007</v>
      </c>
      <c r="R4839" s="4">
        <v>27084310.490000002</v>
      </c>
    </row>
    <row r="4840" spans="1:18" ht="15" x14ac:dyDescent="0.2">
      <c r="A4840" s="1" t="str" cm="1">
        <f t="array" ref="A4840">_xlfn.LET(
  _xlpm.n, UPPER(TRIM(C4840)),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C4840
  )
)</f>
        <v>South Australia</v>
      </c>
      <c r="B4840" s="1" t="str" cm="1">
        <f t="array" ref="B4840">_xlfn.LET(
  _xlpm.n, UPPER(TRIM(C4840)),
  _xlfn.XLOOKUP(
    _xlpm.n,
    {"AUSTRALIA","NSW","VIC","QLD","SA","WA","TAS","NT","ACT","UNK"},
    {"AU","NSW","VIC","QLD","SA","WA","TAS","NT","ACT","UNK"},
    C4840
  )
)</f>
        <v>SA</v>
      </c>
      <c r="C4840" s="1" t="s">
        <v>21</v>
      </c>
      <c r="D4840" s="11">
        <f t="shared" si="75"/>
        <v>42430</v>
      </c>
      <c r="E4840" s="1" t="s">
        <v>76</v>
      </c>
      <c r="F4840" s="1" t="s">
        <v>34</v>
      </c>
      <c r="G4840" s="4">
        <v>2415346</v>
      </c>
      <c r="H4840" s="5">
        <v>44502587.320000008</v>
      </c>
      <c r="I4840" s="4">
        <v>2223119</v>
      </c>
      <c r="J4840" s="4">
        <v>192227</v>
      </c>
      <c r="K4840" s="4">
        <v>40967979.200000003</v>
      </c>
      <c r="L4840" s="4">
        <v>3534608.1199999992</v>
      </c>
      <c r="M4840" s="6">
        <v>0.92041430089105247</v>
      </c>
      <c r="N4840" s="4">
        <v>24.176591148577426</v>
      </c>
      <c r="O4840" s="4">
        <v>52612604.25</v>
      </c>
      <c r="P4840" s="4">
        <v>46588501.339999892</v>
      </c>
      <c r="Q4840" s="4">
        <v>40814315.450000003</v>
      </c>
      <c r="R4840" s="4">
        <v>5774185.8899999997</v>
      </c>
    </row>
    <row r="4841" spans="1:18" ht="15" x14ac:dyDescent="0.2">
      <c r="A4841" s="1" t="str" cm="1">
        <f t="array" ref="A4841">_xlfn.LET(
  _xlpm.n, UPPER(TRIM(C4841)),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C4841
  )
)</f>
        <v>Western Australia</v>
      </c>
      <c r="B4841" s="1" t="str" cm="1">
        <f t="array" ref="B4841">_xlfn.LET(
  _xlpm.n, UPPER(TRIM(C4841)),
  _xlfn.XLOOKUP(
    _xlpm.n,
    {"AUSTRALIA","NSW","VIC","QLD","SA","WA","TAS","NT","ACT","UNK"},
    {"AU","NSW","VIC","QLD","SA","WA","TAS","NT","ACT","UNK"},
    C4841
  )
)</f>
        <v>WA</v>
      </c>
      <c r="C4841" s="1" t="s">
        <v>22</v>
      </c>
      <c r="D4841" s="11">
        <f t="shared" si="75"/>
        <v>42430</v>
      </c>
      <c r="E4841" s="1" t="s">
        <v>76</v>
      </c>
      <c r="F4841" s="1" t="s">
        <v>34</v>
      </c>
      <c r="G4841" s="4">
        <v>2970556</v>
      </c>
      <c r="H4841" s="5">
        <v>59131474.609999992</v>
      </c>
      <c r="I4841" s="4">
        <v>2687821</v>
      </c>
      <c r="J4841" s="4">
        <v>282735</v>
      </c>
      <c r="K4841" s="4">
        <v>52706097.549999982</v>
      </c>
      <c r="L4841" s="4">
        <v>6425377.0600000061</v>
      </c>
      <c r="M4841" s="6">
        <v>0.90482084835296828</v>
      </c>
      <c r="N4841" s="4">
        <v>15.071858902215501</v>
      </c>
      <c r="O4841" s="4">
        <v>70049393.869999975</v>
      </c>
      <c r="P4841" s="4">
        <v>64502064.479999967</v>
      </c>
      <c r="Q4841" s="4">
        <v>52591502.699999988</v>
      </c>
      <c r="R4841" s="4">
        <v>11910561.77999999</v>
      </c>
    </row>
    <row r="4842" spans="1:18" ht="15" x14ac:dyDescent="0.2">
      <c r="A4842" s="1" t="str" cm="1">
        <f t="array" ref="A4842">_xlfn.LET(
  _xlpm.n, UPPER(TRIM(C4842)),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C4842
  )
)</f>
        <v>Tasmania</v>
      </c>
      <c r="B4842" s="1" t="str" cm="1">
        <f t="array" ref="B4842">_xlfn.LET(
  _xlpm.n, UPPER(TRIM(C4842)),
  _xlfn.XLOOKUP(
    _xlpm.n,
    {"AUSTRALIA","NSW","VIC","QLD","SA","WA","TAS","NT","ACT","UNK"},
    {"AU","NSW","VIC","QLD","SA","WA","TAS","NT","ACT","UNK"},
    C4842
  )
)</f>
        <v>TAS</v>
      </c>
      <c r="C4842" s="1" t="s">
        <v>23</v>
      </c>
      <c r="D4842" s="11">
        <f t="shared" si="75"/>
        <v>42430</v>
      </c>
      <c r="E4842" s="1" t="s">
        <v>76</v>
      </c>
      <c r="F4842" s="1" t="s">
        <v>34</v>
      </c>
      <c r="G4842" s="4">
        <v>623309</v>
      </c>
      <c r="H4842" s="5">
        <v>11977135.100000003</v>
      </c>
      <c r="I4842" s="4">
        <v>561364</v>
      </c>
      <c r="J4842" s="4">
        <v>61945</v>
      </c>
      <c r="K4842" s="4">
        <v>10638266.350000001</v>
      </c>
      <c r="L4842" s="4">
        <v>1338868.7499999995</v>
      </c>
      <c r="M4842" s="6">
        <v>0.90061911507775438</v>
      </c>
      <c r="N4842" s="4">
        <v>30.303432392273365</v>
      </c>
      <c r="O4842" s="4">
        <v>14199382.460000008</v>
      </c>
      <c r="P4842" s="4">
        <v>12862553.5</v>
      </c>
      <c r="Q4842" s="4">
        <v>10608853.949999996</v>
      </c>
      <c r="R4842" s="4">
        <v>2253699.5500000077</v>
      </c>
    </row>
    <row r="4843" spans="1:18" ht="15" x14ac:dyDescent="0.2">
      <c r="A4843" s="1" t="str" cm="1">
        <f t="array" ref="A4843">_xlfn.LET(
  _xlpm.n, UPPER(TRIM(C4843)),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C4843
  )
)</f>
        <v>Northern Territory</v>
      </c>
      <c r="B4843" s="1" t="str" cm="1">
        <f t="array" ref="B4843">_xlfn.LET(
  _xlpm.n, UPPER(TRIM(C4843)),
  _xlfn.XLOOKUP(
    _xlpm.n,
    {"AUSTRALIA","NSW","VIC","QLD","SA","WA","TAS","NT","ACT","UNK"},
    {"AU","NSW","VIC","QLD","SA","WA","TAS","NT","ACT","UNK"},
    C4843
  )
)</f>
        <v>NT</v>
      </c>
      <c r="C4843" s="1" t="s">
        <v>24</v>
      </c>
      <c r="D4843" s="11">
        <f t="shared" si="75"/>
        <v>42430</v>
      </c>
      <c r="E4843" s="1" t="s">
        <v>76</v>
      </c>
      <c r="F4843" s="1" t="s">
        <v>34</v>
      </c>
      <c r="G4843" s="4">
        <v>255552</v>
      </c>
      <c r="H4843" s="5">
        <v>5118035.3999999948</v>
      </c>
      <c r="I4843" s="4">
        <v>247913</v>
      </c>
      <c r="J4843" s="4">
        <v>7639</v>
      </c>
      <c r="K4843" s="4">
        <v>4916143.1999999955</v>
      </c>
      <c r="L4843" s="4">
        <v>201892.19999999987</v>
      </c>
      <c r="M4843" s="6">
        <v>0.97010784497871272</v>
      </c>
      <c r="N4843" s="4">
        <v>23.044721407624639</v>
      </c>
      <c r="O4843" s="4">
        <v>6028164.8700000104</v>
      </c>
      <c r="P4843" s="4">
        <v>5230578.449999989</v>
      </c>
      <c r="Q4843" s="4">
        <v>4904685.599999995</v>
      </c>
      <c r="R4843" s="4">
        <v>325892.85000000003</v>
      </c>
    </row>
    <row r="4844" spans="1:18" ht="15" x14ac:dyDescent="0.2">
      <c r="A4844" s="1" t="str" cm="1">
        <f t="array" ref="A4844">_xlfn.LET(
  _xlpm.n, UPPER(TRIM(C4844)),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C4844
  )
)</f>
        <v>Australian Capital Territory</v>
      </c>
      <c r="B4844" s="1" t="str" cm="1">
        <f t="array" ref="B4844">_xlfn.LET(
  _xlpm.n, UPPER(TRIM(C4844)),
  _xlfn.XLOOKUP(
    _xlpm.n,
    {"AUSTRALIA","NSW","VIC","QLD","SA","WA","TAS","NT","ACT","UNK"},
    {"AU","NSW","VIC","QLD","SA","WA","TAS","NT","ACT","UNK"},
    C4844
  )
)</f>
        <v>ACT</v>
      </c>
      <c r="C4844" s="1" t="s">
        <v>25</v>
      </c>
      <c r="D4844" s="11">
        <f t="shared" si="75"/>
        <v>42430</v>
      </c>
      <c r="E4844" s="1" t="s">
        <v>76</v>
      </c>
      <c r="F4844" s="1" t="s">
        <v>34</v>
      </c>
      <c r="G4844" s="4">
        <v>468017</v>
      </c>
      <c r="H4844" s="5">
        <v>9349034.9000000022</v>
      </c>
      <c r="I4844" s="4">
        <v>415187</v>
      </c>
      <c r="J4844" s="4">
        <v>52830</v>
      </c>
      <c r="K4844" s="4">
        <v>8130537.5500000045</v>
      </c>
      <c r="L4844" s="4">
        <v>1218497.350000001</v>
      </c>
      <c r="M4844" s="6">
        <v>0.88711948497597315</v>
      </c>
      <c r="N4844" s="4">
        <v>20.365599626691566</v>
      </c>
      <c r="O4844" s="4">
        <v>11056376.709999993</v>
      </c>
      <c r="P4844" s="4">
        <v>10088990.309999993</v>
      </c>
      <c r="Q4844" s="4">
        <v>8113475.7000000067</v>
      </c>
      <c r="R4844" s="4">
        <v>1975514.6100000017</v>
      </c>
    </row>
    <row r="4845" spans="1:18" ht="15" x14ac:dyDescent="0.2">
      <c r="A4845" s="1" t="str" cm="1">
        <f t="array" ref="A4845">_xlfn.LET(
  _xlpm.n, UPPER(TRIM(C4845)),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C4845
  )
)</f>
        <v>Unknown</v>
      </c>
      <c r="B4845" s="1" t="str" cm="1">
        <f t="array" ref="B4845">_xlfn.LET(
  _xlpm.n, UPPER(TRIM(C4845)),
  _xlfn.XLOOKUP(
    _xlpm.n,
    {"AUSTRALIA","NSW","VIC","QLD","SA","WA","TAS","NT","ACT","UNK"},
    {"AU","NSW","VIC","QLD","SA","WA","TAS","NT","ACT","UNK"},
    C4845
  )
)</f>
        <v>UNK</v>
      </c>
      <c r="C4845" s="1" t="s">
        <v>26</v>
      </c>
      <c r="D4845" s="11">
        <f t="shared" si="75"/>
        <v>42430</v>
      </c>
      <c r="E4845" s="1" t="s">
        <v>76</v>
      </c>
      <c r="F4845" s="1" t="s">
        <v>34</v>
      </c>
      <c r="G4845" s="4">
        <v>290</v>
      </c>
      <c r="H4845" s="5">
        <v>5710.699999999998</v>
      </c>
      <c r="I4845" s="4">
        <v>270</v>
      </c>
      <c r="J4845" s="4">
        <v>20</v>
      </c>
      <c r="K4845" s="4">
        <v>5348.1999999999962</v>
      </c>
      <c r="L4845" s="4">
        <v>362.5</v>
      </c>
      <c r="M4845" s="6">
        <v>0.93103448275862066</v>
      </c>
      <c r="N4845" s="4">
        <v>38.6</v>
      </c>
      <c r="O4845" s="4">
        <v>6759.7999999999984</v>
      </c>
      <c r="P4845" s="4">
        <v>5921.699999999998</v>
      </c>
      <c r="Q4845" s="4">
        <v>5348.1999999999962</v>
      </c>
      <c r="R4845" s="4">
        <v>573.5</v>
      </c>
    </row>
    <row r="4846" spans="1:18" ht="15" x14ac:dyDescent="0.2">
      <c r="A4846" s="1" t="str" cm="1">
        <f t="array" ref="A4846">_xlfn.LET(
  _xlpm.n, UPPER(TRIM(C4846)),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C4846
  )
)</f>
        <v>Australia</v>
      </c>
      <c r="B4846" s="1" t="str" cm="1">
        <f t="array" ref="B4846">_xlfn.LET(
  _xlpm.n, UPPER(TRIM(C4846)),
  _xlfn.XLOOKUP(
    _xlpm.n,
    {"AUSTRALIA","NSW","VIC","QLD","SA","WA","TAS","NT","ACT","UNK"},
    {"AU","NSW","VIC","QLD","SA","WA","TAS","NT","ACT","UNK"},
    C4846
  )
)</f>
        <v>AU</v>
      </c>
      <c r="C4846" s="2" t="s">
        <v>15</v>
      </c>
      <c r="D4846" s="12">
        <f t="shared" si="75"/>
        <v>42430</v>
      </c>
      <c r="E4846" s="3" t="s">
        <v>76</v>
      </c>
      <c r="F4846" s="3" t="s">
        <v>35</v>
      </c>
      <c r="G4846" s="8">
        <v>5997594</v>
      </c>
      <c r="H4846" s="9">
        <v>780360787.69000173</v>
      </c>
      <c r="I4846" s="8">
        <v>4648806</v>
      </c>
      <c r="J4846" s="8">
        <v>1348788</v>
      </c>
      <c r="K4846" s="8">
        <v>622159056.99999928</v>
      </c>
      <c r="L4846" s="8">
        <v>158201730.6899997</v>
      </c>
      <c r="M4846" s="10">
        <v>0.77511181983975574</v>
      </c>
      <c r="N4846" s="8">
        <v>101.40876695645704</v>
      </c>
      <c r="O4846" s="8">
        <v>843584655.25999868</v>
      </c>
      <c r="P4846" s="8">
        <v>906909763.12000108</v>
      </c>
      <c r="Q4846" s="8">
        <v>622159056.99999928</v>
      </c>
      <c r="R4846" s="8">
        <v>284750706.12000042</v>
      </c>
    </row>
    <row r="4847" spans="1:18" ht="15" x14ac:dyDescent="0.2">
      <c r="A4847" s="1" t="str" cm="1">
        <f t="array" ref="A4847">_xlfn.LET(
  _xlpm.n, UPPER(TRIM(C4847)),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C4847
  )
)</f>
        <v>New South Wales</v>
      </c>
      <c r="B4847" s="1" t="str" cm="1">
        <f t="array" ref="B4847">_xlfn.LET(
  _xlpm.n, UPPER(TRIM(C4847)),
  _xlfn.XLOOKUP(
    _xlpm.n,
    {"AUSTRALIA","NSW","VIC","QLD","SA","WA","TAS","NT","ACT","UNK"},
    {"AU","NSW","VIC","QLD","SA","WA","TAS","NT","ACT","UNK"},
    C4847
  )
)</f>
        <v>NSW</v>
      </c>
      <c r="C4847" s="1" t="s">
        <v>18</v>
      </c>
      <c r="D4847" s="11">
        <f t="shared" si="75"/>
        <v>42430</v>
      </c>
      <c r="E4847" s="1" t="s">
        <v>76</v>
      </c>
      <c r="F4847" s="1" t="s">
        <v>35</v>
      </c>
      <c r="G4847" s="4">
        <v>2112642</v>
      </c>
      <c r="H4847" s="5">
        <v>280114559.71999991</v>
      </c>
      <c r="I4847" s="4">
        <v>1673073</v>
      </c>
      <c r="J4847" s="4">
        <v>439569</v>
      </c>
      <c r="K4847" s="4">
        <v>228737646.45000002</v>
      </c>
      <c r="L4847" s="4">
        <v>51376913.270000041</v>
      </c>
      <c r="M4847" s="6">
        <v>0.79193398597585396</v>
      </c>
      <c r="N4847" s="4">
        <v>92.474820761307001</v>
      </c>
      <c r="O4847" s="4">
        <v>302263634.96000004</v>
      </c>
      <c r="P4847" s="4">
        <v>316129697.97000003</v>
      </c>
      <c r="Q4847" s="4">
        <v>228737646.45000002</v>
      </c>
      <c r="R4847" s="4">
        <v>87392051.519999936</v>
      </c>
    </row>
    <row r="4848" spans="1:18" ht="15" x14ac:dyDescent="0.2">
      <c r="A4848" s="1" t="str" cm="1">
        <f t="array" ref="A4848">_xlfn.LET(
  _xlpm.n, UPPER(TRIM(C4848)),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C4848
  )
)</f>
        <v>Victoria</v>
      </c>
      <c r="B4848" s="1" t="str" cm="1">
        <f t="array" ref="B4848">_xlfn.LET(
  _xlpm.n, UPPER(TRIM(C4848)),
  _xlfn.XLOOKUP(
    _xlpm.n,
    {"AUSTRALIA","NSW","VIC","QLD","SA","WA","TAS","NT","ACT","UNK"},
    {"AU","NSW","VIC","QLD","SA","WA","TAS","NT","ACT","UNK"},
    C4848
  )
)</f>
        <v>VIC</v>
      </c>
      <c r="C4848" s="1" t="s">
        <v>19</v>
      </c>
      <c r="D4848" s="11">
        <f t="shared" si="75"/>
        <v>42430</v>
      </c>
      <c r="E4848" s="1" t="s">
        <v>76</v>
      </c>
      <c r="F4848" s="1" t="s">
        <v>35</v>
      </c>
      <c r="G4848" s="4">
        <v>1508746</v>
      </c>
      <c r="H4848" s="5">
        <v>193042900.42999998</v>
      </c>
      <c r="I4848" s="4">
        <v>1161861</v>
      </c>
      <c r="J4848" s="4">
        <v>346885</v>
      </c>
      <c r="K4848" s="4">
        <v>153599248.80000001</v>
      </c>
      <c r="L4848" s="4">
        <v>39443651.629999995</v>
      </c>
      <c r="M4848" s="6">
        <v>0.7700838974883778</v>
      </c>
      <c r="N4848" s="4">
        <v>102.64115737799357</v>
      </c>
      <c r="O4848" s="4">
        <v>208576655.68999973</v>
      </c>
      <c r="P4848" s="4">
        <v>226233686.29999983</v>
      </c>
      <c r="Q4848" s="4">
        <v>153599248.80000001</v>
      </c>
      <c r="R4848" s="4">
        <v>72634437.499999955</v>
      </c>
    </row>
    <row r="4849" spans="1:18" ht="15" x14ac:dyDescent="0.2">
      <c r="A4849" s="1" t="str" cm="1">
        <f t="array" ref="A4849">_xlfn.LET(
  _xlpm.n, UPPER(TRIM(C4849)),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C4849
  )
)</f>
        <v>Queensland</v>
      </c>
      <c r="B4849" s="1" t="str" cm="1">
        <f t="array" ref="B4849">_xlfn.LET(
  _xlpm.n, UPPER(TRIM(C4849)),
  _xlfn.XLOOKUP(
    _xlpm.n,
    {"AUSTRALIA","NSW","VIC","QLD","SA","WA","TAS","NT","ACT","UNK"},
    {"AU","NSW","VIC","QLD","SA","WA","TAS","NT","ACT","UNK"},
    C4849
  )
)</f>
        <v>QLD</v>
      </c>
      <c r="C4849" s="1" t="s">
        <v>20</v>
      </c>
      <c r="D4849" s="11">
        <f t="shared" si="75"/>
        <v>42430</v>
      </c>
      <c r="E4849" s="1" t="s">
        <v>76</v>
      </c>
      <c r="F4849" s="1" t="s">
        <v>35</v>
      </c>
      <c r="G4849" s="4">
        <v>1249158</v>
      </c>
      <c r="H4849" s="5">
        <v>163266632.08000007</v>
      </c>
      <c r="I4849" s="4">
        <v>1019565</v>
      </c>
      <c r="J4849" s="4">
        <v>229593</v>
      </c>
      <c r="K4849" s="4">
        <v>136283172.75000003</v>
      </c>
      <c r="L4849" s="4">
        <v>26983459.330000006</v>
      </c>
      <c r="M4849" s="6">
        <v>0.8162017935281205</v>
      </c>
      <c r="N4849" s="4">
        <v>100.05108359698225</v>
      </c>
      <c r="O4849" s="4">
        <v>175786675.67000008</v>
      </c>
      <c r="P4849" s="4">
        <v>185403971.96000019</v>
      </c>
      <c r="Q4849" s="4">
        <v>136283172.75000003</v>
      </c>
      <c r="R4849" s="4">
        <v>49120799.210000023</v>
      </c>
    </row>
    <row r="4850" spans="1:18" ht="15" x14ac:dyDescent="0.2">
      <c r="A4850" s="1" t="str" cm="1">
        <f t="array" ref="A4850">_xlfn.LET(
  _xlpm.n, UPPER(TRIM(C4850)),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C4850
  )
)</f>
        <v>South Australia</v>
      </c>
      <c r="B4850" s="1" t="str" cm="1">
        <f t="array" ref="B4850">_xlfn.LET(
  _xlpm.n, UPPER(TRIM(C4850)),
  _xlfn.XLOOKUP(
    _xlpm.n,
    {"AUSTRALIA","NSW","VIC","QLD","SA","WA","TAS","NT","ACT","UNK"},
    {"AU","NSW","VIC","QLD","SA","WA","TAS","NT","ACT","UNK"},
    C4850
  )
)</f>
        <v>SA</v>
      </c>
      <c r="C4850" s="1" t="s">
        <v>21</v>
      </c>
      <c r="D4850" s="11">
        <f t="shared" si="75"/>
        <v>42430</v>
      </c>
      <c r="E4850" s="1" t="s">
        <v>76</v>
      </c>
      <c r="F4850" s="1" t="s">
        <v>35</v>
      </c>
      <c r="G4850" s="4">
        <v>413753</v>
      </c>
      <c r="H4850" s="5">
        <v>52361997.980000108</v>
      </c>
      <c r="I4850" s="4">
        <v>311249</v>
      </c>
      <c r="J4850" s="4">
        <v>102504</v>
      </c>
      <c r="K4850" s="4">
        <v>40343069.50000003</v>
      </c>
      <c r="L4850" s="4">
        <v>12018928.479999978</v>
      </c>
      <c r="M4850" s="6">
        <v>0.75225798967016555</v>
      </c>
      <c r="N4850" s="4">
        <v>90.841531167577998</v>
      </c>
      <c r="O4850" s="4">
        <v>56786196.88000001</v>
      </c>
      <c r="P4850" s="4">
        <v>61360433.150000058</v>
      </c>
      <c r="Q4850" s="4">
        <v>40343069.50000003</v>
      </c>
      <c r="R4850" s="4">
        <v>21017363.650000021</v>
      </c>
    </row>
    <row r="4851" spans="1:18" ht="15" x14ac:dyDescent="0.2">
      <c r="A4851" s="1" t="str" cm="1">
        <f t="array" ref="A4851">_xlfn.LET(
  _xlpm.n, UPPER(TRIM(C4851)),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C4851
  )
)</f>
        <v>Western Australia</v>
      </c>
      <c r="B4851" s="1" t="str" cm="1">
        <f t="array" ref="B4851">_xlfn.LET(
  _xlpm.n, UPPER(TRIM(C4851)),
  _xlfn.XLOOKUP(
    _xlpm.n,
    {"AUSTRALIA","NSW","VIC","QLD","SA","WA","TAS","NT","ACT","UNK"},
    {"AU","NSW","VIC","QLD","SA","WA","TAS","NT","ACT","UNK"},
    C4851
  )
)</f>
        <v>WA</v>
      </c>
      <c r="C4851" s="1" t="s">
        <v>22</v>
      </c>
      <c r="D4851" s="11">
        <f t="shared" si="75"/>
        <v>42430</v>
      </c>
      <c r="E4851" s="1" t="s">
        <v>76</v>
      </c>
      <c r="F4851" s="1" t="s">
        <v>35</v>
      </c>
      <c r="G4851" s="4">
        <v>494188</v>
      </c>
      <c r="H4851" s="5">
        <v>63479067.780000016</v>
      </c>
      <c r="I4851" s="4">
        <v>326017</v>
      </c>
      <c r="J4851" s="4">
        <v>168171</v>
      </c>
      <c r="K4851" s="4">
        <v>42486497.79999999</v>
      </c>
      <c r="L4851" s="4">
        <v>20992569.98</v>
      </c>
      <c r="M4851" s="6">
        <v>0.65970238047059016</v>
      </c>
      <c r="N4851" s="4">
        <v>119.43495114006514</v>
      </c>
      <c r="O4851" s="4">
        <v>69593953.179999933</v>
      </c>
      <c r="P4851" s="4">
        <v>83003534.279999942</v>
      </c>
      <c r="Q4851" s="4">
        <v>42486497.79999999</v>
      </c>
      <c r="R4851" s="4">
        <v>40517036.479999959</v>
      </c>
    </row>
    <row r="4852" spans="1:18" ht="15" x14ac:dyDescent="0.2">
      <c r="A4852" s="1" t="str" cm="1">
        <f t="array" ref="A4852">_xlfn.LET(
  _xlpm.n, UPPER(TRIM(C4852)),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C4852
  )
)</f>
        <v>Tasmania</v>
      </c>
      <c r="B4852" s="1" t="str" cm="1">
        <f t="array" ref="B4852">_xlfn.LET(
  _xlpm.n, UPPER(TRIM(C4852)),
  _xlfn.XLOOKUP(
    _xlpm.n,
    {"AUSTRALIA","NSW","VIC","QLD","SA","WA","TAS","NT","ACT","UNK"},
    {"AU","NSW","VIC","QLD","SA","WA","TAS","NT","ACT","UNK"},
    C4852
  )
)</f>
        <v>TAS</v>
      </c>
      <c r="C4852" s="1" t="s">
        <v>23</v>
      </c>
      <c r="D4852" s="11">
        <f t="shared" si="75"/>
        <v>42430</v>
      </c>
      <c r="E4852" s="1" t="s">
        <v>76</v>
      </c>
      <c r="F4852" s="1" t="s">
        <v>35</v>
      </c>
      <c r="G4852" s="4">
        <v>111286</v>
      </c>
      <c r="H4852" s="5">
        <v>14420665.250000013</v>
      </c>
      <c r="I4852" s="4">
        <v>84885</v>
      </c>
      <c r="J4852" s="4">
        <v>26401</v>
      </c>
      <c r="K4852" s="4">
        <v>11141086.199999997</v>
      </c>
      <c r="L4852" s="4">
        <v>3279579.0499999961</v>
      </c>
      <c r="M4852" s="6">
        <v>0.76276440882051655</v>
      </c>
      <c r="N4852" s="4">
        <v>117.21750569808898</v>
      </c>
      <c r="O4852" s="4">
        <v>15660580.579999981</v>
      </c>
      <c r="P4852" s="4">
        <v>17069359.469999984</v>
      </c>
      <c r="Q4852" s="4">
        <v>11141086.199999997</v>
      </c>
      <c r="R4852" s="4">
        <v>5928273.2700000042</v>
      </c>
    </row>
    <row r="4853" spans="1:18" ht="15" x14ac:dyDescent="0.2">
      <c r="A4853" s="1" t="str" cm="1">
        <f t="array" ref="A4853">_xlfn.LET(
  _xlpm.n, UPPER(TRIM(C4853)),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C4853
  )
)</f>
        <v>Northern Territory</v>
      </c>
      <c r="B4853" s="1" t="str" cm="1">
        <f t="array" ref="B4853">_xlfn.LET(
  _xlpm.n, UPPER(TRIM(C4853)),
  _xlfn.XLOOKUP(
    _xlpm.n,
    {"AUSTRALIA","NSW","VIC","QLD","SA","WA","TAS","NT","ACT","UNK"},
    {"AU","NSW","VIC","QLD","SA","WA","TAS","NT","ACT","UNK"},
    C4853
  )
)</f>
        <v>NT</v>
      </c>
      <c r="C4853" s="1" t="s">
        <v>24</v>
      </c>
      <c r="D4853" s="11">
        <f t="shared" si="75"/>
        <v>42430</v>
      </c>
      <c r="E4853" s="1" t="s">
        <v>76</v>
      </c>
      <c r="F4853" s="1" t="s">
        <v>35</v>
      </c>
      <c r="G4853" s="4">
        <v>33426</v>
      </c>
      <c r="H4853" s="5">
        <v>4119350.9499999997</v>
      </c>
      <c r="I4853" s="4">
        <v>27523</v>
      </c>
      <c r="J4853" s="4">
        <v>5903</v>
      </c>
      <c r="K4853" s="4">
        <v>3485325.1000000024</v>
      </c>
      <c r="L4853" s="4">
        <v>634025.85000000044</v>
      </c>
      <c r="M4853" s="6">
        <v>0.82340094537186626</v>
      </c>
      <c r="N4853" s="4">
        <v>107.11682387312189</v>
      </c>
      <c r="O4853" s="4">
        <v>4416358.950000003</v>
      </c>
      <c r="P4853" s="4">
        <v>4723232.9499999974</v>
      </c>
      <c r="Q4853" s="4">
        <v>3485325.1000000024</v>
      </c>
      <c r="R4853" s="4">
        <v>1237907.8499999987</v>
      </c>
    </row>
    <row r="4854" spans="1:18" ht="15" x14ac:dyDescent="0.2">
      <c r="A4854" s="1" t="str" cm="1">
        <f t="array" ref="A4854">_xlfn.LET(
  _xlpm.n, UPPER(TRIM(C4854)),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C4854
  )
)</f>
        <v>Australian Capital Territory</v>
      </c>
      <c r="B4854" s="1" t="str" cm="1">
        <f t="array" ref="B4854">_xlfn.LET(
  _xlpm.n, UPPER(TRIM(C4854)),
  _xlfn.XLOOKUP(
    _xlpm.n,
    {"AUSTRALIA","NSW","VIC","QLD","SA","WA","TAS","NT","ACT","UNK"},
    {"AU","NSW","VIC","QLD","SA","WA","TAS","NT","ACT","UNK"},
    C4854
  )
)</f>
        <v>ACT</v>
      </c>
      <c r="C4854" s="1" t="s">
        <v>25</v>
      </c>
      <c r="D4854" s="11">
        <f t="shared" si="75"/>
        <v>42430</v>
      </c>
      <c r="E4854" s="1" t="s">
        <v>76</v>
      </c>
      <c r="F4854" s="1" t="s">
        <v>35</v>
      </c>
      <c r="G4854" s="4">
        <v>74365</v>
      </c>
      <c r="H4854" s="5">
        <v>9550664.7499999925</v>
      </c>
      <c r="I4854" s="4">
        <v>44607</v>
      </c>
      <c r="J4854" s="4">
        <v>29758</v>
      </c>
      <c r="K4854" s="4">
        <v>6078904.2499999963</v>
      </c>
      <c r="L4854" s="4">
        <v>3471760.5000000005</v>
      </c>
      <c r="M4854" s="6">
        <v>0.59983863376588453</v>
      </c>
      <c r="N4854" s="4">
        <v>118.93351729074064</v>
      </c>
      <c r="O4854" s="4">
        <v>10495368.549999991</v>
      </c>
      <c r="P4854" s="4">
        <v>12980341.840000013</v>
      </c>
      <c r="Q4854" s="4">
        <v>6078904.2499999953</v>
      </c>
      <c r="R4854" s="4">
        <v>6901437.5900000045</v>
      </c>
    </row>
    <row r="4855" spans="1:18" ht="15" x14ac:dyDescent="0.2">
      <c r="A4855" s="1" t="str" cm="1">
        <f t="array" ref="A4855">_xlfn.LET(
  _xlpm.n, UPPER(TRIM(C4855)),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C4855
  )
)</f>
        <v>Unknown</v>
      </c>
      <c r="B4855" s="1" t="str" cm="1">
        <f t="array" ref="B4855">_xlfn.LET(
  _xlpm.n, UPPER(TRIM(C4855)),
  _xlfn.XLOOKUP(
    _xlpm.n,
    {"AUSTRALIA","NSW","VIC","QLD","SA","WA","TAS","NT","ACT","UNK"},
    {"AU","NSW","VIC","QLD","SA","WA","TAS","NT","ACT","UNK"},
    C4855
  )
)</f>
        <v>UNK</v>
      </c>
      <c r="C4855" s="1" t="s">
        <v>26</v>
      </c>
      <c r="D4855" s="11">
        <f t="shared" si="75"/>
        <v>42430</v>
      </c>
      <c r="E4855" s="1" t="s">
        <v>76</v>
      </c>
      <c r="F4855" s="1" t="s">
        <v>35</v>
      </c>
      <c r="G4855" s="4">
        <v>30</v>
      </c>
      <c r="H4855" s="5">
        <v>4948.75</v>
      </c>
      <c r="I4855" s="4">
        <v>26</v>
      </c>
      <c r="J4855" s="4">
        <v>4</v>
      </c>
      <c r="K4855" s="4">
        <v>4106.1499999999996</v>
      </c>
      <c r="L4855" s="4">
        <v>842.59999999999991</v>
      </c>
      <c r="M4855" s="6">
        <v>0.8666666666666667</v>
      </c>
      <c r="N4855" s="4">
        <v>139.11250000000001</v>
      </c>
      <c r="O4855" s="4">
        <v>5230.8000000000011</v>
      </c>
      <c r="P4855" s="4">
        <v>5505.2000000000007</v>
      </c>
      <c r="Q4855" s="4">
        <v>4106.1499999999996</v>
      </c>
      <c r="R4855" s="4">
        <v>1399.05</v>
      </c>
    </row>
    <row r="4856" spans="1:18" ht="15" x14ac:dyDescent="0.2">
      <c r="A4856" s="1" t="str" cm="1">
        <f t="array" ref="A4856">_xlfn.LET(
  _xlpm.n, UPPER(TRIM(C4856)),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C4856
  )
)</f>
        <v>Australia</v>
      </c>
      <c r="B4856" s="1" t="str" cm="1">
        <f t="array" ref="B4856">_xlfn.LET(
  _xlpm.n, UPPER(TRIM(C4856)),
  _xlfn.XLOOKUP(
    _xlpm.n,
    {"AUSTRALIA","NSW","VIC","QLD","SA","WA","TAS","NT","ACT","UNK"},
    {"AU","NSW","VIC","QLD","SA","WA","TAS","NT","ACT","UNK"},
    C4856
  )
)</f>
        <v>AU</v>
      </c>
      <c r="C4856" s="2" t="s">
        <v>15</v>
      </c>
      <c r="D4856" s="12">
        <f t="shared" si="75"/>
        <v>42430</v>
      </c>
      <c r="E4856" s="3" t="s">
        <v>76</v>
      </c>
      <c r="F4856" s="3" t="s">
        <v>36</v>
      </c>
      <c r="G4856" s="8">
        <v>2546572</v>
      </c>
      <c r="H4856" s="9">
        <v>425581306.15000254</v>
      </c>
      <c r="I4856" s="8">
        <v>1123244</v>
      </c>
      <c r="J4856" s="8">
        <v>1423328</v>
      </c>
      <c r="K4856" s="8">
        <v>107713289.09999985</v>
      </c>
      <c r="L4856" s="8">
        <v>317868017.05000281</v>
      </c>
      <c r="M4856" s="10">
        <v>0.44108079410281742</v>
      </c>
      <c r="N4856" s="8">
        <v>88.44716363384893</v>
      </c>
      <c r="O4856" s="8">
        <v>538293981.06000018</v>
      </c>
      <c r="P4856" s="8">
        <v>825485278.64999378</v>
      </c>
      <c r="Q4856" s="8">
        <v>107713289.09999985</v>
      </c>
      <c r="R4856" s="8">
        <v>717771989.54999578</v>
      </c>
    </row>
    <row r="4857" spans="1:18" ht="15" x14ac:dyDescent="0.2">
      <c r="A4857" s="1" t="str" cm="1">
        <f t="array" ref="A4857">_xlfn.LET(
  _xlpm.n, UPPER(TRIM(C4857)),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C4857
  )
)</f>
        <v>New South Wales</v>
      </c>
      <c r="B4857" s="1" t="str" cm="1">
        <f t="array" ref="B4857">_xlfn.LET(
  _xlpm.n, UPPER(TRIM(C4857)),
  _xlfn.XLOOKUP(
    _xlpm.n,
    {"AUSTRALIA","NSW","VIC","QLD","SA","WA","TAS","NT","ACT","UNK"},
    {"AU","NSW","VIC","QLD","SA","WA","TAS","NT","ACT","UNK"},
    C4857
  )
)</f>
        <v>NSW</v>
      </c>
      <c r="C4857" s="1" t="s">
        <v>18</v>
      </c>
      <c r="D4857" s="11">
        <f t="shared" si="75"/>
        <v>42430</v>
      </c>
      <c r="E4857" s="1" t="s">
        <v>76</v>
      </c>
      <c r="F4857" s="1" t="s">
        <v>36</v>
      </c>
      <c r="G4857" s="4">
        <v>860936</v>
      </c>
      <c r="H4857" s="5">
        <v>142589825.79999974</v>
      </c>
      <c r="I4857" s="4">
        <v>420890</v>
      </c>
      <c r="J4857" s="4">
        <v>440046</v>
      </c>
      <c r="K4857" s="4">
        <v>41004266.99999994</v>
      </c>
      <c r="L4857" s="4">
        <v>101585558.79999977</v>
      </c>
      <c r="M4857" s="6">
        <v>0.48887489894719238</v>
      </c>
      <c r="N4857" s="4">
        <v>105.91200398696326</v>
      </c>
      <c r="O4857" s="4">
        <v>178644238.65000004</v>
      </c>
      <c r="P4857" s="4">
        <v>287978726.32000059</v>
      </c>
      <c r="Q4857" s="4">
        <v>41004266.99999994</v>
      </c>
      <c r="R4857" s="4">
        <v>246974459.32000041</v>
      </c>
    </row>
    <row r="4858" spans="1:18" ht="15" x14ac:dyDescent="0.2">
      <c r="A4858" s="1" t="str" cm="1">
        <f t="array" ref="A4858">_xlfn.LET(
  _xlpm.n, UPPER(TRIM(C4858)),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C4858
  )
)</f>
        <v>Victoria</v>
      </c>
      <c r="B4858" s="1" t="str" cm="1">
        <f t="array" ref="B4858">_xlfn.LET(
  _xlpm.n, UPPER(TRIM(C4858)),
  _xlfn.XLOOKUP(
    _xlpm.n,
    {"AUSTRALIA","NSW","VIC","QLD","SA","WA","TAS","NT","ACT","UNK"},
    {"AU","NSW","VIC","QLD","SA","WA","TAS","NT","ACT","UNK"},
    C4858
  )
)</f>
        <v>VIC</v>
      </c>
      <c r="C4858" s="1" t="s">
        <v>19</v>
      </c>
      <c r="D4858" s="11">
        <f t="shared" si="75"/>
        <v>42430</v>
      </c>
      <c r="E4858" s="1" t="s">
        <v>76</v>
      </c>
      <c r="F4858" s="1" t="s">
        <v>36</v>
      </c>
      <c r="G4858" s="4">
        <v>527821</v>
      </c>
      <c r="H4858" s="5">
        <v>96139472.569999829</v>
      </c>
      <c r="I4858" s="4">
        <v>181410</v>
      </c>
      <c r="J4858" s="4">
        <v>346411</v>
      </c>
      <c r="K4858" s="4">
        <v>18583432.649999999</v>
      </c>
      <c r="L4858" s="4">
        <v>77556039.919999868</v>
      </c>
      <c r="M4858" s="6">
        <v>0.34369606362763133</v>
      </c>
      <c r="N4858" s="4">
        <v>81.165708126672754</v>
      </c>
      <c r="O4858" s="4">
        <v>123248597.77999985</v>
      </c>
      <c r="P4858" s="4">
        <v>182594644.22000039</v>
      </c>
      <c r="Q4858" s="4">
        <v>18583432.649999999</v>
      </c>
      <c r="R4858" s="4">
        <v>164011211.57000005</v>
      </c>
    </row>
    <row r="4859" spans="1:18" ht="15" x14ac:dyDescent="0.2">
      <c r="A4859" s="1" t="str" cm="1">
        <f t="array" ref="A4859">_xlfn.LET(
  _xlpm.n, UPPER(TRIM(C4859)),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C4859
  )
)</f>
        <v>Queensland</v>
      </c>
      <c r="B4859" s="1" t="str" cm="1">
        <f t="array" ref="B4859">_xlfn.LET(
  _xlpm.n, UPPER(TRIM(C4859)),
  _xlfn.XLOOKUP(
    _xlpm.n,
    {"AUSTRALIA","NSW","VIC","QLD","SA","WA","TAS","NT","ACT","UNK"},
    {"AU","NSW","VIC","QLD","SA","WA","TAS","NT","ACT","UNK"},
    C4859
  )
)</f>
        <v>QLD</v>
      </c>
      <c r="C4859" s="1" t="s">
        <v>20</v>
      </c>
      <c r="D4859" s="11">
        <f t="shared" si="75"/>
        <v>42430</v>
      </c>
      <c r="E4859" s="1" t="s">
        <v>76</v>
      </c>
      <c r="F4859" s="1" t="s">
        <v>36</v>
      </c>
      <c r="G4859" s="4">
        <v>652137</v>
      </c>
      <c r="H4859" s="5">
        <v>96867259.660000041</v>
      </c>
      <c r="I4859" s="4">
        <v>345525</v>
      </c>
      <c r="J4859" s="4">
        <v>306612</v>
      </c>
      <c r="K4859" s="4">
        <v>31338915.099999998</v>
      </c>
      <c r="L4859" s="4">
        <v>65528344.559999891</v>
      </c>
      <c r="M4859" s="6">
        <v>0.52983498866035816</v>
      </c>
      <c r="N4859" s="4">
        <v>91.585647129355365</v>
      </c>
      <c r="O4859" s="4">
        <v>121282788.56000012</v>
      </c>
      <c r="P4859" s="4">
        <v>181854219.80000046</v>
      </c>
      <c r="Q4859" s="4">
        <v>31338915.100000009</v>
      </c>
      <c r="R4859" s="4">
        <v>150515304.70000008</v>
      </c>
    </row>
    <row r="4860" spans="1:18" ht="15" x14ac:dyDescent="0.2">
      <c r="A4860" s="1" t="str" cm="1">
        <f t="array" ref="A4860">_xlfn.LET(
  _xlpm.n, UPPER(TRIM(C4860)),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C4860
  )
)</f>
        <v>South Australia</v>
      </c>
      <c r="B4860" s="1" t="str" cm="1">
        <f t="array" ref="B4860">_xlfn.LET(
  _xlpm.n, UPPER(TRIM(C4860)),
  _xlfn.XLOOKUP(
    _xlpm.n,
    {"AUSTRALIA","NSW","VIC","QLD","SA","WA","TAS","NT","ACT","UNK"},
    {"AU","NSW","VIC","QLD","SA","WA","TAS","NT","ACT","UNK"},
    C4860
  )
)</f>
        <v>SA</v>
      </c>
      <c r="C4860" s="1" t="s">
        <v>21</v>
      </c>
      <c r="D4860" s="11">
        <f t="shared" si="75"/>
        <v>42430</v>
      </c>
      <c r="E4860" s="1" t="s">
        <v>76</v>
      </c>
      <c r="F4860" s="1" t="s">
        <v>36</v>
      </c>
      <c r="G4860" s="4">
        <v>167269</v>
      </c>
      <c r="H4860" s="5">
        <v>29863488.129999924</v>
      </c>
      <c r="I4860" s="4">
        <v>58265</v>
      </c>
      <c r="J4860" s="4">
        <v>109004</v>
      </c>
      <c r="K4860" s="4">
        <v>5908866.1000000043</v>
      </c>
      <c r="L4860" s="4">
        <v>23954622.029999971</v>
      </c>
      <c r="M4860" s="6">
        <v>0.3483311312915125</v>
      </c>
      <c r="N4860" s="4">
        <v>52.141444263856947</v>
      </c>
      <c r="O4860" s="4">
        <v>38223781.009999946</v>
      </c>
      <c r="P4860" s="4">
        <v>54561697.359999925</v>
      </c>
      <c r="Q4860" s="4">
        <v>5908866.1000000043</v>
      </c>
      <c r="R4860" s="4">
        <v>48652831.259999864</v>
      </c>
    </row>
    <row r="4861" spans="1:18" ht="15" x14ac:dyDescent="0.2">
      <c r="A4861" s="1" t="str" cm="1">
        <f t="array" ref="A4861">_xlfn.LET(
  _xlpm.n, UPPER(TRIM(C4861)),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C4861
  )
)</f>
        <v>Western Australia</v>
      </c>
      <c r="B4861" s="1" t="str" cm="1">
        <f t="array" ref="B4861">_xlfn.LET(
  _xlpm.n, UPPER(TRIM(C4861)),
  _xlfn.XLOOKUP(
    _xlpm.n,
    {"AUSTRALIA","NSW","VIC","QLD","SA","WA","TAS","NT","ACT","UNK"},
    {"AU","NSW","VIC","QLD","SA","WA","TAS","NT","ACT","UNK"},
    C4861
  )
)</f>
        <v>WA</v>
      </c>
      <c r="C4861" s="1" t="s">
        <v>22</v>
      </c>
      <c r="D4861" s="11">
        <f t="shared" si="75"/>
        <v>42430</v>
      </c>
      <c r="E4861" s="1" t="s">
        <v>76</v>
      </c>
      <c r="F4861" s="1" t="s">
        <v>36</v>
      </c>
      <c r="G4861" s="4">
        <v>243683</v>
      </c>
      <c r="H4861" s="5">
        <v>42903043.879999936</v>
      </c>
      <c r="I4861" s="4">
        <v>84785</v>
      </c>
      <c r="J4861" s="4">
        <v>158898</v>
      </c>
      <c r="K4861" s="4">
        <v>7469099.6000000043</v>
      </c>
      <c r="L4861" s="4">
        <v>35433944.279999942</v>
      </c>
      <c r="M4861" s="6">
        <v>0.34793153400114085</v>
      </c>
      <c r="N4861" s="4">
        <v>71.712444860104483</v>
      </c>
      <c r="O4861" s="4">
        <v>55006459.749999873</v>
      </c>
      <c r="P4861" s="4">
        <v>83406323.62999998</v>
      </c>
      <c r="Q4861" s="4">
        <v>7469099.6000000043</v>
      </c>
      <c r="R4861" s="4">
        <v>75937224.029999971</v>
      </c>
    </row>
    <row r="4862" spans="1:18" ht="15" x14ac:dyDescent="0.2">
      <c r="A4862" s="1" t="str" cm="1">
        <f t="array" ref="A4862">_xlfn.LET(
  _xlpm.n, UPPER(TRIM(C4862)),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C4862
  )
)</f>
        <v>Tasmania</v>
      </c>
      <c r="B4862" s="1" t="str" cm="1">
        <f t="array" ref="B4862">_xlfn.LET(
  _xlpm.n, UPPER(TRIM(C4862)),
  _xlfn.XLOOKUP(
    _xlpm.n,
    {"AUSTRALIA","NSW","VIC","QLD","SA","WA","TAS","NT","ACT","UNK"},
    {"AU","NSW","VIC","QLD","SA","WA","TAS","NT","ACT","UNK"},
    C4862
  )
)</f>
        <v>TAS</v>
      </c>
      <c r="C4862" s="1" t="s">
        <v>23</v>
      </c>
      <c r="D4862" s="11">
        <f t="shared" si="75"/>
        <v>42430</v>
      </c>
      <c r="E4862" s="1" t="s">
        <v>76</v>
      </c>
      <c r="F4862" s="1" t="s">
        <v>36</v>
      </c>
      <c r="G4862" s="4">
        <v>53306</v>
      </c>
      <c r="H4862" s="5">
        <v>10001477.849999998</v>
      </c>
      <c r="I4862" s="4">
        <v>18295</v>
      </c>
      <c r="J4862" s="4">
        <v>35011</v>
      </c>
      <c r="K4862" s="4">
        <v>1965589.9999999993</v>
      </c>
      <c r="L4862" s="4">
        <v>8035887.8500000127</v>
      </c>
      <c r="M4862" s="6">
        <v>0.34320714366112631</v>
      </c>
      <c r="N4862" s="4">
        <v>55.050132596685032</v>
      </c>
      <c r="O4862" s="4">
        <v>12761991.31999997</v>
      </c>
      <c r="P4862" s="4">
        <v>18251100.019999996</v>
      </c>
      <c r="Q4862" s="4">
        <v>1965589.9999999993</v>
      </c>
      <c r="R4862" s="4">
        <v>16285510.01999999</v>
      </c>
    </row>
    <row r="4863" spans="1:18" ht="15" x14ac:dyDescent="0.2">
      <c r="A4863" s="1" t="str" cm="1">
        <f t="array" ref="A4863">_xlfn.LET(
  _xlpm.n, UPPER(TRIM(C4863)),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C4863
  )
)</f>
        <v>Northern Territory</v>
      </c>
      <c r="B4863" s="1" t="str" cm="1">
        <f t="array" ref="B4863">_xlfn.LET(
  _xlpm.n, UPPER(TRIM(C4863)),
  _xlfn.XLOOKUP(
    _xlpm.n,
    {"AUSTRALIA","NSW","VIC","QLD","SA","WA","TAS","NT","ACT","UNK"},
    {"AU","NSW","VIC","QLD","SA","WA","TAS","NT","ACT","UNK"},
    C4863
  )
)</f>
        <v>NT</v>
      </c>
      <c r="C4863" s="1" t="s">
        <v>24</v>
      </c>
      <c r="D4863" s="11">
        <f t="shared" si="75"/>
        <v>42430</v>
      </c>
      <c r="E4863" s="1" t="s">
        <v>76</v>
      </c>
      <c r="F4863" s="1" t="s">
        <v>36</v>
      </c>
      <c r="G4863" s="4">
        <v>13806</v>
      </c>
      <c r="H4863" s="5">
        <v>2069416.8999999994</v>
      </c>
      <c r="I4863" s="4">
        <v>6952</v>
      </c>
      <c r="J4863" s="4">
        <v>6854</v>
      </c>
      <c r="K4863" s="4">
        <v>605619.05000000051</v>
      </c>
      <c r="L4863" s="4">
        <v>1463797.8499999973</v>
      </c>
      <c r="M4863" s="6">
        <v>0.50354918151528316</v>
      </c>
      <c r="N4863" s="4">
        <v>74.645761709868154</v>
      </c>
      <c r="O4863" s="4">
        <v>2631319.2200000025</v>
      </c>
      <c r="P4863" s="4">
        <v>4066145.9399999976</v>
      </c>
      <c r="Q4863" s="4">
        <v>605619.04999999993</v>
      </c>
      <c r="R4863" s="4">
        <v>3460526.8900000011</v>
      </c>
    </row>
    <row r="4864" spans="1:18" ht="15" x14ac:dyDescent="0.2">
      <c r="A4864" s="1" t="str" cm="1">
        <f t="array" ref="A4864">_xlfn.LET(
  _xlpm.n, UPPER(TRIM(C4864)),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C4864
  )
)</f>
        <v>Australian Capital Territory</v>
      </c>
      <c r="B4864" s="1" t="str" cm="1">
        <f t="array" ref="B4864">_xlfn.LET(
  _xlpm.n, UPPER(TRIM(C4864)),
  _xlfn.XLOOKUP(
    _xlpm.n,
    {"AUSTRALIA","NSW","VIC","QLD","SA","WA","TAS","NT","ACT","UNK"},
    {"AU","NSW","VIC","QLD","SA","WA","TAS","NT","ACT","UNK"},
    C4864
  )
)</f>
        <v>ACT</v>
      </c>
      <c r="C4864" s="1" t="s">
        <v>25</v>
      </c>
      <c r="D4864" s="11">
        <f t="shared" si="75"/>
        <v>42430</v>
      </c>
      <c r="E4864" s="1" t="s">
        <v>76</v>
      </c>
      <c r="F4864" s="1" t="s">
        <v>36</v>
      </c>
      <c r="G4864" s="4">
        <v>27596</v>
      </c>
      <c r="H4864" s="5">
        <v>5145285.9099999806</v>
      </c>
      <c r="I4864" s="4">
        <v>7109</v>
      </c>
      <c r="J4864" s="4">
        <v>20487</v>
      </c>
      <c r="K4864" s="4">
        <v>836279.70000000135</v>
      </c>
      <c r="L4864" s="4">
        <v>4309006.2099999925</v>
      </c>
      <c r="M4864" s="6">
        <v>0.25760979852152488</v>
      </c>
      <c r="N4864" s="4">
        <v>121.27336053496545</v>
      </c>
      <c r="O4864" s="4">
        <v>6492302.4199999906</v>
      </c>
      <c r="P4864" s="4">
        <v>12769824.259999981</v>
      </c>
      <c r="Q4864" s="4">
        <v>836279.70000000135</v>
      </c>
      <c r="R4864" s="4">
        <v>11933544.559999967</v>
      </c>
    </row>
    <row r="4865" spans="1:18" ht="15" x14ac:dyDescent="0.2">
      <c r="A4865" s="1" t="str" cm="1">
        <f t="array" ref="A4865">_xlfn.LET(
  _xlpm.n, UPPER(TRIM(C4865)),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C4865
  )
)</f>
        <v>Unknown</v>
      </c>
      <c r="B4865" s="1" t="str" cm="1">
        <f t="array" ref="B4865">_xlfn.LET(
  _xlpm.n, UPPER(TRIM(C4865)),
  _xlfn.XLOOKUP(
    _xlpm.n,
    {"AUSTRALIA","NSW","VIC","QLD","SA","WA","TAS","NT","ACT","UNK"},
    {"AU","NSW","VIC","QLD","SA","WA","TAS","NT","ACT","UNK"},
    C4865
  )
)</f>
        <v>UNK</v>
      </c>
      <c r="C4865" s="1" t="s">
        <v>26</v>
      </c>
      <c r="D4865" s="11">
        <f t="shared" si="75"/>
        <v>42430</v>
      </c>
      <c r="E4865" s="1" t="s">
        <v>76</v>
      </c>
      <c r="F4865" s="1" t="s">
        <v>36</v>
      </c>
      <c r="G4865" s="4">
        <v>18</v>
      </c>
      <c r="H4865" s="5">
        <v>2035.4500000000003</v>
      </c>
      <c r="I4865" s="4">
        <v>13</v>
      </c>
      <c r="J4865" s="4">
        <v>5</v>
      </c>
      <c r="K4865" s="4">
        <v>1219.9000000000001</v>
      </c>
      <c r="L4865" s="4">
        <v>815.55</v>
      </c>
      <c r="M4865" s="6">
        <v>0.72222222222222221</v>
      </c>
      <c r="N4865" s="4">
        <v>10</v>
      </c>
      <c r="O4865" s="4">
        <v>2502.35</v>
      </c>
      <c r="P4865" s="4">
        <v>2597.1000000000004</v>
      </c>
      <c r="Q4865" s="4">
        <v>1219.9000000000001</v>
      </c>
      <c r="R4865" s="4">
        <v>1377.2</v>
      </c>
    </row>
    <row r="4866" spans="1:18" ht="15" x14ac:dyDescent="0.2">
      <c r="A4866" s="1" t="str" cm="1">
        <f t="array" ref="A4866">_xlfn.LET(
  _xlpm.n, UPPER(TRIM(C4866)),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C4866
  )
)</f>
        <v>Australia</v>
      </c>
      <c r="B4866" s="1" t="str" cm="1">
        <f t="array" ref="B4866">_xlfn.LET(
  _xlpm.n, UPPER(TRIM(C4866)),
  _xlfn.XLOOKUP(
    _xlpm.n,
    {"AUSTRALIA","NSW","VIC","QLD","SA","WA","TAS","NT","ACT","UNK"},
    {"AU","NSW","VIC","QLD","SA","WA","TAS","NT","ACT","UNK"},
    C4866
  )
)</f>
        <v>AU</v>
      </c>
      <c r="C4866" s="2" t="s">
        <v>15</v>
      </c>
      <c r="D4866" s="12">
        <f t="shared" ref="D4866:D4929" si="76">_xlfn.LET(
  _xlpm.s, TRIM(E4866),
  _xlpm.y, VALUE(LEFT(_xlpm.s,4)),
  _xlpm.q, VALUE(MID(_xlpm.s, FIND("Q",_xlpm.s)+1, 1)),
  _xlpm.m, CHOOSE(_xlpm.q, 9,12,3,6),
  DATE(_xlpm.y + (_xlpm.q&gt;=3), _xlpm.m, 1)
)</f>
        <v>42430</v>
      </c>
      <c r="E4866" s="3" t="s">
        <v>76</v>
      </c>
      <c r="F4866" s="3" t="s">
        <v>37</v>
      </c>
      <c r="G4866" s="8">
        <v>2126349</v>
      </c>
      <c r="H4866" s="9">
        <v>95303027.269999892</v>
      </c>
      <c r="I4866" s="8">
        <v>1997065</v>
      </c>
      <c r="J4866" s="8">
        <v>129284</v>
      </c>
      <c r="K4866" s="8">
        <v>89621253.999999911</v>
      </c>
      <c r="L4866" s="8">
        <v>5681773.269999994</v>
      </c>
      <c r="M4866" s="10">
        <v>0.9391990684501933</v>
      </c>
      <c r="N4866" s="8">
        <v>24.172717350948311</v>
      </c>
      <c r="O4866" s="8">
        <v>112053308.99999991</v>
      </c>
      <c r="P4866" s="8">
        <v>98428172.859999895</v>
      </c>
      <c r="Q4866" s="8">
        <v>89621253.999999911</v>
      </c>
      <c r="R4866" s="8">
        <v>8806918.8599999994</v>
      </c>
    </row>
    <row r="4867" spans="1:18" ht="15" x14ac:dyDescent="0.2">
      <c r="A4867" s="1" t="str" cm="1">
        <f t="array" ref="A4867">_xlfn.LET(
  _xlpm.n, UPPER(TRIM(C4867)),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C4867
  )
)</f>
        <v>New South Wales</v>
      </c>
      <c r="B4867" s="1" t="str" cm="1">
        <f t="array" ref="B4867">_xlfn.LET(
  _xlpm.n, UPPER(TRIM(C4867)),
  _xlfn.XLOOKUP(
    _xlpm.n,
    {"AUSTRALIA","NSW","VIC","QLD","SA","WA","TAS","NT","ACT","UNK"},
    {"AU","NSW","VIC","QLD","SA","WA","TAS","NT","ACT","UNK"},
    C4867
  )
)</f>
        <v>NSW</v>
      </c>
      <c r="C4867" s="1" t="s">
        <v>18</v>
      </c>
      <c r="D4867" s="11">
        <f t="shared" si="76"/>
        <v>42430</v>
      </c>
      <c r="E4867" s="1" t="s">
        <v>76</v>
      </c>
      <c r="F4867" s="1" t="s">
        <v>37</v>
      </c>
      <c r="G4867" s="4">
        <v>704941</v>
      </c>
      <c r="H4867" s="5">
        <v>31560476.050000012</v>
      </c>
      <c r="I4867" s="4">
        <v>668099</v>
      </c>
      <c r="J4867" s="4">
        <v>36842</v>
      </c>
      <c r="K4867" s="4">
        <v>29907137.250000007</v>
      </c>
      <c r="L4867" s="4">
        <v>1653338.8</v>
      </c>
      <c r="M4867" s="6">
        <v>0.94773747022800492</v>
      </c>
      <c r="N4867" s="4">
        <v>25.507281906519744</v>
      </c>
      <c r="O4867" s="4">
        <v>37105156.999999993</v>
      </c>
      <c r="P4867" s="4">
        <v>32500215.330000002</v>
      </c>
      <c r="Q4867" s="4">
        <v>29907137.250000011</v>
      </c>
      <c r="R4867" s="4">
        <v>2593078.0800000005</v>
      </c>
    </row>
    <row r="4868" spans="1:18" ht="15" x14ac:dyDescent="0.2">
      <c r="A4868" s="1" t="str" cm="1">
        <f t="array" ref="A4868">_xlfn.LET(
  _xlpm.n, UPPER(TRIM(C4868)),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C4868
  )
)</f>
        <v>Victoria</v>
      </c>
      <c r="B4868" s="1" t="str" cm="1">
        <f t="array" ref="B4868">_xlfn.LET(
  _xlpm.n, UPPER(TRIM(C4868)),
  _xlfn.XLOOKUP(
    _xlpm.n,
    {"AUSTRALIA","NSW","VIC","QLD","SA","WA","TAS","NT","ACT","UNK"},
    {"AU","NSW","VIC","QLD","SA","WA","TAS","NT","ACT","UNK"},
    C4868
  )
)</f>
        <v>VIC</v>
      </c>
      <c r="C4868" s="1" t="s">
        <v>19</v>
      </c>
      <c r="D4868" s="11">
        <f t="shared" si="76"/>
        <v>42430</v>
      </c>
      <c r="E4868" s="1" t="s">
        <v>76</v>
      </c>
      <c r="F4868" s="1" t="s">
        <v>37</v>
      </c>
      <c r="G4868" s="4">
        <v>521917</v>
      </c>
      <c r="H4868" s="5">
        <v>23638837.680000003</v>
      </c>
      <c r="I4868" s="4">
        <v>484652</v>
      </c>
      <c r="J4868" s="4">
        <v>37265</v>
      </c>
      <c r="K4868" s="4">
        <v>21966881.300000008</v>
      </c>
      <c r="L4868" s="4">
        <v>1671956.38</v>
      </c>
      <c r="M4868" s="6">
        <v>0.92859975819910068</v>
      </c>
      <c r="N4868" s="4">
        <v>23.564760499127868</v>
      </c>
      <c r="O4868" s="4">
        <v>27792735.100000001</v>
      </c>
      <c r="P4868" s="4">
        <v>24516978.479999997</v>
      </c>
      <c r="Q4868" s="4">
        <v>21966881.300000008</v>
      </c>
      <c r="R4868" s="4">
        <v>2550097.1799999997</v>
      </c>
    </row>
    <row r="4869" spans="1:18" ht="15" x14ac:dyDescent="0.2">
      <c r="A4869" s="1" t="str" cm="1">
        <f t="array" ref="A4869">_xlfn.LET(
  _xlpm.n, UPPER(TRIM(C4869)),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C4869
  )
)</f>
        <v>Queensland</v>
      </c>
      <c r="B4869" s="1" t="str" cm="1">
        <f t="array" ref="B4869">_xlfn.LET(
  _xlpm.n, UPPER(TRIM(C4869)),
  _xlfn.XLOOKUP(
    _xlpm.n,
    {"AUSTRALIA","NSW","VIC","QLD","SA","WA","TAS","NT","ACT","UNK"},
    {"AU","NSW","VIC","QLD","SA","WA","TAS","NT","ACT","UNK"},
    C4869
  )
)</f>
        <v>QLD</v>
      </c>
      <c r="C4869" s="1" t="s">
        <v>20</v>
      </c>
      <c r="D4869" s="11">
        <f t="shared" si="76"/>
        <v>42430</v>
      </c>
      <c r="E4869" s="1" t="s">
        <v>76</v>
      </c>
      <c r="F4869" s="1" t="s">
        <v>37</v>
      </c>
      <c r="G4869" s="4">
        <v>456095</v>
      </c>
      <c r="H4869" s="5">
        <v>20227273.959999997</v>
      </c>
      <c r="I4869" s="4">
        <v>429031</v>
      </c>
      <c r="J4869" s="4">
        <v>27064</v>
      </c>
      <c r="K4869" s="4">
        <v>19098855.750000011</v>
      </c>
      <c r="L4869" s="4">
        <v>1128418.2099999997</v>
      </c>
      <c r="M4869" s="6">
        <v>0.94066148499764302</v>
      </c>
      <c r="N4869" s="4">
        <v>23.176436225243872</v>
      </c>
      <c r="O4869" s="4">
        <v>23783217.400000006</v>
      </c>
      <c r="P4869" s="4">
        <v>20854521.030000005</v>
      </c>
      <c r="Q4869" s="4">
        <v>19098855.750000011</v>
      </c>
      <c r="R4869" s="4">
        <v>1755665.2800000005</v>
      </c>
    </row>
    <row r="4870" spans="1:18" ht="15" x14ac:dyDescent="0.2">
      <c r="A4870" s="1" t="str" cm="1">
        <f t="array" ref="A4870">_xlfn.LET(
  _xlpm.n, UPPER(TRIM(C4870)),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C4870
  )
)</f>
        <v>South Australia</v>
      </c>
      <c r="B4870" s="1" t="str" cm="1">
        <f t="array" ref="B4870">_xlfn.LET(
  _xlpm.n, UPPER(TRIM(C4870)),
  _xlfn.XLOOKUP(
    _xlpm.n,
    {"AUSTRALIA","NSW","VIC","QLD","SA","WA","TAS","NT","ACT","UNK"},
    {"AU","NSW","VIC","QLD","SA","WA","TAS","NT","ACT","UNK"},
    C4870
  )
)</f>
        <v>SA</v>
      </c>
      <c r="C4870" s="1" t="s">
        <v>21</v>
      </c>
      <c r="D4870" s="11">
        <f t="shared" si="76"/>
        <v>42430</v>
      </c>
      <c r="E4870" s="1" t="s">
        <v>76</v>
      </c>
      <c r="F4870" s="1" t="s">
        <v>37</v>
      </c>
      <c r="G4870" s="4">
        <v>147756</v>
      </c>
      <c r="H4870" s="5">
        <v>6566811.0499999989</v>
      </c>
      <c r="I4870" s="4">
        <v>139967</v>
      </c>
      <c r="J4870" s="4">
        <v>7789</v>
      </c>
      <c r="K4870" s="4">
        <v>6225456.4499999993</v>
      </c>
      <c r="L4870" s="4">
        <v>341354.60000000009</v>
      </c>
      <c r="M4870" s="6">
        <v>0.94728471263434311</v>
      </c>
      <c r="N4870" s="4">
        <v>23.063859288740524</v>
      </c>
      <c r="O4870" s="4">
        <v>7722325.6500000004</v>
      </c>
      <c r="P4870" s="4">
        <v>6746455.4499999955</v>
      </c>
      <c r="Q4870" s="4">
        <v>6225456.4499999955</v>
      </c>
      <c r="R4870" s="4">
        <v>520998.99999999988</v>
      </c>
    </row>
    <row r="4871" spans="1:18" ht="15" x14ac:dyDescent="0.2">
      <c r="A4871" s="1" t="str" cm="1">
        <f t="array" ref="A4871">_xlfn.LET(
  _xlpm.n, UPPER(TRIM(C4871)),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C4871
  )
)</f>
        <v>Western Australia</v>
      </c>
      <c r="B4871" s="1" t="str" cm="1">
        <f t="array" ref="B4871">_xlfn.LET(
  _xlpm.n, UPPER(TRIM(C4871)),
  _xlfn.XLOOKUP(
    _xlpm.n,
    {"AUSTRALIA","NSW","VIC","QLD","SA","WA","TAS","NT","ACT","UNK"},
    {"AU","NSW","VIC","QLD","SA","WA","TAS","NT","ACT","UNK"},
    C4871
  )
)</f>
        <v>WA</v>
      </c>
      <c r="C4871" s="1" t="s">
        <v>22</v>
      </c>
      <c r="D4871" s="11">
        <f t="shared" si="76"/>
        <v>42430</v>
      </c>
      <c r="E4871" s="1" t="s">
        <v>76</v>
      </c>
      <c r="F4871" s="1" t="s">
        <v>37</v>
      </c>
      <c r="G4871" s="4">
        <v>201320</v>
      </c>
      <c r="H4871" s="5">
        <v>9086560.9800000004</v>
      </c>
      <c r="I4871" s="4">
        <v>189384</v>
      </c>
      <c r="J4871" s="4">
        <v>11936</v>
      </c>
      <c r="K4871" s="4">
        <v>8565471.6999999993</v>
      </c>
      <c r="L4871" s="4">
        <v>521089.27999999991</v>
      </c>
      <c r="M4871" s="6">
        <v>0.94071130538446257</v>
      </c>
      <c r="N4871" s="4">
        <v>23.174776306970504</v>
      </c>
      <c r="O4871" s="4">
        <v>10684402.849999996</v>
      </c>
      <c r="P4871" s="4">
        <v>9363175.1099999994</v>
      </c>
      <c r="Q4871" s="4">
        <v>8565471.6999999937</v>
      </c>
      <c r="R4871" s="4">
        <v>797703.41</v>
      </c>
    </row>
    <row r="4872" spans="1:18" ht="15" x14ac:dyDescent="0.2">
      <c r="A4872" s="1" t="str" cm="1">
        <f t="array" ref="A4872">_xlfn.LET(
  _xlpm.n, UPPER(TRIM(C4872)),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C4872
  )
)</f>
        <v>Tasmania</v>
      </c>
      <c r="B4872" s="1" t="str" cm="1">
        <f t="array" ref="B4872">_xlfn.LET(
  _xlpm.n, UPPER(TRIM(C4872)),
  _xlfn.XLOOKUP(
    _xlpm.n,
    {"AUSTRALIA","NSW","VIC","QLD","SA","WA","TAS","NT","ACT","UNK"},
    {"AU","NSW","VIC","QLD","SA","WA","TAS","NT","ACT","UNK"},
    C4872
  )
)</f>
        <v>TAS</v>
      </c>
      <c r="C4872" s="1" t="s">
        <v>23</v>
      </c>
      <c r="D4872" s="11">
        <f t="shared" si="76"/>
        <v>42430</v>
      </c>
      <c r="E4872" s="1" t="s">
        <v>76</v>
      </c>
      <c r="F4872" s="1" t="s">
        <v>37</v>
      </c>
      <c r="G4872" s="4">
        <v>43428</v>
      </c>
      <c r="H4872" s="5">
        <v>1917292.1999999997</v>
      </c>
      <c r="I4872" s="4">
        <v>40563</v>
      </c>
      <c r="J4872" s="4">
        <v>2865</v>
      </c>
      <c r="K4872" s="4">
        <v>1790153.0999999999</v>
      </c>
      <c r="L4872" s="4">
        <v>127139.09999999999</v>
      </c>
      <c r="M4872" s="6">
        <v>0.93402873722022661</v>
      </c>
      <c r="N4872" s="4">
        <v>16.937731239092496</v>
      </c>
      <c r="O4872" s="4">
        <v>2254679.65</v>
      </c>
      <c r="P4872" s="4">
        <v>1965818.7999999998</v>
      </c>
      <c r="Q4872" s="4">
        <v>1790153.0999999994</v>
      </c>
      <c r="R4872" s="4">
        <v>175665.70000000007</v>
      </c>
    </row>
    <row r="4873" spans="1:18" ht="15" x14ac:dyDescent="0.2">
      <c r="A4873" s="1" t="str" cm="1">
        <f t="array" ref="A4873">_xlfn.LET(
  _xlpm.n, UPPER(TRIM(C4873)),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C4873
  )
)</f>
        <v>Northern Territory</v>
      </c>
      <c r="B4873" s="1" t="str" cm="1">
        <f t="array" ref="B4873">_xlfn.LET(
  _xlpm.n, UPPER(TRIM(C4873)),
  _xlfn.XLOOKUP(
    _xlpm.n,
    {"AUSTRALIA","NSW","VIC","QLD","SA","WA","TAS","NT","ACT","UNK"},
    {"AU","NSW","VIC","QLD","SA","WA","TAS","NT","ACT","UNK"},
    C4873
  )
)</f>
        <v>NT</v>
      </c>
      <c r="C4873" s="1" t="s">
        <v>24</v>
      </c>
      <c r="D4873" s="11">
        <f t="shared" si="76"/>
        <v>42430</v>
      </c>
      <c r="E4873" s="1" t="s">
        <v>76</v>
      </c>
      <c r="F4873" s="1" t="s">
        <v>37</v>
      </c>
      <c r="G4873" s="4">
        <v>16718</v>
      </c>
      <c r="H4873" s="5">
        <v>752300.3</v>
      </c>
      <c r="I4873" s="4">
        <v>15946</v>
      </c>
      <c r="J4873" s="4">
        <v>772</v>
      </c>
      <c r="K4873" s="4">
        <v>719685.35000000009</v>
      </c>
      <c r="L4873" s="4">
        <v>32614.94999999999</v>
      </c>
      <c r="M4873" s="6">
        <v>0.95382222753917933</v>
      </c>
      <c r="N4873" s="4">
        <v>30.393199481865285</v>
      </c>
      <c r="O4873" s="4">
        <v>884691.85</v>
      </c>
      <c r="P4873" s="4">
        <v>775763.85000000021</v>
      </c>
      <c r="Q4873" s="4">
        <v>719685.34999999986</v>
      </c>
      <c r="R4873" s="4">
        <v>56078.5</v>
      </c>
    </row>
    <row r="4874" spans="1:18" ht="15" x14ac:dyDescent="0.2">
      <c r="A4874" s="1" t="str" cm="1">
        <f t="array" ref="A4874">_xlfn.LET(
  _xlpm.n, UPPER(TRIM(C4874)),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C4874
  )
)</f>
        <v>Australian Capital Territory</v>
      </c>
      <c r="B4874" s="1" t="str" cm="1">
        <f t="array" ref="B4874">_xlfn.LET(
  _xlpm.n, UPPER(TRIM(C4874)),
  _xlfn.XLOOKUP(
    _xlpm.n,
    {"AUSTRALIA","NSW","VIC","QLD","SA","WA","TAS","NT","ACT","UNK"},
    {"AU","NSW","VIC","QLD","SA","WA","TAS","NT","ACT","UNK"},
    C4874
  )
)</f>
        <v>ACT</v>
      </c>
      <c r="C4874" s="1" t="s">
        <v>25</v>
      </c>
      <c r="D4874" s="11">
        <f t="shared" si="76"/>
        <v>42430</v>
      </c>
      <c r="E4874" s="1" t="s">
        <v>76</v>
      </c>
      <c r="F4874" s="1" t="s">
        <v>37</v>
      </c>
      <c r="G4874" s="4">
        <v>34154</v>
      </c>
      <c r="H4874" s="5">
        <v>1552505.2000000009</v>
      </c>
      <c r="I4874" s="4">
        <v>29403</v>
      </c>
      <c r="J4874" s="4">
        <v>4751</v>
      </c>
      <c r="K4874" s="4">
        <v>1346643.2499999998</v>
      </c>
      <c r="L4874" s="4">
        <v>205861.95000000007</v>
      </c>
      <c r="M4874" s="6">
        <v>0.86089477074427589</v>
      </c>
      <c r="N4874" s="4">
        <v>31.944803199326447</v>
      </c>
      <c r="O4874" s="4">
        <v>1824958.9500000002</v>
      </c>
      <c r="P4874" s="4">
        <v>1704274.96</v>
      </c>
      <c r="Q4874" s="4">
        <v>1346643.2500000005</v>
      </c>
      <c r="R4874" s="4">
        <v>357631.71</v>
      </c>
    </row>
    <row r="4875" spans="1:18" ht="15" x14ac:dyDescent="0.2">
      <c r="A4875" s="1" t="str" cm="1">
        <f t="array" ref="A4875">_xlfn.LET(
  _xlpm.n, UPPER(TRIM(C4875)),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C4875
  )
)</f>
        <v>Unknown</v>
      </c>
      <c r="B4875" s="1" t="str" cm="1">
        <f t="array" ref="B4875">_xlfn.LET(
  _xlpm.n, UPPER(TRIM(C4875)),
  _xlfn.XLOOKUP(
    _xlpm.n,
    {"AUSTRALIA","NSW","VIC","QLD","SA","WA","TAS","NT","ACT","UNK"},
    {"AU","NSW","VIC","QLD","SA","WA","TAS","NT","ACT","UNK"},
    C4875
  )
)</f>
        <v>UNK</v>
      </c>
      <c r="C4875" s="1" t="s">
        <v>26</v>
      </c>
      <c r="D4875" s="11">
        <f t="shared" si="76"/>
        <v>42430</v>
      </c>
      <c r="E4875" s="1" t="s">
        <v>76</v>
      </c>
      <c r="F4875" s="1" t="s">
        <v>37</v>
      </c>
      <c r="G4875" s="4">
        <v>20</v>
      </c>
      <c r="H4875" s="5">
        <v>969.8499999999998</v>
      </c>
      <c r="I4875" s="4">
        <v>20</v>
      </c>
      <c r="J4875" s="4">
        <v>0</v>
      </c>
      <c r="K4875" s="4">
        <v>969.8499999999998</v>
      </c>
      <c r="L4875" s="4">
        <v>0</v>
      </c>
      <c r="M4875" s="6">
        <v>1</v>
      </c>
      <c r="N4875" s="4" t="s">
        <v>32</v>
      </c>
      <c r="O4875" s="4">
        <v>1140.5499999999997</v>
      </c>
      <c r="P4875" s="4">
        <v>969.8499999999998</v>
      </c>
      <c r="Q4875" s="4">
        <v>969.8499999999998</v>
      </c>
      <c r="R4875" s="4">
        <v>0</v>
      </c>
    </row>
    <row r="4876" spans="1:18" ht="15" x14ac:dyDescent="0.2">
      <c r="A4876" s="1" t="str" cm="1">
        <f t="array" ref="A4876">_xlfn.LET(
  _xlpm.n, UPPER(TRIM(C4876)),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C4876
  )
)</f>
        <v>Australia</v>
      </c>
      <c r="B4876" s="1" t="str" cm="1">
        <f t="array" ref="B4876">_xlfn.LET(
  _xlpm.n, UPPER(TRIM(C4876)),
  _xlfn.XLOOKUP(
    _xlpm.n,
    {"AUSTRALIA","NSW","VIC","QLD","SA","WA","TAS","NT","ACT","UNK"},
    {"AU","NSW","VIC","QLD","SA","WA","TAS","NT","ACT","UNK"},
    C4876
  )
)</f>
        <v>AU</v>
      </c>
      <c r="C4876" s="2" t="s">
        <v>15</v>
      </c>
      <c r="D4876" s="12">
        <f t="shared" si="76"/>
        <v>42430</v>
      </c>
      <c r="E4876" s="3" t="s">
        <v>76</v>
      </c>
      <c r="F4876" s="3" t="s">
        <v>38</v>
      </c>
      <c r="G4876" s="8">
        <v>471858</v>
      </c>
      <c r="H4876" s="9">
        <v>88137182.500000238</v>
      </c>
      <c r="I4876" s="8">
        <v>330091</v>
      </c>
      <c r="J4876" s="8">
        <v>141767</v>
      </c>
      <c r="K4876" s="8">
        <v>51545564.100000069</v>
      </c>
      <c r="L4876" s="8">
        <v>36591618.400000006</v>
      </c>
      <c r="M4876" s="10">
        <v>0.69955579856651784</v>
      </c>
      <c r="N4876" s="8">
        <v>50.285485293565209</v>
      </c>
      <c r="O4876" s="8">
        <v>86232401.599999905</v>
      </c>
      <c r="P4876" s="8">
        <v>95700989.100000039</v>
      </c>
      <c r="Q4876" s="8">
        <v>51545564.099999934</v>
      </c>
      <c r="R4876" s="8">
        <v>44155425.00000003</v>
      </c>
    </row>
    <row r="4877" spans="1:18" ht="15" x14ac:dyDescent="0.2">
      <c r="A4877" s="1" t="str" cm="1">
        <f t="array" ref="A4877">_xlfn.LET(
  _xlpm.n, UPPER(TRIM(C4877)),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C4877
  )
)</f>
        <v>New South Wales</v>
      </c>
      <c r="B4877" s="1" t="str" cm="1">
        <f t="array" ref="B4877">_xlfn.LET(
  _xlpm.n, UPPER(TRIM(C4877)),
  _xlfn.XLOOKUP(
    _xlpm.n,
    {"AUSTRALIA","NSW","VIC","QLD","SA","WA","TAS","NT","ACT","UNK"},
    {"AU","NSW","VIC","QLD","SA","WA","TAS","NT","ACT","UNK"},
    C4877
  )
)</f>
        <v>NSW</v>
      </c>
      <c r="C4877" s="1" t="s">
        <v>18</v>
      </c>
      <c r="D4877" s="11">
        <f t="shared" si="76"/>
        <v>42430</v>
      </c>
      <c r="E4877" s="1" t="s">
        <v>76</v>
      </c>
      <c r="F4877" s="1" t="s">
        <v>38</v>
      </c>
      <c r="G4877" s="4">
        <v>160329</v>
      </c>
      <c r="H4877" s="5">
        <v>28382539.099999975</v>
      </c>
      <c r="I4877" s="4">
        <v>125988</v>
      </c>
      <c r="J4877" s="4">
        <v>34341</v>
      </c>
      <c r="K4877" s="4">
        <v>19349057.199999981</v>
      </c>
      <c r="L4877" s="4">
        <v>9033481.9000000022</v>
      </c>
      <c r="M4877" s="6">
        <v>0.78580917987388432</v>
      </c>
      <c r="N4877" s="4">
        <v>54.355862386778959</v>
      </c>
      <c r="O4877" s="4">
        <v>28484624.199999992</v>
      </c>
      <c r="P4877" s="4">
        <v>30383277.210000001</v>
      </c>
      <c r="Q4877" s="4">
        <v>19349057.199999981</v>
      </c>
      <c r="R4877" s="4">
        <v>11034220.01</v>
      </c>
    </row>
    <row r="4878" spans="1:18" ht="15" x14ac:dyDescent="0.2">
      <c r="A4878" s="1" t="str" cm="1">
        <f t="array" ref="A4878">_xlfn.LET(
  _xlpm.n, UPPER(TRIM(C4878)),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C4878
  )
)</f>
        <v>Victoria</v>
      </c>
      <c r="B4878" s="1" t="str" cm="1">
        <f t="array" ref="B4878">_xlfn.LET(
  _xlpm.n, UPPER(TRIM(C4878)),
  _xlfn.XLOOKUP(
    _xlpm.n,
    {"AUSTRALIA","NSW","VIC","QLD","SA","WA","TAS","NT","ACT","UNK"},
    {"AU","NSW","VIC","QLD","SA","WA","TAS","NT","ACT","UNK"},
    C4878
  )
)</f>
        <v>VIC</v>
      </c>
      <c r="C4878" s="1" t="s">
        <v>19</v>
      </c>
      <c r="D4878" s="11">
        <f t="shared" si="76"/>
        <v>42430</v>
      </c>
      <c r="E4878" s="1" t="s">
        <v>76</v>
      </c>
      <c r="F4878" s="1" t="s">
        <v>38</v>
      </c>
      <c r="G4878" s="4">
        <v>111690</v>
      </c>
      <c r="H4878" s="5">
        <v>21169180.649999991</v>
      </c>
      <c r="I4878" s="4">
        <v>78848</v>
      </c>
      <c r="J4878" s="4">
        <v>32842</v>
      </c>
      <c r="K4878" s="4">
        <v>12772468.749999994</v>
      </c>
      <c r="L4878" s="4">
        <v>8396711.8999999966</v>
      </c>
      <c r="M4878" s="6">
        <v>0.70595397976542218</v>
      </c>
      <c r="N4878" s="4">
        <v>53.053883664111908</v>
      </c>
      <c r="O4878" s="4">
        <v>21132514.499999996</v>
      </c>
      <c r="P4878" s="4">
        <v>23034451.319999997</v>
      </c>
      <c r="Q4878" s="4">
        <v>12772468.749999994</v>
      </c>
      <c r="R4878" s="4">
        <v>10261982.570000002</v>
      </c>
    </row>
    <row r="4879" spans="1:18" ht="15" x14ac:dyDescent="0.2">
      <c r="A4879" s="1" t="str" cm="1">
        <f t="array" ref="A4879">_xlfn.LET(
  _xlpm.n, UPPER(TRIM(C4879)),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C4879
  )
)</f>
        <v>Queensland</v>
      </c>
      <c r="B4879" s="1" t="str" cm="1">
        <f t="array" ref="B4879">_xlfn.LET(
  _xlpm.n, UPPER(TRIM(C4879)),
  _xlfn.XLOOKUP(
    _xlpm.n,
    {"AUSTRALIA","NSW","VIC","QLD","SA","WA","TAS","NT","ACT","UNK"},
    {"AU","NSW","VIC","QLD","SA","WA","TAS","NT","ACT","UNK"},
    C4879
  )
)</f>
        <v>QLD</v>
      </c>
      <c r="C4879" s="1" t="s">
        <v>20</v>
      </c>
      <c r="D4879" s="11">
        <f t="shared" si="76"/>
        <v>42430</v>
      </c>
      <c r="E4879" s="1" t="s">
        <v>76</v>
      </c>
      <c r="F4879" s="1" t="s">
        <v>38</v>
      </c>
      <c r="G4879" s="4">
        <v>102691</v>
      </c>
      <c r="H4879" s="5">
        <v>19494816.499999989</v>
      </c>
      <c r="I4879" s="4">
        <v>70707</v>
      </c>
      <c r="J4879" s="4">
        <v>31984</v>
      </c>
      <c r="K4879" s="4">
        <v>10850772.499999993</v>
      </c>
      <c r="L4879" s="4">
        <v>8644043.9999999963</v>
      </c>
      <c r="M4879" s="6">
        <v>0.68854135221197577</v>
      </c>
      <c r="N4879" s="4">
        <v>54.493737467324053</v>
      </c>
      <c r="O4879" s="4">
        <v>18303802.449999996</v>
      </c>
      <c r="P4879" s="4">
        <v>21315438.489999991</v>
      </c>
      <c r="Q4879" s="4">
        <v>10850772.499999993</v>
      </c>
      <c r="R4879" s="4">
        <v>10464665.990000002</v>
      </c>
    </row>
    <row r="4880" spans="1:18" ht="15" x14ac:dyDescent="0.2">
      <c r="A4880" s="1" t="str" cm="1">
        <f t="array" ref="A4880">_xlfn.LET(
  _xlpm.n, UPPER(TRIM(C4880)),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C4880
  )
)</f>
        <v>South Australia</v>
      </c>
      <c r="B4880" s="1" t="str" cm="1">
        <f t="array" ref="B4880">_xlfn.LET(
  _xlpm.n, UPPER(TRIM(C4880)),
  _xlfn.XLOOKUP(
    _xlpm.n,
    {"AUSTRALIA","NSW","VIC","QLD","SA","WA","TAS","NT","ACT","UNK"},
    {"AU","NSW","VIC","QLD","SA","WA","TAS","NT","ACT","UNK"},
    C4880
  )
)</f>
        <v>SA</v>
      </c>
      <c r="C4880" s="1" t="s">
        <v>21</v>
      </c>
      <c r="D4880" s="11">
        <f t="shared" si="76"/>
        <v>42430</v>
      </c>
      <c r="E4880" s="1" t="s">
        <v>76</v>
      </c>
      <c r="F4880" s="1" t="s">
        <v>38</v>
      </c>
      <c r="G4880" s="4">
        <v>33088</v>
      </c>
      <c r="H4880" s="5">
        <v>7171789.4000000032</v>
      </c>
      <c r="I4880" s="4">
        <v>19602</v>
      </c>
      <c r="J4880" s="4">
        <v>13486</v>
      </c>
      <c r="K4880" s="4">
        <v>3004743.6999999993</v>
      </c>
      <c r="L4880" s="4">
        <v>4167045.7000000007</v>
      </c>
      <c r="M4880" s="6">
        <v>0.59242021276595747</v>
      </c>
      <c r="N4880" s="4">
        <v>62.921109629861974</v>
      </c>
      <c r="O4880" s="4">
        <v>6260897.75</v>
      </c>
      <c r="P4880" s="4">
        <v>8066089.7900000019</v>
      </c>
      <c r="Q4880" s="4">
        <v>3004743.6999999993</v>
      </c>
      <c r="R4880" s="4">
        <v>5061346.09</v>
      </c>
    </row>
    <row r="4881" spans="1:18" ht="15" x14ac:dyDescent="0.2">
      <c r="A4881" s="1" t="str" cm="1">
        <f t="array" ref="A4881">_xlfn.LET(
  _xlpm.n, UPPER(TRIM(C4881)),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C4881
  )
)</f>
        <v>Western Australia</v>
      </c>
      <c r="B4881" s="1" t="str" cm="1">
        <f t="array" ref="B4881">_xlfn.LET(
  _xlpm.n, UPPER(TRIM(C4881)),
  _xlfn.XLOOKUP(
    _xlpm.n,
    {"AUSTRALIA","NSW","VIC","QLD","SA","WA","TAS","NT","ACT","UNK"},
    {"AU","NSW","VIC","QLD","SA","WA","TAS","NT","ACT","UNK"},
    C4881
  )
)</f>
        <v>WA</v>
      </c>
      <c r="C4881" s="1" t="s">
        <v>22</v>
      </c>
      <c r="D4881" s="11">
        <f t="shared" si="76"/>
        <v>42430</v>
      </c>
      <c r="E4881" s="1" t="s">
        <v>76</v>
      </c>
      <c r="F4881" s="1" t="s">
        <v>38</v>
      </c>
      <c r="G4881" s="4">
        <v>44310</v>
      </c>
      <c r="H4881" s="5">
        <v>8900157.4000000004</v>
      </c>
      <c r="I4881" s="4">
        <v>21585</v>
      </c>
      <c r="J4881" s="4">
        <v>22725</v>
      </c>
      <c r="K4881" s="4">
        <v>3620612.4000000008</v>
      </c>
      <c r="L4881" s="4">
        <v>5279545</v>
      </c>
      <c r="M4881" s="6">
        <v>0.48713608666215302</v>
      </c>
      <c r="N4881" s="4">
        <v>40.438351330933664</v>
      </c>
      <c r="O4881" s="4">
        <v>8627854.3999999985</v>
      </c>
      <c r="P4881" s="4">
        <v>9831103.0699999928</v>
      </c>
      <c r="Q4881" s="4">
        <v>3620612.4000000008</v>
      </c>
      <c r="R4881" s="4">
        <v>6210490.6699999953</v>
      </c>
    </row>
    <row r="4882" spans="1:18" ht="15" x14ac:dyDescent="0.2">
      <c r="A4882" s="1" t="str" cm="1">
        <f t="array" ref="A4882">_xlfn.LET(
  _xlpm.n, UPPER(TRIM(C4882)),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C4882
  )
)</f>
        <v>Tasmania</v>
      </c>
      <c r="B4882" s="1" t="str" cm="1">
        <f t="array" ref="B4882">_xlfn.LET(
  _xlpm.n, UPPER(TRIM(C4882)),
  _xlfn.XLOOKUP(
    _xlpm.n,
    {"AUSTRALIA","NSW","VIC","QLD","SA","WA","TAS","NT","ACT","UNK"},
    {"AU","NSW","VIC","QLD","SA","WA","TAS","NT","ACT","UNK"},
    C4882
  )
)</f>
        <v>TAS</v>
      </c>
      <c r="C4882" s="1" t="s">
        <v>23</v>
      </c>
      <c r="D4882" s="11">
        <f t="shared" si="76"/>
        <v>42430</v>
      </c>
      <c r="E4882" s="1" t="s">
        <v>76</v>
      </c>
      <c r="F4882" s="1" t="s">
        <v>38</v>
      </c>
      <c r="G4882" s="4">
        <v>13326</v>
      </c>
      <c r="H4882" s="5">
        <v>2036794</v>
      </c>
      <c r="I4882" s="4">
        <v>7303</v>
      </c>
      <c r="J4882" s="4">
        <v>6023</v>
      </c>
      <c r="K4882" s="4">
        <v>1072709.1499999999</v>
      </c>
      <c r="L4882" s="4">
        <v>964084.85</v>
      </c>
      <c r="M4882" s="6">
        <v>0.54802641452799039</v>
      </c>
      <c r="N4882" s="4">
        <v>1.7487411883182273</v>
      </c>
      <c r="O4882" s="4">
        <v>2344887.0999999978</v>
      </c>
      <c r="P4882" s="4">
        <v>2057383.7500000005</v>
      </c>
      <c r="Q4882" s="4">
        <v>1072709.1499999999</v>
      </c>
      <c r="R4882" s="4">
        <v>984674.59999999986</v>
      </c>
    </row>
    <row r="4883" spans="1:18" ht="15" x14ac:dyDescent="0.2">
      <c r="A4883" s="1" t="str" cm="1">
        <f t="array" ref="A4883">_xlfn.LET(
  _xlpm.n, UPPER(TRIM(C4883)),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C4883
  )
)</f>
        <v>Northern Territory</v>
      </c>
      <c r="B4883" s="1" t="str" cm="1">
        <f t="array" ref="B4883">_xlfn.LET(
  _xlpm.n, UPPER(TRIM(C4883)),
  _xlfn.XLOOKUP(
    _xlpm.n,
    {"AUSTRALIA","NSW","VIC","QLD","SA","WA","TAS","NT","ACT","UNK"},
    {"AU","NSW","VIC","QLD","SA","WA","TAS","NT","ACT","UNK"},
    C4883
  )
)</f>
        <v>NT</v>
      </c>
      <c r="C4883" s="1" t="s">
        <v>24</v>
      </c>
      <c r="D4883" s="11">
        <f t="shared" si="76"/>
        <v>42430</v>
      </c>
      <c r="E4883" s="1" t="s">
        <v>76</v>
      </c>
      <c r="F4883" s="1" t="s">
        <v>38</v>
      </c>
      <c r="G4883" s="4">
        <v>3076</v>
      </c>
      <c r="H4883" s="5">
        <v>497007.69999999984</v>
      </c>
      <c r="I4883" s="4">
        <v>2876</v>
      </c>
      <c r="J4883" s="4">
        <v>200</v>
      </c>
      <c r="K4883" s="4">
        <v>451534.04999999993</v>
      </c>
      <c r="L4883" s="4">
        <v>45473.649999999994</v>
      </c>
      <c r="M4883" s="6">
        <v>0.93498049414824447</v>
      </c>
      <c r="N4883" s="4">
        <v>47.181179775280896</v>
      </c>
      <c r="O4883" s="4">
        <v>555134.94999999984</v>
      </c>
      <c r="P4883" s="4">
        <v>507679.29999999981</v>
      </c>
      <c r="Q4883" s="4">
        <v>451534.04999999993</v>
      </c>
      <c r="R4883" s="4">
        <v>56145.25</v>
      </c>
    </row>
    <row r="4884" spans="1:18" ht="15" x14ac:dyDescent="0.2">
      <c r="A4884" s="1" t="str" cm="1">
        <f t="array" ref="A4884">_xlfn.LET(
  _xlpm.n, UPPER(TRIM(C4884)),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C4884
  )
)</f>
        <v>Australian Capital Territory</v>
      </c>
      <c r="B4884" s="1" t="str" cm="1">
        <f t="array" ref="B4884">_xlfn.LET(
  _xlpm.n, UPPER(TRIM(C4884)),
  _xlfn.XLOOKUP(
    _xlpm.n,
    {"AUSTRALIA","NSW","VIC","QLD","SA","WA","TAS","NT","ACT","UNK"},
    {"AU","NSW","VIC","QLD","SA","WA","TAS","NT","ACT","UNK"},
    C4884
  )
)</f>
        <v>ACT</v>
      </c>
      <c r="C4884" s="1" t="s">
        <v>25</v>
      </c>
      <c r="D4884" s="11">
        <f t="shared" si="76"/>
        <v>42430</v>
      </c>
      <c r="E4884" s="1" t="s">
        <v>76</v>
      </c>
      <c r="F4884" s="1" t="s">
        <v>38</v>
      </c>
      <c r="G4884" s="4">
        <v>3348</v>
      </c>
      <c r="H4884" s="5">
        <v>484897.75000000012</v>
      </c>
      <c r="I4884" s="4">
        <v>3182</v>
      </c>
      <c r="J4884" s="4">
        <v>166</v>
      </c>
      <c r="K4884" s="4">
        <v>423666.35000000009</v>
      </c>
      <c r="L4884" s="4">
        <v>61231.400000000016</v>
      </c>
      <c r="M4884" s="6">
        <v>0.95041816009557945</v>
      </c>
      <c r="N4884" s="4">
        <v>132.33973154362417</v>
      </c>
      <c r="O4884" s="4">
        <v>522686.24999999983</v>
      </c>
      <c r="P4884" s="4">
        <v>505566.1700000001</v>
      </c>
      <c r="Q4884" s="4">
        <v>423666.35000000009</v>
      </c>
      <c r="R4884" s="4">
        <v>81899.820000000007</v>
      </c>
    </row>
    <row r="4885" spans="1:18" ht="15" x14ac:dyDescent="0.2">
      <c r="A4885" s="1" t="str" cm="1">
        <f t="array" ref="A4885">_xlfn.LET(
  _xlpm.n, UPPER(TRIM(C4885)),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C4885
  )
)</f>
        <v>Australia</v>
      </c>
      <c r="B4885" s="1" t="str" cm="1">
        <f t="array" ref="B4885">_xlfn.LET(
  _xlpm.n, UPPER(TRIM(C4885)),
  _xlfn.XLOOKUP(
    _xlpm.n,
    {"AUSTRALIA","NSW","VIC","QLD","SA","WA","TAS","NT","ACT","UNK"},
    {"AU","NSW","VIC","QLD","SA","WA","TAS","NT","ACT","UNK"},
    C4885
  )
)</f>
        <v>AU</v>
      </c>
      <c r="C4885" s="2" t="s">
        <v>15</v>
      </c>
      <c r="D4885" s="12">
        <f t="shared" si="76"/>
        <v>42430</v>
      </c>
      <c r="E4885" s="3" t="s">
        <v>76</v>
      </c>
      <c r="F4885" s="3" t="s">
        <v>39</v>
      </c>
      <c r="G4885" s="8">
        <v>2533694</v>
      </c>
      <c r="H4885" s="9">
        <v>372235912.25999922</v>
      </c>
      <c r="I4885" s="8">
        <v>1453865</v>
      </c>
      <c r="J4885" s="8">
        <v>1079829</v>
      </c>
      <c r="K4885" s="8">
        <v>245284579</v>
      </c>
      <c r="L4885" s="8">
        <v>126951333.25999999</v>
      </c>
      <c r="M4885" s="10">
        <v>0.57381238618396702</v>
      </c>
      <c r="N4885" s="8">
        <v>110.06777323085214</v>
      </c>
      <c r="O4885" s="8">
        <v>421020033.81999987</v>
      </c>
      <c r="P4885" s="8">
        <v>463014991.07999921</v>
      </c>
      <c r="Q4885" s="8">
        <v>245284579</v>
      </c>
      <c r="R4885" s="8">
        <v>217730412.0800001</v>
      </c>
    </row>
    <row r="4886" spans="1:18" ht="15" x14ac:dyDescent="0.2">
      <c r="A4886" s="1" t="str" cm="1">
        <f t="array" ref="A4886">_xlfn.LET(
  _xlpm.n, UPPER(TRIM(C4886)),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C4886
  )
)</f>
        <v>New South Wales</v>
      </c>
      <c r="B4886" s="1" t="str" cm="1">
        <f t="array" ref="B4886">_xlfn.LET(
  _xlpm.n, UPPER(TRIM(C4886)),
  _xlfn.XLOOKUP(
    _xlpm.n,
    {"AUSTRALIA","NSW","VIC","QLD","SA","WA","TAS","NT","ACT","UNK"},
    {"AU","NSW","VIC","QLD","SA","WA","TAS","NT","ACT","UNK"},
    C4886
  )
)</f>
        <v>NSW</v>
      </c>
      <c r="C4886" s="1" t="s">
        <v>18</v>
      </c>
      <c r="D4886" s="11">
        <f t="shared" si="76"/>
        <v>42430</v>
      </c>
      <c r="E4886" s="1" t="s">
        <v>76</v>
      </c>
      <c r="F4886" s="1" t="s">
        <v>39</v>
      </c>
      <c r="G4886" s="4">
        <v>867360</v>
      </c>
      <c r="H4886" s="5">
        <v>128459448.90000004</v>
      </c>
      <c r="I4886" s="4">
        <v>532314</v>
      </c>
      <c r="J4886" s="4">
        <v>335046</v>
      </c>
      <c r="K4886" s="4">
        <v>87081894.100000009</v>
      </c>
      <c r="L4886" s="4">
        <v>41377554.800000019</v>
      </c>
      <c r="M4886" s="6">
        <v>0.61371748754842281</v>
      </c>
      <c r="N4886" s="4">
        <v>109.86640400456494</v>
      </c>
      <c r="O4886" s="4">
        <v>145314676.99000004</v>
      </c>
      <c r="P4886" s="4">
        <v>157626370.93000001</v>
      </c>
      <c r="Q4886" s="4">
        <v>87081894.100000009</v>
      </c>
      <c r="R4886" s="4">
        <v>70544476.829999983</v>
      </c>
    </row>
    <row r="4887" spans="1:18" ht="15" x14ac:dyDescent="0.2">
      <c r="A4887" s="1" t="str" cm="1">
        <f t="array" ref="A4887">_xlfn.LET(
  _xlpm.n, UPPER(TRIM(C4887)),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C4887
  )
)</f>
        <v>Victoria</v>
      </c>
      <c r="B4887" s="1" t="str" cm="1">
        <f t="array" ref="B4887">_xlfn.LET(
  _xlpm.n, UPPER(TRIM(C4887)),
  _xlfn.XLOOKUP(
    _xlpm.n,
    {"AUSTRALIA","NSW","VIC","QLD","SA","WA","TAS","NT","ACT","UNK"},
    {"AU","NSW","VIC","QLD","SA","WA","TAS","NT","ACT","UNK"},
    C4887
  )
)</f>
        <v>VIC</v>
      </c>
      <c r="C4887" s="1" t="s">
        <v>19</v>
      </c>
      <c r="D4887" s="11">
        <f t="shared" si="76"/>
        <v>42430</v>
      </c>
      <c r="E4887" s="1" t="s">
        <v>76</v>
      </c>
      <c r="F4887" s="1" t="s">
        <v>39</v>
      </c>
      <c r="G4887" s="4">
        <v>620464</v>
      </c>
      <c r="H4887" s="5">
        <v>92532699.090000063</v>
      </c>
      <c r="I4887" s="4">
        <v>372293</v>
      </c>
      <c r="J4887" s="4">
        <v>248171</v>
      </c>
      <c r="K4887" s="4">
        <v>61213817.900000006</v>
      </c>
      <c r="L4887" s="4">
        <v>31318881.18999999</v>
      </c>
      <c r="M4887" s="6">
        <v>0.60002353077696691</v>
      </c>
      <c r="N4887" s="4">
        <v>135.42771861005423</v>
      </c>
      <c r="O4887" s="4">
        <v>103707686.05000001</v>
      </c>
      <c r="P4887" s="4">
        <v>116260766.17999995</v>
      </c>
      <c r="Q4887" s="4">
        <v>61213817.900000006</v>
      </c>
      <c r="R4887" s="4">
        <v>55046948.280000016</v>
      </c>
    </row>
    <row r="4888" spans="1:18" ht="15" x14ac:dyDescent="0.2">
      <c r="A4888" s="1" t="str" cm="1">
        <f t="array" ref="A4888">_xlfn.LET(
  _xlpm.n, UPPER(TRIM(C4888)),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C4888
  )
)</f>
        <v>Queensland</v>
      </c>
      <c r="B4888" s="1" t="str" cm="1">
        <f t="array" ref="B4888">_xlfn.LET(
  _xlpm.n, UPPER(TRIM(C4888)),
  _xlfn.XLOOKUP(
    _xlpm.n,
    {"AUSTRALIA","NSW","VIC","QLD","SA","WA","TAS","NT","ACT","UNK"},
    {"AU","NSW","VIC","QLD","SA","WA","TAS","NT","ACT","UNK"},
    C4888
  )
)</f>
        <v>QLD</v>
      </c>
      <c r="C4888" s="1" t="s">
        <v>20</v>
      </c>
      <c r="D4888" s="11">
        <f t="shared" si="76"/>
        <v>42430</v>
      </c>
      <c r="E4888" s="1" t="s">
        <v>76</v>
      </c>
      <c r="F4888" s="1" t="s">
        <v>39</v>
      </c>
      <c r="G4888" s="4">
        <v>546520</v>
      </c>
      <c r="H4888" s="5">
        <v>77542019.580000013</v>
      </c>
      <c r="I4888" s="4">
        <v>276362</v>
      </c>
      <c r="J4888" s="4">
        <v>270158</v>
      </c>
      <c r="K4888" s="4">
        <v>50467818.100000001</v>
      </c>
      <c r="L4888" s="4">
        <v>27074201.480000012</v>
      </c>
      <c r="M4888" s="6">
        <v>0.50567591304984261</v>
      </c>
      <c r="N4888" s="4">
        <v>98.421725773889634</v>
      </c>
      <c r="O4888" s="4">
        <v>88606255.509999961</v>
      </c>
      <c r="P4888" s="4">
        <v>96295463.439999968</v>
      </c>
      <c r="Q4888" s="4">
        <v>50467818.100000061</v>
      </c>
      <c r="R4888" s="4">
        <v>45827645.339999996</v>
      </c>
    </row>
    <row r="4889" spans="1:18" ht="15" x14ac:dyDescent="0.2">
      <c r="A4889" s="1" t="str" cm="1">
        <f t="array" ref="A4889">_xlfn.LET(
  _xlpm.n, UPPER(TRIM(C4889)),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C4889
  )
)</f>
        <v>South Australia</v>
      </c>
      <c r="B4889" s="1" t="str" cm="1">
        <f t="array" ref="B4889">_xlfn.LET(
  _xlpm.n, UPPER(TRIM(C4889)),
  _xlfn.XLOOKUP(
    _xlpm.n,
    {"AUSTRALIA","NSW","VIC","QLD","SA","WA","TAS","NT","ACT","UNK"},
    {"AU","NSW","VIC","QLD","SA","WA","TAS","NT","ACT","UNK"},
    C4889
  )
)</f>
        <v>SA</v>
      </c>
      <c r="C4889" s="1" t="s">
        <v>21</v>
      </c>
      <c r="D4889" s="11">
        <f t="shared" si="76"/>
        <v>42430</v>
      </c>
      <c r="E4889" s="1" t="s">
        <v>76</v>
      </c>
      <c r="F4889" s="1" t="s">
        <v>39</v>
      </c>
      <c r="G4889" s="4">
        <v>187197</v>
      </c>
      <c r="H4889" s="5">
        <v>27718828.279999994</v>
      </c>
      <c r="I4889" s="4">
        <v>101676</v>
      </c>
      <c r="J4889" s="4">
        <v>85521</v>
      </c>
      <c r="K4889" s="4">
        <v>18073402.749999996</v>
      </c>
      <c r="L4889" s="4">
        <v>9645425.5300000012</v>
      </c>
      <c r="M4889" s="6">
        <v>0.54314972996362121</v>
      </c>
      <c r="N4889" s="4">
        <v>81.195994184746084</v>
      </c>
      <c r="O4889" s="4">
        <v>31497945.129999999</v>
      </c>
      <c r="P4889" s="4">
        <v>33870612.970000014</v>
      </c>
      <c r="Q4889" s="4">
        <v>18073402.749999978</v>
      </c>
      <c r="R4889" s="4">
        <v>15797210.220000012</v>
      </c>
    </row>
    <row r="4890" spans="1:18" ht="15" x14ac:dyDescent="0.2">
      <c r="A4890" s="1" t="str" cm="1">
        <f t="array" ref="A4890">_xlfn.LET(
  _xlpm.n, UPPER(TRIM(C4890)),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C4890
  )
)</f>
        <v>Western Australia</v>
      </c>
      <c r="B4890" s="1" t="str" cm="1">
        <f t="array" ref="B4890">_xlfn.LET(
  _xlpm.n, UPPER(TRIM(C4890)),
  _xlfn.XLOOKUP(
    _xlpm.n,
    {"AUSTRALIA","NSW","VIC","QLD","SA","WA","TAS","NT","ACT","UNK"},
    {"AU","NSW","VIC","QLD","SA","WA","TAS","NT","ACT","UNK"},
    C4890
  )
)</f>
        <v>WA</v>
      </c>
      <c r="C4890" s="1" t="s">
        <v>22</v>
      </c>
      <c r="D4890" s="11">
        <f t="shared" si="76"/>
        <v>42430</v>
      </c>
      <c r="E4890" s="1" t="s">
        <v>76</v>
      </c>
      <c r="F4890" s="1" t="s">
        <v>39</v>
      </c>
      <c r="G4890" s="4">
        <v>215103</v>
      </c>
      <c r="H4890" s="5">
        <v>30483670.759999998</v>
      </c>
      <c r="I4890" s="4">
        <v>113393</v>
      </c>
      <c r="J4890" s="4">
        <v>101710</v>
      </c>
      <c r="K4890" s="4">
        <v>18255890.699999999</v>
      </c>
      <c r="L4890" s="4">
        <v>12227780.060000001</v>
      </c>
      <c r="M4890" s="6">
        <v>0.52715675746037949</v>
      </c>
      <c r="N4890" s="4">
        <v>105.18794302532032</v>
      </c>
      <c r="O4890" s="4">
        <v>34369137.240000002</v>
      </c>
      <c r="P4890" s="4">
        <v>40014627.329999983</v>
      </c>
      <c r="Q4890" s="4">
        <v>18255890.699999992</v>
      </c>
      <c r="R4890" s="4">
        <v>21758736.629999977</v>
      </c>
    </row>
    <row r="4891" spans="1:18" ht="15" x14ac:dyDescent="0.2">
      <c r="A4891" s="1" t="str" cm="1">
        <f t="array" ref="A4891">_xlfn.LET(
  _xlpm.n, UPPER(TRIM(C4891)),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C4891
  )
)</f>
        <v>Tasmania</v>
      </c>
      <c r="B4891" s="1" t="str" cm="1">
        <f t="array" ref="B4891">_xlfn.LET(
  _xlpm.n, UPPER(TRIM(C4891)),
  _xlfn.XLOOKUP(
    _xlpm.n,
    {"AUSTRALIA","NSW","VIC","QLD","SA","WA","TAS","NT","ACT","UNK"},
    {"AU","NSW","VIC","QLD","SA","WA","TAS","NT","ACT","UNK"},
    C4891
  )
)</f>
        <v>TAS</v>
      </c>
      <c r="C4891" s="1" t="s">
        <v>23</v>
      </c>
      <c r="D4891" s="11">
        <f t="shared" si="76"/>
        <v>42430</v>
      </c>
      <c r="E4891" s="1" t="s">
        <v>76</v>
      </c>
      <c r="F4891" s="1" t="s">
        <v>39</v>
      </c>
      <c r="G4891" s="4">
        <v>53878</v>
      </c>
      <c r="H4891" s="5">
        <v>8338130.6099999966</v>
      </c>
      <c r="I4891" s="4">
        <v>31849</v>
      </c>
      <c r="J4891" s="4">
        <v>22029</v>
      </c>
      <c r="K4891" s="4">
        <v>5824237.3500000006</v>
      </c>
      <c r="L4891" s="4">
        <v>2513893.2599999979</v>
      </c>
      <c r="M4891" s="6">
        <v>0.59113181632577305</v>
      </c>
      <c r="N4891" s="4">
        <v>76.35623160120349</v>
      </c>
      <c r="O4891" s="4">
        <v>9613909.2000000086</v>
      </c>
      <c r="P4891" s="4">
        <v>9813892.6899999939</v>
      </c>
      <c r="Q4891" s="4">
        <v>5824237.3499999987</v>
      </c>
      <c r="R4891" s="4">
        <v>3989655.3399999989</v>
      </c>
    </row>
    <row r="4892" spans="1:18" ht="15" x14ac:dyDescent="0.2">
      <c r="A4892" s="1" t="str" cm="1">
        <f t="array" ref="A4892">_xlfn.LET(
  _xlpm.n, UPPER(TRIM(C4892)),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C4892
  )
)</f>
        <v>Northern Territory</v>
      </c>
      <c r="B4892" s="1" t="str" cm="1">
        <f t="array" ref="B4892">_xlfn.LET(
  _xlpm.n, UPPER(TRIM(C4892)),
  _xlfn.XLOOKUP(
    _xlpm.n,
    {"AUSTRALIA","NSW","VIC","QLD","SA","WA","TAS","NT","ACT","UNK"},
    {"AU","NSW","VIC","QLD","SA","WA","TAS","NT","ACT","UNK"},
    C4892
  )
)</f>
        <v>NT</v>
      </c>
      <c r="C4892" s="1" t="s">
        <v>24</v>
      </c>
      <c r="D4892" s="11">
        <f t="shared" si="76"/>
        <v>42430</v>
      </c>
      <c r="E4892" s="1" t="s">
        <v>76</v>
      </c>
      <c r="F4892" s="1" t="s">
        <v>39</v>
      </c>
      <c r="G4892" s="4">
        <v>12748</v>
      </c>
      <c r="H4892" s="5">
        <v>2638436.0800000019</v>
      </c>
      <c r="I4892" s="4">
        <v>9446</v>
      </c>
      <c r="J4892" s="4">
        <v>3302</v>
      </c>
      <c r="K4892" s="4">
        <v>1869316.6499999994</v>
      </c>
      <c r="L4892" s="4">
        <v>769119.42999999993</v>
      </c>
      <c r="M4892" s="6">
        <v>0.74097897709444616</v>
      </c>
      <c r="N4892" s="4">
        <v>265.48212809917351</v>
      </c>
      <c r="O4892" s="4">
        <v>2939853.1</v>
      </c>
      <c r="P4892" s="4">
        <v>3161889.9000000013</v>
      </c>
      <c r="Q4892" s="4">
        <v>1869316.6499999994</v>
      </c>
      <c r="R4892" s="4">
        <v>1292573.2499999998</v>
      </c>
    </row>
    <row r="4893" spans="1:18" ht="15" x14ac:dyDescent="0.2">
      <c r="A4893" s="1" t="str" cm="1">
        <f t="array" ref="A4893">_xlfn.LET(
  _xlpm.n, UPPER(TRIM(C4893)),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C4893
  )
)</f>
        <v>Australian Capital Territory</v>
      </c>
      <c r="B4893" s="1" t="str" cm="1">
        <f t="array" ref="B4893">_xlfn.LET(
  _xlpm.n, UPPER(TRIM(C4893)),
  _xlfn.XLOOKUP(
    _xlpm.n,
    {"AUSTRALIA","NSW","VIC","QLD","SA","WA","TAS","NT","ACT","UNK"},
    {"AU","NSW","VIC","QLD","SA","WA","TAS","NT","ACT","UNK"},
    C4893
  )
)</f>
        <v>ACT</v>
      </c>
      <c r="C4893" s="1" t="s">
        <v>25</v>
      </c>
      <c r="D4893" s="11">
        <f t="shared" si="76"/>
        <v>42430</v>
      </c>
      <c r="E4893" s="1" t="s">
        <v>76</v>
      </c>
      <c r="F4893" s="1" t="s">
        <v>39</v>
      </c>
      <c r="G4893" s="4">
        <v>30395</v>
      </c>
      <c r="H4893" s="5">
        <v>4519545.0099999942</v>
      </c>
      <c r="I4893" s="4">
        <v>16509</v>
      </c>
      <c r="J4893" s="4">
        <v>13886</v>
      </c>
      <c r="K4893" s="4">
        <v>2495435.6500000004</v>
      </c>
      <c r="L4893" s="4">
        <v>2024109.3600000013</v>
      </c>
      <c r="M4893" s="6">
        <v>0.54314854416844871</v>
      </c>
      <c r="N4893" s="4">
        <v>133.65861742194141</v>
      </c>
      <c r="O4893" s="4">
        <v>4966844.7499999981</v>
      </c>
      <c r="P4893" s="4">
        <v>5968002.8400000045</v>
      </c>
      <c r="Q4893" s="4">
        <v>2495435.6500000027</v>
      </c>
      <c r="R4893" s="4">
        <v>3472567.1900000004</v>
      </c>
    </row>
    <row r="4894" spans="1:18" ht="15" x14ac:dyDescent="0.2">
      <c r="A4894" s="1" t="str" cm="1">
        <f t="array" ref="A4894">_xlfn.LET(
  _xlpm.n, UPPER(TRIM(C4894)),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C4894
  )
)</f>
        <v>Unknown</v>
      </c>
      <c r="B4894" s="1" t="str" cm="1">
        <f t="array" ref="B4894">_xlfn.LET(
  _xlpm.n, UPPER(TRIM(C4894)),
  _xlfn.XLOOKUP(
    _xlpm.n,
    {"AUSTRALIA","NSW","VIC","QLD","SA","WA","TAS","NT","ACT","UNK"},
    {"AU","NSW","VIC","QLD","SA","WA","TAS","NT","ACT","UNK"},
    C4894
  )
)</f>
        <v>UNK</v>
      </c>
      <c r="C4894" s="1" t="s">
        <v>26</v>
      </c>
      <c r="D4894" s="11">
        <f t="shared" si="76"/>
        <v>42430</v>
      </c>
      <c r="E4894" s="1" t="s">
        <v>76</v>
      </c>
      <c r="F4894" s="1" t="s">
        <v>39</v>
      </c>
      <c r="G4894" s="4">
        <v>29</v>
      </c>
      <c r="H4894" s="5">
        <v>3133.9500000000003</v>
      </c>
      <c r="I4894" s="4">
        <v>23</v>
      </c>
      <c r="J4894" s="4">
        <v>6</v>
      </c>
      <c r="K4894" s="4">
        <v>2765.8</v>
      </c>
      <c r="L4894" s="4">
        <v>368.15</v>
      </c>
      <c r="M4894" s="6">
        <v>0.7931034482758621</v>
      </c>
      <c r="N4894" s="4">
        <v>11.833333333333334</v>
      </c>
      <c r="O4894" s="4">
        <v>3725.85</v>
      </c>
      <c r="P4894" s="4">
        <v>3364.8</v>
      </c>
      <c r="Q4894" s="4">
        <v>2765.8</v>
      </c>
      <c r="R4894" s="4">
        <v>599</v>
      </c>
    </row>
    <row r="4895" spans="1:18" ht="15" x14ac:dyDescent="0.2">
      <c r="A4895" s="1" t="str" cm="1">
        <f t="array" ref="A4895">_xlfn.LET(
  _xlpm.n, UPPER(TRIM(C4895)),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C4895
  )
)</f>
        <v>Australia</v>
      </c>
      <c r="B4895" s="1" t="str" cm="1">
        <f t="array" ref="B4895">_xlfn.LET(
  _xlpm.n, UPPER(TRIM(C4895)),
  _xlfn.XLOOKUP(
    _xlpm.n,
    {"AUSTRALIA","NSW","VIC","QLD","SA","WA","TAS","NT","ACT","UNK"},
    {"AU","NSW","VIC","QLD","SA","WA","TAS","NT","ACT","UNK"},
    C4895
  )
)</f>
        <v>AU</v>
      </c>
      <c r="C4895" s="2" t="s">
        <v>15</v>
      </c>
      <c r="D4895" s="12">
        <f t="shared" si="76"/>
        <v>42339</v>
      </c>
      <c r="E4895" s="3" t="s">
        <v>77</v>
      </c>
      <c r="F4895" s="2" t="s">
        <v>17</v>
      </c>
      <c r="G4895" s="8">
        <v>93856581</v>
      </c>
      <c r="H4895" s="9">
        <v>5197498400.7699337</v>
      </c>
      <c r="I4895" s="8">
        <v>73240441</v>
      </c>
      <c r="J4895" s="8">
        <v>20616140</v>
      </c>
      <c r="K4895" s="8">
        <v>3506624345.8999882</v>
      </c>
      <c r="L4895" s="8">
        <v>1690874054.8700228</v>
      </c>
      <c r="M4895" s="10">
        <v>0.78034422540919102</v>
      </c>
      <c r="N4895" s="8">
        <v>54.42803107511606</v>
      </c>
      <c r="O4895" s="8">
        <v>5655518111.6099081</v>
      </c>
      <c r="P4895" s="8">
        <v>6661452146.8598909</v>
      </c>
      <c r="Q4895" s="8">
        <v>3504998698.1500096</v>
      </c>
      <c r="R4895" s="8">
        <v>3156453448.7100673</v>
      </c>
    </row>
    <row r="4896" spans="1:18" ht="15" x14ac:dyDescent="0.2">
      <c r="A4896" s="1" t="str" cm="1">
        <f t="array" ref="A4896">_xlfn.LET(
  _xlpm.n, UPPER(TRIM(C4896)),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C4896
  )
)</f>
        <v>New South Wales</v>
      </c>
      <c r="B4896" s="1" t="str" cm="1">
        <f t="array" ref="B4896">_xlfn.LET(
  _xlpm.n, UPPER(TRIM(C4896)),
  _xlfn.XLOOKUP(
    _xlpm.n,
    {"AUSTRALIA","NSW","VIC","QLD","SA","WA","TAS","NT","ACT","UNK"},
    {"AU","NSW","VIC","QLD","SA","WA","TAS","NT","ACT","UNK"},
    C4896
  )
)</f>
        <v>NSW</v>
      </c>
      <c r="C4896" s="1" t="s">
        <v>18</v>
      </c>
      <c r="D4896" s="11">
        <f t="shared" si="76"/>
        <v>42339</v>
      </c>
      <c r="E4896" s="1" t="s">
        <v>77</v>
      </c>
      <c r="F4896" s="1" t="s">
        <v>17</v>
      </c>
      <c r="G4896" s="4">
        <v>32466048</v>
      </c>
      <c r="H4896" s="5">
        <v>1804435914.2400045</v>
      </c>
      <c r="I4896" s="4">
        <v>25916638</v>
      </c>
      <c r="J4896" s="4">
        <v>6549410</v>
      </c>
      <c r="K4896" s="4">
        <v>1257784512.7500026</v>
      </c>
      <c r="L4896" s="4">
        <v>546651401.49000263</v>
      </c>
      <c r="M4896" s="6">
        <v>0.79826894853355723</v>
      </c>
      <c r="N4896" s="4">
        <v>58.405359071585977</v>
      </c>
      <c r="O4896" s="4">
        <v>1957713604.7900138</v>
      </c>
      <c r="P4896" s="4">
        <v>2299064749.9100065</v>
      </c>
      <c r="Q4896" s="4">
        <v>1257072906.6500006</v>
      </c>
      <c r="R4896" s="4">
        <v>1041991843.2600001</v>
      </c>
    </row>
    <row r="4897" spans="1:18" ht="15" x14ac:dyDescent="0.2">
      <c r="A4897" s="1" t="str" cm="1">
        <f t="array" ref="A4897">_xlfn.LET(
  _xlpm.n, UPPER(TRIM(C4897)),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C4897
  )
)</f>
        <v>Victoria</v>
      </c>
      <c r="B4897" s="1" t="str" cm="1">
        <f t="array" ref="B4897">_xlfn.LET(
  _xlpm.n, UPPER(TRIM(C4897)),
  _xlfn.XLOOKUP(
    _xlpm.n,
    {"AUSTRALIA","NSW","VIC","QLD","SA","WA","TAS","NT","ACT","UNK"},
    {"AU","NSW","VIC","QLD","SA","WA","TAS","NT","ACT","UNK"},
    C4897
  )
)</f>
        <v>VIC</v>
      </c>
      <c r="C4897" s="1" t="s">
        <v>19</v>
      </c>
      <c r="D4897" s="11">
        <f t="shared" si="76"/>
        <v>42339</v>
      </c>
      <c r="E4897" s="1" t="s">
        <v>77</v>
      </c>
      <c r="F4897" s="1" t="s">
        <v>17</v>
      </c>
      <c r="G4897" s="4">
        <v>23945990</v>
      </c>
      <c r="H4897" s="5">
        <v>1314033359.5099974</v>
      </c>
      <c r="I4897" s="4">
        <v>18565761</v>
      </c>
      <c r="J4897" s="4">
        <v>5380229</v>
      </c>
      <c r="K4897" s="4">
        <v>875178439.35000336</v>
      </c>
      <c r="L4897" s="4">
        <v>438854920.15999854</v>
      </c>
      <c r="M4897" s="6">
        <v>0.77531816391805053</v>
      </c>
      <c r="N4897" s="4">
        <v>54.324987614855139</v>
      </c>
      <c r="O4897" s="4">
        <v>1430768786.8000097</v>
      </c>
      <c r="P4897" s="4">
        <v>1676814048.2900047</v>
      </c>
      <c r="Q4897" s="4">
        <v>874822297.30000365</v>
      </c>
      <c r="R4897" s="4">
        <v>801991750.98999584</v>
      </c>
    </row>
    <row r="4898" spans="1:18" ht="15" x14ac:dyDescent="0.2">
      <c r="A4898" s="1" t="str" cm="1">
        <f t="array" ref="A4898">_xlfn.LET(
  _xlpm.n, UPPER(TRIM(C4898)),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C4898
  )
)</f>
        <v>Queensland</v>
      </c>
      <c r="B4898" s="1" t="str" cm="1">
        <f t="array" ref="B4898">_xlfn.LET(
  _xlpm.n, UPPER(TRIM(C4898)),
  _xlfn.XLOOKUP(
    _xlpm.n,
    {"AUSTRALIA","NSW","VIC","QLD","SA","WA","TAS","NT","ACT","UNK"},
    {"AU","NSW","VIC","QLD","SA","WA","TAS","NT","ACT","UNK"},
    C4898
  )
)</f>
        <v>QLD</v>
      </c>
      <c r="C4898" s="1" t="s">
        <v>20</v>
      </c>
      <c r="D4898" s="11">
        <f t="shared" si="76"/>
        <v>42339</v>
      </c>
      <c r="E4898" s="1" t="s">
        <v>77</v>
      </c>
      <c r="F4898" s="1" t="s">
        <v>17</v>
      </c>
      <c r="G4898" s="4">
        <v>18996863</v>
      </c>
      <c r="H4898" s="5">
        <v>1058747274.5400014</v>
      </c>
      <c r="I4898" s="4">
        <v>14803714</v>
      </c>
      <c r="J4898" s="4">
        <v>4193149</v>
      </c>
      <c r="K4898" s="4">
        <v>725289676.35000002</v>
      </c>
      <c r="L4898" s="4">
        <v>333457598.19000101</v>
      </c>
      <c r="M4898" s="6">
        <v>0.77927150393199129</v>
      </c>
      <c r="N4898" s="4">
        <v>51.279554547811827</v>
      </c>
      <c r="O4898" s="4">
        <v>1151982447.2699943</v>
      </c>
      <c r="P4898" s="4">
        <v>1345406695.7500083</v>
      </c>
      <c r="Q4898" s="4">
        <v>724994680.79999924</v>
      </c>
      <c r="R4898" s="4">
        <v>620412014.94999778</v>
      </c>
    </row>
    <row r="4899" spans="1:18" ht="15" x14ac:dyDescent="0.2">
      <c r="A4899" s="1" t="str" cm="1">
        <f t="array" ref="A4899">_xlfn.LET(
  _xlpm.n, UPPER(TRIM(C4899)),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C4899
  )
)</f>
        <v>South Australia</v>
      </c>
      <c r="B4899" s="1" t="str" cm="1">
        <f t="array" ref="B4899">_xlfn.LET(
  _xlpm.n, UPPER(TRIM(C4899)),
  _xlfn.XLOOKUP(
    _xlpm.n,
    {"AUSTRALIA","NSW","VIC","QLD","SA","WA","TAS","NT","ACT","UNK"},
    {"AU","NSW","VIC","QLD","SA","WA","TAS","NT","ACT","UNK"},
    C4899
  )
)</f>
        <v>SA</v>
      </c>
      <c r="C4899" s="1" t="s">
        <v>21</v>
      </c>
      <c r="D4899" s="11">
        <f t="shared" si="76"/>
        <v>42339</v>
      </c>
      <c r="E4899" s="1" t="s">
        <v>77</v>
      </c>
      <c r="F4899" s="1" t="s">
        <v>17</v>
      </c>
      <c r="G4899" s="4">
        <v>6203146</v>
      </c>
      <c r="H4899" s="5">
        <v>356515528.0899986</v>
      </c>
      <c r="I4899" s="4">
        <v>4806510</v>
      </c>
      <c r="J4899" s="4">
        <v>1396636</v>
      </c>
      <c r="K4899" s="4">
        <v>239898521.1500006</v>
      </c>
      <c r="L4899" s="4">
        <v>116617006.94000027</v>
      </c>
      <c r="M4899" s="6">
        <v>0.77485037431006787</v>
      </c>
      <c r="N4899" s="4">
        <v>45.614416189410569</v>
      </c>
      <c r="O4899" s="4">
        <v>391054664.5099991</v>
      </c>
      <c r="P4899" s="4">
        <v>448084733.71999711</v>
      </c>
      <c r="Q4899" s="4">
        <v>239796991.2500008</v>
      </c>
      <c r="R4899" s="4">
        <v>208287742.4700014</v>
      </c>
    </row>
    <row r="4900" spans="1:18" ht="15" x14ac:dyDescent="0.2">
      <c r="A4900" s="1" t="str" cm="1">
        <f t="array" ref="A4900">_xlfn.LET(
  _xlpm.n, UPPER(TRIM(C4900)),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C4900
  )
)</f>
        <v>Western Australia</v>
      </c>
      <c r="B4900" s="1" t="str" cm="1">
        <f t="array" ref="B4900">_xlfn.LET(
  _xlpm.n, UPPER(TRIM(C4900)),
  _xlfn.XLOOKUP(
    _xlpm.n,
    {"AUSTRALIA","NSW","VIC","QLD","SA","WA","TAS","NT","ACT","UNK"},
    {"AU","NSW","VIC","QLD","SA","WA","TAS","NT","ACT","UNK"},
    C4900
  )
)</f>
        <v>WA</v>
      </c>
      <c r="C4900" s="1" t="s">
        <v>22</v>
      </c>
      <c r="D4900" s="11">
        <f t="shared" si="76"/>
        <v>42339</v>
      </c>
      <c r="E4900" s="1" t="s">
        <v>77</v>
      </c>
      <c r="F4900" s="1" t="s">
        <v>17</v>
      </c>
      <c r="G4900" s="4">
        <v>8403753</v>
      </c>
      <c r="H4900" s="5">
        <v>458735358.19999975</v>
      </c>
      <c r="I4900" s="4">
        <v>6280736</v>
      </c>
      <c r="J4900" s="4">
        <v>2123017</v>
      </c>
      <c r="K4900" s="4">
        <v>278846457.44999939</v>
      </c>
      <c r="L4900" s="4">
        <v>179888900.75000009</v>
      </c>
      <c r="M4900" s="6">
        <v>0.74737275119818491</v>
      </c>
      <c r="N4900" s="4">
        <v>56.576838714684875</v>
      </c>
      <c r="O4900" s="4">
        <v>500583838.57999802</v>
      </c>
      <c r="P4900" s="4">
        <v>619284532.59000123</v>
      </c>
      <c r="Q4900" s="4">
        <v>278736771.30000001</v>
      </c>
      <c r="R4900" s="4">
        <v>340547761.28999752</v>
      </c>
    </row>
    <row r="4901" spans="1:18" ht="15" x14ac:dyDescent="0.2">
      <c r="A4901" s="1" t="str" cm="1">
        <f t="array" ref="A4901">_xlfn.LET(
  _xlpm.n, UPPER(TRIM(C4901)),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C4901
  )
)</f>
        <v>Tasmania</v>
      </c>
      <c r="B4901" s="1" t="str" cm="1">
        <f t="array" ref="B4901">_xlfn.LET(
  _xlpm.n, UPPER(TRIM(C4901)),
  _xlfn.XLOOKUP(
    _xlpm.n,
    {"AUSTRALIA","NSW","VIC","QLD","SA","WA","TAS","NT","ACT","UNK"},
    {"AU","NSW","VIC","QLD","SA","WA","TAS","NT","ACT","UNK"},
    C4901
  )
)</f>
        <v>TAS</v>
      </c>
      <c r="C4901" s="1" t="s">
        <v>23</v>
      </c>
      <c r="D4901" s="11">
        <f t="shared" si="76"/>
        <v>42339</v>
      </c>
      <c r="E4901" s="1" t="s">
        <v>77</v>
      </c>
      <c r="F4901" s="1" t="s">
        <v>17</v>
      </c>
      <c r="G4901" s="4">
        <v>1900414</v>
      </c>
      <c r="H4901" s="5">
        <v>104713583.74000032</v>
      </c>
      <c r="I4901" s="4">
        <v>1415840</v>
      </c>
      <c r="J4901" s="4">
        <v>484574</v>
      </c>
      <c r="K4901" s="4">
        <v>67196975.849999905</v>
      </c>
      <c r="L4901" s="4">
        <v>37516607.889999941</v>
      </c>
      <c r="M4901" s="6">
        <v>0.74501661216976933</v>
      </c>
      <c r="N4901" s="4">
        <v>42.628559401460194</v>
      </c>
      <c r="O4901" s="4">
        <v>115800958.83999985</v>
      </c>
      <c r="P4901" s="4">
        <v>133946220.42999999</v>
      </c>
      <c r="Q4901" s="4">
        <v>67173320.449999943</v>
      </c>
      <c r="R4901" s="4">
        <v>66772899.979999758</v>
      </c>
    </row>
    <row r="4902" spans="1:18" ht="15" x14ac:dyDescent="0.2">
      <c r="A4902" s="1" t="str" cm="1">
        <f t="array" ref="A4902">_xlfn.LET(
  _xlpm.n, UPPER(TRIM(C4902)),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C4902
  )
)</f>
        <v>Northern Territory</v>
      </c>
      <c r="B4902" s="1" t="str" cm="1">
        <f t="array" ref="B4902">_xlfn.LET(
  _xlpm.n, UPPER(TRIM(C4902)),
  _xlfn.XLOOKUP(
    _xlpm.n,
    {"AUSTRALIA","NSW","VIC","QLD","SA","WA","TAS","NT","ACT","UNK"},
    {"AU","NSW","VIC","QLD","SA","WA","TAS","NT","ACT","UNK"},
    C4902
  )
)</f>
        <v>NT</v>
      </c>
      <c r="C4902" s="1" t="s">
        <v>24</v>
      </c>
      <c r="D4902" s="11">
        <f t="shared" si="76"/>
        <v>42339</v>
      </c>
      <c r="E4902" s="1" t="s">
        <v>77</v>
      </c>
      <c r="F4902" s="1" t="s">
        <v>17</v>
      </c>
      <c r="G4902" s="4">
        <v>675018</v>
      </c>
      <c r="H4902" s="5">
        <v>34010872.97999993</v>
      </c>
      <c r="I4902" s="4">
        <v>592703</v>
      </c>
      <c r="J4902" s="4">
        <v>82315</v>
      </c>
      <c r="K4902" s="4">
        <v>26998079.000000037</v>
      </c>
      <c r="L4902" s="4">
        <v>7012793.9800000172</v>
      </c>
      <c r="M4902" s="6">
        <v>0.87805510371575279</v>
      </c>
      <c r="N4902" s="4">
        <v>67.924898021418088</v>
      </c>
      <c r="O4902" s="4">
        <v>36935074.550000109</v>
      </c>
      <c r="P4902" s="4">
        <v>41494406.999999993</v>
      </c>
      <c r="Q4902" s="4">
        <v>26988297.100000039</v>
      </c>
      <c r="R4902" s="4">
        <v>14506109.89999998</v>
      </c>
    </row>
    <row r="4903" spans="1:18" ht="15" x14ac:dyDescent="0.2">
      <c r="A4903" s="1" t="str" cm="1">
        <f t="array" ref="A4903">_xlfn.LET(
  _xlpm.n, UPPER(TRIM(C4903)),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C4903
  )
)</f>
        <v>Australian Capital Territory</v>
      </c>
      <c r="B4903" s="1" t="str" cm="1">
        <f t="array" ref="B4903">_xlfn.LET(
  _xlpm.n, UPPER(TRIM(C4903)),
  _xlfn.XLOOKUP(
    _xlpm.n,
    {"AUSTRALIA","NSW","VIC","QLD","SA","WA","TAS","NT","ACT","UNK"},
    {"AU","NSW","VIC","QLD","SA","WA","TAS","NT","ACT","UNK"},
    C4903
  )
)</f>
        <v>ACT</v>
      </c>
      <c r="C4903" s="1" t="s">
        <v>25</v>
      </c>
      <c r="D4903" s="11">
        <f t="shared" si="76"/>
        <v>42339</v>
      </c>
      <c r="E4903" s="1" t="s">
        <v>77</v>
      </c>
      <c r="F4903" s="1" t="s">
        <v>17</v>
      </c>
      <c r="G4903" s="4">
        <v>1264606</v>
      </c>
      <c r="H4903" s="5">
        <v>66264298.120000124</v>
      </c>
      <c r="I4903" s="4">
        <v>857930</v>
      </c>
      <c r="J4903" s="4">
        <v>406676</v>
      </c>
      <c r="K4903" s="4">
        <v>35399658.9500001</v>
      </c>
      <c r="L4903" s="4">
        <v>30864639.169999871</v>
      </c>
      <c r="M4903" s="6">
        <v>0.67841683496678018</v>
      </c>
      <c r="N4903" s="4">
        <v>56.487263232465786</v>
      </c>
      <c r="O4903" s="4">
        <v>70632803.720000207</v>
      </c>
      <c r="P4903" s="4">
        <v>97299003.340000033</v>
      </c>
      <c r="Q4903" s="4">
        <v>35381408.250000104</v>
      </c>
      <c r="R4903" s="4">
        <v>61917595.09000013</v>
      </c>
    </row>
    <row r="4904" spans="1:18" ht="15" x14ac:dyDescent="0.2">
      <c r="A4904" s="1" t="str" cm="1">
        <f t="array" ref="A4904">_xlfn.LET(
  _xlpm.n, UPPER(TRIM(C4904)),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C4904
  )
)</f>
        <v>Unknown</v>
      </c>
      <c r="B4904" s="1" t="str" cm="1">
        <f t="array" ref="B4904">_xlfn.LET(
  _xlpm.n, UPPER(TRIM(C4904)),
  _xlfn.XLOOKUP(
    _xlpm.n,
    {"AUSTRALIA","NSW","VIC","QLD","SA","WA","TAS","NT","ACT","UNK"},
    {"AU","NSW","VIC","QLD","SA","WA","TAS","NT","ACT","UNK"},
    C4904
  )
)</f>
        <v>UNK</v>
      </c>
      <c r="C4904" s="1" t="s">
        <v>26</v>
      </c>
      <c r="D4904" s="11">
        <f t="shared" si="76"/>
        <v>42339</v>
      </c>
      <c r="E4904" s="1" t="s">
        <v>77</v>
      </c>
      <c r="F4904" s="1" t="s">
        <v>17</v>
      </c>
      <c r="G4904" s="4">
        <v>743</v>
      </c>
      <c r="H4904" s="5">
        <v>42211.350000000006</v>
      </c>
      <c r="I4904" s="4">
        <v>609</v>
      </c>
      <c r="J4904" s="4">
        <v>134</v>
      </c>
      <c r="K4904" s="4">
        <v>32025.049999999996</v>
      </c>
      <c r="L4904" s="4">
        <v>10186.300000000001</v>
      </c>
      <c r="M4904" s="6">
        <v>0.81965006729475098</v>
      </c>
      <c r="N4904" s="4">
        <v>98.717613636363637</v>
      </c>
      <c r="O4904" s="4">
        <v>45932.549999999981</v>
      </c>
      <c r="P4904" s="4">
        <v>57755.830000000053</v>
      </c>
      <c r="Q4904" s="4">
        <v>32025.049999999996</v>
      </c>
      <c r="R4904" s="4">
        <v>25730.779999999995</v>
      </c>
    </row>
    <row r="4905" spans="1:18" ht="15" x14ac:dyDescent="0.2">
      <c r="A4905" s="1" t="str" cm="1">
        <f t="array" ref="A4905">_xlfn.LET(
  _xlpm.n, UPPER(TRIM(C4905)),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C4905
  )
)</f>
        <v>Australia</v>
      </c>
      <c r="B4905" s="1" t="str" cm="1">
        <f t="array" ref="B4905">_xlfn.LET(
  _xlpm.n, UPPER(TRIM(C4905)),
  _xlfn.XLOOKUP(
    _xlpm.n,
    {"AUSTRALIA","NSW","VIC","QLD","SA","WA","TAS","NT","ACT","UNK"},
    {"AU","NSW","VIC","QLD","SA","WA","TAS","NT","ACT","UNK"},
    C4905
  )
)</f>
        <v>AU</v>
      </c>
      <c r="C4905" s="2" t="s">
        <v>15</v>
      </c>
      <c r="D4905" s="12">
        <f t="shared" si="76"/>
        <v>42339</v>
      </c>
      <c r="E4905" s="3" t="s">
        <v>77</v>
      </c>
      <c r="F4905" s="3" t="s">
        <v>27</v>
      </c>
      <c r="G4905" s="8">
        <v>34477696</v>
      </c>
      <c r="H4905" s="9">
        <v>1720970693.5500057</v>
      </c>
      <c r="I4905" s="8">
        <v>29260565</v>
      </c>
      <c r="J4905" s="8">
        <v>5217131</v>
      </c>
      <c r="K4905" s="8">
        <v>1478404187.1000025</v>
      </c>
      <c r="L4905" s="8">
        <v>242566506.45000046</v>
      </c>
      <c r="M4905" s="10">
        <v>0.84868098494748601</v>
      </c>
      <c r="N4905" s="8">
        <v>32.35133432589015</v>
      </c>
      <c r="O4905" s="8">
        <v>1704769378.6700075</v>
      </c>
      <c r="P4905" s="8">
        <v>1889950504.110002</v>
      </c>
      <c r="Q4905" s="8">
        <v>1478404187.1000025</v>
      </c>
      <c r="R4905" s="8">
        <v>411546317.01000047</v>
      </c>
    </row>
    <row r="4906" spans="1:18" ht="15" x14ac:dyDescent="0.2">
      <c r="A4906" s="1" t="str" cm="1">
        <f t="array" ref="A4906">_xlfn.LET(
  _xlpm.n, UPPER(TRIM(C4906)),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C4906
  )
)</f>
        <v>New South Wales</v>
      </c>
      <c r="B4906" s="1" t="str" cm="1">
        <f t="array" ref="B4906">_xlfn.LET(
  _xlpm.n, UPPER(TRIM(C4906)),
  _xlfn.XLOOKUP(
    _xlpm.n,
    {"AUSTRALIA","NSW","VIC","QLD","SA","WA","TAS","NT","ACT","UNK"},
    {"AU","NSW","VIC","QLD","SA","WA","TAS","NT","ACT","UNK"},
    C4906
  )
)</f>
        <v>NSW</v>
      </c>
      <c r="C4906" s="1" t="s">
        <v>18</v>
      </c>
      <c r="D4906" s="11">
        <f t="shared" si="76"/>
        <v>42339</v>
      </c>
      <c r="E4906" s="1" t="s">
        <v>77</v>
      </c>
      <c r="F4906" s="1" t="s">
        <v>27</v>
      </c>
      <c r="G4906" s="4">
        <v>11733895</v>
      </c>
      <c r="H4906" s="5">
        <v>584714801.36999881</v>
      </c>
      <c r="I4906" s="4">
        <v>10383856</v>
      </c>
      <c r="J4906" s="4">
        <v>1350039</v>
      </c>
      <c r="K4906" s="4">
        <v>520573967.24999994</v>
      </c>
      <c r="L4906" s="4">
        <v>64140834.119999945</v>
      </c>
      <c r="M4906" s="6">
        <v>0.88494536554145065</v>
      </c>
      <c r="N4906" s="4">
        <v>31.263091730143277</v>
      </c>
      <c r="O4906" s="4">
        <v>579527099.24999917</v>
      </c>
      <c r="P4906" s="4">
        <v>626811800.43999982</v>
      </c>
      <c r="Q4906" s="4">
        <v>520573967.24999994</v>
      </c>
      <c r="R4906" s="4">
        <v>106237833.19000007</v>
      </c>
    </row>
    <row r="4907" spans="1:18" ht="15" x14ac:dyDescent="0.2">
      <c r="A4907" s="1" t="str" cm="1">
        <f t="array" ref="A4907">_xlfn.LET(
  _xlpm.n, UPPER(TRIM(C4907)),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C4907
  )
)</f>
        <v>Victoria</v>
      </c>
      <c r="B4907" s="1" t="str" cm="1">
        <f t="array" ref="B4907">_xlfn.LET(
  _xlpm.n, UPPER(TRIM(C4907)),
  _xlfn.XLOOKUP(
    _xlpm.n,
    {"AUSTRALIA","NSW","VIC","QLD","SA","WA","TAS","NT","ACT","UNK"},
    {"AU","NSW","VIC","QLD","SA","WA","TAS","NT","ACT","UNK"},
    C4907
  )
)</f>
        <v>VIC</v>
      </c>
      <c r="C4907" s="1" t="s">
        <v>19</v>
      </c>
      <c r="D4907" s="11">
        <f t="shared" si="76"/>
        <v>42339</v>
      </c>
      <c r="E4907" s="1" t="s">
        <v>77</v>
      </c>
      <c r="F4907" s="1" t="s">
        <v>27</v>
      </c>
      <c r="G4907" s="4">
        <v>8835980</v>
      </c>
      <c r="H4907" s="5">
        <v>436096784.76999974</v>
      </c>
      <c r="I4907" s="4">
        <v>7474398</v>
      </c>
      <c r="J4907" s="4">
        <v>1361582</v>
      </c>
      <c r="K4907" s="4">
        <v>371943754.09999967</v>
      </c>
      <c r="L4907" s="4">
        <v>64153030.670000032</v>
      </c>
      <c r="M4907" s="6">
        <v>0.84590481191673139</v>
      </c>
      <c r="N4907" s="4">
        <v>31.96987833693742</v>
      </c>
      <c r="O4907" s="4">
        <v>431658959.10999942</v>
      </c>
      <c r="P4907" s="4">
        <v>479676269.13999969</v>
      </c>
      <c r="Q4907" s="4">
        <v>371943754.09999967</v>
      </c>
      <c r="R4907" s="4">
        <v>107732515.03999999</v>
      </c>
    </row>
    <row r="4908" spans="1:18" ht="15" x14ac:dyDescent="0.2">
      <c r="A4908" s="1" t="str" cm="1">
        <f t="array" ref="A4908">_xlfn.LET(
  _xlpm.n, UPPER(TRIM(C4908)),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C4908
  )
)</f>
        <v>Queensland</v>
      </c>
      <c r="B4908" s="1" t="str" cm="1">
        <f t="array" ref="B4908">_xlfn.LET(
  _xlpm.n, UPPER(TRIM(C4908)),
  _xlfn.XLOOKUP(
    _xlpm.n,
    {"AUSTRALIA","NSW","VIC","QLD","SA","WA","TAS","NT","ACT","UNK"},
    {"AU","NSW","VIC","QLD","SA","WA","TAS","NT","ACT","UNK"},
    C4908
  )
)</f>
        <v>QLD</v>
      </c>
      <c r="C4908" s="1" t="s">
        <v>20</v>
      </c>
      <c r="D4908" s="11">
        <f t="shared" si="76"/>
        <v>42339</v>
      </c>
      <c r="E4908" s="1" t="s">
        <v>77</v>
      </c>
      <c r="F4908" s="1" t="s">
        <v>27</v>
      </c>
      <c r="G4908" s="4">
        <v>6943556</v>
      </c>
      <c r="H4908" s="5">
        <v>351637200.07000011</v>
      </c>
      <c r="I4908" s="4">
        <v>5841289</v>
      </c>
      <c r="J4908" s="4">
        <v>1102267</v>
      </c>
      <c r="K4908" s="4">
        <v>300687170.20000005</v>
      </c>
      <c r="L4908" s="4">
        <v>50950029.869999997</v>
      </c>
      <c r="M4908" s="6">
        <v>0.84125324257484202</v>
      </c>
      <c r="N4908" s="4">
        <v>32.851801415001511</v>
      </c>
      <c r="O4908" s="4">
        <v>348284743.45999992</v>
      </c>
      <c r="P4908" s="4">
        <v>388146787.67000026</v>
      </c>
      <c r="Q4908" s="4">
        <v>300687170.20000005</v>
      </c>
      <c r="R4908" s="4">
        <v>87459617.469999984</v>
      </c>
    </row>
    <row r="4909" spans="1:18" ht="15" x14ac:dyDescent="0.2">
      <c r="A4909" s="1" t="str" cm="1">
        <f t="array" ref="A4909">_xlfn.LET(
  _xlpm.n, UPPER(TRIM(C4909)),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C4909
  )
)</f>
        <v>South Australia</v>
      </c>
      <c r="B4909" s="1" t="str" cm="1">
        <f t="array" ref="B4909">_xlfn.LET(
  _xlpm.n, UPPER(TRIM(C4909)),
  _xlfn.XLOOKUP(
    _xlpm.n,
    {"AUSTRALIA","NSW","VIC","QLD","SA","WA","TAS","NT","ACT","UNK"},
    {"AU","NSW","VIC","QLD","SA","WA","TAS","NT","ACT","UNK"},
    C4909
  )
)</f>
        <v>SA</v>
      </c>
      <c r="C4909" s="1" t="s">
        <v>21</v>
      </c>
      <c r="D4909" s="11">
        <f t="shared" si="76"/>
        <v>42339</v>
      </c>
      <c r="E4909" s="1" t="s">
        <v>77</v>
      </c>
      <c r="F4909" s="1" t="s">
        <v>27</v>
      </c>
      <c r="G4909" s="4">
        <v>2462664</v>
      </c>
      <c r="H4909" s="5">
        <v>124500757.30000021</v>
      </c>
      <c r="I4909" s="4">
        <v>2061564</v>
      </c>
      <c r="J4909" s="4">
        <v>401100</v>
      </c>
      <c r="K4909" s="4">
        <v>106205352.45000012</v>
      </c>
      <c r="L4909" s="4">
        <v>18295404.849999979</v>
      </c>
      <c r="M4909" s="6">
        <v>0.837127598405629</v>
      </c>
      <c r="N4909" s="4">
        <v>28.678614662417889</v>
      </c>
      <c r="O4909" s="4">
        <v>124030800.00000021</v>
      </c>
      <c r="P4909" s="4">
        <v>136042636.11000016</v>
      </c>
      <c r="Q4909" s="4">
        <v>106205352.45000012</v>
      </c>
      <c r="R4909" s="4">
        <v>29837283.66</v>
      </c>
    </row>
    <row r="4910" spans="1:18" ht="15" x14ac:dyDescent="0.2">
      <c r="A4910" s="1" t="str" cm="1">
        <f t="array" ref="A4910">_xlfn.LET(
  _xlpm.n, UPPER(TRIM(C4910)),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C4910
  )
)</f>
        <v>Western Australia</v>
      </c>
      <c r="B4910" s="1" t="str" cm="1">
        <f t="array" ref="B4910">_xlfn.LET(
  _xlpm.n, UPPER(TRIM(C4910)),
  _xlfn.XLOOKUP(
    _xlpm.n,
    {"AUSTRALIA","NSW","VIC","QLD","SA","WA","TAS","NT","ACT","UNK"},
    {"AU","NSW","VIC","QLD","SA","WA","TAS","NT","ACT","UNK"},
    C4910
  )
)</f>
        <v>WA</v>
      </c>
      <c r="C4910" s="1" t="s">
        <v>22</v>
      </c>
      <c r="D4910" s="11">
        <f t="shared" si="76"/>
        <v>42339</v>
      </c>
      <c r="E4910" s="1" t="s">
        <v>77</v>
      </c>
      <c r="F4910" s="1" t="s">
        <v>27</v>
      </c>
      <c r="G4910" s="4">
        <v>3117235</v>
      </c>
      <c r="H4910" s="5">
        <v>154106594.08000007</v>
      </c>
      <c r="I4910" s="4">
        <v>2482281</v>
      </c>
      <c r="J4910" s="4">
        <v>634954</v>
      </c>
      <c r="K4910" s="4">
        <v>125745684.39999998</v>
      </c>
      <c r="L4910" s="4">
        <v>28360909.679999985</v>
      </c>
      <c r="M4910" s="6">
        <v>0.79630858757841483</v>
      </c>
      <c r="N4910" s="4">
        <v>34.957977360350434</v>
      </c>
      <c r="O4910" s="4">
        <v>152453999.6499998</v>
      </c>
      <c r="P4910" s="4">
        <v>176292752.75000024</v>
      </c>
      <c r="Q4910" s="4">
        <v>125745684.39999998</v>
      </c>
      <c r="R4910" s="4">
        <v>50547068.349999994</v>
      </c>
    </row>
    <row r="4911" spans="1:18" ht="15" x14ac:dyDescent="0.2">
      <c r="A4911" s="1" t="str" cm="1">
        <f t="array" ref="A4911">_xlfn.LET(
  _xlpm.n, UPPER(TRIM(C4911)),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C4911
  )
)</f>
        <v>Tasmania</v>
      </c>
      <c r="B4911" s="1" t="str" cm="1">
        <f t="array" ref="B4911">_xlfn.LET(
  _xlpm.n, UPPER(TRIM(C4911)),
  _xlfn.XLOOKUP(
    _xlpm.n,
    {"AUSTRALIA","NSW","VIC","QLD","SA","WA","TAS","NT","ACT","UNK"},
    {"AU","NSW","VIC","QLD","SA","WA","TAS","NT","ACT","UNK"},
    C4911
  )
)</f>
        <v>TAS</v>
      </c>
      <c r="C4911" s="1" t="s">
        <v>23</v>
      </c>
      <c r="D4911" s="11">
        <f t="shared" si="76"/>
        <v>42339</v>
      </c>
      <c r="E4911" s="1" t="s">
        <v>77</v>
      </c>
      <c r="F4911" s="1" t="s">
        <v>27</v>
      </c>
      <c r="G4911" s="4">
        <v>693404</v>
      </c>
      <c r="H4911" s="5">
        <v>34567604.909999974</v>
      </c>
      <c r="I4911" s="4">
        <v>531854</v>
      </c>
      <c r="J4911" s="4">
        <v>161550</v>
      </c>
      <c r="K4911" s="4">
        <v>27352163.700000003</v>
      </c>
      <c r="L4911" s="4">
        <v>7215441.2099999981</v>
      </c>
      <c r="M4911" s="6">
        <v>0.76701893845434987</v>
      </c>
      <c r="N4911" s="4">
        <v>32.599186619120402</v>
      </c>
      <c r="O4911" s="4">
        <v>34269399.700000025</v>
      </c>
      <c r="P4911" s="4">
        <v>39826028.29999993</v>
      </c>
      <c r="Q4911" s="4">
        <v>27352163.700000003</v>
      </c>
      <c r="R4911" s="4">
        <v>12473864.600000016</v>
      </c>
    </row>
    <row r="4912" spans="1:18" ht="15" x14ac:dyDescent="0.2">
      <c r="A4912" s="1" t="str" cm="1">
        <f t="array" ref="A4912">_xlfn.LET(
  _xlpm.n, UPPER(TRIM(C4912)),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C4912
  )
)</f>
        <v>Northern Territory</v>
      </c>
      <c r="B4912" s="1" t="str" cm="1">
        <f t="array" ref="B4912">_xlfn.LET(
  _xlpm.n, UPPER(TRIM(C4912)),
  _xlfn.XLOOKUP(
    _xlpm.n,
    {"AUSTRALIA","NSW","VIC","QLD","SA","WA","TAS","NT","ACT","UNK"},
    {"AU","NSW","VIC","QLD","SA","WA","TAS","NT","ACT","UNK"},
    C4912
  )
)</f>
        <v>NT</v>
      </c>
      <c r="C4912" s="1" t="s">
        <v>24</v>
      </c>
      <c r="D4912" s="11">
        <f t="shared" si="76"/>
        <v>42339</v>
      </c>
      <c r="E4912" s="1" t="s">
        <v>77</v>
      </c>
      <c r="F4912" s="1" t="s">
        <v>27</v>
      </c>
      <c r="G4912" s="4">
        <v>258933</v>
      </c>
      <c r="H4912" s="5">
        <v>14029481.000000022</v>
      </c>
      <c r="I4912" s="4">
        <v>226118</v>
      </c>
      <c r="J4912" s="4">
        <v>32815</v>
      </c>
      <c r="K4912" s="4">
        <v>12591003.500000013</v>
      </c>
      <c r="L4912" s="4">
        <v>1438477.4999999986</v>
      </c>
      <c r="M4912" s="6">
        <v>0.87326837444435434</v>
      </c>
      <c r="N4912" s="4">
        <v>43.106053226594959</v>
      </c>
      <c r="O4912" s="4">
        <v>13987423.150000012</v>
      </c>
      <c r="P4912" s="4">
        <v>15443662.210000014</v>
      </c>
      <c r="Q4912" s="4">
        <v>12591003.500000013</v>
      </c>
      <c r="R4912" s="4">
        <v>2852658.7099999995</v>
      </c>
    </row>
    <row r="4913" spans="1:18" ht="15" x14ac:dyDescent="0.2">
      <c r="A4913" s="1" t="str" cm="1">
        <f t="array" ref="A4913">_xlfn.LET(
  _xlpm.n, UPPER(TRIM(C4913)),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C4913
  )
)</f>
        <v>Australian Capital Territory</v>
      </c>
      <c r="B4913" s="1" t="str" cm="1">
        <f t="array" ref="B4913">_xlfn.LET(
  _xlpm.n, UPPER(TRIM(C4913)),
  _xlfn.XLOOKUP(
    _xlpm.n,
    {"AUSTRALIA","NSW","VIC","QLD","SA","WA","TAS","NT","ACT","UNK"},
    {"AU","NSW","VIC","QLD","SA","WA","TAS","NT","ACT","UNK"},
    C4913
  )
)</f>
        <v>ACT</v>
      </c>
      <c r="C4913" s="1" t="s">
        <v>25</v>
      </c>
      <c r="D4913" s="11">
        <f t="shared" si="76"/>
        <v>42339</v>
      </c>
      <c r="E4913" s="1" t="s">
        <v>77</v>
      </c>
      <c r="F4913" s="1" t="s">
        <v>27</v>
      </c>
      <c r="G4913" s="4">
        <v>431753</v>
      </c>
      <c r="H4913" s="5">
        <v>21302837.199999984</v>
      </c>
      <c r="I4913" s="4">
        <v>258980</v>
      </c>
      <c r="J4913" s="4">
        <v>172773</v>
      </c>
      <c r="K4913" s="4">
        <v>13292791.000000007</v>
      </c>
      <c r="L4913" s="4">
        <v>8010046.1999999993</v>
      </c>
      <c r="M4913" s="6">
        <v>0.59983370121342527</v>
      </c>
      <c r="N4913" s="4">
        <v>36.979725866196766</v>
      </c>
      <c r="O4913" s="4">
        <v>20542467.09999999</v>
      </c>
      <c r="P4913" s="4">
        <v>27694070.339999985</v>
      </c>
      <c r="Q4913" s="4">
        <v>13292791.000000007</v>
      </c>
      <c r="R4913" s="4">
        <v>14401279.340000004</v>
      </c>
    </row>
    <row r="4914" spans="1:18" ht="15" x14ac:dyDescent="0.2">
      <c r="A4914" s="1" t="str" cm="1">
        <f t="array" ref="A4914">_xlfn.LET(
  _xlpm.n, UPPER(TRIM(C4914)),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C4914
  )
)</f>
        <v>Unknown</v>
      </c>
      <c r="B4914" s="1" t="str" cm="1">
        <f t="array" ref="B4914">_xlfn.LET(
  _xlpm.n, UPPER(TRIM(C4914)),
  _xlfn.XLOOKUP(
    _xlpm.n,
    {"AUSTRALIA","NSW","VIC","QLD","SA","WA","TAS","NT","ACT","UNK"},
    {"AU","NSW","VIC","QLD","SA","WA","TAS","NT","ACT","UNK"},
    C4914
  )
)</f>
        <v>UNK</v>
      </c>
      <c r="C4914" s="1" t="s">
        <v>26</v>
      </c>
      <c r="D4914" s="11">
        <f t="shared" si="76"/>
        <v>42339</v>
      </c>
      <c r="E4914" s="1" t="s">
        <v>77</v>
      </c>
      <c r="F4914" s="1" t="s">
        <v>27</v>
      </c>
      <c r="G4914" s="4">
        <v>276</v>
      </c>
      <c r="H4914" s="5">
        <v>14632.849999999997</v>
      </c>
      <c r="I4914" s="4">
        <v>225</v>
      </c>
      <c r="J4914" s="4">
        <v>51</v>
      </c>
      <c r="K4914" s="4">
        <v>12300.499999999998</v>
      </c>
      <c r="L4914" s="4">
        <v>2332.35</v>
      </c>
      <c r="M4914" s="6">
        <v>0.81521739130434778</v>
      </c>
      <c r="N4914" s="4">
        <v>36.554901960784321</v>
      </c>
      <c r="O4914" s="4">
        <v>14487.249999999996</v>
      </c>
      <c r="P4914" s="4">
        <v>16497.149999999998</v>
      </c>
      <c r="Q4914" s="4">
        <v>12300.499999999998</v>
      </c>
      <c r="R4914" s="4">
        <v>4196.6500000000005</v>
      </c>
    </row>
    <row r="4915" spans="1:18" ht="15" x14ac:dyDescent="0.2">
      <c r="A4915" s="1" t="str" cm="1">
        <f t="array" ref="A4915">_xlfn.LET(
  _xlpm.n, UPPER(TRIM(C4915)),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C4915
  )
)</f>
        <v>Australia</v>
      </c>
      <c r="B4915" s="1" t="str" cm="1">
        <f t="array" ref="B4915">_xlfn.LET(
  _xlpm.n, UPPER(TRIM(C4915)),
  _xlfn.XLOOKUP(
    _xlpm.n,
    {"AUSTRALIA","NSW","VIC","QLD","SA","WA","TAS","NT","ACT","UNK"},
    {"AU","NSW","VIC","QLD","SA","WA","TAS","NT","ACT","UNK"},
    C4915
  )
)</f>
        <v>AU</v>
      </c>
      <c r="C4915" s="2" t="s">
        <v>15</v>
      </c>
      <c r="D4915" s="12">
        <f t="shared" si="76"/>
        <v>42339</v>
      </c>
      <c r="E4915" s="3" t="s">
        <v>77</v>
      </c>
      <c r="F4915" s="3" t="s">
        <v>28</v>
      </c>
      <c r="G4915" s="8">
        <v>358966</v>
      </c>
      <c r="H4915" s="9">
        <v>4873155.7999999989</v>
      </c>
      <c r="I4915" s="8">
        <v>357350</v>
      </c>
      <c r="J4915" s="8">
        <v>1616</v>
      </c>
      <c r="K4915" s="8">
        <v>4852609.2000000011</v>
      </c>
      <c r="L4915" s="8">
        <v>20546.599999999991</v>
      </c>
      <c r="M4915" s="10">
        <v>0.99549818088621211</v>
      </c>
      <c r="N4915" s="8">
        <v>2.3578279702970293</v>
      </c>
      <c r="O4915" s="8">
        <v>4872642.8999999966</v>
      </c>
      <c r="P4915" s="8">
        <v>4876966.0500000007</v>
      </c>
      <c r="Q4915" s="8">
        <v>4852609.2000000011</v>
      </c>
      <c r="R4915" s="8">
        <v>24356.849999999995</v>
      </c>
    </row>
    <row r="4916" spans="1:18" ht="15" x14ac:dyDescent="0.2">
      <c r="A4916" s="1" t="str" cm="1">
        <f t="array" ref="A4916">_xlfn.LET(
  _xlpm.n, UPPER(TRIM(C4916)),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C4916
  )
)</f>
        <v>New South Wales</v>
      </c>
      <c r="B4916" s="1" t="str" cm="1">
        <f t="array" ref="B4916">_xlfn.LET(
  _xlpm.n, UPPER(TRIM(C4916)),
  _xlfn.XLOOKUP(
    _xlpm.n,
    {"AUSTRALIA","NSW","VIC","QLD","SA","WA","TAS","NT","ACT","UNK"},
    {"AU","NSW","VIC","QLD","SA","WA","TAS","NT","ACT","UNK"},
    C4916
  )
)</f>
        <v>NSW</v>
      </c>
      <c r="C4916" s="1" t="s">
        <v>18</v>
      </c>
      <c r="D4916" s="11">
        <f t="shared" si="76"/>
        <v>42339</v>
      </c>
      <c r="E4916" s="1" t="s">
        <v>77</v>
      </c>
      <c r="F4916" s="1" t="s">
        <v>28</v>
      </c>
      <c r="G4916" s="4">
        <v>102230</v>
      </c>
      <c r="H4916" s="5">
        <v>1364482.1000000003</v>
      </c>
      <c r="I4916" s="4">
        <v>101983</v>
      </c>
      <c r="J4916" s="4">
        <v>247</v>
      </c>
      <c r="K4916" s="4">
        <v>1361304.6</v>
      </c>
      <c r="L4916" s="4">
        <v>3177.5</v>
      </c>
      <c r="M4916" s="6">
        <v>0.99758387948743033</v>
      </c>
      <c r="N4916" s="4">
        <v>1.4091093117408906</v>
      </c>
      <c r="O4916" s="4">
        <v>1364403.9000000004</v>
      </c>
      <c r="P4916" s="4">
        <v>1364830.1500000004</v>
      </c>
      <c r="Q4916" s="4">
        <v>1361304.6</v>
      </c>
      <c r="R4916" s="4">
        <v>3525.5500000000006</v>
      </c>
    </row>
    <row r="4917" spans="1:18" ht="15" x14ac:dyDescent="0.2">
      <c r="A4917" s="1" t="str" cm="1">
        <f t="array" ref="A4917">_xlfn.LET(
  _xlpm.n, UPPER(TRIM(C4917)),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C4917
  )
)</f>
        <v>Victoria</v>
      </c>
      <c r="B4917" s="1" t="str" cm="1">
        <f t="array" ref="B4917">_xlfn.LET(
  _xlpm.n, UPPER(TRIM(C4917)),
  _xlfn.XLOOKUP(
    _xlpm.n,
    {"AUSTRALIA","NSW","VIC","QLD","SA","WA","TAS","NT","ACT","UNK"},
    {"AU","NSW","VIC","QLD","SA","WA","TAS","NT","ACT","UNK"},
    C4917
  )
)</f>
        <v>VIC</v>
      </c>
      <c r="C4917" s="1" t="s">
        <v>19</v>
      </c>
      <c r="D4917" s="11">
        <f t="shared" si="76"/>
        <v>42339</v>
      </c>
      <c r="E4917" s="1" t="s">
        <v>77</v>
      </c>
      <c r="F4917" s="1" t="s">
        <v>28</v>
      </c>
      <c r="G4917" s="4">
        <v>65015</v>
      </c>
      <c r="H4917" s="5">
        <v>805230.05000000028</v>
      </c>
      <c r="I4917" s="4">
        <v>64756</v>
      </c>
      <c r="J4917" s="4">
        <v>259</v>
      </c>
      <c r="K4917" s="4">
        <v>801884.40000000014</v>
      </c>
      <c r="L4917" s="4">
        <v>3345.65</v>
      </c>
      <c r="M4917" s="6">
        <v>0.99601630392986229</v>
      </c>
      <c r="N4917" s="4">
        <v>1.493243243243243</v>
      </c>
      <c r="O4917" s="4">
        <v>805185.40000000014</v>
      </c>
      <c r="P4917" s="4">
        <v>805616.80000000016</v>
      </c>
      <c r="Q4917" s="4">
        <v>801884.40000000014</v>
      </c>
      <c r="R4917" s="4">
        <v>3732.4</v>
      </c>
    </row>
    <row r="4918" spans="1:18" ht="15" x14ac:dyDescent="0.2">
      <c r="A4918" s="1" t="str" cm="1">
        <f t="array" ref="A4918">_xlfn.LET(
  _xlpm.n, UPPER(TRIM(C4918)),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C4918
  )
)</f>
        <v>Queensland</v>
      </c>
      <c r="B4918" s="1" t="str" cm="1">
        <f t="array" ref="B4918">_xlfn.LET(
  _xlpm.n, UPPER(TRIM(C4918)),
  _xlfn.XLOOKUP(
    _xlpm.n,
    {"AUSTRALIA","NSW","VIC","QLD","SA","WA","TAS","NT","ACT","UNK"},
    {"AU","NSW","VIC","QLD","SA","WA","TAS","NT","ACT","UNK"},
    C4918
  )
)</f>
        <v>QLD</v>
      </c>
      <c r="C4918" s="1" t="s">
        <v>20</v>
      </c>
      <c r="D4918" s="11">
        <f t="shared" si="76"/>
        <v>42339</v>
      </c>
      <c r="E4918" s="1" t="s">
        <v>77</v>
      </c>
      <c r="F4918" s="1" t="s">
        <v>28</v>
      </c>
      <c r="G4918" s="4">
        <v>89866</v>
      </c>
      <c r="H4918" s="5">
        <v>1282658.8000000003</v>
      </c>
      <c r="I4918" s="4">
        <v>89440</v>
      </c>
      <c r="J4918" s="4">
        <v>426</v>
      </c>
      <c r="K4918" s="4">
        <v>1276904.4000000001</v>
      </c>
      <c r="L4918" s="4">
        <v>5754.4</v>
      </c>
      <c r="M4918" s="6">
        <v>0.99525960875080677</v>
      </c>
      <c r="N4918" s="4">
        <v>5.5717136150234747</v>
      </c>
      <c r="O4918" s="4">
        <v>1282257.2000000004</v>
      </c>
      <c r="P4918" s="4">
        <v>1285032.3500000001</v>
      </c>
      <c r="Q4918" s="4">
        <v>1276904.4000000001</v>
      </c>
      <c r="R4918" s="4">
        <v>8127.95</v>
      </c>
    </row>
    <row r="4919" spans="1:18" ht="15" x14ac:dyDescent="0.2">
      <c r="A4919" s="1" t="str" cm="1">
        <f t="array" ref="A4919">_xlfn.LET(
  _xlpm.n, UPPER(TRIM(C4919)),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C4919
  )
)</f>
        <v>South Australia</v>
      </c>
      <c r="B4919" s="1" t="str" cm="1">
        <f t="array" ref="B4919">_xlfn.LET(
  _xlpm.n, UPPER(TRIM(C4919)),
  _xlfn.XLOOKUP(
    _xlpm.n,
    {"AUSTRALIA","NSW","VIC","QLD","SA","WA","TAS","NT","ACT","UNK"},
    {"AU","NSW","VIC","QLD","SA","WA","TAS","NT","ACT","UNK"},
    C4919
  )
)</f>
        <v>SA</v>
      </c>
      <c r="C4919" s="1" t="s">
        <v>21</v>
      </c>
      <c r="D4919" s="11">
        <f t="shared" si="76"/>
        <v>42339</v>
      </c>
      <c r="E4919" s="1" t="s">
        <v>77</v>
      </c>
      <c r="F4919" s="1" t="s">
        <v>28</v>
      </c>
      <c r="G4919" s="4">
        <v>37267</v>
      </c>
      <c r="H4919" s="5">
        <v>475422.5</v>
      </c>
      <c r="I4919" s="4">
        <v>36825</v>
      </c>
      <c r="J4919" s="4">
        <v>442</v>
      </c>
      <c r="K4919" s="4">
        <v>470050.8</v>
      </c>
      <c r="L4919" s="4">
        <v>5371.7</v>
      </c>
      <c r="M4919" s="6">
        <v>0.98813964096922213</v>
      </c>
      <c r="N4919" s="4">
        <v>0.68303167420814492</v>
      </c>
      <c r="O4919" s="4">
        <v>475419.85</v>
      </c>
      <c r="P4919" s="4">
        <v>475724.4</v>
      </c>
      <c r="Q4919" s="4">
        <v>470050.8</v>
      </c>
      <c r="R4919" s="4">
        <v>5673.6</v>
      </c>
    </row>
    <row r="4920" spans="1:18" ht="15" x14ac:dyDescent="0.2">
      <c r="A4920" s="1" t="str" cm="1">
        <f t="array" ref="A4920">_xlfn.LET(
  _xlpm.n, UPPER(TRIM(C4920)),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C4920
  )
)</f>
        <v>Western Australia</v>
      </c>
      <c r="B4920" s="1" t="str" cm="1">
        <f t="array" ref="B4920">_xlfn.LET(
  _xlpm.n, UPPER(TRIM(C4920)),
  _xlfn.XLOOKUP(
    _xlpm.n,
    {"AUSTRALIA","NSW","VIC","QLD","SA","WA","TAS","NT","ACT","UNK"},
    {"AU","NSW","VIC","QLD","SA","WA","TAS","NT","ACT","UNK"},
    C4920
  )
)</f>
        <v>WA</v>
      </c>
      <c r="C4920" s="1" t="s">
        <v>22</v>
      </c>
      <c r="D4920" s="11">
        <f t="shared" si="76"/>
        <v>42339</v>
      </c>
      <c r="E4920" s="1" t="s">
        <v>77</v>
      </c>
      <c r="F4920" s="1" t="s">
        <v>28</v>
      </c>
      <c r="G4920" s="4">
        <v>38684</v>
      </c>
      <c r="H4920" s="5">
        <v>527682.05000000005</v>
      </c>
      <c r="I4920" s="4">
        <v>38483</v>
      </c>
      <c r="J4920" s="4">
        <v>201</v>
      </c>
      <c r="K4920" s="4">
        <v>525280.19999999995</v>
      </c>
      <c r="L4920" s="4">
        <v>2401.8500000000004</v>
      </c>
      <c r="M4920" s="6">
        <v>0.99480405335539246</v>
      </c>
      <c r="N4920" s="4">
        <v>1.6181592039800992</v>
      </c>
      <c r="O4920" s="4">
        <v>527700.65</v>
      </c>
      <c r="P4920" s="4">
        <v>528007.30000000005</v>
      </c>
      <c r="Q4920" s="4">
        <v>525280.19999999995</v>
      </c>
      <c r="R4920" s="4">
        <v>2727.1000000000004</v>
      </c>
    </row>
    <row r="4921" spans="1:18" ht="15" x14ac:dyDescent="0.2">
      <c r="A4921" s="1" t="str" cm="1">
        <f t="array" ref="A4921">_xlfn.LET(
  _xlpm.n, UPPER(TRIM(C4921)),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C4921
  )
)</f>
        <v>Tasmania</v>
      </c>
      <c r="B4921" s="1" t="str" cm="1">
        <f t="array" ref="B4921">_xlfn.LET(
  _xlpm.n, UPPER(TRIM(C4921)),
  _xlfn.XLOOKUP(
    _xlpm.n,
    {"AUSTRALIA","NSW","VIC","QLD","SA","WA","TAS","NT","ACT","UNK"},
    {"AU","NSW","VIC","QLD","SA","WA","TAS","NT","ACT","UNK"},
    C4921
  )
)</f>
        <v>TAS</v>
      </c>
      <c r="C4921" s="1" t="s">
        <v>23</v>
      </c>
      <c r="D4921" s="11">
        <f t="shared" si="76"/>
        <v>42339</v>
      </c>
      <c r="E4921" s="1" t="s">
        <v>77</v>
      </c>
      <c r="F4921" s="1" t="s">
        <v>28</v>
      </c>
      <c r="G4921" s="4">
        <v>9206</v>
      </c>
      <c r="H4921" s="5">
        <v>113175.55</v>
      </c>
      <c r="I4921" s="4">
        <v>9171</v>
      </c>
      <c r="J4921" s="4">
        <v>35</v>
      </c>
      <c r="K4921" s="4">
        <v>112758</v>
      </c>
      <c r="L4921" s="4">
        <v>417.55</v>
      </c>
      <c r="M4921" s="6">
        <v>0.99619813165326965</v>
      </c>
      <c r="N4921" s="4">
        <v>1.1057142857142859</v>
      </c>
      <c r="O4921" s="4">
        <v>113177.55</v>
      </c>
      <c r="P4921" s="4">
        <v>113214.25</v>
      </c>
      <c r="Q4921" s="4">
        <v>112758</v>
      </c>
      <c r="R4921" s="4">
        <v>456.25</v>
      </c>
    </row>
    <row r="4922" spans="1:18" ht="15" x14ac:dyDescent="0.2">
      <c r="A4922" s="1" t="str" cm="1">
        <f t="array" ref="A4922">_xlfn.LET(
  _xlpm.n, UPPER(TRIM(C4922)),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C4922
  )
)</f>
        <v>Northern Territory</v>
      </c>
      <c r="B4922" s="1" t="str" cm="1">
        <f t="array" ref="B4922">_xlfn.LET(
  _xlpm.n, UPPER(TRIM(C4922)),
  _xlfn.XLOOKUP(
    _xlpm.n,
    {"AUSTRALIA","NSW","VIC","QLD","SA","WA","TAS","NT","ACT","UNK"},
    {"AU","NSW","VIC","QLD","SA","WA","TAS","NT","ACT","UNK"},
    C4922
  )
)</f>
        <v>NT</v>
      </c>
      <c r="C4922" s="1" t="s">
        <v>24</v>
      </c>
      <c r="D4922" s="11">
        <f t="shared" si="76"/>
        <v>42339</v>
      </c>
      <c r="E4922" s="1" t="s">
        <v>77</v>
      </c>
      <c r="F4922" s="1" t="s">
        <v>28</v>
      </c>
      <c r="G4922" s="4">
        <v>15302</v>
      </c>
      <c r="H4922" s="5">
        <v>286044.60000000003</v>
      </c>
      <c r="I4922" s="4">
        <v>15301</v>
      </c>
      <c r="J4922" s="4">
        <v>1</v>
      </c>
      <c r="K4922" s="4">
        <v>286032.60000000003</v>
      </c>
      <c r="L4922" s="4">
        <v>12</v>
      </c>
      <c r="M4922" s="6">
        <v>0.99993464906548168</v>
      </c>
      <c r="N4922" s="4">
        <v>23</v>
      </c>
      <c r="O4922" s="4">
        <v>286044.60000000003</v>
      </c>
      <c r="P4922" s="4">
        <v>286067.60000000003</v>
      </c>
      <c r="Q4922" s="4">
        <v>286032.60000000003</v>
      </c>
      <c r="R4922" s="4">
        <v>35</v>
      </c>
    </row>
    <row r="4923" spans="1:18" ht="15" x14ac:dyDescent="0.2">
      <c r="A4923" s="1" t="str" cm="1">
        <f t="array" ref="A4923">_xlfn.LET(
  _xlpm.n, UPPER(TRIM(C4923)),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C4923
  )
)</f>
        <v>Australian Capital Territory</v>
      </c>
      <c r="B4923" s="1" t="str" cm="1">
        <f t="array" ref="B4923">_xlfn.LET(
  _xlpm.n, UPPER(TRIM(C4923)),
  _xlfn.XLOOKUP(
    _xlpm.n,
    {"AUSTRALIA","NSW","VIC","QLD","SA","WA","TAS","NT","ACT","UNK"},
    {"AU","NSW","VIC","QLD","SA","WA","TAS","NT","ACT","UNK"},
    C4923
  )
)</f>
        <v>ACT</v>
      </c>
      <c r="C4923" s="1" t="s">
        <v>25</v>
      </c>
      <c r="D4923" s="11">
        <f t="shared" si="76"/>
        <v>42339</v>
      </c>
      <c r="E4923" s="1" t="s">
        <v>77</v>
      </c>
      <c r="F4923" s="1" t="s">
        <v>28</v>
      </c>
      <c r="G4923" s="4">
        <v>1385</v>
      </c>
      <c r="H4923" s="5">
        <v>18295.75</v>
      </c>
      <c r="I4923" s="4">
        <v>1380</v>
      </c>
      <c r="J4923" s="4">
        <v>5</v>
      </c>
      <c r="K4923" s="4">
        <v>18229.800000000003</v>
      </c>
      <c r="L4923" s="4">
        <v>65.95</v>
      </c>
      <c r="M4923" s="6">
        <v>0.99638989169675085</v>
      </c>
      <c r="N4923" s="4">
        <v>2.6100000000000003</v>
      </c>
      <c r="O4923" s="4">
        <v>18289.350000000002</v>
      </c>
      <c r="P4923" s="4">
        <v>18308.800000000003</v>
      </c>
      <c r="Q4923" s="4">
        <v>18229.800000000003</v>
      </c>
      <c r="R4923" s="4">
        <v>79</v>
      </c>
    </row>
    <row r="4924" spans="1:18" ht="15" x14ac:dyDescent="0.2">
      <c r="A4924" s="1" t="str" cm="1">
        <f t="array" ref="A4924">_xlfn.LET(
  _xlpm.n, UPPER(TRIM(C4924)),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C4924
  )
)</f>
        <v>Unknown</v>
      </c>
      <c r="B4924" s="1" t="str" cm="1">
        <f t="array" ref="B4924">_xlfn.LET(
  _xlpm.n, UPPER(TRIM(C4924)),
  _xlfn.XLOOKUP(
    _xlpm.n,
    {"AUSTRALIA","NSW","VIC","QLD","SA","WA","TAS","NT","ACT","UNK"},
    {"AU","NSW","VIC","QLD","SA","WA","TAS","NT","ACT","UNK"},
    C4924
  )
)</f>
        <v>UNK</v>
      </c>
      <c r="C4924" s="1" t="s">
        <v>26</v>
      </c>
      <c r="D4924" s="11">
        <f t="shared" si="76"/>
        <v>42339</v>
      </c>
      <c r="E4924" s="1" t="s">
        <v>77</v>
      </c>
      <c r="F4924" s="1" t="s">
        <v>28</v>
      </c>
      <c r="G4924" s="4">
        <v>11</v>
      </c>
      <c r="H4924" s="5">
        <v>164.4</v>
      </c>
      <c r="I4924" s="4">
        <v>11</v>
      </c>
      <c r="J4924" s="4">
        <v>0</v>
      </c>
      <c r="K4924" s="4">
        <v>164.4</v>
      </c>
      <c r="L4924" s="4">
        <v>0</v>
      </c>
      <c r="M4924" s="6">
        <v>1</v>
      </c>
      <c r="N4924" s="4" t="s">
        <v>32</v>
      </c>
      <c r="O4924" s="4">
        <v>164.4</v>
      </c>
      <c r="P4924" s="4">
        <v>164.4</v>
      </c>
      <c r="Q4924" s="4">
        <v>164.4</v>
      </c>
      <c r="R4924" s="4">
        <v>0</v>
      </c>
    </row>
    <row r="4925" spans="1:18" ht="15" x14ac:dyDescent="0.2">
      <c r="A4925" s="1" t="str" cm="1">
        <f t="array" ref="A4925">_xlfn.LET(
  _xlpm.n, UPPER(TRIM(C4925)),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C4925
  )
)</f>
        <v>Australia</v>
      </c>
      <c r="B4925" s="1" t="str" cm="1">
        <f t="array" ref="B4925">_xlfn.LET(
  _xlpm.n, UPPER(TRIM(C4925)),
  _xlfn.XLOOKUP(
    _xlpm.n,
    {"AUSTRALIA","NSW","VIC","QLD","SA","WA","TAS","NT","ACT","UNK"},
    {"AU","NSW","VIC","QLD","SA","WA","TAS","NT","ACT","UNK"},
    C4925
  )
)</f>
        <v>AU</v>
      </c>
      <c r="C4925" s="2" t="s">
        <v>15</v>
      </c>
      <c r="D4925" s="12">
        <f t="shared" si="76"/>
        <v>42339</v>
      </c>
      <c r="E4925" s="3" t="s">
        <v>77</v>
      </c>
      <c r="F4925" s="3" t="s">
        <v>29</v>
      </c>
      <c r="G4925" s="8">
        <v>2673553</v>
      </c>
      <c r="H4925" s="9">
        <v>204958699.8199994</v>
      </c>
      <c r="I4925" s="8">
        <v>1701250</v>
      </c>
      <c r="J4925" s="8">
        <v>972303</v>
      </c>
      <c r="K4925" s="8">
        <v>117166523.70000021</v>
      </c>
      <c r="L4925" s="8">
        <v>87792176.11999993</v>
      </c>
      <c r="M4925" s="10">
        <v>0.63632551888816113</v>
      </c>
      <c r="N4925" s="8">
        <v>37.010171746873077</v>
      </c>
      <c r="O4925" s="8">
        <v>231893331.05000001</v>
      </c>
      <c r="P4925" s="8">
        <v>240943800.84000018</v>
      </c>
      <c r="Q4925" s="8">
        <v>117166523.70000021</v>
      </c>
      <c r="R4925" s="8">
        <v>123777277.14000003</v>
      </c>
    </row>
    <row r="4926" spans="1:18" ht="15" x14ac:dyDescent="0.2">
      <c r="A4926" s="1" t="str" cm="1">
        <f t="array" ref="A4926">_xlfn.LET(
  _xlpm.n, UPPER(TRIM(C4926)),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C4926
  )
)</f>
        <v>New South Wales</v>
      </c>
      <c r="B4926" s="1" t="str" cm="1">
        <f t="array" ref="B4926">_xlfn.LET(
  _xlpm.n, UPPER(TRIM(C4926)),
  _xlfn.XLOOKUP(
    _xlpm.n,
    {"AUSTRALIA","NSW","VIC","QLD","SA","WA","TAS","NT","ACT","UNK"},
    {"AU","NSW","VIC","QLD","SA","WA","TAS","NT","ACT","UNK"},
    C4926
  )
)</f>
        <v>NSW</v>
      </c>
      <c r="C4926" s="1" t="s">
        <v>18</v>
      </c>
      <c r="D4926" s="11">
        <f t="shared" si="76"/>
        <v>42339</v>
      </c>
      <c r="E4926" s="1" t="s">
        <v>77</v>
      </c>
      <c r="F4926" s="1" t="s">
        <v>29</v>
      </c>
      <c r="G4926" s="4">
        <v>874027</v>
      </c>
      <c r="H4926" s="5">
        <v>65807209.039999992</v>
      </c>
      <c r="I4926" s="4">
        <v>535965</v>
      </c>
      <c r="J4926" s="4">
        <v>338062</v>
      </c>
      <c r="K4926" s="4">
        <v>36666948.949999996</v>
      </c>
      <c r="L4926" s="4">
        <v>29140260.09</v>
      </c>
      <c r="M4926" s="6">
        <v>0.61321332178525378</v>
      </c>
      <c r="N4926" s="4">
        <v>35.095637545775638</v>
      </c>
      <c r="O4926" s="4">
        <v>74311001.250000075</v>
      </c>
      <c r="P4926" s="4">
        <v>77671710.459999993</v>
      </c>
      <c r="Q4926" s="4">
        <v>36666948.949999996</v>
      </c>
      <c r="R4926" s="4">
        <v>41004761.50999999</v>
      </c>
    </row>
    <row r="4927" spans="1:18" ht="15" x14ac:dyDescent="0.2">
      <c r="A4927" s="1" t="str" cm="1">
        <f t="array" ref="A4927">_xlfn.LET(
  _xlpm.n, UPPER(TRIM(C4927)),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C4927
  )
)</f>
        <v>Victoria</v>
      </c>
      <c r="B4927" s="1" t="str" cm="1">
        <f t="array" ref="B4927">_xlfn.LET(
  _xlpm.n, UPPER(TRIM(C4927)),
  _xlfn.XLOOKUP(
    _xlpm.n,
    {"AUSTRALIA","NSW","VIC","QLD","SA","WA","TAS","NT","ACT","UNK"},
    {"AU","NSW","VIC","QLD","SA","WA","TAS","NT","ACT","UNK"},
    C4927
  )
)</f>
        <v>VIC</v>
      </c>
      <c r="C4927" s="1" t="s">
        <v>19</v>
      </c>
      <c r="D4927" s="11">
        <f t="shared" si="76"/>
        <v>42339</v>
      </c>
      <c r="E4927" s="1" t="s">
        <v>77</v>
      </c>
      <c r="F4927" s="1" t="s">
        <v>29</v>
      </c>
      <c r="G4927" s="4">
        <v>778835</v>
      </c>
      <c r="H4927" s="5">
        <v>60253693.479999989</v>
      </c>
      <c r="I4927" s="4">
        <v>486005</v>
      </c>
      <c r="J4927" s="4">
        <v>292830</v>
      </c>
      <c r="K4927" s="4">
        <v>33657276.999999978</v>
      </c>
      <c r="L4927" s="4">
        <v>26596416.479999986</v>
      </c>
      <c r="M4927" s="6">
        <v>0.6240153562692996</v>
      </c>
      <c r="N4927" s="4">
        <v>36.661980568930773</v>
      </c>
      <c r="O4927" s="4">
        <v>67903895.199999943</v>
      </c>
      <c r="P4927" s="4">
        <v>70989421.25000003</v>
      </c>
      <c r="Q4927" s="4">
        <v>33657276.999999978</v>
      </c>
      <c r="R4927" s="4">
        <v>37332144.249999963</v>
      </c>
    </row>
    <row r="4928" spans="1:18" ht="15" x14ac:dyDescent="0.2">
      <c r="A4928" s="1" t="str" cm="1">
        <f t="array" ref="A4928">_xlfn.LET(
  _xlpm.n, UPPER(TRIM(C4928)),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C4928
  )
)</f>
        <v>Queensland</v>
      </c>
      <c r="B4928" s="1" t="str" cm="1">
        <f t="array" ref="B4928">_xlfn.LET(
  _xlpm.n, UPPER(TRIM(C4928)),
  _xlfn.XLOOKUP(
    _xlpm.n,
    {"AUSTRALIA","NSW","VIC","QLD","SA","WA","TAS","NT","ACT","UNK"},
    {"AU","NSW","VIC","QLD","SA","WA","TAS","NT","ACT","UNK"},
    C4928
  )
)</f>
        <v>QLD</v>
      </c>
      <c r="C4928" s="1" t="s">
        <v>20</v>
      </c>
      <c r="D4928" s="11">
        <f t="shared" si="76"/>
        <v>42339</v>
      </c>
      <c r="E4928" s="1" t="s">
        <v>77</v>
      </c>
      <c r="F4928" s="1" t="s">
        <v>29</v>
      </c>
      <c r="G4928" s="4">
        <v>536544</v>
      </c>
      <c r="H4928" s="5">
        <v>40640349.669999972</v>
      </c>
      <c r="I4928" s="4">
        <v>370392</v>
      </c>
      <c r="J4928" s="4">
        <v>166152</v>
      </c>
      <c r="K4928" s="4">
        <v>25730758.59999999</v>
      </c>
      <c r="L4928" s="4">
        <v>14909591.069999993</v>
      </c>
      <c r="M4928" s="6">
        <v>0.69032921810699588</v>
      </c>
      <c r="N4928" s="4">
        <v>36.284148671096332</v>
      </c>
      <c r="O4928" s="4">
        <v>46298632.500000015</v>
      </c>
      <c r="P4928" s="4">
        <v>46669033.539999992</v>
      </c>
      <c r="Q4928" s="4">
        <v>25730758.59999999</v>
      </c>
      <c r="R4928" s="4">
        <v>20938274.940000001</v>
      </c>
    </row>
    <row r="4929" spans="1:18" ht="15" x14ac:dyDescent="0.2">
      <c r="A4929" s="1" t="str" cm="1">
        <f t="array" ref="A4929">_xlfn.LET(
  _xlpm.n, UPPER(TRIM(C4929)),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C4929
  )
)</f>
        <v>South Australia</v>
      </c>
      <c r="B4929" s="1" t="str" cm="1">
        <f t="array" ref="B4929">_xlfn.LET(
  _xlpm.n, UPPER(TRIM(C4929)),
  _xlfn.XLOOKUP(
    _xlpm.n,
    {"AUSTRALIA","NSW","VIC","QLD","SA","WA","TAS","NT","ACT","UNK"},
    {"AU","NSW","VIC","QLD","SA","WA","TAS","NT","ACT","UNK"},
    C4929
  )
)</f>
        <v>SA</v>
      </c>
      <c r="C4929" s="1" t="s">
        <v>21</v>
      </c>
      <c r="D4929" s="11">
        <f t="shared" si="76"/>
        <v>42339</v>
      </c>
      <c r="E4929" s="1" t="s">
        <v>77</v>
      </c>
      <c r="F4929" s="1" t="s">
        <v>29</v>
      </c>
      <c r="G4929" s="4">
        <v>201983</v>
      </c>
      <c r="H4929" s="5">
        <v>15011367.099999985</v>
      </c>
      <c r="I4929" s="4">
        <v>155045</v>
      </c>
      <c r="J4929" s="4">
        <v>46938</v>
      </c>
      <c r="K4929" s="4">
        <v>10408703.249999996</v>
      </c>
      <c r="L4929" s="4">
        <v>4602663.8499999978</v>
      </c>
      <c r="M4929" s="6">
        <v>0.76761410613764525</v>
      </c>
      <c r="N4929" s="4">
        <v>41.67827623673783</v>
      </c>
      <c r="O4929" s="4">
        <v>17332149.299999997</v>
      </c>
      <c r="P4929" s="4">
        <v>16967662.029999997</v>
      </c>
      <c r="Q4929" s="4">
        <v>10408703.249999996</v>
      </c>
      <c r="R4929" s="4">
        <v>6558958.7800000031</v>
      </c>
    </row>
    <row r="4930" spans="1:18" ht="15" x14ac:dyDescent="0.2">
      <c r="A4930" s="1" t="str" cm="1">
        <f t="array" ref="A4930">_xlfn.LET(
  _xlpm.n, UPPER(TRIM(C4930)),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C4930
  )
)</f>
        <v>Western Australia</v>
      </c>
      <c r="B4930" s="1" t="str" cm="1">
        <f t="array" ref="B4930">_xlfn.LET(
  _xlpm.n, UPPER(TRIM(C4930)),
  _xlfn.XLOOKUP(
    _xlpm.n,
    {"AUSTRALIA","NSW","VIC","QLD","SA","WA","TAS","NT","ACT","UNK"},
    {"AU","NSW","VIC","QLD","SA","WA","TAS","NT","ACT","UNK"},
    C4930
  )
)</f>
        <v>WA</v>
      </c>
      <c r="C4930" s="1" t="s">
        <v>22</v>
      </c>
      <c r="D4930" s="11">
        <f t="shared" ref="D4930:D4993" si="77">_xlfn.LET(
  _xlpm.s, TRIM(E4930),
  _xlpm.y, VALUE(LEFT(_xlpm.s,4)),
  _xlpm.q, VALUE(MID(_xlpm.s, FIND("Q",_xlpm.s)+1, 1)),
  _xlpm.m, CHOOSE(_xlpm.q, 9,12,3,6),
  DATE(_xlpm.y + (_xlpm.q&gt;=3), _xlpm.m, 1)
)</f>
        <v>42339</v>
      </c>
      <c r="E4930" s="1" t="s">
        <v>77</v>
      </c>
      <c r="F4930" s="1" t="s">
        <v>29</v>
      </c>
      <c r="G4930" s="4">
        <v>198340</v>
      </c>
      <c r="H4930" s="5">
        <v>16084827.669999998</v>
      </c>
      <c r="I4930" s="4">
        <v>113143</v>
      </c>
      <c r="J4930" s="4">
        <v>85197</v>
      </c>
      <c r="K4930" s="4">
        <v>7520244.1500000013</v>
      </c>
      <c r="L4930" s="4">
        <v>8564583.5200000089</v>
      </c>
      <c r="M4930" s="6">
        <v>0.57044973278209132</v>
      </c>
      <c r="N4930" s="4">
        <v>43.563966102092785</v>
      </c>
      <c r="O4930" s="4">
        <v>18013091.699999988</v>
      </c>
      <c r="P4930" s="4">
        <v>19796346.889999997</v>
      </c>
      <c r="Q4930" s="4">
        <v>7520244.1500000013</v>
      </c>
      <c r="R4930" s="4">
        <v>12276102.740000013</v>
      </c>
    </row>
    <row r="4931" spans="1:18" ht="15" x14ac:dyDescent="0.2">
      <c r="A4931" s="1" t="str" cm="1">
        <f t="array" ref="A4931">_xlfn.LET(
  _xlpm.n, UPPER(TRIM(C4931)),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C4931
  )
)</f>
        <v>Tasmania</v>
      </c>
      <c r="B4931" s="1" t="str" cm="1">
        <f t="array" ref="B4931">_xlfn.LET(
  _xlpm.n, UPPER(TRIM(C4931)),
  _xlfn.XLOOKUP(
    _xlpm.n,
    {"AUSTRALIA","NSW","VIC","QLD","SA","WA","TAS","NT","ACT","UNK"},
    {"AU","NSW","VIC","QLD","SA","WA","TAS","NT","ACT","UNK"},
    C4931
  )
)</f>
        <v>TAS</v>
      </c>
      <c r="C4931" s="1" t="s">
        <v>23</v>
      </c>
      <c r="D4931" s="11">
        <f t="shared" si="77"/>
        <v>42339</v>
      </c>
      <c r="E4931" s="1" t="s">
        <v>77</v>
      </c>
      <c r="F4931" s="1" t="s">
        <v>29</v>
      </c>
      <c r="G4931" s="4">
        <v>51518</v>
      </c>
      <c r="H4931" s="5">
        <v>4165008.7100000018</v>
      </c>
      <c r="I4931" s="4">
        <v>28941</v>
      </c>
      <c r="J4931" s="4">
        <v>22577</v>
      </c>
      <c r="K4931" s="4">
        <v>2295754.9500000016</v>
      </c>
      <c r="L4931" s="4">
        <v>1869253.7599999995</v>
      </c>
      <c r="M4931" s="6">
        <v>0.56176482006289064</v>
      </c>
      <c r="N4931" s="4">
        <v>25.510737919121222</v>
      </c>
      <c r="O4931" s="4">
        <v>4802524.8499999996</v>
      </c>
      <c r="P4931" s="4">
        <v>4740964.6400000034</v>
      </c>
      <c r="Q4931" s="4">
        <v>2295754.9500000016</v>
      </c>
      <c r="R4931" s="4">
        <v>2445209.69</v>
      </c>
    </row>
    <row r="4932" spans="1:18" ht="15" x14ac:dyDescent="0.2">
      <c r="A4932" s="1" t="str" cm="1">
        <f t="array" ref="A4932">_xlfn.LET(
  _xlpm.n, UPPER(TRIM(C4932)),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C4932
  )
)</f>
        <v>Northern Territory</v>
      </c>
      <c r="B4932" s="1" t="str" cm="1">
        <f t="array" ref="B4932">_xlfn.LET(
  _xlpm.n, UPPER(TRIM(C4932)),
  _xlfn.XLOOKUP(
    _xlpm.n,
    {"AUSTRALIA","NSW","VIC","QLD","SA","WA","TAS","NT","ACT","UNK"},
    {"AU","NSW","VIC","QLD","SA","WA","TAS","NT","ACT","UNK"},
    C4932
  )
)</f>
        <v>NT</v>
      </c>
      <c r="C4932" s="1" t="s">
        <v>24</v>
      </c>
      <c r="D4932" s="11">
        <f t="shared" si="77"/>
        <v>42339</v>
      </c>
      <c r="E4932" s="1" t="s">
        <v>77</v>
      </c>
      <c r="F4932" s="1" t="s">
        <v>29</v>
      </c>
      <c r="G4932" s="4">
        <v>7828</v>
      </c>
      <c r="H4932" s="5">
        <v>592616.2999999997</v>
      </c>
      <c r="I4932" s="4">
        <v>5007</v>
      </c>
      <c r="J4932" s="4">
        <v>2821</v>
      </c>
      <c r="K4932" s="4">
        <v>322814.74999999994</v>
      </c>
      <c r="L4932" s="4">
        <v>269801.55000000005</v>
      </c>
      <c r="M4932" s="6">
        <v>0.63962698007153806</v>
      </c>
      <c r="N4932" s="4">
        <v>66.073059198865622</v>
      </c>
      <c r="O4932" s="4">
        <v>668146.30000000016</v>
      </c>
      <c r="P4932" s="4">
        <v>779008.40000000014</v>
      </c>
      <c r="Q4932" s="4">
        <v>322814.74999999994</v>
      </c>
      <c r="R4932" s="4">
        <v>456193.65</v>
      </c>
    </row>
    <row r="4933" spans="1:18" ht="15" x14ac:dyDescent="0.2">
      <c r="A4933" s="1" t="str" cm="1">
        <f t="array" ref="A4933">_xlfn.LET(
  _xlpm.n, UPPER(TRIM(C4933)),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C4933
  )
)</f>
        <v>Australian Capital Territory</v>
      </c>
      <c r="B4933" s="1" t="str" cm="1">
        <f t="array" ref="B4933">_xlfn.LET(
  _xlpm.n, UPPER(TRIM(C4933)),
  _xlfn.XLOOKUP(
    _xlpm.n,
    {"AUSTRALIA","NSW","VIC","QLD","SA","WA","TAS","NT","ACT","UNK"},
    {"AU","NSW","VIC","QLD","SA","WA","TAS","NT","ACT","UNK"},
    C4933
  )
)</f>
        <v>ACT</v>
      </c>
      <c r="C4933" s="1" t="s">
        <v>25</v>
      </c>
      <c r="D4933" s="11">
        <f t="shared" si="77"/>
        <v>42339</v>
      </c>
      <c r="E4933" s="1" t="s">
        <v>77</v>
      </c>
      <c r="F4933" s="1" t="s">
        <v>29</v>
      </c>
      <c r="G4933" s="4">
        <v>24452</v>
      </c>
      <c r="H4933" s="5">
        <v>2401964.9500000039</v>
      </c>
      <c r="I4933" s="4">
        <v>6727</v>
      </c>
      <c r="J4933" s="4">
        <v>17725</v>
      </c>
      <c r="K4933" s="4">
        <v>562412.09999999974</v>
      </c>
      <c r="L4933" s="4">
        <v>1839552.850000001</v>
      </c>
      <c r="M4933" s="6">
        <v>0.27511042041550793</v>
      </c>
      <c r="N4933" s="4">
        <v>52.243369816643195</v>
      </c>
      <c r="O4933" s="4">
        <v>2561934.6500000008</v>
      </c>
      <c r="P4933" s="4">
        <v>3327978.68</v>
      </c>
      <c r="Q4933" s="4">
        <v>562412.09999999974</v>
      </c>
      <c r="R4933" s="4">
        <v>2765566.5799999996</v>
      </c>
    </row>
    <row r="4934" spans="1:18" ht="15" x14ac:dyDescent="0.2">
      <c r="A4934" s="1" t="str" cm="1">
        <f t="array" ref="A4934">_xlfn.LET(
  _xlpm.n, UPPER(TRIM(C4934)),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C4934
  )
)</f>
        <v>Unknown</v>
      </c>
      <c r="B4934" s="1" t="str" cm="1">
        <f t="array" ref="B4934">_xlfn.LET(
  _xlpm.n, UPPER(TRIM(C4934)),
  _xlfn.XLOOKUP(
    _xlpm.n,
    {"AUSTRALIA","NSW","VIC","QLD","SA","WA","TAS","NT","ACT","UNK"},
    {"AU","NSW","VIC","QLD","SA","WA","TAS","NT","ACT","UNK"},
    C4934
  )
)</f>
        <v>UNK</v>
      </c>
      <c r="C4934" s="1" t="s">
        <v>26</v>
      </c>
      <c r="D4934" s="11">
        <f t="shared" si="77"/>
        <v>42339</v>
      </c>
      <c r="E4934" s="1" t="s">
        <v>77</v>
      </c>
      <c r="F4934" s="1" t="s">
        <v>29</v>
      </c>
      <c r="G4934" s="4">
        <v>26</v>
      </c>
      <c r="H4934" s="5">
        <v>1662.9</v>
      </c>
      <c r="I4934" s="4">
        <v>25</v>
      </c>
      <c r="J4934" s="4">
        <v>1</v>
      </c>
      <c r="K4934" s="4">
        <v>1609.95</v>
      </c>
      <c r="L4934" s="4">
        <v>52.95</v>
      </c>
      <c r="M4934" s="6">
        <v>0.96153846153846156</v>
      </c>
      <c r="N4934" s="4">
        <v>12.05</v>
      </c>
      <c r="O4934" s="4">
        <v>1955.3</v>
      </c>
      <c r="P4934" s="4">
        <v>1674.95</v>
      </c>
      <c r="Q4934" s="4">
        <v>1609.95</v>
      </c>
      <c r="R4934" s="4">
        <v>65</v>
      </c>
    </row>
    <row r="4935" spans="1:18" ht="15" x14ac:dyDescent="0.2">
      <c r="A4935" s="1" t="str" cm="1">
        <f t="array" ref="A4935">_xlfn.LET(
  _xlpm.n, UPPER(TRIM(C4935)),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C4935
  )
)</f>
        <v>Australia</v>
      </c>
      <c r="B4935" s="1" t="str" cm="1">
        <f t="array" ref="B4935">_xlfn.LET(
  _xlpm.n, UPPER(TRIM(C4935)),
  _xlfn.XLOOKUP(
    _xlpm.n,
    {"AUSTRALIA","NSW","VIC","QLD","SA","WA","TAS","NT","ACT","UNK"},
    {"AU","NSW","VIC","QLD","SA","WA","TAS","NT","ACT","UNK"},
    C4935
  )
)</f>
        <v>AU</v>
      </c>
      <c r="C4935" s="2" t="s">
        <v>15</v>
      </c>
      <c r="D4935" s="12">
        <f t="shared" si="77"/>
        <v>42339</v>
      </c>
      <c r="E4935" s="3" t="s">
        <v>77</v>
      </c>
      <c r="F4935" s="3" t="s">
        <v>30</v>
      </c>
      <c r="G4935" s="8">
        <v>7506324</v>
      </c>
      <c r="H4935" s="9">
        <v>590264891.32000113</v>
      </c>
      <c r="I4935" s="8">
        <v>2270780</v>
      </c>
      <c r="J4935" s="8">
        <v>5235544</v>
      </c>
      <c r="K4935" s="8">
        <v>186823354.9499999</v>
      </c>
      <c r="L4935" s="8">
        <v>403441536.37000018</v>
      </c>
      <c r="M4935" s="10">
        <v>0.302515585524952</v>
      </c>
      <c r="N4935" s="8">
        <v>64.011699833889026</v>
      </c>
      <c r="O4935" s="8">
        <v>655640496.84999704</v>
      </c>
      <c r="P4935" s="8">
        <v>893409217.63999867</v>
      </c>
      <c r="Q4935" s="8">
        <v>186823354.9499999</v>
      </c>
      <c r="R4935" s="8">
        <v>706585862.68999887</v>
      </c>
    </row>
    <row r="4936" spans="1:18" ht="15" x14ac:dyDescent="0.2">
      <c r="A4936" s="1" t="str" cm="1">
        <f t="array" ref="A4936">_xlfn.LET(
  _xlpm.n, UPPER(TRIM(C4936)),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C4936
  )
)</f>
        <v>New South Wales</v>
      </c>
      <c r="B4936" s="1" t="str" cm="1">
        <f t="array" ref="B4936">_xlfn.LET(
  _xlpm.n, UPPER(TRIM(C4936)),
  _xlfn.XLOOKUP(
    _xlpm.n,
    {"AUSTRALIA","NSW","VIC","QLD","SA","WA","TAS","NT","ACT","UNK"},
    {"AU","NSW","VIC","QLD","SA","WA","TAS","NT","ACT","UNK"},
    C4936
  )
)</f>
        <v>NSW</v>
      </c>
      <c r="C4936" s="1" t="s">
        <v>18</v>
      </c>
      <c r="D4936" s="11">
        <f t="shared" si="77"/>
        <v>42339</v>
      </c>
      <c r="E4936" s="1" t="s">
        <v>77</v>
      </c>
      <c r="F4936" s="1" t="s">
        <v>30</v>
      </c>
      <c r="G4936" s="4">
        <v>2651710</v>
      </c>
      <c r="H4936" s="5">
        <v>217046312.67000011</v>
      </c>
      <c r="I4936" s="4">
        <v>922749</v>
      </c>
      <c r="J4936" s="4">
        <v>1728961</v>
      </c>
      <c r="K4936" s="4">
        <v>77706681.599999994</v>
      </c>
      <c r="L4936" s="4">
        <v>139339631.07000011</v>
      </c>
      <c r="M4936" s="6">
        <v>0.34798262253413836</v>
      </c>
      <c r="N4936" s="4">
        <v>69.961131052920862</v>
      </c>
      <c r="O4936" s="4">
        <v>237571794.45000014</v>
      </c>
      <c r="P4936" s="4">
        <v>326655020.12999994</v>
      </c>
      <c r="Q4936" s="4">
        <v>77706681.599999994</v>
      </c>
      <c r="R4936" s="4">
        <v>248948338.53000006</v>
      </c>
    </row>
    <row r="4937" spans="1:18" ht="15" x14ac:dyDescent="0.2">
      <c r="A4937" s="1" t="str" cm="1">
        <f t="array" ref="A4937">_xlfn.LET(
  _xlpm.n, UPPER(TRIM(C4937)),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C4937
  )
)</f>
        <v>Victoria</v>
      </c>
      <c r="B4937" s="1" t="str" cm="1">
        <f t="array" ref="B4937">_xlfn.LET(
  _xlpm.n, UPPER(TRIM(C4937)),
  _xlfn.XLOOKUP(
    _xlpm.n,
    {"AUSTRALIA","NSW","VIC","QLD","SA","WA","TAS","NT","ACT","UNK"},
    {"AU","NSW","VIC","QLD","SA","WA","TAS","NT","ACT","UNK"},
    C4937
  )
)</f>
        <v>VIC</v>
      </c>
      <c r="C4937" s="1" t="s">
        <v>19</v>
      </c>
      <c r="D4937" s="11">
        <f t="shared" si="77"/>
        <v>42339</v>
      </c>
      <c r="E4937" s="1" t="s">
        <v>77</v>
      </c>
      <c r="F4937" s="1" t="s">
        <v>30</v>
      </c>
      <c r="G4937" s="4">
        <v>2088715</v>
      </c>
      <c r="H4937" s="5">
        <v>164230497.57999974</v>
      </c>
      <c r="I4937" s="4">
        <v>622216</v>
      </c>
      <c r="J4937" s="4">
        <v>1466499</v>
      </c>
      <c r="K4937" s="4">
        <v>51321895.000000037</v>
      </c>
      <c r="L4937" s="4">
        <v>112908602.58000006</v>
      </c>
      <c r="M4937" s="6">
        <v>0.29789415980638811</v>
      </c>
      <c r="N4937" s="4">
        <v>58.876940273838535</v>
      </c>
      <c r="O4937" s="4">
        <v>184056571.90000015</v>
      </c>
      <c r="P4937" s="4">
        <v>244832296.4899998</v>
      </c>
      <c r="Q4937" s="4">
        <v>51321895.000000037</v>
      </c>
      <c r="R4937" s="4">
        <v>193510401.48999992</v>
      </c>
    </row>
    <row r="4938" spans="1:18" ht="15" x14ac:dyDescent="0.2">
      <c r="A4938" s="1" t="str" cm="1">
        <f t="array" ref="A4938">_xlfn.LET(
  _xlpm.n, UPPER(TRIM(C4938)),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C4938
  )
)</f>
        <v>Queensland</v>
      </c>
      <c r="B4938" s="1" t="str" cm="1">
        <f t="array" ref="B4938">_xlfn.LET(
  _xlpm.n, UPPER(TRIM(C4938)),
  _xlfn.XLOOKUP(
    _xlpm.n,
    {"AUSTRALIA","NSW","VIC","QLD","SA","WA","TAS","NT","ACT","UNK"},
    {"AU","NSW","VIC","QLD","SA","WA","TAS","NT","ACT","UNK"},
    C4938
  )
)</f>
        <v>QLD</v>
      </c>
      <c r="C4938" s="1" t="s">
        <v>20</v>
      </c>
      <c r="D4938" s="11">
        <f t="shared" si="77"/>
        <v>42339</v>
      </c>
      <c r="E4938" s="1" t="s">
        <v>77</v>
      </c>
      <c r="F4938" s="1" t="s">
        <v>30</v>
      </c>
      <c r="G4938" s="4">
        <v>1367644</v>
      </c>
      <c r="H4938" s="5">
        <v>105806478.29999998</v>
      </c>
      <c r="I4938" s="4">
        <v>350097</v>
      </c>
      <c r="J4938" s="4">
        <v>1017547</v>
      </c>
      <c r="K4938" s="4">
        <v>28402984.749999981</v>
      </c>
      <c r="L4938" s="4">
        <v>77403493.549999937</v>
      </c>
      <c r="M4938" s="6">
        <v>0.25598547575246189</v>
      </c>
      <c r="N4938" s="4">
        <v>63.652922715969119</v>
      </c>
      <c r="O4938" s="4">
        <v>117479434.1500001</v>
      </c>
      <c r="P4938" s="4">
        <v>161847722.34999987</v>
      </c>
      <c r="Q4938" s="4">
        <v>28402984.749999981</v>
      </c>
      <c r="R4938" s="4">
        <v>133444737.59999999</v>
      </c>
    </row>
    <row r="4939" spans="1:18" ht="15" x14ac:dyDescent="0.2">
      <c r="A4939" s="1" t="str" cm="1">
        <f t="array" ref="A4939">_xlfn.LET(
  _xlpm.n, UPPER(TRIM(C4939)),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C4939
  )
)</f>
        <v>South Australia</v>
      </c>
      <c r="B4939" s="1" t="str" cm="1">
        <f t="array" ref="B4939">_xlfn.LET(
  _xlpm.n, UPPER(TRIM(C4939)),
  _xlfn.XLOOKUP(
    _xlpm.n,
    {"AUSTRALIA","NSW","VIC","QLD","SA","WA","TAS","NT","ACT","UNK"},
    {"AU","NSW","VIC","QLD","SA","WA","TAS","NT","ACT","UNK"},
    C4939
  )
)</f>
        <v>SA</v>
      </c>
      <c r="C4939" s="1" t="s">
        <v>21</v>
      </c>
      <c r="D4939" s="11">
        <f t="shared" si="77"/>
        <v>42339</v>
      </c>
      <c r="E4939" s="1" t="s">
        <v>77</v>
      </c>
      <c r="F4939" s="1" t="s">
        <v>30</v>
      </c>
      <c r="G4939" s="4">
        <v>554864</v>
      </c>
      <c r="H4939" s="5">
        <v>40722196.949999981</v>
      </c>
      <c r="I4939" s="4">
        <v>195224</v>
      </c>
      <c r="J4939" s="4">
        <v>359640</v>
      </c>
      <c r="K4939" s="4">
        <v>15744025.400000002</v>
      </c>
      <c r="L4939" s="4">
        <v>24978171.550000012</v>
      </c>
      <c r="M4939" s="6">
        <v>0.35184117189076963</v>
      </c>
      <c r="N4939" s="4">
        <v>51.050102120121387</v>
      </c>
      <c r="O4939" s="4">
        <v>47216707.530000038</v>
      </c>
      <c r="P4939" s="4">
        <v>58487756.299999945</v>
      </c>
      <c r="Q4939" s="4">
        <v>15744025.400000002</v>
      </c>
      <c r="R4939" s="4">
        <v>42743730.899999976</v>
      </c>
    </row>
    <row r="4940" spans="1:18" ht="15" x14ac:dyDescent="0.2">
      <c r="A4940" s="1" t="str" cm="1">
        <f t="array" ref="A4940">_xlfn.LET(
  _xlpm.n, UPPER(TRIM(C4940)),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C4940
  )
)</f>
        <v>Western Australia</v>
      </c>
      <c r="B4940" s="1" t="str" cm="1">
        <f t="array" ref="B4940">_xlfn.LET(
  _xlpm.n, UPPER(TRIM(C4940)),
  _xlfn.XLOOKUP(
    _xlpm.n,
    {"AUSTRALIA","NSW","VIC","QLD","SA","WA","TAS","NT","ACT","UNK"},
    {"AU","NSW","VIC","QLD","SA","WA","TAS","NT","ACT","UNK"},
    C4940
  )
)</f>
        <v>WA</v>
      </c>
      <c r="C4940" s="1" t="s">
        <v>22</v>
      </c>
      <c r="D4940" s="11">
        <f t="shared" si="77"/>
        <v>42339</v>
      </c>
      <c r="E4940" s="1" t="s">
        <v>77</v>
      </c>
      <c r="F4940" s="1" t="s">
        <v>30</v>
      </c>
      <c r="G4940" s="4">
        <v>571306</v>
      </c>
      <c r="H4940" s="5">
        <v>42437676.939999938</v>
      </c>
      <c r="I4940" s="4">
        <v>98664</v>
      </c>
      <c r="J4940" s="4">
        <v>472642</v>
      </c>
      <c r="K4940" s="4">
        <v>7097032.7000000058</v>
      </c>
      <c r="L4940" s="4">
        <v>35340644.239999987</v>
      </c>
      <c r="M4940" s="6">
        <v>0.17269904394492619</v>
      </c>
      <c r="N4940" s="4">
        <v>66.058242976851901</v>
      </c>
      <c r="O4940" s="4">
        <v>46831158.819999948</v>
      </c>
      <c r="P4940" s="4">
        <v>70441522.970000058</v>
      </c>
      <c r="Q4940" s="4">
        <v>7097032.7000000058</v>
      </c>
      <c r="R4940" s="4">
        <v>63344490.270000011</v>
      </c>
    </row>
    <row r="4941" spans="1:18" ht="15" x14ac:dyDescent="0.2">
      <c r="A4941" s="1" t="str" cm="1">
        <f t="array" ref="A4941">_xlfn.LET(
  _xlpm.n, UPPER(TRIM(C4941)),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C4941
  )
)</f>
        <v>Tasmania</v>
      </c>
      <c r="B4941" s="1" t="str" cm="1">
        <f t="array" ref="B4941">_xlfn.LET(
  _xlpm.n, UPPER(TRIM(C4941)),
  _xlfn.XLOOKUP(
    _xlpm.n,
    {"AUSTRALIA","NSW","VIC","QLD","SA","WA","TAS","NT","ACT","UNK"},
    {"AU","NSW","VIC","QLD","SA","WA","TAS","NT","ACT","UNK"},
    C4941
  )
)</f>
        <v>TAS</v>
      </c>
      <c r="C4941" s="1" t="s">
        <v>23</v>
      </c>
      <c r="D4941" s="11">
        <f t="shared" si="77"/>
        <v>42339</v>
      </c>
      <c r="E4941" s="1" t="s">
        <v>77</v>
      </c>
      <c r="F4941" s="1" t="s">
        <v>30</v>
      </c>
      <c r="G4941" s="4">
        <v>153506</v>
      </c>
      <c r="H4941" s="5">
        <v>10720593.280000005</v>
      </c>
      <c r="I4941" s="4">
        <v>46006</v>
      </c>
      <c r="J4941" s="4">
        <v>107500</v>
      </c>
      <c r="K4941" s="4">
        <v>3643666.2</v>
      </c>
      <c r="L4941" s="4">
        <v>7076927.0799999991</v>
      </c>
      <c r="M4941" s="6">
        <v>0.2997016403267625</v>
      </c>
      <c r="N4941" s="4">
        <v>53.493042771811488</v>
      </c>
      <c r="O4941" s="4">
        <v>12505791.549999997</v>
      </c>
      <c r="P4941" s="4">
        <v>16000108.729999995</v>
      </c>
      <c r="Q4941" s="4">
        <v>3643666.2</v>
      </c>
      <c r="R4941" s="4">
        <v>12356442.529999994</v>
      </c>
    </row>
    <row r="4942" spans="1:18" ht="15" x14ac:dyDescent="0.2">
      <c r="A4942" s="1" t="str" cm="1">
        <f t="array" ref="A4942">_xlfn.LET(
  _xlpm.n, UPPER(TRIM(C4942)),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C4942
  )
)</f>
        <v>Northern Territory</v>
      </c>
      <c r="B4942" s="1" t="str" cm="1">
        <f t="array" ref="B4942">_xlfn.LET(
  _xlpm.n, UPPER(TRIM(C4942)),
  _xlfn.XLOOKUP(
    _xlpm.n,
    {"AUSTRALIA","NSW","VIC","QLD","SA","WA","TAS","NT","ACT","UNK"},
    {"AU","NSW","VIC","QLD","SA","WA","TAS","NT","ACT","UNK"},
    C4942
  )
)</f>
        <v>NT</v>
      </c>
      <c r="C4942" s="1" t="s">
        <v>24</v>
      </c>
      <c r="D4942" s="11">
        <f t="shared" si="77"/>
        <v>42339</v>
      </c>
      <c r="E4942" s="1" t="s">
        <v>77</v>
      </c>
      <c r="F4942" s="1" t="s">
        <v>30</v>
      </c>
      <c r="G4942" s="4">
        <v>29601</v>
      </c>
      <c r="H4942" s="5">
        <v>2139626.7500000009</v>
      </c>
      <c r="I4942" s="4">
        <v>14326</v>
      </c>
      <c r="J4942" s="4">
        <v>15275</v>
      </c>
      <c r="K4942" s="4">
        <v>1139039.1499999999</v>
      </c>
      <c r="L4942" s="4">
        <v>1000587.5999999999</v>
      </c>
      <c r="M4942" s="6">
        <v>0.48397013614404921</v>
      </c>
      <c r="N4942" s="4">
        <v>78.532818001760518</v>
      </c>
      <c r="O4942" s="4">
        <v>2503007.549999998</v>
      </c>
      <c r="P4942" s="4">
        <v>3132805.52</v>
      </c>
      <c r="Q4942" s="4">
        <v>1139039.1499999999</v>
      </c>
      <c r="R4942" s="4">
        <v>1993766.3699999996</v>
      </c>
    </row>
    <row r="4943" spans="1:18" ht="15" x14ac:dyDescent="0.2">
      <c r="A4943" s="1" t="str" cm="1">
        <f t="array" ref="A4943">_xlfn.LET(
  _xlpm.n, UPPER(TRIM(C4943)),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C4943
  )
)</f>
        <v>Australian Capital Territory</v>
      </c>
      <c r="B4943" s="1" t="str" cm="1">
        <f t="array" ref="B4943">_xlfn.LET(
  _xlpm.n, UPPER(TRIM(C4943)),
  _xlfn.XLOOKUP(
    _xlpm.n,
    {"AUSTRALIA","NSW","VIC","QLD","SA","WA","TAS","NT","ACT","UNK"},
    {"AU","NSW","VIC","QLD","SA","WA","TAS","NT","ACT","UNK"},
    C4943
  )
)</f>
        <v>ACT</v>
      </c>
      <c r="C4943" s="1" t="s">
        <v>25</v>
      </c>
      <c r="D4943" s="11">
        <f t="shared" si="77"/>
        <v>42339</v>
      </c>
      <c r="E4943" s="1" t="s">
        <v>77</v>
      </c>
      <c r="F4943" s="1" t="s">
        <v>30</v>
      </c>
      <c r="G4943" s="4">
        <v>88939</v>
      </c>
      <c r="H4943" s="5">
        <v>7158705.950000002</v>
      </c>
      <c r="I4943" s="4">
        <v>21482</v>
      </c>
      <c r="J4943" s="4">
        <v>67457</v>
      </c>
      <c r="K4943" s="4">
        <v>1766712.3000000005</v>
      </c>
      <c r="L4943" s="4">
        <v>5391993.6500000041</v>
      </c>
      <c r="M4943" s="6">
        <v>0.24153633389176851</v>
      </c>
      <c r="N4943" s="4">
        <v>77.12016742195371</v>
      </c>
      <c r="O4943" s="4">
        <v>7472682.2500000028</v>
      </c>
      <c r="P4943" s="4">
        <v>12007713.929999992</v>
      </c>
      <c r="Q4943" s="4">
        <v>1766712.3000000005</v>
      </c>
      <c r="R4943" s="4">
        <v>10241001.629999999</v>
      </c>
    </row>
    <row r="4944" spans="1:18" ht="15" x14ac:dyDescent="0.2">
      <c r="A4944" s="1" t="str" cm="1">
        <f t="array" ref="A4944">_xlfn.LET(
  _xlpm.n, UPPER(TRIM(C4944)),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C4944
  )
)</f>
        <v>Unknown</v>
      </c>
      <c r="B4944" s="1" t="str" cm="1">
        <f t="array" ref="B4944">_xlfn.LET(
  _xlpm.n, UPPER(TRIM(C4944)),
  _xlfn.XLOOKUP(
    _xlpm.n,
    {"AUSTRALIA","NSW","VIC","QLD","SA","WA","TAS","NT","ACT","UNK"},
    {"AU","NSW","VIC","QLD","SA","WA","TAS","NT","ACT","UNK"},
    C4944
  )
)</f>
        <v>UNK</v>
      </c>
      <c r="C4944" s="1" t="s">
        <v>26</v>
      </c>
      <c r="D4944" s="11">
        <f t="shared" si="77"/>
        <v>42339</v>
      </c>
      <c r="E4944" s="1" t="s">
        <v>77</v>
      </c>
      <c r="F4944" s="1" t="s">
        <v>30</v>
      </c>
      <c r="G4944" s="4">
        <v>39</v>
      </c>
      <c r="H4944" s="5">
        <v>2802.9000000000005</v>
      </c>
      <c r="I4944" s="4">
        <v>16</v>
      </c>
      <c r="J4944" s="4">
        <v>23</v>
      </c>
      <c r="K4944" s="4">
        <v>1317.85</v>
      </c>
      <c r="L4944" s="4">
        <v>1485.05</v>
      </c>
      <c r="M4944" s="6">
        <v>0.41025641025641024</v>
      </c>
      <c r="N4944" s="4">
        <v>65.446875000000006</v>
      </c>
      <c r="O4944" s="4">
        <v>3348.65</v>
      </c>
      <c r="P4944" s="4">
        <v>4271.2200000000012</v>
      </c>
      <c r="Q4944" s="4">
        <v>1317.85</v>
      </c>
      <c r="R4944" s="4">
        <v>2953.37</v>
      </c>
    </row>
    <row r="4945" spans="1:18" ht="15" x14ac:dyDescent="0.2">
      <c r="A4945" s="1" t="str" cm="1">
        <f t="array" ref="A4945">_xlfn.LET(
  _xlpm.n, UPPER(TRIM(C4945)),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C4945
  )
)</f>
        <v>Australia</v>
      </c>
      <c r="B4945" s="1" t="str" cm="1">
        <f t="array" ref="B4945">_xlfn.LET(
  _xlpm.n, UPPER(TRIM(C4945)),
  _xlfn.XLOOKUP(
    _xlpm.n,
    {"AUSTRALIA","NSW","VIC","QLD","SA","WA","TAS","NT","ACT","UNK"},
    {"AU","NSW","VIC","QLD","SA","WA","TAS","NT","ACT","UNK"},
    C4945
  )
)</f>
        <v>AU</v>
      </c>
      <c r="C4945" s="2" t="s">
        <v>15</v>
      </c>
      <c r="D4945" s="12">
        <f t="shared" si="77"/>
        <v>42339</v>
      </c>
      <c r="E4945" s="3" t="s">
        <v>77</v>
      </c>
      <c r="F4945" s="3" t="s">
        <v>31</v>
      </c>
      <c r="G4945" s="8">
        <v>492691</v>
      </c>
      <c r="H4945" s="9">
        <v>48715610.720000066</v>
      </c>
      <c r="I4945" s="8">
        <v>260274</v>
      </c>
      <c r="J4945" s="8">
        <v>232417</v>
      </c>
      <c r="K4945" s="8">
        <v>12980984.899999995</v>
      </c>
      <c r="L4945" s="8">
        <v>35734625.820000008</v>
      </c>
      <c r="M4945" s="10">
        <v>0.52827025458147192</v>
      </c>
      <c r="N4945" s="8">
        <v>219.57715624999983</v>
      </c>
      <c r="O4945" s="8">
        <v>53166341.749999978</v>
      </c>
      <c r="P4945" s="8">
        <v>116944025.24999993</v>
      </c>
      <c r="Q4945" s="8">
        <v>12980984.899999995</v>
      </c>
      <c r="R4945" s="8">
        <v>103963040.3499999</v>
      </c>
    </row>
    <row r="4946" spans="1:18" ht="15" x14ac:dyDescent="0.2">
      <c r="A4946" s="1" t="str" cm="1">
        <f t="array" ref="A4946">_xlfn.LET(
  _xlpm.n, UPPER(TRIM(C4946)),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C4946
  )
)</f>
        <v>New South Wales</v>
      </c>
      <c r="B4946" s="1" t="str" cm="1">
        <f t="array" ref="B4946">_xlfn.LET(
  _xlpm.n, UPPER(TRIM(C4946)),
  _xlfn.XLOOKUP(
    _xlpm.n,
    {"AUSTRALIA","NSW","VIC","QLD","SA","WA","TAS","NT","ACT","UNK"},
    {"AU","NSW","VIC","QLD","SA","WA","TAS","NT","ACT","UNK"},
    C4946
  )
)</f>
        <v>NSW</v>
      </c>
      <c r="C4946" s="1" t="s">
        <v>18</v>
      </c>
      <c r="D4946" s="11">
        <f t="shared" si="77"/>
        <v>42339</v>
      </c>
      <c r="E4946" s="1" t="s">
        <v>77</v>
      </c>
      <c r="F4946" s="1" t="s">
        <v>31</v>
      </c>
      <c r="G4946" s="4">
        <v>162148</v>
      </c>
      <c r="H4946" s="5">
        <v>16397282.179999994</v>
      </c>
      <c r="I4946" s="4">
        <v>89228</v>
      </c>
      <c r="J4946" s="4">
        <v>72920</v>
      </c>
      <c r="K4946" s="4">
        <v>4426556.3499999996</v>
      </c>
      <c r="L4946" s="4">
        <v>11970725.829999993</v>
      </c>
      <c r="M4946" s="6">
        <v>0.55028739176554753</v>
      </c>
      <c r="N4946" s="4">
        <v>268.71787246750398</v>
      </c>
      <c r="O4946" s="4">
        <v>17760318.700000003</v>
      </c>
      <c r="P4946" s="4">
        <v>40801235.690000013</v>
      </c>
      <c r="Q4946" s="4">
        <v>4426556.3499999996</v>
      </c>
      <c r="R4946" s="4">
        <v>36374679.340000018</v>
      </c>
    </row>
    <row r="4947" spans="1:18" ht="15" x14ac:dyDescent="0.2">
      <c r="A4947" s="1" t="str" cm="1">
        <f t="array" ref="A4947">_xlfn.LET(
  _xlpm.n, UPPER(TRIM(C4947)),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C4947
  )
)</f>
        <v>Victoria</v>
      </c>
      <c r="B4947" s="1" t="str" cm="1">
        <f t="array" ref="B4947">_xlfn.LET(
  _xlpm.n, UPPER(TRIM(C4947)),
  _xlfn.XLOOKUP(
    _xlpm.n,
    {"AUSTRALIA","NSW","VIC","QLD","SA","WA","TAS","NT","ACT","UNK"},
    {"AU","NSW","VIC","QLD","SA","WA","TAS","NT","ACT","UNK"},
    C4947
  )
)</f>
        <v>VIC</v>
      </c>
      <c r="C4947" s="1" t="s">
        <v>19</v>
      </c>
      <c r="D4947" s="11">
        <f t="shared" si="77"/>
        <v>42339</v>
      </c>
      <c r="E4947" s="1" t="s">
        <v>77</v>
      </c>
      <c r="F4947" s="1" t="s">
        <v>31</v>
      </c>
      <c r="G4947" s="4">
        <v>124195</v>
      </c>
      <c r="H4947" s="5">
        <v>12204141.059999993</v>
      </c>
      <c r="I4947" s="4">
        <v>78917</v>
      </c>
      <c r="J4947" s="4">
        <v>45278</v>
      </c>
      <c r="K4947" s="4">
        <v>3732322.7500000014</v>
      </c>
      <c r="L4947" s="4">
        <v>8471818.3100000005</v>
      </c>
      <c r="M4947" s="6">
        <v>0.635428157333226</v>
      </c>
      <c r="N4947" s="4">
        <v>339.81492257927675</v>
      </c>
      <c r="O4947" s="4">
        <v>13615593</v>
      </c>
      <c r="P4947" s="4">
        <v>30746388.050000001</v>
      </c>
      <c r="Q4947" s="4">
        <v>3732322.7500000014</v>
      </c>
      <c r="R4947" s="4">
        <v>27014065.300000004</v>
      </c>
    </row>
    <row r="4948" spans="1:18" ht="15" x14ac:dyDescent="0.2">
      <c r="A4948" s="1" t="str" cm="1">
        <f t="array" ref="A4948">_xlfn.LET(
  _xlpm.n, UPPER(TRIM(C4948)),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C4948
  )
)</f>
        <v>Queensland</v>
      </c>
      <c r="B4948" s="1" t="str" cm="1">
        <f t="array" ref="B4948">_xlfn.LET(
  _xlpm.n, UPPER(TRIM(C4948)),
  _xlfn.XLOOKUP(
    _xlpm.n,
    {"AUSTRALIA","NSW","VIC","QLD","SA","WA","TAS","NT","ACT","UNK"},
    {"AU","NSW","VIC","QLD","SA","WA","TAS","NT","ACT","UNK"},
    C4948
  )
)</f>
        <v>QLD</v>
      </c>
      <c r="C4948" s="1" t="s">
        <v>20</v>
      </c>
      <c r="D4948" s="11">
        <f t="shared" si="77"/>
        <v>42339</v>
      </c>
      <c r="E4948" s="1" t="s">
        <v>77</v>
      </c>
      <c r="F4948" s="1" t="s">
        <v>31</v>
      </c>
      <c r="G4948" s="4">
        <v>101802</v>
      </c>
      <c r="H4948" s="5">
        <v>9301426.5300000049</v>
      </c>
      <c r="I4948" s="4">
        <v>49332</v>
      </c>
      <c r="J4948" s="4">
        <v>52470</v>
      </c>
      <c r="K4948" s="4">
        <v>2475489.8499999992</v>
      </c>
      <c r="L4948" s="4">
        <v>6825936.6799999988</v>
      </c>
      <c r="M4948" s="6">
        <v>0.48458772912123532</v>
      </c>
      <c r="N4948" s="4">
        <v>126.83026803498744</v>
      </c>
      <c r="O4948" s="4">
        <v>10105133.050000006</v>
      </c>
      <c r="P4948" s="4">
        <v>19686777.630000014</v>
      </c>
      <c r="Q4948" s="4">
        <v>2475489.8499999992</v>
      </c>
      <c r="R4948" s="4">
        <v>17211287.780000009</v>
      </c>
    </row>
    <row r="4949" spans="1:18" ht="15" x14ac:dyDescent="0.2">
      <c r="A4949" s="1" t="str" cm="1">
        <f t="array" ref="A4949">_xlfn.LET(
  _xlpm.n, UPPER(TRIM(C4949)),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C4949
  )
)</f>
        <v>South Australia</v>
      </c>
      <c r="B4949" s="1" t="str" cm="1">
        <f t="array" ref="B4949">_xlfn.LET(
  _xlpm.n, UPPER(TRIM(C4949)),
  _xlfn.XLOOKUP(
    _xlpm.n,
    {"AUSTRALIA","NSW","VIC","QLD","SA","WA","TAS","NT","ACT","UNK"},
    {"AU","NSW","VIC","QLD","SA","WA","TAS","NT","ACT","UNK"},
    C4949
  )
)</f>
        <v>SA</v>
      </c>
      <c r="C4949" s="1" t="s">
        <v>21</v>
      </c>
      <c r="D4949" s="11">
        <f t="shared" si="77"/>
        <v>42339</v>
      </c>
      <c r="E4949" s="1" t="s">
        <v>77</v>
      </c>
      <c r="F4949" s="1" t="s">
        <v>31</v>
      </c>
      <c r="G4949" s="4">
        <v>27407</v>
      </c>
      <c r="H4949" s="5">
        <v>2767593.1500000008</v>
      </c>
      <c r="I4949" s="4">
        <v>12815</v>
      </c>
      <c r="J4949" s="4">
        <v>14592</v>
      </c>
      <c r="K4949" s="4">
        <v>672099.29999999993</v>
      </c>
      <c r="L4949" s="4">
        <v>2095493.8499999999</v>
      </c>
      <c r="M4949" s="6">
        <v>0.46758127485678841</v>
      </c>
      <c r="N4949" s="4">
        <v>160.56543983663215</v>
      </c>
      <c r="O4949" s="4">
        <v>3064816.9500000011</v>
      </c>
      <c r="P4949" s="4">
        <v>6446722.3500000015</v>
      </c>
      <c r="Q4949" s="4">
        <v>672099.29999999993</v>
      </c>
      <c r="R4949" s="4">
        <v>5774623.0500000017</v>
      </c>
    </row>
    <row r="4950" spans="1:18" ht="15" x14ac:dyDescent="0.2">
      <c r="A4950" s="1" t="str" cm="1">
        <f t="array" ref="A4950">_xlfn.LET(
  _xlpm.n, UPPER(TRIM(C4950)),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C4950
  )
)</f>
        <v>Western Australia</v>
      </c>
      <c r="B4950" s="1" t="str" cm="1">
        <f t="array" ref="B4950">_xlfn.LET(
  _xlpm.n, UPPER(TRIM(C4950)),
  _xlfn.XLOOKUP(
    _xlpm.n,
    {"AUSTRALIA","NSW","VIC","QLD","SA","WA","TAS","NT","ACT","UNK"},
    {"AU","NSW","VIC","QLD","SA","WA","TAS","NT","ACT","UNK"},
    C4950
  )
)</f>
        <v>WA</v>
      </c>
      <c r="C4950" s="1" t="s">
        <v>22</v>
      </c>
      <c r="D4950" s="11">
        <f t="shared" si="77"/>
        <v>42339</v>
      </c>
      <c r="E4950" s="1" t="s">
        <v>77</v>
      </c>
      <c r="F4950" s="1" t="s">
        <v>31</v>
      </c>
      <c r="G4950" s="4">
        <v>60281</v>
      </c>
      <c r="H4950" s="5">
        <v>6354863.9999999991</v>
      </c>
      <c r="I4950" s="4">
        <v>23373</v>
      </c>
      <c r="J4950" s="4">
        <v>36908</v>
      </c>
      <c r="K4950" s="4">
        <v>1381717.8499999999</v>
      </c>
      <c r="L4950" s="4">
        <v>4973146.1499999985</v>
      </c>
      <c r="M4950" s="6">
        <v>0.38773411190922513</v>
      </c>
      <c r="N4950" s="4">
        <v>155.00176443768993</v>
      </c>
      <c r="O4950" s="4">
        <v>6796815.8000000007</v>
      </c>
      <c r="P4950" s="4">
        <v>15322510.769999998</v>
      </c>
      <c r="Q4950" s="4">
        <v>1381717.8499999999</v>
      </c>
      <c r="R4950" s="4">
        <v>13940792.92</v>
      </c>
    </row>
    <row r="4951" spans="1:18" ht="15" x14ac:dyDescent="0.2">
      <c r="A4951" s="1" t="str" cm="1">
        <f t="array" ref="A4951">_xlfn.LET(
  _xlpm.n, UPPER(TRIM(C4951)),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C4951
  )
)</f>
        <v>Tasmania</v>
      </c>
      <c r="B4951" s="1" t="str" cm="1">
        <f t="array" ref="B4951">_xlfn.LET(
  _xlpm.n, UPPER(TRIM(C4951)),
  _xlfn.XLOOKUP(
    _xlpm.n,
    {"AUSTRALIA","NSW","VIC","QLD","SA","WA","TAS","NT","ACT","UNK"},
    {"AU","NSW","VIC","QLD","SA","WA","TAS","NT","ACT","UNK"},
    C4951
  )
)</f>
        <v>TAS</v>
      </c>
      <c r="C4951" s="1" t="s">
        <v>23</v>
      </c>
      <c r="D4951" s="11">
        <f t="shared" si="77"/>
        <v>42339</v>
      </c>
      <c r="E4951" s="1" t="s">
        <v>77</v>
      </c>
      <c r="F4951" s="1" t="s">
        <v>31</v>
      </c>
      <c r="G4951" s="4">
        <v>6817</v>
      </c>
      <c r="H4951" s="5">
        <v>703752.74999999988</v>
      </c>
      <c r="I4951" s="4">
        <v>1913</v>
      </c>
      <c r="J4951" s="4">
        <v>4904</v>
      </c>
      <c r="K4951" s="4">
        <v>97445.999999999971</v>
      </c>
      <c r="L4951" s="4">
        <v>606306.75</v>
      </c>
      <c r="M4951" s="6">
        <v>0.28062197447557574</v>
      </c>
      <c r="N4951" s="4">
        <v>85.600587822014049</v>
      </c>
      <c r="O4951" s="4">
        <v>784233.55</v>
      </c>
      <c r="P4951" s="4">
        <v>1489510.2300000004</v>
      </c>
      <c r="Q4951" s="4">
        <v>97445.999999999971</v>
      </c>
      <c r="R4951" s="4">
        <v>1392064.2300000002</v>
      </c>
    </row>
    <row r="4952" spans="1:18" ht="15" x14ac:dyDescent="0.2">
      <c r="A4952" s="1" t="str" cm="1">
        <f t="array" ref="A4952">_xlfn.LET(
  _xlpm.n, UPPER(TRIM(C4952)),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C4952
  )
)</f>
        <v>Northern Territory</v>
      </c>
      <c r="B4952" s="1" t="str" cm="1">
        <f t="array" ref="B4952">_xlfn.LET(
  _xlpm.n, UPPER(TRIM(C4952)),
  _xlfn.XLOOKUP(
    _xlpm.n,
    {"AUSTRALIA","NSW","VIC","QLD","SA","WA","TAS","NT","ACT","UNK"},
    {"AU","NSW","VIC","QLD","SA","WA","TAS","NT","ACT","UNK"},
    C4952
  )
)</f>
        <v>NT</v>
      </c>
      <c r="C4952" s="1" t="s">
        <v>24</v>
      </c>
      <c r="D4952" s="11">
        <f t="shared" si="77"/>
        <v>42339</v>
      </c>
      <c r="E4952" s="1" t="s">
        <v>77</v>
      </c>
      <c r="F4952" s="1" t="s">
        <v>31</v>
      </c>
      <c r="G4952" s="4">
        <v>4236</v>
      </c>
      <c r="H4952" s="5">
        <v>343311.54999999987</v>
      </c>
      <c r="I4952" s="4">
        <v>2812</v>
      </c>
      <c r="J4952" s="4">
        <v>1424</v>
      </c>
      <c r="K4952" s="4">
        <v>101800.55</v>
      </c>
      <c r="L4952" s="4">
        <v>241510.99999999997</v>
      </c>
      <c r="M4952" s="6">
        <v>0.66383380547686499</v>
      </c>
      <c r="N4952" s="4">
        <v>318.4577716098334</v>
      </c>
      <c r="O4952" s="4">
        <v>365704.39999999997</v>
      </c>
      <c r="P4952" s="4">
        <v>790643.70000000019</v>
      </c>
      <c r="Q4952" s="4">
        <v>101800.55</v>
      </c>
      <c r="R4952" s="4">
        <v>688843.14999999991</v>
      </c>
    </row>
    <row r="4953" spans="1:18" ht="15" x14ac:dyDescent="0.2">
      <c r="A4953" s="1" t="str" cm="1">
        <f t="array" ref="A4953">_xlfn.LET(
  _xlpm.n, UPPER(TRIM(C4953)),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C4953
  )
)</f>
        <v>Australian Capital Territory</v>
      </c>
      <c r="B4953" s="1" t="str" cm="1">
        <f t="array" ref="B4953">_xlfn.LET(
  _xlpm.n, UPPER(TRIM(C4953)),
  _xlfn.XLOOKUP(
    _xlpm.n,
    {"AUSTRALIA","NSW","VIC","QLD","SA","WA","TAS","NT","ACT","UNK"},
    {"AU","NSW","VIC","QLD","SA","WA","TAS","NT","ACT","UNK"},
    C4953
  )
)</f>
        <v>ACT</v>
      </c>
      <c r="C4953" s="1" t="s">
        <v>25</v>
      </c>
      <c r="D4953" s="11">
        <f t="shared" si="77"/>
        <v>42339</v>
      </c>
      <c r="E4953" s="1" t="s">
        <v>77</v>
      </c>
      <c r="F4953" s="1" t="s">
        <v>31</v>
      </c>
      <c r="G4953" s="4">
        <v>5798</v>
      </c>
      <c r="H4953" s="5">
        <v>642383.5</v>
      </c>
      <c r="I4953" s="4">
        <v>1880</v>
      </c>
      <c r="J4953" s="4">
        <v>3918</v>
      </c>
      <c r="K4953" s="4">
        <v>93391.849999999977</v>
      </c>
      <c r="L4953" s="4">
        <v>548991.65</v>
      </c>
      <c r="M4953" s="6">
        <v>0.32424974129010004</v>
      </c>
      <c r="N4953" s="4">
        <v>203.15180434169719</v>
      </c>
      <c r="O4953" s="4">
        <v>673119.30000000028</v>
      </c>
      <c r="P4953" s="4">
        <v>1654776.4300000004</v>
      </c>
      <c r="Q4953" s="4">
        <v>93391.849999999977</v>
      </c>
      <c r="R4953" s="4">
        <v>1561384.5800000008</v>
      </c>
    </row>
    <row r="4954" spans="1:18" ht="15" x14ac:dyDescent="0.2">
      <c r="A4954" s="1" t="str" cm="1">
        <f t="array" ref="A4954">_xlfn.LET(
  _xlpm.n, UPPER(TRIM(C4954)),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C4954
  )
)</f>
        <v>Unknown</v>
      </c>
      <c r="B4954" s="1" t="str" cm="1">
        <f t="array" ref="B4954">_xlfn.LET(
  _xlpm.n, UPPER(TRIM(C4954)),
  _xlfn.XLOOKUP(
    _xlpm.n,
    {"AUSTRALIA","NSW","VIC","QLD","SA","WA","TAS","NT","ACT","UNK"},
    {"AU","NSW","VIC","QLD","SA","WA","TAS","NT","ACT","UNK"},
    C4954
  )
)</f>
        <v>UNK</v>
      </c>
      <c r="C4954" s="1" t="s">
        <v>26</v>
      </c>
      <c r="D4954" s="11">
        <f t="shared" si="77"/>
        <v>42339</v>
      </c>
      <c r="E4954" s="1" t="s">
        <v>77</v>
      </c>
      <c r="F4954" s="1" t="s">
        <v>31</v>
      </c>
      <c r="G4954" s="4">
        <v>7</v>
      </c>
      <c r="H4954" s="5">
        <v>856</v>
      </c>
      <c r="I4954" s="4">
        <v>4</v>
      </c>
      <c r="J4954" s="4">
        <v>3</v>
      </c>
      <c r="K4954" s="4">
        <v>160.4</v>
      </c>
      <c r="L4954" s="4">
        <v>695.6</v>
      </c>
      <c r="M4954" s="6">
        <v>0.5714285714285714</v>
      </c>
      <c r="N4954" s="4">
        <v>1534.8000000000002</v>
      </c>
      <c r="O4954" s="4">
        <v>607</v>
      </c>
      <c r="P4954" s="4">
        <v>5460.4</v>
      </c>
      <c r="Q4954" s="4">
        <v>160.4</v>
      </c>
      <c r="R4954" s="4">
        <v>5300</v>
      </c>
    </row>
    <row r="4955" spans="1:18" ht="15" x14ac:dyDescent="0.2">
      <c r="A4955" s="1" t="str" cm="1">
        <f t="array" ref="A4955">_xlfn.LET(
  _xlpm.n, UPPER(TRIM(C4955)),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C4955
  )
)</f>
        <v>Australia</v>
      </c>
      <c r="B4955" s="1" t="str" cm="1">
        <f t="array" ref="B4955">_xlfn.LET(
  _xlpm.n, UPPER(TRIM(C4955)),
  _xlfn.XLOOKUP(
    _xlpm.n,
    {"AUSTRALIA","NSW","VIC","QLD","SA","WA","TAS","NT","ACT","UNK"},
    {"AU","NSW","VIC","QLD","SA","WA","TAS","NT","ACT","UNK"},
    C4955
  )
)</f>
        <v>AU</v>
      </c>
      <c r="C4955" s="2" t="s">
        <v>15</v>
      </c>
      <c r="D4955" s="12">
        <f t="shared" si="77"/>
        <v>42339</v>
      </c>
      <c r="E4955" s="3" t="s">
        <v>77</v>
      </c>
      <c r="F4955" s="3" t="s">
        <v>33</v>
      </c>
      <c r="G4955" s="8">
        <v>826084</v>
      </c>
      <c r="H4955" s="9">
        <v>114537546.95999999</v>
      </c>
      <c r="I4955" s="8">
        <v>80650</v>
      </c>
      <c r="J4955" s="8">
        <v>745434</v>
      </c>
      <c r="K4955" s="8">
        <v>7858733.950000003</v>
      </c>
      <c r="L4955" s="8">
        <v>106678813.00999987</v>
      </c>
      <c r="M4955" s="10">
        <v>9.7629296778535837E-2</v>
      </c>
      <c r="N4955" s="8">
        <v>134.73201236263731</v>
      </c>
      <c r="O4955" s="8">
        <v>148906348.25000024</v>
      </c>
      <c r="P4955" s="8">
        <v>278374685.07999927</v>
      </c>
      <c r="Q4955" s="8">
        <v>7858733.950000003</v>
      </c>
      <c r="R4955" s="8">
        <v>270515951.12999976</v>
      </c>
    </row>
    <row r="4956" spans="1:18" ht="15" x14ac:dyDescent="0.2">
      <c r="A4956" s="1" t="str" cm="1">
        <f t="array" ref="A4956">_xlfn.LET(
  _xlpm.n, UPPER(TRIM(C4956)),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C4956
  )
)</f>
        <v>New South Wales</v>
      </c>
      <c r="B4956" s="1" t="str" cm="1">
        <f t="array" ref="B4956">_xlfn.LET(
  _xlpm.n, UPPER(TRIM(C4956)),
  _xlfn.XLOOKUP(
    _xlpm.n,
    {"AUSTRALIA","NSW","VIC","QLD","SA","WA","TAS","NT","ACT","UNK"},
    {"AU","NSW","VIC","QLD","SA","WA","TAS","NT","ACT","UNK"},
    C4956
  )
)</f>
        <v>NSW</v>
      </c>
      <c r="C4956" s="1" t="s">
        <v>18</v>
      </c>
      <c r="D4956" s="11">
        <f t="shared" si="77"/>
        <v>42339</v>
      </c>
      <c r="E4956" s="1" t="s">
        <v>77</v>
      </c>
      <c r="F4956" s="1" t="s">
        <v>33</v>
      </c>
      <c r="G4956" s="4">
        <v>258903</v>
      </c>
      <c r="H4956" s="5">
        <v>37799255.850000001</v>
      </c>
      <c r="I4956" s="4">
        <v>28832</v>
      </c>
      <c r="J4956" s="4">
        <v>230071</v>
      </c>
      <c r="K4956" s="4">
        <v>2780403.5999999987</v>
      </c>
      <c r="L4956" s="4">
        <v>35018852.25000003</v>
      </c>
      <c r="M4956" s="6">
        <v>0.11136217038813764</v>
      </c>
      <c r="N4956" s="4">
        <v>137.93817789912345</v>
      </c>
      <c r="O4956" s="4">
        <v>48540447.65000014</v>
      </c>
      <c r="P4956" s="4">
        <v>95623282.490000188</v>
      </c>
      <c r="Q4956" s="4">
        <v>2780403.5999999987</v>
      </c>
      <c r="R4956" s="4">
        <v>92842878.890000135</v>
      </c>
    </row>
    <row r="4957" spans="1:18" ht="15" x14ac:dyDescent="0.2">
      <c r="A4957" s="1" t="str" cm="1">
        <f t="array" ref="A4957">_xlfn.LET(
  _xlpm.n, UPPER(TRIM(C4957)),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C4957
  )
)</f>
        <v>Victoria</v>
      </c>
      <c r="B4957" s="1" t="str" cm="1">
        <f t="array" ref="B4957">_xlfn.LET(
  _xlpm.n, UPPER(TRIM(C4957)),
  _xlfn.XLOOKUP(
    _xlpm.n,
    {"AUSTRALIA","NSW","VIC","QLD","SA","WA","TAS","NT","ACT","UNK"},
    {"AU","NSW","VIC","QLD","SA","WA","TAS","NT","ACT","UNK"},
    C4957
  )
)</f>
        <v>VIC</v>
      </c>
      <c r="C4957" s="1" t="s">
        <v>19</v>
      </c>
      <c r="D4957" s="11">
        <f t="shared" si="77"/>
        <v>42339</v>
      </c>
      <c r="E4957" s="1" t="s">
        <v>77</v>
      </c>
      <c r="F4957" s="1" t="s">
        <v>33</v>
      </c>
      <c r="G4957" s="4">
        <v>214960</v>
      </c>
      <c r="H4957" s="5">
        <v>28867453.20999999</v>
      </c>
      <c r="I4957" s="4">
        <v>22281</v>
      </c>
      <c r="J4957" s="4">
        <v>192679</v>
      </c>
      <c r="K4957" s="4">
        <v>2147427.7500000023</v>
      </c>
      <c r="L4957" s="4">
        <v>26720025.460000016</v>
      </c>
      <c r="M4957" s="6">
        <v>0.10365184220320059</v>
      </c>
      <c r="N4957" s="4">
        <v>115.04190769230763</v>
      </c>
      <c r="O4957" s="4">
        <v>37581865.75000003</v>
      </c>
      <c r="P4957" s="4">
        <v>67537612.790000036</v>
      </c>
      <c r="Q4957" s="4">
        <v>2147427.7500000023</v>
      </c>
      <c r="R4957" s="4">
        <v>65390185.039999954</v>
      </c>
    </row>
    <row r="4958" spans="1:18" ht="15" x14ac:dyDescent="0.2">
      <c r="A4958" s="1" t="str" cm="1">
        <f t="array" ref="A4958">_xlfn.LET(
  _xlpm.n, UPPER(TRIM(C4958)),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C4958
  )
)</f>
        <v>Queensland</v>
      </c>
      <c r="B4958" s="1" t="str" cm="1">
        <f t="array" ref="B4958">_xlfn.LET(
  _xlpm.n, UPPER(TRIM(C4958)),
  _xlfn.XLOOKUP(
    _xlpm.n,
    {"AUSTRALIA","NSW","VIC","QLD","SA","WA","TAS","NT","ACT","UNK"},
    {"AU","NSW","VIC","QLD","SA","WA","TAS","NT","ACT","UNK"},
    C4958
  )
)</f>
        <v>QLD</v>
      </c>
      <c r="C4958" s="1" t="s">
        <v>20</v>
      </c>
      <c r="D4958" s="11">
        <f t="shared" si="77"/>
        <v>42339</v>
      </c>
      <c r="E4958" s="1" t="s">
        <v>77</v>
      </c>
      <c r="F4958" s="1" t="s">
        <v>33</v>
      </c>
      <c r="G4958" s="4">
        <v>165591</v>
      </c>
      <c r="H4958" s="5">
        <v>22595683.539999988</v>
      </c>
      <c r="I4958" s="4">
        <v>17671</v>
      </c>
      <c r="J4958" s="4">
        <v>147920</v>
      </c>
      <c r="K4958" s="4">
        <v>1788941.9</v>
      </c>
      <c r="L4958" s="4">
        <v>20806741.639999997</v>
      </c>
      <c r="M4958" s="6">
        <v>0.10671473691203025</v>
      </c>
      <c r="N4958" s="4">
        <v>94.08485602733046</v>
      </c>
      <c r="O4958" s="4">
        <v>29714733.549999997</v>
      </c>
      <c r="P4958" s="4">
        <v>54316163.730000034</v>
      </c>
      <c r="Q4958" s="4">
        <v>1788941.9</v>
      </c>
      <c r="R4958" s="4">
        <v>52527221.830000028</v>
      </c>
    </row>
    <row r="4959" spans="1:18" ht="15" x14ac:dyDescent="0.2">
      <c r="A4959" s="1" t="str" cm="1">
        <f t="array" ref="A4959">_xlfn.LET(
  _xlpm.n, UPPER(TRIM(C4959)),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C4959
  )
)</f>
        <v>South Australia</v>
      </c>
      <c r="B4959" s="1" t="str" cm="1">
        <f t="array" ref="B4959">_xlfn.LET(
  _xlpm.n, UPPER(TRIM(C4959)),
  _xlfn.XLOOKUP(
    _xlpm.n,
    {"AUSTRALIA","NSW","VIC","QLD","SA","WA","TAS","NT","ACT","UNK"},
    {"AU","NSW","VIC","QLD","SA","WA","TAS","NT","ACT","UNK"},
    C4959
  )
)</f>
        <v>SA</v>
      </c>
      <c r="C4959" s="1" t="s">
        <v>21</v>
      </c>
      <c r="D4959" s="11">
        <f t="shared" si="77"/>
        <v>42339</v>
      </c>
      <c r="E4959" s="1" t="s">
        <v>77</v>
      </c>
      <c r="F4959" s="1" t="s">
        <v>33</v>
      </c>
      <c r="G4959" s="4">
        <v>60122</v>
      </c>
      <c r="H4959" s="5">
        <v>8087709.200000002</v>
      </c>
      <c r="I4959" s="4">
        <v>5671</v>
      </c>
      <c r="J4959" s="4">
        <v>54451</v>
      </c>
      <c r="K4959" s="4">
        <v>534680.39999999979</v>
      </c>
      <c r="L4959" s="4">
        <v>7553028.8000000007</v>
      </c>
      <c r="M4959" s="6">
        <v>9.4324872758723935E-2</v>
      </c>
      <c r="N4959" s="4">
        <v>209.10127856701669</v>
      </c>
      <c r="O4959" s="4">
        <v>10590251.700000001</v>
      </c>
      <c r="P4959" s="4">
        <v>19082454.829999991</v>
      </c>
      <c r="Q4959" s="4">
        <v>534680.39999999979</v>
      </c>
      <c r="R4959" s="4">
        <v>18547774.429999985</v>
      </c>
    </row>
    <row r="4960" spans="1:18" ht="15" x14ac:dyDescent="0.2">
      <c r="A4960" s="1" t="str" cm="1">
        <f t="array" ref="A4960">_xlfn.LET(
  _xlpm.n, UPPER(TRIM(C4960)),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C4960
  )
)</f>
        <v>Western Australia</v>
      </c>
      <c r="B4960" s="1" t="str" cm="1">
        <f t="array" ref="B4960">_xlfn.LET(
  _xlpm.n, UPPER(TRIM(C4960)),
  _xlfn.XLOOKUP(
    _xlpm.n,
    {"AUSTRALIA","NSW","VIC","QLD","SA","WA","TAS","NT","ACT","UNK"},
    {"AU","NSW","VIC","QLD","SA","WA","TAS","NT","ACT","UNK"},
    C4960
  )
)</f>
        <v>WA</v>
      </c>
      <c r="C4960" s="1" t="s">
        <v>22</v>
      </c>
      <c r="D4960" s="11">
        <f t="shared" si="77"/>
        <v>42339</v>
      </c>
      <c r="E4960" s="1" t="s">
        <v>77</v>
      </c>
      <c r="F4960" s="1" t="s">
        <v>33</v>
      </c>
      <c r="G4960" s="4">
        <v>92472</v>
      </c>
      <c r="H4960" s="5">
        <v>12417116.319999972</v>
      </c>
      <c r="I4960" s="4">
        <v>4330</v>
      </c>
      <c r="J4960" s="4">
        <v>88142</v>
      </c>
      <c r="K4960" s="4">
        <v>404588.65</v>
      </c>
      <c r="L4960" s="4">
        <v>12012527.669999983</v>
      </c>
      <c r="M4960" s="6">
        <v>4.6824984860282033E-2</v>
      </c>
      <c r="N4960" s="4">
        <v>217.62566815144771</v>
      </c>
      <c r="O4960" s="4">
        <v>16224187.200000014</v>
      </c>
      <c r="P4960" s="4">
        <v>29895059.709999979</v>
      </c>
      <c r="Q4960" s="4">
        <v>404588.65</v>
      </c>
      <c r="R4960" s="4">
        <v>29490471.059999976</v>
      </c>
    </row>
    <row r="4961" spans="1:18" ht="15" x14ac:dyDescent="0.2">
      <c r="A4961" s="1" t="str" cm="1">
        <f t="array" ref="A4961">_xlfn.LET(
  _xlpm.n, UPPER(TRIM(C4961)),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C4961
  )
)</f>
        <v>Tasmania</v>
      </c>
      <c r="B4961" s="1" t="str" cm="1">
        <f t="array" ref="B4961">_xlfn.LET(
  _xlpm.n, UPPER(TRIM(C4961)),
  _xlfn.XLOOKUP(
    _xlpm.n,
    {"AUSTRALIA","NSW","VIC","QLD","SA","WA","TAS","NT","ACT","UNK"},
    {"AU","NSW","VIC","QLD","SA","WA","TAS","NT","ACT","UNK"},
    C4961
  )
)</f>
        <v>TAS</v>
      </c>
      <c r="C4961" s="1" t="s">
        <v>23</v>
      </c>
      <c r="D4961" s="11">
        <f t="shared" si="77"/>
        <v>42339</v>
      </c>
      <c r="E4961" s="1" t="s">
        <v>77</v>
      </c>
      <c r="F4961" s="1" t="s">
        <v>33</v>
      </c>
      <c r="G4961" s="4">
        <v>18552</v>
      </c>
      <c r="H4961" s="5">
        <v>2624402.9900000012</v>
      </c>
      <c r="I4961" s="4">
        <v>1039</v>
      </c>
      <c r="J4961" s="4">
        <v>17513</v>
      </c>
      <c r="K4961" s="4">
        <v>126871.40000000001</v>
      </c>
      <c r="L4961" s="4">
        <v>2497531.59</v>
      </c>
      <c r="M4961" s="6">
        <v>5.6004743423889607E-2</v>
      </c>
      <c r="N4961" s="4">
        <v>58.579999999999991</v>
      </c>
      <c r="O4961" s="4">
        <v>3468331.5999999978</v>
      </c>
      <c r="P4961" s="4">
        <v>5819558.8400000036</v>
      </c>
      <c r="Q4961" s="4">
        <v>126871.40000000001</v>
      </c>
      <c r="R4961" s="4">
        <v>5692687.4400000032</v>
      </c>
    </row>
    <row r="4962" spans="1:18" ht="15" x14ac:dyDescent="0.2">
      <c r="A4962" s="1" t="str" cm="1">
        <f t="array" ref="A4962">_xlfn.LET(
  _xlpm.n, UPPER(TRIM(C4962)),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C4962
  )
)</f>
        <v>Northern Territory</v>
      </c>
      <c r="B4962" s="1" t="str" cm="1">
        <f t="array" ref="B4962">_xlfn.LET(
  _xlpm.n, UPPER(TRIM(C4962)),
  _xlfn.XLOOKUP(
    _xlpm.n,
    {"AUSTRALIA","NSW","VIC","QLD","SA","WA","TAS","NT","ACT","UNK"},
    {"AU","NSW","VIC","QLD","SA","WA","TAS","NT","ACT","UNK"},
    C4962
  )
)</f>
        <v>NT</v>
      </c>
      <c r="C4962" s="1" t="s">
        <v>24</v>
      </c>
      <c r="D4962" s="11">
        <f t="shared" si="77"/>
        <v>42339</v>
      </c>
      <c r="E4962" s="1" t="s">
        <v>77</v>
      </c>
      <c r="F4962" s="1" t="s">
        <v>33</v>
      </c>
      <c r="G4962" s="4">
        <v>4011</v>
      </c>
      <c r="H4962" s="5">
        <v>556439.30000000016</v>
      </c>
      <c r="I4962" s="4">
        <v>304</v>
      </c>
      <c r="J4962" s="4">
        <v>3707</v>
      </c>
      <c r="K4962" s="4">
        <v>20469.7</v>
      </c>
      <c r="L4962" s="4">
        <v>535969.60000000009</v>
      </c>
      <c r="M4962" s="6">
        <v>7.5791573173772123E-2</v>
      </c>
      <c r="N4962" s="4">
        <v>164.0557731958763</v>
      </c>
      <c r="O4962" s="4">
        <v>736075.39999999944</v>
      </c>
      <c r="P4962" s="4">
        <v>1389474.0199999991</v>
      </c>
      <c r="Q4962" s="4">
        <v>20469.7</v>
      </c>
      <c r="R4962" s="4">
        <v>1369004.3199999989</v>
      </c>
    </row>
    <row r="4963" spans="1:18" ht="15" x14ac:dyDescent="0.2">
      <c r="A4963" s="1" t="str" cm="1">
        <f t="array" ref="A4963">_xlfn.LET(
  _xlpm.n, UPPER(TRIM(C4963)),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C4963
  )
)</f>
        <v>Australian Capital Territory</v>
      </c>
      <c r="B4963" s="1" t="str" cm="1">
        <f t="array" ref="B4963">_xlfn.LET(
  _xlpm.n, UPPER(TRIM(C4963)),
  _xlfn.XLOOKUP(
    _xlpm.n,
    {"AUSTRALIA","NSW","VIC","QLD","SA","WA","TAS","NT","ACT","UNK"},
    {"AU","NSW","VIC","QLD","SA","WA","TAS","NT","ACT","UNK"},
    C4963
  )
)</f>
        <v>ACT</v>
      </c>
      <c r="C4963" s="1" t="s">
        <v>25</v>
      </c>
      <c r="D4963" s="11">
        <f t="shared" si="77"/>
        <v>42339</v>
      </c>
      <c r="E4963" s="1" t="s">
        <v>77</v>
      </c>
      <c r="F4963" s="1" t="s">
        <v>33</v>
      </c>
      <c r="G4963" s="4">
        <v>11466</v>
      </c>
      <c r="H4963" s="5">
        <v>1588454.7000000011</v>
      </c>
      <c r="I4963" s="4">
        <v>521</v>
      </c>
      <c r="J4963" s="4">
        <v>10945</v>
      </c>
      <c r="K4963" s="4">
        <v>55244.399999999994</v>
      </c>
      <c r="L4963" s="4">
        <v>1533210.3000000003</v>
      </c>
      <c r="M4963" s="6">
        <v>4.5438688295831156E-2</v>
      </c>
      <c r="N4963" s="4">
        <v>122.60213855421692</v>
      </c>
      <c r="O4963" s="4">
        <v>2049122.7500000016</v>
      </c>
      <c r="P4963" s="4">
        <v>4708036.5199999949</v>
      </c>
      <c r="Q4963" s="4">
        <v>55244.399999999994</v>
      </c>
      <c r="R4963" s="4">
        <v>4652792.1199999955</v>
      </c>
    </row>
    <row r="4964" spans="1:18" ht="15" x14ac:dyDescent="0.2">
      <c r="A4964" s="1" t="str" cm="1">
        <f t="array" ref="A4964">_xlfn.LET(
  _xlpm.n, UPPER(TRIM(C4964)),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C4964
  )
)</f>
        <v>Unknown</v>
      </c>
      <c r="B4964" s="1" t="str" cm="1">
        <f t="array" ref="B4964">_xlfn.LET(
  _xlpm.n, UPPER(TRIM(C4964)),
  _xlfn.XLOOKUP(
    _xlpm.n,
    {"AUSTRALIA","NSW","VIC","QLD","SA","WA","TAS","NT","ACT","UNK"},
    {"AU","NSW","VIC","QLD","SA","WA","TAS","NT","ACT","UNK"},
    C4964
  )
)</f>
        <v>UNK</v>
      </c>
      <c r="C4964" s="1" t="s">
        <v>26</v>
      </c>
      <c r="D4964" s="11">
        <f t="shared" si="77"/>
        <v>42339</v>
      </c>
      <c r="E4964" s="1" t="s">
        <v>77</v>
      </c>
      <c r="F4964" s="1" t="s">
        <v>33</v>
      </c>
      <c r="G4964" s="4">
        <v>7</v>
      </c>
      <c r="H4964" s="5">
        <v>1031.8500000000001</v>
      </c>
      <c r="I4964" s="4">
        <v>1</v>
      </c>
      <c r="J4964" s="4">
        <v>6</v>
      </c>
      <c r="K4964" s="4">
        <v>106.15</v>
      </c>
      <c r="L4964" s="4">
        <v>925.7</v>
      </c>
      <c r="M4964" s="6">
        <v>0.14285714285714285</v>
      </c>
      <c r="N4964" s="4">
        <v>160.35</v>
      </c>
      <c r="O4964" s="4">
        <v>1332.65</v>
      </c>
      <c r="P4964" s="4">
        <v>3042.1499999999996</v>
      </c>
      <c r="Q4964" s="4">
        <v>106.15</v>
      </c>
      <c r="R4964" s="4">
        <v>2935.9999999999995</v>
      </c>
    </row>
    <row r="4965" spans="1:18" ht="15" x14ac:dyDescent="0.2">
      <c r="A4965" s="1" t="str" cm="1">
        <f t="array" ref="A4965">_xlfn.LET(
  _xlpm.n, UPPER(TRIM(C4965)),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C4965
  )
)</f>
        <v>Australia</v>
      </c>
      <c r="B4965" s="1" t="str" cm="1">
        <f t="array" ref="B4965">_xlfn.LET(
  _xlpm.n, UPPER(TRIM(C4965)),
  _xlfn.XLOOKUP(
    _xlpm.n,
    {"AUSTRALIA","NSW","VIC","QLD","SA","WA","TAS","NT","ACT","UNK"},
    {"AU","NSW","VIC","QLD","SA","WA","TAS","NT","ACT","UNK"},
    C4965
  )
)</f>
        <v>AU</v>
      </c>
      <c r="C4965" s="2" t="s">
        <v>15</v>
      </c>
      <c r="D4965" s="12">
        <f t="shared" si="77"/>
        <v>42339</v>
      </c>
      <c r="E4965" s="3" t="s">
        <v>77</v>
      </c>
      <c r="F4965" s="3" t="s">
        <v>34</v>
      </c>
      <c r="G4965" s="8">
        <v>33614975</v>
      </c>
      <c r="H4965" s="9">
        <v>665840527.81999981</v>
      </c>
      <c r="I4965" s="8">
        <v>29752066</v>
      </c>
      <c r="J4965" s="8">
        <v>3862909</v>
      </c>
      <c r="K4965" s="8">
        <v>584838828.05000234</v>
      </c>
      <c r="L4965" s="8">
        <v>81001699.770000726</v>
      </c>
      <c r="M4965" s="10">
        <v>0.88508368666048387</v>
      </c>
      <c r="N4965" s="8">
        <v>23.687386228213889</v>
      </c>
      <c r="O4965" s="8">
        <v>790499187.63000429</v>
      </c>
      <c r="P4965" s="8">
        <v>717186045.51999652</v>
      </c>
      <c r="Q4965" s="8">
        <v>583213180.299999</v>
      </c>
      <c r="R4965" s="8">
        <v>133972865.22000034</v>
      </c>
    </row>
    <row r="4966" spans="1:18" ht="15" x14ac:dyDescent="0.2">
      <c r="A4966" s="1" t="str" cm="1">
        <f t="array" ref="A4966">_xlfn.LET(
  _xlpm.n, UPPER(TRIM(C4966)),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C4966
  )
)</f>
        <v>New South Wales</v>
      </c>
      <c r="B4966" s="1" t="str" cm="1">
        <f t="array" ref="B4966">_xlfn.LET(
  _xlpm.n, UPPER(TRIM(C4966)),
  _xlfn.XLOOKUP(
    _xlpm.n,
    {"AUSTRALIA","NSW","VIC","QLD","SA","WA","TAS","NT","ACT","UNK"},
    {"AU","NSW","VIC","QLD","SA","WA","TAS","NT","ACT","UNK"},
    C4966
  )
)</f>
        <v>NSW</v>
      </c>
      <c r="C4966" s="1" t="s">
        <v>18</v>
      </c>
      <c r="D4966" s="11">
        <f t="shared" si="77"/>
        <v>42339</v>
      </c>
      <c r="E4966" s="1" t="s">
        <v>77</v>
      </c>
      <c r="F4966" s="1" t="s">
        <v>34</v>
      </c>
      <c r="G4966" s="4">
        <v>11858453</v>
      </c>
      <c r="H4966" s="5">
        <v>235837929.51999936</v>
      </c>
      <c r="I4966" s="4">
        <v>10405575</v>
      </c>
      <c r="J4966" s="4">
        <v>1452878</v>
      </c>
      <c r="K4966" s="4">
        <v>206930291.59999949</v>
      </c>
      <c r="L4966" s="4">
        <v>28907637.919999983</v>
      </c>
      <c r="M4966" s="6">
        <v>0.87748165802065414</v>
      </c>
      <c r="N4966" s="4">
        <v>28.702781876391963</v>
      </c>
      <c r="O4966" s="4">
        <v>279742978.71000004</v>
      </c>
      <c r="P4966" s="4">
        <v>252284015.66000009</v>
      </c>
      <c r="Q4966" s="4">
        <v>206218685.49999991</v>
      </c>
      <c r="R4966" s="4">
        <v>46065330.159999974</v>
      </c>
    </row>
    <row r="4967" spans="1:18" ht="15" x14ac:dyDescent="0.2">
      <c r="A4967" s="1" t="str" cm="1">
        <f t="array" ref="A4967">_xlfn.LET(
  _xlpm.n, UPPER(TRIM(C4967)),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C4967
  )
)</f>
        <v>Victoria</v>
      </c>
      <c r="B4967" s="1" t="str" cm="1">
        <f t="array" ref="B4967">_xlfn.LET(
  _xlpm.n, UPPER(TRIM(C4967)),
  _xlfn.XLOOKUP(
    _xlpm.n,
    {"AUSTRALIA","NSW","VIC","QLD","SA","WA","TAS","NT","ACT","UNK"},
    {"AU","NSW","VIC","QLD","SA","WA","TAS","NT","ACT","UNK"},
    C4967
  )
)</f>
        <v>VIC</v>
      </c>
      <c r="C4967" s="1" t="s">
        <v>19</v>
      </c>
      <c r="D4967" s="11">
        <f t="shared" si="77"/>
        <v>42339</v>
      </c>
      <c r="E4967" s="1" t="s">
        <v>77</v>
      </c>
      <c r="F4967" s="1" t="s">
        <v>34</v>
      </c>
      <c r="G4967" s="4">
        <v>8483107</v>
      </c>
      <c r="H4967" s="5">
        <v>162948207.24000022</v>
      </c>
      <c r="I4967" s="4">
        <v>7524890</v>
      </c>
      <c r="J4967" s="4">
        <v>958217</v>
      </c>
      <c r="K4967" s="4">
        <v>143029597.69999969</v>
      </c>
      <c r="L4967" s="4">
        <v>19918609.539999969</v>
      </c>
      <c r="M4967" s="6">
        <v>0.8870440983474569</v>
      </c>
      <c r="N4967" s="4">
        <v>23.437923021624709</v>
      </c>
      <c r="O4967" s="4">
        <v>193603980.89999971</v>
      </c>
      <c r="P4967" s="4">
        <v>176611398.33999988</v>
      </c>
      <c r="Q4967" s="4">
        <v>142673455.64999998</v>
      </c>
      <c r="R4967" s="4">
        <v>33937942.69000002</v>
      </c>
    </row>
    <row r="4968" spans="1:18" ht="15" x14ac:dyDescent="0.2">
      <c r="A4968" s="1" t="str" cm="1">
        <f t="array" ref="A4968">_xlfn.LET(
  _xlpm.n, UPPER(TRIM(C4968)),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C4968
  )
)</f>
        <v>Queensland</v>
      </c>
      <c r="B4968" s="1" t="str" cm="1">
        <f t="array" ref="B4968">_xlfn.LET(
  _xlpm.n, UPPER(TRIM(C4968)),
  _xlfn.XLOOKUP(
    _xlpm.n,
    {"AUSTRALIA","NSW","VIC","QLD","SA","WA","TAS","NT","ACT","UNK"},
    {"AU","NSW","VIC","QLD","SA","WA","TAS","NT","ACT","UNK"},
    C4968
  )
)</f>
        <v>QLD</v>
      </c>
      <c r="C4968" s="1" t="s">
        <v>20</v>
      </c>
      <c r="D4968" s="11">
        <f t="shared" si="77"/>
        <v>42339</v>
      </c>
      <c r="E4968" s="1" t="s">
        <v>77</v>
      </c>
      <c r="F4968" s="1" t="s">
        <v>34</v>
      </c>
      <c r="G4968" s="4">
        <v>6804806</v>
      </c>
      <c r="H4968" s="5">
        <v>140708132.22999984</v>
      </c>
      <c r="I4968" s="4">
        <v>5995635</v>
      </c>
      <c r="J4968" s="4">
        <v>809171</v>
      </c>
      <c r="K4968" s="4">
        <v>123214855.8500004</v>
      </c>
      <c r="L4968" s="4">
        <v>17493276.380000006</v>
      </c>
      <c r="M4968" s="6">
        <v>0.88108830729340415</v>
      </c>
      <c r="N4968" s="4">
        <v>24.165599378984563</v>
      </c>
      <c r="O4968" s="4">
        <v>167383601.85999972</v>
      </c>
      <c r="P4968" s="4">
        <v>152100025.31999972</v>
      </c>
      <c r="Q4968" s="4">
        <v>122919860.30000025</v>
      </c>
      <c r="R4968" s="4">
        <v>29180165.020000026</v>
      </c>
    </row>
    <row r="4969" spans="1:18" ht="15" x14ac:dyDescent="0.2">
      <c r="A4969" s="1" t="str" cm="1">
        <f t="array" ref="A4969">_xlfn.LET(
  _xlpm.n, UPPER(TRIM(C4969)),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C4969
  )
)</f>
        <v>South Australia</v>
      </c>
      <c r="B4969" s="1" t="str" cm="1">
        <f t="array" ref="B4969">_xlfn.LET(
  _xlpm.n, UPPER(TRIM(C4969)),
  _xlfn.XLOOKUP(
    _xlpm.n,
    {"AUSTRALIA","NSW","VIC","QLD","SA","WA","TAS","NT","ACT","UNK"},
    {"AU","NSW","VIC","QLD","SA","WA","TAS","NT","ACT","UNK"},
    C4969
  )
)</f>
        <v>SA</v>
      </c>
      <c r="C4969" s="1" t="s">
        <v>21</v>
      </c>
      <c r="D4969" s="11">
        <f t="shared" si="77"/>
        <v>42339</v>
      </c>
      <c r="E4969" s="1" t="s">
        <v>77</v>
      </c>
      <c r="F4969" s="1" t="s">
        <v>34</v>
      </c>
      <c r="G4969" s="4">
        <v>1882899</v>
      </c>
      <c r="H4969" s="5">
        <v>35204610.799999885</v>
      </c>
      <c r="I4969" s="4">
        <v>1700350</v>
      </c>
      <c r="J4969" s="4">
        <v>182549</v>
      </c>
      <c r="K4969" s="4">
        <v>31003466.849999972</v>
      </c>
      <c r="L4969" s="4">
        <v>4201143.9499999881</v>
      </c>
      <c r="M4969" s="6">
        <v>0.90304896863825412</v>
      </c>
      <c r="N4969" s="4">
        <v>22.958137324780232</v>
      </c>
      <c r="O4969" s="4">
        <v>41843439.469999991</v>
      </c>
      <c r="P4969" s="4">
        <v>37644438.269999929</v>
      </c>
      <c r="Q4969" s="4">
        <v>30901936.949999996</v>
      </c>
      <c r="R4969" s="4">
        <v>6742501.3200000003</v>
      </c>
    </row>
    <row r="4970" spans="1:18" ht="15" x14ac:dyDescent="0.2">
      <c r="A4970" s="1" t="str" cm="1">
        <f t="array" ref="A4970">_xlfn.LET(
  _xlpm.n, UPPER(TRIM(C4970)),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C4970
  )
)</f>
        <v>Western Australia</v>
      </c>
      <c r="B4970" s="1" t="str" cm="1">
        <f t="array" ref="B4970">_xlfn.LET(
  _xlpm.n, UPPER(TRIM(C4970)),
  _xlfn.XLOOKUP(
    _xlpm.n,
    {"AUSTRALIA","NSW","VIC","QLD","SA","WA","TAS","NT","ACT","UNK"},
    {"AU","NSW","VIC","QLD","SA","WA","TAS","NT","ACT","UNK"},
    C4970
  )
)</f>
        <v>WA</v>
      </c>
      <c r="C4970" s="1" t="s">
        <v>22</v>
      </c>
      <c r="D4970" s="11">
        <f t="shared" si="77"/>
        <v>42339</v>
      </c>
      <c r="E4970" s="1" t="s">
        <v>77</v>
      </c>
      <c r="F4970" s="1" t="s">
        <v>34</v>
      </c>
      <c r="G4970" s="4">
        <v>3102029</v>
      </c>
      <c r="H4970" s="5">
        <v>62309970.379999995</v>
      </c>
      <c r="I4970" s="4">
        <v>2784745</v>
      </c>
      <c r="J4970" s="4">
        <v>317284</v>
      </c>
      <c r="K4970" s="4">
        <v>55075566.150000043</v>
      </c>
      <c r="L4970" s="4">
        <v>7234404.2300000051</v>
      </c>
      <c r="M4970" s="6">
        <v>0.89771726827827847</v>
      </c>
      <c r="N4970" s="4">
        <v>14.316758813984361</v>
      </c>
      <c r="O4970" s="4">
        <v>73811904.920000061</v>
      </c>
      <c r="P4970" s="4">
        <v>67711458.679999888</v>
      </c>
      <c r="Q4970" s="4">
        <v>54965879.999999933</v>
      </c>
      <c r="R4970" s="4">
        <v>12745578.680000011</v>
      </c>
    </row>
    <row r="4971" spans="1:18" ht="15" x14ac:dyDescent="0.2">
      <c r="A4971" s="1" t="str" cm="1">
        <f t="array" ref="A4971">_xlfn.LET(
  _xlpm.n, UPPER(TRIM(C4971)),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C4971
  )
)</f>
        <v>Tasmania</v>
      </c>
      <c r="B4971" s="1" t="str" cm="1">
        <f t="array" ref="B4971">_xlfn.LET(
  _xlpm.n, UPPER(TRIM(C4971)),
  _xlfn.XLOOKUP(
    _xlpm.n,
    {"AUSTRALIA","NSW","VIC","QLD","SA","WA","TAS","NT","ACT","UNK"},
    {"AU","NSW","VIC","QLD","SA","WA","TAS","NT","ACT","UNK"},
    C4971
  )
)</f>
        <v>TAS</v>
      </c>
      <c r="C4971" s="1" t="s">
        <v>23</v>
      </c>
      <c r="D4971" s="11">
        <f t="shared" si="77"/>
        <v>42339</v>
      </c>
      <c r="E4971" s="1" t="s">
        <v>77</v>
      </c>
      <c r="F4971" s="1" t="s">
        <v>34</v>
      </c>
      <c r="G4971" s="4">
        <v>679067</v>
      </c>
      <c r="H4971" s="5">
        <v>12868384.200000018</v>
      </c>
      <c r="I4971" s="4">
        <v>606080</v>
      </c>
      <c r="J4971" s="4">
        <v>72987</v>
      </c>
      <c r="K4971" s="4">
        <v>11304769.000000009</v>
      </c>
      <c r="L4971" s="4">
        <v>1563615.1999999981</v>
      </c>
      <c r="M4971" s="6">
        <v>0.89251870581253401</v>
      </c>
      <c r="N4971" s="4">
        <v>28.670335753176044</v>
      </c>
      <c r="O4971" s="4">
        <v>15272548.549999977</v>
      </c>
      <c r="P4971" s="4">
        <v>13886209.740000002</v>
      </c>
      <c r="Q4971" s="4">
        <v>11281113.600000011</v>
      </c>
      <c r="R4971" s="4">
        <v>2605096.1400000057</v>
      </c>
    </row>
    <row r="4972" spans="1:18" ht="15" x14ac:dyDescent="0.2">
      <c r="A4972" s="1" t="str" cm="1">
        <f t="array" ref="A4972">_xlfn.LET(
  _xlpm.n, UPPER(TRIM(C4972)),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C4972
  )
)</f>
        <v>Northern Territory</v>
      </c>
      <c r="B4972" s="1" t="str" cm="1">
        <f t="array" ref="B4972">_xlfn.LET(
  _xlpm.n, UPPER(TRIM(C4972)),
  _xlfn.XLOOKUP(
    _xlpm.n,
    {"AUSTRALIA","NSW","VIC","QLD","SA","WA","TAS","NT","ACT","UNK"},
    {"AU","NSW","VIC","QLD","SA","WA","TAS","NT","ACT","UNK"},
    C4972
  )
)</f>
        <v>NT</v>
      </c>
      <c r="C4972" s="1" t="s">
        <v>24</v>
      </c>
      <c r="D4972" s="11">
        <f t="shared" si="77"/>
        <v>42339</v>
      </c>
      <c r="E4972" s="1" t="s">
        <v>77</v>
      </c>
      <c r="F4972" s="1" t="s">
        <v>34</v>
      </c>
      <c r="G4972" s="4">
        <v>272385</v>
      </c>
      <c r="H4972" s="5">
        <v>5409176.3500000006</v>
      </c>
      <c r="I4972" s="4">
        <v>264108</v>
      </c>
      <c r="J4972" s="4">
        <v>8277</v>
      </c>
      <c r="K4972" s="4">
        <v>5194547.2499999953</v>
      </c>
      <c r="L4972" s="4">
        <v>214629.10000000003</v>
      </c>
      <c r="M4972" s="6">
        <v>0.96961286414450132</v>
      </c>
      <c r="N4972" s="4">
        <v>18.51616314199396</v>
      </c>
      <c r="O4972" s="4">
        <v>6372812.189999992</v>
      </c>
      <c r="P4972" s="4">
        <v>5541900.3799999868</v>
      </c>
      <c r="Q4972" s="4">
        <v>5184765.349999994</v>
      </c>
      <c r="R4972" s="4">
        <v>357135.02999999962</v>
      </c>
    </row>
    <row r="4973" spans="1:18" ht="15" x14ac:dyDescent="0.2">
      <c r="A4973" s="1" t="str" cm="1">
        <f t="array" ref="A4973">_xlfn.LET(
  _xlpm.n, UPPER(TRIM(C4973)),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C4973
  )
)</f>
        <v>Australian Capital Territory</v>
      </c>
      <c r="B4973" s="1" t="str" cm="1">
        <f t="array" ref="B4973">_xlfn.LET(
  _xlpm.n, UPPER(TRIM(C4973)),
  _xlfn.XLOOKUP(
    _xlpm.n,
    {"AUSTRALIA","NSW","VIC","QLD","SA","WA","TAS","NT","ACT","UNK"},
    {"AU","NSW","VIC","QLD","SA","WA","TAS","NT","ACT","UNK"},
    C4973
  )
)</f>
        <v>ACT</v>
      </c>
      <c r="C4973" s="1" t="s">
        <v>25</v>
      </c>
      <c r="D4973" s="11">
        <f t="shared" si="77"/>
        <v>42339</v>
      </c>
      <c r="E4973" s="1" t="s">
        <v>77</v>
      </c>
      <c r="F4973" s="1" t="s">
        <v>34</v>
      </c>
      <c r="G4973" s="4">
        <v>531998</v>
      </c>
      <c r="H4973" s="5">
        <v>10549588.699999999</v>
      </c>
      <c r="I4973" s="4">
        <v>470462</v>
      </c>
      <c r="J4973" s="4">
        <v>61536</v>
      </c>
      <c r="K4973" s="4">
        <v>9081594.6500000022</v>
      </c>
      <c r="L4973" s="4">
        <v>1467994.0499999998</v>
      </c>
      <c r="M4973" s="6">
        <v>0.88433039221951959</v>
      </c>
      <c r="N4973" s="4">
        <v>17.891535314743695</v>
      </c>
      <c r="O4973" s="4">
        <v>12462540.230000013</v>
      </c>
      <c r="P4973" s="4">
        <v>11401859.730000006</v>
      </c>
      <c r="Q4973" s="4">
        <v>9063343.9500000067</v>
      </c>
      <c r="R4973" s="4">
        <v>2338515.7799999965</v>
      </c>
    </row>
    <row r="4974" spans="1:18" ht="15" x14ac:dyDescent="0.2">
      <c r="A4974" s="1" t="str" cm="1">
        <f t="array" ref="A4974">_xlfn.LET(
  _xlpm.n, UPPER(TRIM(C4974)),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C4974
  )
)</f>
        <v>Unknown</v>
      </c>
      <c r="B4974" s="1" t="str" cm="1">
        <f t="array" ref="B4974">_xlfn.LET(
  _xlpm.n, UPPER(TRIM(C4974)),
  _xlfn.XLOOKUP(
    _xlpm.n,
    {"AUSTRALIA","NSW","VIC","QLD","SA","WA","TAS","NT","ACT","UNK"},
    {"AU","NSW","VIC","QLD","SA","WA","TAS","NT","ACT","UNK"},
    C4974
  )
)</f>
        <v>UNK</v>
      </c>
      <c r="C4974" s="1" t="s">
        <v>26</v>
      </c>
      <c r="D4974" s="11">
        <f t="shared" si="77"/>
        <v>42339</v>
      </c>
      <c r="E4974" s="1" t="s">
        <v>77</v>
      </c>
      <c r="F4974" s="1" t="s">
        <v>34</v>
      </c>
      <c r="G4974" s="4">
        <v>231</v>
      </c>
      <c r="H4974" s="5">
        <v>4528.4000000000024</v>
      </c>
      <c r="I4974" s="4">
        <v>221</v>
      </c>
      <c r="J4974" s="4">
        <v>10</v>
      </c>
      <c r="K4974" s="4">
        <v>4139</v>
      </c>
      <c r="L4974" s="4">
        <v>389.4</v>
      </c>
      <c r="M4974" s="6">
        <v>0.95670995670995673</v>
      </c>
      <c r="N4974" s="4" t="s">
        <v>32</v>
      </c>
      <c r="O4974" s="4">
        <v>5380.800000000002</v>
      </c>
      <c r="P4974" s="4">
        <v>4739.4000000000042</v>
      </c>
      <c r="Q4974" s="4">
        <v>4139</v>
      </c>
      <c r="R4974" s="4">
        <v>600.40000000000009</v>
      </c>
    </row>
    <row r="4975" spans="1:18" ht="15" x14ac:dyDescent="0.2">
      <c r="A4975" s="1" t="str" cm="1">
        <f t="array" ref="A4975">_xlfn.LET(
  _xlpm.n, UPPER(TRIM(C4975)),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C4975
  )
)</f>
        <v>Australia</v>
      </c>
      <c r="B4975" s="1" t="str" cm="1">
        <f t="array" ref="B4975">_xlfn.LET(
  _xlpm.n, UPPER(TRIM(C4975)),
  _xlfn.XLOOKUP(
    _xlpm.n,
    {"AUSTRALIA","NSW","VIC","QLD","SA","WA","TAS","NT","ACT","UNK"},
    {"AU","NSW","VIC","QLD","SA","WA","TAS","NT","ACT","UNK"},
    C4975
  )
)</f>
        <v>AU</v>
      </c>
      <c r="C4975" s="2" t="s">
        <v>15</v>
      </c>
      <c r="D4975" s="12">
        <f t="shared" si="77"/>
        <v>42339</v>
      </c>
      <c r="E4975" s="3" t="s">
        <v>77</v>
      </c>
      <c r="F4975" s="3" t="s">
        <v>35</v>
      </c>
      <c r="G4975" s="8">
        <v>5967575</v>
      </c>
      <c r="H4975" s="9">
        <v>786642877.53999567</v>
      </c>
      <c r="I4975" s="8">
        <v>4599817</v>
      </c>
      <c r="J4975" s="8">
        <v>1367758</v>
      </c>
      <c r="K4975" s="8">
        <v>616731700.14999616</v>
      </c>
      <c r="L4975" s="8">
        <v>169911177.39000067</v>
      </c>
      <c r="M4975" s="10">
        <v>0.77080170756127908</v>
      </c>
      <c r="N4975" s="8">
        <v>92.520672249026433</v>
      </c>
      <c r="O4975" s="8">
        <v>841226050.0000037</v>
      </c>
      <c r="P4975" s="8">
        <v>906834462.42000031</v>
      </c>
      <c r="Q4975" s="8">
        <v>616731700.14999616</v>
      </c>
      <c r="R4975" s="8">
        <v>290102762.2699973</v>
      </c>
    </row>
    <row r="4976" spans="1:18" ht="15" x14ac:dyDescent="0.2">
      <c r="A4976" s="1" t="str" cm="1">
        <f t="array" ref="A4976">_xlfn.LET(
  _xlpm.n, UPPER(TRIM(C4976)),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C4976
  )
)</f>
        <v>New South Wales</v>
      </c>
      <c r="B4976" s="1" t="str" cm="1">
        <f t="array" ref="B4976">_xlfn.LET(
  _xlpm.n, UPPER(TRIM(C4976)),
  _xlfn.XLOOKUP(
    _xlpm.n,
    {"AUSTRALIA","NSW","VIC","QLD","SA","WA","TAS","NT","ACT","UNK"},
    {"AU","NSW","VIC","QLD","SA","WA","TAS","NT","ACT","UNK"},
    C4976
  )
)</f>
        <v>NSW</v>
      </c>
      <c r="C4976" s="1" t="s">
        <v>18</v>
      </c>
      <c r="D4976" s="11">
        <f t="shared" si="77"/>
        <v>42339</v>
      </c>
      <c r="E4976" s="1" t="s">
        <v>77</v>
      </c>
      <c r="F4976" s="1" t="s">
        <v>35</v>
      </c>
      <c r="G4976" s="4">
        <v>2111679</v>
      </c>
      <c r="H4976" s="5">
        <v>283106214.85000134</v>
      </c>
      <c r="I4976" s="4">
        <v>1661684</v>
      </c>
      <c r="J4976" s="4">
        <v>449995</v>
      </c>
      <c r="K4976" s="4">
        <v>227348361.95000035</v>
      </c>
      <c r="L4976" s="4">
        <v>55757852.900000006</v>
      </c>
      <c r="M4976" s="6">
        <v>0.78690179710079045</v>
      </c>
      <c r="N4976" s="4">
        <v>83.814900181286447</v>
      </c>
      <c r="O4976" s="4">
        <v>302888402.66999972</v>
      </c>
      <c r="P4976" s="4">
        <v>317808177.42000026</v>
      </c>
      <c r="Q4976" s="4">
        <v>227348361.95000035</v>
      </c>
      <c r="R4976" s="4">
        <v>90459815.470000044</v>
      </c>
    </row>
    <row r="4977" spans="1:18" ht="15" x14ac:dyDescent="0.2">
      <c r="A4977" s="1" t="str" cm="1">
        <f t="array" ref="A4977">_xlfn.LET(
  _xlpm.n, UPPER(TRIM(C4977)),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C4977
  )
)</f>
        <v>Victoria</v>
      </c>
      <c r="B4977" s="1" t="str" cm="1">
        <f t="array" ref="B4977">_xlfn.LET(
  _xlpm.n, UPPER(TRIM(C4977)),
  _xlfn.XLOOKUP(
    _xlpm.n,
    {"AUSTRALIA","NSW","VIC","QLD","SA","WA","TAS","NT","ACT","UNK"},
    {"AU","NSW","VIC","QLD","SA","WA","TAS","NT","ACT","UNK"},
    C4977
  )
)</f>
        <v>VIC</v>
      </c>
      <c r="C4977" s="1" t="s">
        <v>19</v>
      </c>
      <c r="D4977" s="11">
        <f t="shared" si="77"/>
        <v>42339</v>
      </c>
      <c r="E4977" s="1" t="s">
        <v>77</v>
      </c>
      <c r="F4977" s="1" t="s">
        <v>35</v>
      </c>
      <c r="G4977" s="4">
        <v>1497749</v>
      </c>
      <c r="H4977" s="5">
        <v>194361768.70000005</v>
      </c>
      <c r="I4977" s="4">
        <v>1151210</v>
      </c>
      <c r="J4977" s="4">
        <v>346539</v>
      </c>
      <c r="K4977" s="4">
        <v>152496802.20000008</v>
      </c>
      <c r="L4977" s="4">
        <v>41864966.499999963</v>
      </c>
      <c r="M4977" s="6">
        <v>0.76862678593008571</v>
      </c>
      <c r="N4977" s="4">
        <v>93.183627890569483</v>
      </c>
      <c r="O4977" s="4">
        <v>207377867.45999986</v>
      </c>
      <c r="P4977" s="4">
        <v>225168130.4799999</v>
      </c>
      <c r="Q4977" s="4">
        <v>152496802.20000008</v>
      </c>
      <c r="R4977" s="4">
        <v>72671328.28000012</v>
      </c>
    </row>
    <row r="4978" spans="1:18" ht="15" x14ac:dyDescent="0.2">
      <c r="A4978" s="1" t="str" cm="1">
        <f t="array" ref="A4978">_xlfn.LET(
  _xlpm.n, UPPER(TRIM(C4978)),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C4978
  )
)</f>
        <v>Queensland</v>
      </c>
      <c r="B4978" s="1" t="str" cm="1">
        <f t="array" ref="B4978">_xlfn.LET(
  _xlpm.n, UPPER(TRIM(C4978)),
  _xlfn.XLOOKUP(
    _xlpm.n,
    {"AUSTRALIA","NSW","VIC","QLD","SA","WA","TAS","NT","ACT","UNK"},
    {"AU","NSW","VIC","QLD","SA","WA","TAS","NT","ACT","UNK"},
    C4978
  )
)</f>
        <v>QLD</v>
      </c>
      <c r="C4978" s="1" t="s">
        <v>20</v>
      </c>
      <c r="D4978" s="11">
        <f t="shared" si="77"/>
        <v>42339</v>
      </c>
      <c r="E4978" s="1" t="s">
        <v>77</v>
      </c>
      <c r="F4978" s="1" t="s">
        <v>35</v>
      </c>
      <c r="G4978" s="4">
        <v>1214506</v>
      </c>
      <c r="H4978" s="5">
        <v>160640816.25000003</v>
      </c>
      <c r="I4978" s="4">
        <v>984109</v>
      </c>
      <c r="J4978" s="4">
        <v>230397</v>
      </c>
      <c r="K4978" s="4">
        <v>132310880.70000008</v>
      </c>
      <c r="L4978" s="4">
        <v>28329935.549999986</v>
      </c>
      <c r="M4978" s="6">
        <v>0.81029570870790268</v>
      </c>
      <c r="N4978" s="4">
        <v>90.156932458563517</v>
      </c>
      <c r="O4978" s="4">
        <v>171443177.11999968</v>
      </c>
      <c r="P4978" s="4">
        <v>181401179.63999981</v>
      </c>
      <c r="Q4978" s="4">
        <v>132310880.70000008</v>
      </c>
      <c r="R4978" s="4">
        <v>49090298.940000065</v>
      </c>
    </row>
    <row r="4979" spans="1:18" ht="15" x14ac:dyDescent="0.2">
      <c r="A4979" s="1" t="str" cm="1">
        <f t="array" ref="A4979">_xlfn.LET(
  _xlpm.n, UPPER(TRIM(C4979)),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C4979
  )
)</f>
        <v>South Australia</v>
      </c>
      <c r="B4979" s="1" t="str" cm="1">
        <f t="array" ref="B4979">_xlfn.LET(
  _xlpm.n, UPPER(TRIM(C4979)),
  _xlfn.XLOOKUP(
    _xlpm.n,
    {"AUSTRALIA","NSW","VIC","QLD","SA","WA","TAS","NT","ACT","UNK"},
    {"AU","NSW","VIC","QLD","SA","WA","TAS","NT","ACT","UNK"},
    C4979
  )
)</f>
        <v>SA</v>
      </c>
      <c r="C4979" s="1" t="s">
        <v>21</v>
      </c>
      <c r="D4979" s="11">
        <f t="shared" si="77"/>
        <v>42339</v>
      </c>
      <c r="E4979" s="1" t="s">
        <v>77</v>
      </c>
      <c r="F4979" s="1" t="s">
        <v>35</v>
      </c>
      <c r="G4979" s="4">
        <v>422114</v>
      </c>
      <c r="H4979" s="5">
        <v>53784511.309999898</v>
      </c>
      <c r="I4979" s="4">
        <v>317035</v>
      </c>
      <c r="J4979" s="4">
        <v>105079</v>
      </c>
      <c r="K4979" s="4">
        <v>41157565.649999924</v>
      </c>
      <c r="L4979" s="4">
        <v>12626945.660000019</v>
      </c>
      <c r="M4979" s="6">
        <v>0.75106487820825651</v>
      </c>
      <c r="N4979" s="4">
        <v>86.211299045531533</v>
      </c>
      <c r="O4979" s="4">
        <v>57958362.65000014</v>
      </c>
      <c r="P4979" s="4">
        <v>62575862.93000003</v>
      </c>
      <c r="Q4979" s="4">
        <v>41157565.649999924</v>
      </c>
      <c r="R4979" s="4">
        <v>21418297.279999956</v>
      </c>
    </row>
    <row r="4980" spans="1:18" ht="15" x14ac:dyDescent="0.2">
      <c r="A4980" s="1" t="str" cm="1">
        <f t="array" ref="A4980">_xlfn.LET(
  _xlpm.n, UPPER(TRIM(C4980)),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C4980
  )
)</f>
        <v>Western Australia</v>
      </c>
      <c r="B4980" s="1" t="str" cm="1">
        <f t="array" ref="B4980">_xlfn.LET(
  _xlpm.n, UPPER(TRIM(C4980)),
  _xlfn.XLOOKUP(
    _xlpm.n,
    {"AUSTRALIA","NSW","VIC","QLD","SA","WA","TAS","NT","ACT","UNK"},
    {"AU","NSW","VIC","QLD","SA","WA","TAS","NT","ACT","UNK"},
    C4980
  )
)</f>
        <v>WA</v>
      </c>
      <c r="C4980" s="1" t="s">
        <v>22</v>
      </c>
      <c r="D4980" s="11">
        <f t="shared" si="77"/>
        <v>42339</v>
      </c>
      <c r="E4980" s="1" t="s">
        <v>77</v>
      </c>
      <c r="F4980" s="1" t="s">
        <v>35</v>
      </c>
      <c r="G4980" s="4">
        <v>503077</v>
      </c>
      <c r="H4980" s="5">
        <v>66502724.660000086</v>
      </c>
      <c r="I4980" s="4">
        <v>330214</v>
      </c>
      <c r="J4980" s="4">
        <v>172863</v>
      </c>
      <c r="K4980" s="4">
        <v>43161616.300000027</v>
      </c>
      <c r="L4980" s="4">
        <v>23341108.360000018</v>
      </c>
      <c r="M4980" s="6">
        <v>0.65638858465006356</v>
      </c>
      <c r="N4980" s="4">
        <v>108.85304199283038</v>
      </c>
      <c r="O4980" s="4">
        <v>71208439.05000025</v>
      </c>
      <c r="P4980" s="4">
        <v>85302884.24000001</v>
      </c>
      <c r="Q4980" s="4">
        <v>43161616.300000027</v>
      </c>
      <c r="R4980" s="4">
        <v>42141267.939999998</v>
      </c>
    </row>
    <row r="4981" spans="1:18" ht="15" x14ac:dyDescent="0.2">
      <c r="A4981" s="1" t="str" cm="1">
        <f t="array" ref="A4981">_xlfn.LET(
  _xlpm.n, UPPER(TRIM(C4981)),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C4981
  )
)</f>
        <v>Tasmania</v>
      </c>
      <c r="B4981" s="1" t="str" cm="1">
        <f t="array" ref="B4981">_xlfn.LET(
  _xlpm.n, UPPER(TRIM(C4981)),
  _xlfn.XLOOKUP(
    _xlpm.n,
    {"AUSTRALIA","NSW","VIC","QLD","SA","WA","TAS","NT","ACT","UNK"},
    {"AU","NSW","VIC","QLD","SA","WA","TAS","NT","ACT","UNK"},
    C4981
  )
)</f>
        <v>TAS</v>
      </c>
      <c r="C4981" s="1" t="s">
        <v>23</v>
      </c>
      <c r="D4981" s="11">
        <f t="shared" si="77"/>
        <v>42339</v>
      </c>
      <c r="E4981" s="1" t="s">
        <v>77</v>
      </c>
      <c r="F4981" s="1" t="s">
        <v>35</v>
      </c>
      <c r="G4981" s="4">
        <v>113019</v>
      </c>
      <c r="H4981" s="5">
        <v>14435850.700000007</v>
      </c>
      <c r="I4981" s="4">
        <v>85845</v>
      </c>
      <c r="J4981" s="4">
        <v>27174</v>
      </c>
      <c r="K4981" s="4">
        <v>10957171.349999998</v>
      </c>
      <c r="L4981" s="4">
        <v>3478679.3499999982</v>
      </c>
      <c r="M4981" s="6">
        <v>0.75956255142940565</v>
      </c>
      <c r="N4981" s="4">
        <v>108.44478651685398</v>
      </c>
      <c r="O4981" s="4">
        <v>15599700.150000034</v>
      </c>
      <c r="P4981" s="4">
        <v>16973927.589999981</v>
      </c>
      <c r="Q4981" s="4">
        <v>10957171.349999998</v>
      </c>
      <c r="R4981" s="4">
        <v>6016756.2400000012</v>
      </c>
    </row>
    <row r="4982" spans="1:18" ht="15" x14ac:dyDescent="0.2">
      <c r="A4982" s="1" t="str" cm="1">
        <f t="array" ref="A4982">_xlfn.LET(
  _xlpm.n, UPPER(TRIM(C4982)),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C4982
  )
)</f>
        <v>Northern Territory</v>
      </c>
      <c r="B4982" s="1" t="str" cm="1">
        <f t="array" ref="B4982">_xlfn.LET(
  _xlpm.n, UPPER(TRIM(C4982)),
  _xlfn.XLOOKUP(
    _xlpm.n,
    {"AUSTRALIA","NSW","VIC","QLD","SA","WA","TAS","NT","ACT","UNK"},
    {"AU","NSW","VIC","QLD","SA","WA","TAS","NT","ACT","UNK"},
    C4982
  )
)</f>
        <v>NT</v>
      </c>
      <c r="C4982" s="1" t="s">
        <v>24</v>
      </c>
      <c r="D4982" s="11">
        <f t="shared" si="77"/>
        <v>42339</v>
      </c>
      <c r="E4982" s="1" t="s">
        <v>77</v>
      </c>
      <c r="F4982" s="1" t="s">
        <v>35</v>
      </c>
      <c r="G4982" s="4">
        <v>34070</v>
      </c>
      <c r="H4982" s="5">
        <v>4293150.5999999959</v>
      </c>
      <c r="I4982" s="4">
        <v>28124</v>
      </c>
      <c r="J4982" s="4">
        <v>5946</v>
      </c>
      <c r="K4982" s="4">
        <v>3606603.149999998</v>
      </c>
      <c r="L4982" s="4">
        <v>686547.45000000042</v>
      </c>
      <c r="M4982" s="6">
        <v>0.82547695920164366</v>
      </c>
      <c r="N4982" s="4">
        <v>106.90937486338797</v>
      </c>
      <c r="O4982" s="4">
        <v>4592112.3000000026</v>
      </c>
      <c r="P4982" s="4">
        <v>4901789.3000000035</v>
      </c>
      <c r="Q4982" s="4">
        <v>3606603.149999998</v>
      </c>
      <c r="R4982" s="4">
        <v>1295186.1500000001</v>
      </c>
    </row>
    <row r="4983" spans="1:18" ht="15" x14ac:dyDescent="0.2">
      <c r="A4983" s="1" t="str" cm="1">
        <f t="array" ref="A4983">_xlfn.LET(
  _xlpm.n, UPPER(TRIM(C4983)),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C4983
  )
)</f>
        <v>Australian Capital Territory</v>
      </c>
      <c r="B4983" s="1" t="str" cm="1">
        <f t="array" ref="B4983">_xlfn.LET(
  _xlpm.n, UPPER(TRIM(C4983)),
  _xlfn.XLOOKUP(
    _xlpm.n,
    {"AUSTRALIA","NSW","VIC","QLD","SA","WA","TAS","NT","ACT","UNK"},
    {"AU","NSW","VIC","QLD","SA","WA","TAS","NT","ACT","UNK"},
    C4983
  )
)</f>
        <v>ACT</v>
      </c>
      <c r="C4983" s="1" t="s">
        <v>25</v>
      </c>
      <c r="D4983" s="11">
        <f t="shared" si="77"/>
        <v>42339</v>
      </c>
      <c r="E4983" s="1" t="s">
        <v>77</v>
      </c>
      <c r="F4983" s="1" t="s">
        <v>35</v>
      </c>
      <c r="G4983" s="4">
        <v>71292</v>
      </c>
      <c r="H4983" s="5">
        <v>9509083.1699999962</v>
      </c>
      <c r="I4983" s="4">
        <v>41540</v>
      </c>
      <c r="J4983" s="4">
        <v>29752</v>
      </c>
      <c r="K4983" s="4">
        <v>5685204.8499999912</v>
      </c>
      <c r="L4983" s="4">
        <v>3823878.3199999956</v>
      </c>
      <c r="M4983" s="6">
        <v>0.5826740728272457</v>
      </c>
      <c r="N4983" s="4">
        <v>109.98074207658674</v>
      </c>
      <c r="O4983" s="4">
        <v>10148857.95000001</v>
      </c>
      <c r="P4983" s="4">
        <v>12692646.219999995</v>
      </c>
      <c r="Q4983" s="4">
        <v>5685204.8499999912</v>
      </c>
      <c r="R4983" s="4">
        <v>7007441.3699999936</v>
      </c>
    </row>
    <row r="4984" spans="1:18" ht="15" x14ac:dyDescent="0.2">
      <c r="A4984" s="1" t="str" cm="1">
        <f t="array" ref="A4984">_xlfn.LET(
  _xlpm.n, UPPER(TRIM(C4984)),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C4984
  )
)</f>
        <v>Unknown</v>
      </c>
      <c r="B4984" s="1" t="str" cm="1">
        <f t="array" ref="B4984">_xlfn.LET(
  _xlpm.n, UPPER(TRIM(C4984)),
  _xlfn.XLOOKUP(
    _xlpm.n,
    {"AUSTRALIA","NSW","VIC","QLD","SA","WA","TAS","NT","ACT","UNK"},
    {"AU","NSW","VIC","QLD","SA","WA","TAS","NT","ACT","UNK"},
    C4984
  )
)</f>
        <v>UNK</v>
      </c>
      <c r="C4984" s="1" t="s">
        <v>26</v>
      </c>
      <c r="D4984" s="11">
        <f t="shared" si="77"/>
        <v>42339</v>
      </c>
      <c r="E4984" s="1" t="s">
        <v>77</v>
      </c>
      <c r="F4984" s="1" t="s">
        <v>35</v>
      </c>
      <c r="G4984" s="4">
        <v>69</v>
      </c>
      <c r="H4984" s="5">
        <v>8757.3000000000011</v>
      </c>
      <c r="I4984" s="4">
        <v>56</v>
      </c>
      <c r="J4984" s="4">
        <v>13</v>
      </c>
      <c r="K4984" s="4">
        <v>7494.0000000000018</v>
      </c>
      <c r="L4984" s="4">
        <v>1263.3000000000002</v>
      </c>
      <c r="M4984" s="6">
        <v>0.81159420289855078</v>
      </c>
      <c r="N4984" s="4">
        <v>90.165000000000006</v>
      </c>
      <c r="O4984" s="4">
        <v>9130.65</v>
      </c>
      <c r="P4984" s="4">
        <v>9864.5999999999985</v>
      </c>
      <c r="Q4984" s="4">
        <v>7494.0000000000018</v>
      </c>
      <c r="R4984" s="4">
        <v>2370.6000000000004</v>
      </c>
    </row>
    <row r="4985" spans="1:18" ht="15" x14ac:dyDescent="0.2">
      <c r="A4985" s="1" t="str" cm="1">
        <f t="array" ref="A4985">_xlfn.LET(
  _xlpm.n, UPPER(TRIM(C4985)),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C4985
  )
)</f>
        <v>Australia</v>
      </c>
      <c r="B4985" s="1" t="str" cm="1">
        <f t="array" ref="B4985">_xlfn.LET(
  _xlpm.n, UPPER(TRIM(C4985)),
  _xlfn.XLOOKUP(
    _xlpm.n,
    {"AUSTRALIA","NSW","VIC","QLD","SA","WA","TAS","NT","ACT","UNK"},
    {"AU","NSW","VIC","QLD","SA","WA","TAS","NT","ACT","UNK"},
    C4985
  )
)</f>
        <v>AU</v>
      </c>
      <c r="C4985" s="2" t="s">
        <v>15</v>
      </c>
      <c r="D4985" s="12">
        <f t="shared" si="77"/>
        <v>42339</v>
      </c>
      <c r="E4985" s="3" t="s">
        <v>77</v>
      </c>
      <c r="F4985" s="3" t="s">
        <v>36</v>
      </c>
      <c r="G4985" s="8">
        <v>2676447</v>
      </c>
      <c r="H4985" s="9">
        <v>472670271.68999529</v>
      </c>
      <c r="I4985" s="8">
        <v>1114748</v>
      </c>
      <c r="J4985" s="8">
        <v>1561699</v>
      </c>
      <c r="K4985" s="8">
        <v>108042163.25000024</v>
      </c>
      <c r="L4985" s="8">
        <v>364628108.4399963</v>
      </c>
      <c r="M4985" s="10">
        <v>0.41650292346532547</v>
      </c>
      <c r="N4985" s="8">
        <v>72.609712074395034</v>
      </c>
      <c r="O4985" s="8">
        <v>586243245.61999488</v>
      </c>
      <c r="P4985" s="8">
        <v>918996219.70999122</v>
      </c>
      <c r="Q4985" s="8">
        <v>108042163.25000024</v>
      </c>
      <c r="R4985" s="8">
        <v>810954056.45998931</v>
      </c>
    </row>
    <row r="4986" spans="1:18" ht="15" x14ac:dyDescent="0.2">
      <c r="A4986" s="1" t="str" cm="1">
        <f t="array" ref="A4986">_xlfn.LET(
  _xlpm.n, UPPER(TRIM(C4986)),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C4986
  )
)</f>
        <v>New South Wales</v>
      </c>
      <c r="B4986" s="1" t="str" cm="1">
        <f t="array" ref="B4986">_xlfn.LET(
  _xlpm.n, UPPER(TRIM(C4986)),
  _xlfn.XLOOKUP(
    _xlpm.n,
    {"AUSTRALIA","NSW","VIC","QLD","SA","WA","TAS","NT","ACT","UNK"},
    {"AU","NSW","VIC","QLD","SA","WA","TAS","NT","ACT","UNK"},
    C4986
  )
)</f>
        <v>NSW</v>
      </c>
      <c r="C4986" s="1" t="s">
        <v>18</v>
      </c>
      <c r="D4986" s="11">
        <f t="shared" si="77"/>
        <v>42339</v>
      </c>
      <c r="E4986" s="1" t="s">
        <v>77</v>
      </c>
      <c r="F4986" s="1" t="s">
        <v>36</v>
      </c>
      <c r="G4986" s="4">
        <v>914222</v>
      </c>
      <c r="H4986" s="5">
        <v>161768013.84999928</v>
      </c>
      <c r="I4986" s="4">
        <v>423473</v>
      </c>
      <c r="J4986" s="4">
        <v>490749</v>
      </c>
      <c r="K4986" s="4">
        <v>42081016.850000024</v>
      </c>
      <c r="L4986" s="4">
        <v>119686996.99999984</v>
      </c>
      <c r="M4986" s="6">
        <v>0.46320587340930319</v>
      </c>
      <c r="N4986" s="4">
        <v>81.287920241286713</v>
      </c>
      <c r="O4986" s="4">
        <v>197496128.18999934</v>
      </c>
      <c r="P4986" s="4">
        <v>325964625.36999792</v>
      </c>
      <c r="Q4986" s="4">
        <v>42081016.850000024</v>
      </c>
      <c r="R4986" s="4">
        <v>283883608.52000028</v>
      </c>
    </row>
    <row r="4987" spans="1:18" ht="15" x14ac:dyDescent="0.2">
      <c r="A4987" s="1" t="str" cm="1">
        <f t="array" ref="A4987">_xlfn.LET(
  _xlpm.n, UPPER(TRIM(C4987)),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C4987
  )
)</f>
        <v>Victoria</v>
      </c>
      <c r="B4987" s="1" t="str" cm="1">
        <f t="array" ref="B4987">_xlfn.LET(
  _xlpm.n, UPPER(TRIM(C4987)),
  _xlfn.XLOOKUP(
    _xlpm.n,
    {"AUSTRALIA","NSW","VIC","QLD","SA","WA","TAS","NT","ACT","UNK"},
    {"AU","NSW","VIC","QLD","SA","WA","TAS","NT","ACT","UNK"},
    C4987
  )
)</f>
        <v>VIC</v>
      </c>
      <c r="C4987" s="1" t="s">
        <v>19</v>
      </c>
      <c r="D4987" s="11">
        <f t="shared" si="77"/>
        <v>42339</v>
      </c>
      <c r="E4987" s="1" t="s">
        <v>77</v>
      </c>
      <c r="F4987" s="1" t="s">
        <v>36</v>
      </c>
      <c r="G4987" s="4">
        <v>562335</v>
      </c>
      <c r="H4987" s="5">
        <v>107148475.3500001</v>
      </c>
      <c r="I4987" s="4">
        <v>182752</v>
      </c>
      <c r="J4987" s="4">
        <v>379583</v>
      </c>
      <c r="K4987" s="4">
        <v>18861471.500000019</v>
      </c>
      <c r="L4987" s="4">
        <v>88287003.850000039</v>
      </c>
      <c r="M4987" s="6">
        <v>0.32498777419154062</v>
      </c>
      <c r="N4987" s="4">
        <v>73.652935678418103</v>
      </c>
      <c r="O4987" s="4">
        <v>135138192.73000032</v>
      </c>
      <c r="P4987" s="4">
        <v>203835422.96999955</v>
      </c>
      <c r="Q4987" s="4">
        <v>18861471.500000019</v>
      </c>
      <c r="R4987" s="4">
        <v>184973951.47</v>
      </c>
    </row>
    <row r="4988" spans="1:18" ht="15" x14ac:dyDescent="0.2">
      <c r="A4988" s="1" t="str" cm="1">
        <f t="array" ref="A4988">_xlfn.LET(
  _xlpm.n, UPPER(TRIM(C4988)),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C4988
  )
)</f>
        <v>Queensland</v>
      </c>
      <c r="B4988" s="1" t="str" cm="1">
        <f t="array" ref="B4988">_xlfn.LET(
  _xlpm.n, UPPER(TRIM(C4988)),
  _xlfn.XLOOKUP(
    _xlpm.n,
    {"AUSTRALIA","NSW","VIC","QLD","SA","WA","TAS","NT","ACT","UNK"},
    {"AU","NSW","VIC","QLD","SA","WA","TAS","NT","ACT","UNK"},
    C4988
  )
)</f>
        <v>QLD</v>
      </c>
      <c r="C4988" s="1" t="s">
        <v>20</v>
      </c>
      <c r="D4988" s="11">
        <f t="shared" si="77"/>
        <v>42339</v>
      </c>
      <c r="E4988" s="1" t="s">
        <v>77</v>
      </c>
      <c r="F4988" s="1" t="s">
        <v>36</v>
      </c>
      <c r="G4988" s="4">
        <v>664672</v>
      </c>
      <c r="H4988" s="5">
        <v>104980943.24999978</v>
      </c>
      <c r="I4988" s="4">
        <v>333791</v>
      </c>
      <c r="J4988" s="4">
        <v>330881</v>
      </c>
      <c r="K4988" s="4">
        <v>30231801.950000029</v>
      </c>
      <c r="L4988" s="4">
        <v>74749141.299999848</v>
      </c>
      <c r="M4988" s="6">
        <v>0.50218904963651245</v>
      </c>
      <c r="N4988" s="4">
        <v>72.668131662744017</v>
      </c>
      <c r="O4988" s="4">
        <v>128425219.18999964</v>
      </c>
      <c r="P4988" s="4">
        <v>197596025.17999917</v>
      </c>
      <c r="Q4988" s="4">
        <v>30231801.950000029</v>
      </c>
      <c r="R4988" s="4">
        <v>167364223.22999948</v>
      </c>
    </row>
    <row r="4989" spans="1:18" ht="15" x14ac:dyDescent="0.2">
      <c r="A4989" s="1" t="str" cm="1">
        <f t="array" ref="A4989">_xlfn.LET(
  _xlpm.n, UPPER(TRIM(C4989)),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C4989
  )
)</f>
        <v>South Australia</v>
      </c>
      <c r="B4989" s="1" t="str" cm="1">
        <f t="array" ref="B4989">_xlfn.LET(
  _xlpm.n, UPPER(TRIM(C4989)),
  _xlfn.XLOOKUP(
    _xlpm.n,
    {"AUSTRALIA","NSW","VIC","QLD","SA","WA","TAS","NT","ACT","UNK"},
    {"AU","NSW","VIC","QLD","SA","WA","TAS","NT","ACT","UNK"},
    C4989
  )
)</f>
        <v>SA</v>
      </c>
      <c r="C4989" s="1" t="s">
        <v>21</v>
      </c>
      <c r="D4989" s="11">
        <f t="shared" si="77"/>
        <v>42339</v>
      </c>
      <c r="E4989" s="1" t="s">
        <v>77</v>
      </c>
      <c r="F4989" s="1" t="s">
        <v>36</v>
      </c>
      <c r="G4989" s="4">
        <v>178019</v>
      </c>
      <c r="H4989" s="5">
        <v>33176177.220000051</v>
      </c>
      <c r="I4989" s="4">
        <v>58951</v>
      </c>
      <c r="J4989" s="4">
        <v>119068</v>
      </c>
      <c r="K4989" s="4">
        <v>6169804.5999999968</v>
      </c>
      <c r="L4989" s="4">
        <v>27006372.620000012</v>
      </c>
      <c r="M4989" s="6">
        <v>0.33115004578163004</v>
      </c>
      <c r="N4989" s="4">
        <v>43.039849907230504</v>
      </c>
      <c r="O4989" s="4">
        <v>42185016.91999995</v>
      </c>
      <c r="P4989" s="4">
        <v>60720256.370000042</v>
      </c>
      <c r="Q4989" s="4">
        <v>6169804.5999999968</v>
      </c>
      <c r="R4989" s="4">
        <v>54550451.769999936</v>
      </c>
    </row>
    <row r="4990" spans="1:18" ht="15" x14ac:dyDescent="0.2">
      <c r="A4990" s="1" t="str" cm="1">
        <f t="array" ref="A4990">_xlfn.LET(
  _xlpm.n, UPPER(TRIM(C4990)),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C4990
  )
)</f>
        <v>Western Australia</v>
      </c>
      <c r="B4990" s="1" t="str" cm="1">
        <f t="array" ref="B4990">_xlfn.LET(
  _xlpm.n, UPPER(TRIM(C4990)),
  _xlfn.XLOOKUP(
    _xlpm.n,
    {"AUSTRALIA","NSW","VIC","QLD","SA","WA","TAS","NT","ACT","UNK"},
    {"AU","NSW","VIC","QLD","SA","WA","TAS","NT","ACT","UNK"},
    C4990
  )
)</f>
        <v>WA</v>
      </c>
      <c r="C4990" s="1" t="s">
        <v>22</v>
      </c>
      <c r="D4990" s="11">
        <f t="shared" si="77"/>
        <v>42339</v>
      </c>
      <c r="E4990" s="1" t="s">
        <v>77</v>
      </c>
      <c r="F4990" s="1" t="s">
        <v>36</v>
      </c>
      <c r="G4990" s="4">
        <v>256316</v>
      </c>
      <c r="H4990" s="5">
        <v>46669361.519999973</v>
      </c>
      <c r="I4990" s="4">
        <v>83151</v>
      </c>
      <c r="J4990" s="4">
        <v>173165</v>
      </c>
      <c r="K4990" s="4">
        <v>7383359.4000000013</v>
      </c>
      <c r="L4990" s="4">
        <v>39286002.119999997</v>
      </c>
      <c r="M4990" s="6">
        <v>0.32440815243683579</v>
      </c>
      <c r="N4990" s="4">
        <v>67.428843035966466</v>
      </c>
      <c r="O4990" s="4">
        <v>59306143.959999956</v>
      </c>
      <c r="P4990" s="4">
        <v>91721170.320000321</v>
      </c>
      <c r="Q4990" s="4">
        <v>7383359.4000000013</v>
      </c>
      <c r="R4990" s="4">
        <v>84337810.920000404</v>
      </c>
    </row>
    <row r="4991" spans="1:18" ht="15" x14ac:dyDescent="0.2">
      <c r="A4991" s="1" t="str" cm="1">
        <f t="array" ref="A4991">_xlfn.LET(
  _xlpm.n, UPPER(TRIM(C4991)),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C4991
  )
)</f>
        <v>Tasmania</v>
      </c>
      <c r="B4991" s="1" t="str" cm="1">
        <f t="array" ref="B4991">_xlfn.LET(
  _xlpm.n, UPPER(TRIM(C4991)),
  _xlfn.XLOOKUP(
    _xlpm.n,
    {"AUSTRALIA","NSW","VIC","QLD","SA","WA","TAS","NT","ACT","UNK"},
    {"AU","NSW","VIC","QLD","SA","WA","TAS","NT","ACT","UNK"},
    C4991
  )
)</f>
        <v>TAS</v>
      </c>
      <c r="C4991" s="1" t="s">
        <v>23</v>
      </c>
      <c r="D4991" s="11">
        <f t="shared" si="77"/>
        <v>42339</v>
      </c>
      <c r="E4991" s="1" t="s">
        <v>77</v>
      </c>
      <c r="F4991" s="1" t="s">
        <v>36</v>
      </c>
      <c r="G4991" s="4">
        <v>56759</v>
      </c>
      <c r="H4991" s="5">
        <v>10734297.269999983</v>
      </c>
      <c r="I4991" s="4">
        <v>19116</v>
      </c>
      <c r="J4991" s="4">
        <v>37643</v>
      </c>
      <c r="K4991" s="4">
        <v>1981431.4499999988</v>
      </c>
      <c r="L4991" s="4">
        <v>8752865.8200000152</v>
      </c>
      <c r="M4991" s="6">
        <v>0.33679240296693036</v>
      </c>
      <c r="N4991" s="4">
        <v>45.961080636723722</v>
      </c>
      <c r="O4991" s="4">
        <v>13565437.350000035</v>
      </c>
      <c r="P4991" s="4">
        <v>19785027.370000016</v>
      </c>
      <c r="Q4991" s="4">
        <v>1981431.4499999988</v>
      </c>
      <c r="R4991" s="4">
        <v>17803595.920000058</v>
      </c>
    </row>
    <row r="4992" spans="1:18" ht="15" x14ac:dyDescent="0.2">
      <c r="A4992" s="1" t="str" cm="1">
        <f t="array" ref="A4992">_xlfn.LET(
  _xlpm.n, UPPER(TRIM(C4992)),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C4992
  )
)</f>
        <v>Northern Territory</v>
      </c>
      <c r="B4992" s="1" t="str" cm="1">
        <f t="array" ref="B4992">_xlfn.LET(
  _xlpm.n, UPPER(TRIM(C4992)),
  _xlfn.XLOOKUP(
    _xlpm.n,
    {"AUSTRALIA","NSW","VIC","QLD","SA","WA","TAS","NT","ACT","UNK"},
    {"AU","NSW","VIC","QLD","SA","WA","TAS","NT","ACT","UNK"},
    C4992
  )
)</f>
        <v>NT</v>
      </c>
      <c r="C4992" s="1" t="s">
        <v>24</v>
      </c>
      <c r="D4992" s="11">
        <f t="shared" si="77"/>
        <v>42339</v>
      </c>
      <c r="E4992" s="1" t="s">
        <v>77</v>
      </c>
      <c r="F4992" s="1" t="s">
        <v>36</v>
      </c>
      <c r="G4992" s="4">
        <v>14859</v>
      </c>
      <c r="H4992" s="5">
        <v>2339180.2799999956</v>
      </c>
      <c r="I4992" s="4">
        <v>7073</v>
      </c>
      <c r="J4992" s="4">
        <v>7786</v>
      </c>
      <c r="K4992" s="4">
        <v>637504.19999999937</v>
      </c>
      <c r="L4992" s="4">
        <v>1701676.0799999984</v>
      </c>
      <c r="M4992" s="6">
        <v>0.47600780671646814</v>
      </c>
      <c r="N4992" s="4">
        <v>66.817772043010748</v>
      </c>
      <c r="O4992" s="4">
        <v>2974013.5600000019</v>
      </c>
      <c r="P4992" s="4">
        <v>4660158.6500000078</v>
      </c>
      <c r="Q4992" s="4">
        <v>637504.19999999937</v>
      </c>
      <c r="R4992" s="4">
        <v>4022654.4499999988</v>
      </c>
    </row>
    <row r="4993" spans="1:18" ht="15" x14ac:dyDescent="0.2">
      <c r="A4993" s="1" t="str" cm="1">
        <f t="array" ref="A4993">_xlfn.LET(
  _xlpm.n, UPPER(TRIM(C4993)),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C4993
  )
)</f>
        <v>Australian Capital Territory</v>
      </c>
      <c r="B4993" s="1" t="str" cm="1">
        <f t="array" ref="B4993">_xlfn.LET(
  _xlpm.n, UPPER(TRIM(C4993)),
  _xlfn.XLOOKUP(
    _xlpm.n,
    {"AUSTRALIA","NSW","VIC","QLD","SA","WA","TAS","NT","ACT","UNK"},
    {"AU","NSW","VIC","QLD","SA","WA","TAS","NT","ACT","UNK"},
    C4993
  )
)</f>
        <v>ACT</v>
      </c>
      <c r="C4993" s="1" t="s">
        <v>25</v>
      </c>
      <c r="D4993" s="11">
        <f t="shared" si="77"/>
        <v>42339</v>
      </c>
      <c r="E4993" s="1" t="s">
        <v>77</v>
      </c>
      <c r="F4993" s="1" t="s">
        <v>36</v>
      </c>
      <c r="G4993" s="4">
        <v>29231</v>
      </c>
      <c r="H4993" s="5">
        <v>5850057.3000000156</v>
      </c>
      <c r="I4993" s="4">
        <v>6427</v>
      </c>
      <c r="J4993" s="4">
        <v>22804</v>
      </c>
      <c r="K4993" s="4">
        <v>694720.60000000044</v>
      </c>
      <c r="L4993" s="4">
        <v>5155336.7000000142</v>
      </c>
      <c r="M4993" s="6">
        <v>0.21986931682118299</v>
      </c>
      <c r="N4993" s="4">
        <v>91.074649332061071</v>
      </c>
      <c r="O4993" s="4">
        <v>7148302.4699999932</v>
      </c>
      <c r="P4993" s="4">
        <v>14705662.220000004</v>
      </c>
      <c r="Q4993" s="4">
        <v>694720.60000000044</v>
      </c>
      <c r="R4993" s="4">
        <v>14010941.619999997</v>
      </c>
    </row>
    <row r="4994" spans="1:18" ht="15" x14ac:dyDescent="0.2">
      <c r="A4994" s="1" t="str" cm="1">
        <f t="array" ref="A4994">_xlfn.LET(
  _xlpm.n, UPPER(TRIM(C4994)),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C4994
  )
)</f>
        <v>Unknown</v>
      </c>
      <c r="B4994" s="1" t="str" cm="1">
        <f t="array" ref="B4994">_xlfn.LET(
  _xlpm.n, UPPER(TRIM(C4994)),
  _xlfn.XLOOKUP(
    _xlpm.n,
    {"AUSTRALIA","NSW","VIC","QLD","SA","WA","TAS","NT","ACT","UNK"},
    {"AU","NSW","VIC","QLD","SA","WA","TAS","NT","ACT","UNK"},
    C4994
  )
)</f>
        <v>UNK</v>
      </c>
      <c r="C4994" s="1" t="s">
        <v>26</v>
      </c>
      <c r="D4994" s="11">
        <f t="shared" ref="D4994:D5057" si="78">_xlfn.LET(
  _xlpm.s, TRIM(E4994),
  _xlpm.y, VALUE(LEFT(_xlpm.s,4)),
  _xlpm.q, VALUE(MID(_xlpm.s, FIND("Q",_xlpm.s)+1, 1)),
  _xlpm.m, CHOOSE(_xlpm.q, 9,12,3,6),
  DATE(_xlpm.y + (_xlpm.q&gt;=3), _xlpm.m, 1)
)</f>
        <v>42339</v>
      </c>
      <c r="E4994" s="1" t="s">
        <v>77</v>
      </c>
      <c r="F4994" s="1" t="s">
        <v>36</v>
      </c>
      <c r="G4994" s="4">
        <v>34</v>
      </c>
      <c r="H4994" s="5">
        <v>3765.65</v>
      </c>
      <c r="I4994" s="4">
        <v>14</v>
      </c>
      <c r="J4994" s="4">
        <v>20</v>
      </c>
      <c r="K4994" s="4">
        <v>1052.6999999999998</v>
      </c>
      <c r="L4994" s="4">
        <v>2712.95</v>
      </c>
      <c r="M4994" s="6">
        <v>0.41176470588235292</v>
      </c>
      <c r="N4994" s="4">
        <v>37.5</v>
      </c>
      <c r="O4994" s="4">
        <v>4791.25</v>
      </c>
      <c r="P4994" s="4">
        <v>7871.26</v>
      </c>
      <c r="Q4994" s="4">
        <v>1052.6999999999998</v>
      </c>
      <c r="R4994" s="4">
        <v>6818.56</v>
      </c>
    </row>
    <row r="4995" spans="1:18" ht="15" x14ac:dyDescent="0.2">
      <c r="A4995" s="1" t="str" cm="1">
        <f t="array" ref="A4995">_xlfn.LET(
  _xlpm.n, UPPER(TRIM(C4995)),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C4995
  )
)</f>
        <v>Australia</v>
      </c>
      <c r="B4995" s="1" t="str" cm="1">
        <f t="array" ref="B4995">_xlfn.LET(
  _xlpm.n, UPPER(TRIM(C4995)),
  _xlfn.XLOOKUP(
    _xlpm.n,
    {"AUSTRALIA","NSW","VIC","QLD","SA","WA","TAS","NT","ACT","UNK"},
    {"AU","NSW","VIC","QLD","SA","WA","TAS","NT","ACT","UNK"},
    C4995
  )
)</f>
        <v>AU</v>
      </c>
      <c r="C4995" s="2" t="s">
        <v>15</v>
      </c>
      <c r="D4995" s="12">
        <f t="shared" si="78"/>
        <v>42339</v>
      </c>
      <c r="E4995" s="3" t="s">
        <v>77</v>
      </c>
      <c r="F4995" s="3" t="s">
        <v>37</v>
      </c>
      <c r="G4995" s="8">
        <v>2106480</v>
      </c>
      <c r="H4995" s="9">
        <v>94497780.090000197</v>
      </c>
      <c r="I4995" s="8">
        <v>1976658</v>
      </c>
      <c r="J4995" s="8">
        <v>129822</v>
      </c>
      <c r="K4995" s="8">
        <v>88628281.950000018</v>
      </c>
      <c r="L4995" s="8">
        <v>5869498.1400000053</v>
      </c>
      <c r="M4995" s="10">
        <v>0.9383701720405605</v>
      </c>
      <c r="N4995" s="8">
        <v>21.49866432499881</v>
      </c>
      <c r="O4995" s="8">
        <v>110849032.89</v>
      </c>
      <c r="P4995" s="8">
        <v>97288779.689999968</v>
      </c>
      <c r="Q4995" s="8">
        <v>88628281.950000018</v>
      </c>
      <c r="R4995" s="8">
        <v>8660497.7399999946</v>
      </c>
    </row>
    <row r="4996" spans="1:18" ht="15" x14ac:dyDescent="0.2">
      <c r="A4996" s="1" t="str" cm="1">
        <f t="array" ref="A4996">_xlfn.LET(
  _xlpm.n, UPPER(TRIM(C4996)),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C4996
  )
)</f>
        <v>New South Wales</v>
      </c>
      <c r="B4996" s="1" t="str" cm="1">
        <f t="array" ref="B4996">_xlfn.LET(
  _xlpm.n, UPPER(TRIM(C4996)),
  _xlfn.XLOOKUP(
    _xlpm.n,
    {"AUSTRALIA","NSW","VIC","QLD","SA","WA","TAS","NT","ACT","UNK"},
    {"AU","NSW","VIC","QLD","SA","WA","TAS","NT","ACT","UNK"},
    C4996
  )
)</f>
        <v>NSW</v>
      </c>
      <c r="C4996" s="1" t="s">
        <v>18</v>
      </c>
      <c r="D4996" s="11">
        <f t="shared" si="78"/>
        <v>42339</v>
      </c>
      <c r="E4996" s="1" t="s">
        <v>77</v>
      </c>
      <c r="F4996" s="1" t="s">
        <v>37</v>
      </c>
      <c r="G4996" s="4">
        <v>709986</v>
      </c>
      <c r="H4996" s="5">
        <v>31744587.579999983</v>
      </c>
      <c r="I4996" s="4">
        <v>673121</v>
      </c>
      <c r="J4996" s="4">
        <v>36865</v>
      </c>
      <c r="K4996" s="4">
        <v>30038291.849999994</v>
      </c>
      <c r="L4996" s="4">
        <v>1706295.7299999997</v>
      </c>
      <c r="M4996" s="6">
        <v>0.94807644094390597</v>
      </c>
      <c r="N4996" s="4">
        <v>22.020165197341651</v>
      </c>
      <c r="O4996" s="4">
        <v>37240692.789999977</v>
      </c>
      <c r="P4996" s="4">
        <v>32556360.969999988</v>
      </c>
      <c r="Q4996" s="4">
        <v>30038291.849999994</v>
      </c>
      <c r="R4996" s="4">
        <v>2518069.12</v>
      </c>
    </row>
    <row r="4997" spans="1:18" ht="15" x14ac:dyDescent="0.2">
      <c r="A4997" s="1" t="str" cm="1">
        <f t="array" ref="A4997">_xlfn.LET(
  _xlpm.n, UPPER(TRIM(C4997)),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C4997
  )
)</f>
        <v>Victoria</v>
      </c>
      <c r="B4997" s="1" t="str" cm="1">
        <f t="array" ref="B4997">_xlfn.LET(
  _xlpm.n, UPPER(TRIM(C4997)),
  _xlfn.XLOOKUP(
    _xlpm.n,
    {"AUSTRALIA","NSW","VIC","QLD","SA","WA","TAS","NT","ACT","UNK"},
    {"AU","NSW","VIC","QLD","SA","WA","TAS","NT","ACT","UNK"},
    C4997
  )
)</f>
        <v>VIC</v>
      </c>
      <c r="C4997" s="1" t="s">
        <v>19</v>
      </c>
      <c r="D4997" s="11">
        <f t="shared" si="78"/>
        <v>42339</v>
      </c>
      <c r="E4997" s="1" t="s">
        <v>77</v>
      </c>
      <c r="F4997" s="1" t="s">
        <v>37</v>
      </c>
      <c r="G4997" s="4">
        <v>518022</v>
      </c>
      <c r="H4997" s="5">
        <v>23430175.400000002</v>
      </c>
      <c r="I4997" s="4">
        <v>480384</v>
      </c>
      <c r="J4997" s="4">
        <v>37638</v>
      </c>
      <c r="K4997" s="4">
        <v>21699623.850000013</v>
      </c>
      <c r="L4997" s="4">
        <v>1730551.5499999998</v>
      </c>
      <c r="M4997" s="6">
        <v>0.92734285416449491</v>
      </c>
      <c r="N4997" s="4">
        <v>21.463511079228446</v>
      </c>
      <c r="O4997" s="4">
        <v>27477560.349999987</v>
      </c>
      <c r="P4997" s="4">
        <v>24238019.03000002</v>
      </c>
      <c r="Q4997" s="4">
        <v>21699623.850000013</v>
      </c>
      <c r="R4997" s="4">
        <v>2538395.1800000002</v>
      </c>
    </row>
    <row r="4998" spans="1:18" ht="15" x14ac:dyDescent="0.2">
      <c r="A4998" s="1" t="str" cm="1">
        <f t="array" ref="A4998">_xlfn.LET(
  _xlpm.n, UPPER(TRIM(C4998)),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C4998
  )
)</f>
        <v>Queensland</v>
      </c>
      <c r="B4998" s="1" t="str" cm="1">
        <f t="array" ref="B4998">_xlfn.LET(
  _xlpm.n, UPPER(TRIM(C4998)),
  _xlfn.XLOOKUP(
    _xlpm.n,
    {"AUSTRALIA","NSW","VIC","QLD","SA","WA","TAS","NT","ACT","UNK"},
    {"AU","NSW","VIC","QLD","SA","WA","TAS","NT","ACT","UNK"},
    C4998
  )
)</f>
        <v>QLD</v>
      </c>
      <c r="C4998" s="1" t="s">
        <v>20</v>
      </c>
      <c r="D4998" s="11">
        <f t="shared" si="78"/>
        <v>42339</v>
      </c>
      <c r="E4998" s="1" t="s">
        <v>77</v>
      </c>
      <c r="F4998" s="1" t="s">
        <v>37</v>
      </c>
      <c r="G4998" s="4">
        <v>446373</v>
      </c>
      <c r="H4998" s="5">
        <v>19872148.509999983</v>
      </c>
      <c r="I4998" s="4">
        <v>419588</v>
      </c>
      <c r="J4998" s="4">
        <v>26785</v>
      </c>
      <c r="K4998" s="4">
        <v>18710511.84999999</v>
      </c>
      <c r="L4998" s="4">
        <v>1161636.6599999999</v>
      </c>
      <c r="M4998" s="6">
        <v>0.93999413046936087</v>
      </c>
      <c r="N4998" s="4">
        <v>20.337929064775071</v>
      </c>
      <c r="O4998" s="4">
        <v>23308896.449999992</v>
      </c>
      <c r="P4998" s="4">
        <v>20416899.93999999</v>
      </c>
      <c r="Q4998" s="4">
        <v>18710511.84999999</v>
      </c>
      <c r="R4998" s="4">
        <v>1706388.09</v>
      </c>
    </row>
    <row r="4999" spans="1:18" ht="15" x14ac:dyDescent="0.2">
      <c r="A4999" s="1" t="str" cm="1">
        <f t="array" ref="A4999">_xlfn.LET(
  _xlpm.n, UPPER(TRIM(C4999)),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C4999
  )
)</f>
        <v>South Australia</v>
      </c>
      <c r="B4999" s="1" t="str" cm="1">
        <f t="array" ref="B4999">_xlfn.LET(
  _xlpm.n, UPPER(TRIM(C4999)),
  _xlfn.XLOOKUP(
    _xlpm.n,
    {"AUSTRALIA","NSW","VIC","QLD","SA","WA","TAS","NT","ACT","UNK"},
    {"AU","NSW","VIC","QLD","SA","WA","TAS","NT","ACT","UNK"},
    C4999
  )
)</f>
        <v>SA</v>
      </c>
      <c r="C4999" s="1" t="s">
        <v>21</v>
      </c>
      <c r="D4999" s="11">
        <f t="shared" si="78"/>
        <v>42339</v>
      </c>
      <c r="E4999" s="1" t="s">
        <v>77</v>
      </c>
      <c r="F4999" s="1" t="s">
        <v>37</v>
      </c>
      <c r="G4999" s="4">
        <v>142411</v>
      </c>
      <c r="H4999" s="5">
        <v>6340459.7999999998</v>
      </c>
      <c r="I4999" s="4">
        <v>134982</v>
      </c>
      <c r="J4999" s="4">
        <v>7429</v>
      </c>
      <c r="K4999" s="4">
        <v>6013006.3000000017</v>
      </c>
      <c r="L4999" s="4">
        <v>327453.5</v>
      </c>
      <c r="M4999" s="6">
        <v>0.94783408585010986</v>
      </c>
      <c r="N4999" s="4">
        <v>21.800424013999194</v>
      </c>
      <c r="O4999" s="4">
        <v>7447769.8000000007</v>
      </c>
      <c r="P4999" s="4">
        <v>6502415.1500000004</v>
      </c>
      <c r="Q4999" s="4">
        <v>6013006.3000000017</v>
      </c>
      <c r="R4999" s="4">
        <v>489408.85</v>
      </c>
    </row>
    <row r="5000" spans="1:18" ht="15" x14ac:dyDescent="0.2">
      <c r="A5000" s="1" t="str" cm="1">
        <f t="array" ref="A5000">_xlfn.LET(
  _xlpm.n, UPPER(TRIM(C5000)),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C5000
  )
)</f>
        <v>Western Australia</v>
      </c>
      <c r="B5000" s="1" t="str" cm="1">
        <f t="array" ref="B5000">_xlfn.LET(
  _xlpm.n, UPPER(TRIM(C5000)),
  _xlfn.XLOOKUP(
    _xlpm.n,
    {"AUSTRALIA","NSW","VIC","QLD","SA","WA","TAS","NT","ACT","UNK"},
    {"AU","NSW","VIC","QLD","SA","WA","TAS","NT","ACT","UNK"},
    C5000
  )
)</f>
        <v>WA</v>
      </c>
      <c r="C5000" s="1" t="s">
        <v>22</v>
      </c>
      <c r="D5000" s="11">
        <f t="shared" si="78"/>
        <v>42339</v>
      </c>
      <c r="E5000" s="1" t="s">
        <v>77</v>
      </c>
      <c r="F5000" s="1" t="s">
        <v>37</v>
      </c>
      <c r="G5000" s="4">
        <v>192392</v>
      </c>
      <c r="H5000" s="5">
        <v>8739635.7999999989</v>
      </c>
      <c r="I5000" s="4">
        <v>180211</v>
      </c>
      <c r="J5000" s="4">
        <v>12181</v>
      </c>
      <c r="K5000" s="4">
        <v>8195055.8500000024</v>
      </c>
      <c r="L5000" s="4">
        <v>544579.94999999995</v>
      </c>
      <c r="M5000" s="6">
        <v>0.93668655661358058</v>
      </c>
      <c r="N5000" s="4">
        <v>20.943067071668988</v>
      </c>
      <c r="O5000" s="4">
        <v>10253943.449999994</v>
      </c>
      <c r="P5000" s="4">
        <v>8994743.2999999952</v>
      </c>
      <c r="Q5000" s="4">
        <v>8195055.8500000024</v>
      </c>
      <c r="R5000" s="4">
        <v>799687.44999999984</v>
      </c>
    </row>
    <row r="5001" spans="1:18" ht="15" x14ac:dyDescent="0.2">
      <c r="A5001" s="1" t="str" cm="1">
        <f t="array" ref="A5001">_xlfn.LET(
  _xlpm.n, UPPER(TRIM(C5001)),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C5001
  )
)</f>
        <v>Tasmania</v>
      </c>
      <c r="B5001" s="1" t="str" cm="1">
        <f t="array" ref="B5001">_xlfn.LET(
  _xlpm.n, UPPER(TRIM(C5001)),
  _xlfn.XLOOKUP(
    _xlpm.n,
    {"AUSTRALIA","NSW","VIC","QLD","SA","WA","TAS","NT","ACT","UNK"},
    {"AU","NSW","VIC","QLD","SA","WA","TAS","NT","ACT","UNK"},
    C5001
  )
)</f>
        <v>TAS</v>
      </c>
      <c r="C5001" s="1" t="s">
        <v>23</v>
      </c>
      <c r="D5001" s="11">
        <f t="shared" si="78"/>
        <v>42339</v>
      </c>
      <c r="E5001" s="1" t="s">
        <v>77</v>
      </c>
      <c r="F5001" s="1" t="s">
        <v>37</v>
      </c>
      <c r="G5001" s="4">
        <v>46605</v>
      </c>
      <c r="H5001" s="5">
        <v>2086063.5999999994</v>
      </c>
      <c r="I5001" s="4">
        <v>43499</v>
      </c>
      <c r="J5001" s="4">
        <v>3106</v>
      </c>
      <c r="K5001" s="4">
        <v>1949135.4999999998</v>
      </c>
      <c r="L5001" s="4">
        <v>136928.1</v>
      </c>
      <c r="M5001" s="6">
        <v>0.93335479025855594</v>
      </c>
      <c r="N5001" s="4">
        <v>15.555344494526725</v>
      </c>
      <c r="O5001" s="4">
        <v>2451178.5500000007</v>
      </c>
      <c r="P5001" s="4">
        <v>2134378.5</v>
      </c>
      <c r="Q5001" s="4">
        <v>1949135.4999999998</v>
      </c>
      <c r="R5001" s="4">
        <v>185242.99999999997</v>
      </c>
    </row>
    <row r="5002" spans="1:18" ht="15" x14ac:dyDescent="0.2">
      <c r="A5002" s="1" t="str" cm="1">
        <f t="array" ref="A5002">_xlfn.LET(
  _xlpm.n, UPPER(TRIM(C5002)),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C5002
  )
)</f>
        <v>Northern Territory</v>
      </c>
      <c r="B5002" s="1" t="str" cm="1">
        <f t="array" ref="B5002">_xlfn.LET(
  _xlpm.n, UPPER(TRIM(C5002)),
  _xlfn.XLOOKUP(
    _xlpm.n,
    {"AUSTRALIA","NSW","VIC","QLD","SA","WA","TAS","NT","ACT","UNK"},
    {"AU","NSW","VIC","QLD","SA","WA","TAS","NT","ACT","UNK"},
    C5002
  )
)</f>
        <v>NT</v>
      </c>
      <c r="C5002" s="1" t="s">
        <v>24</v>
      </c>
      <c r="D5002" s="11">
        <f t="shared" si="78"/>
        <v>42339</v>
      </c>
      <c r="E5002" s="1" t="s">
        <v>77</v>
      </c>
      <c r="F5002" s="1" t="s">
        <v>37</v>
      </c>
      <c r="G5002" s="4">
        <v>16937</v>
      </c>
      <c r="H5002" s="5">
        <v>756810.19999999972</v>
      </c>
      <c r="I5002" s="4">
        <v>16099</v>
      </c>
      <c r="J5002" s="4">
        <v>838</v>
      </c>
      <c r="K5002" s="4">
        <v>720819.34999999986</v>
      </c>
      <c r="L5002" s="4">
        <v>35990.849999999984</v>
      </c>
      <c r="M5002" s="6">
        <v>0.95052252465017417</v>
      </c>
      <c r="N5002" s="4">
        <v>29.510680190930788</v>
      </c>
      <c r="O5002" s="4">
        <v>889140.00000000023</v>
      </c>
      <c r="P5002" s="4">
        <v>781540.14999999991</v>
      </c>
      <c r="Q5002" s="4">
        <v>720819.34999999986</v>
      </c>
      <c r="R5002" s="4">
        <v>60720.800000000003</v>
      </c>
    </row>
    <row r="5003" spans="1:18" ht="15" x14ac:dyDescent="0.2">
      <c r="A5003" s="1" t="str" cm="1">
        <f t="array" ref="A5003">_xlfn.LET(
  _xlpm.n, UPPER(TRIM(C5003)),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C5003
  )
)</f>
        <v>Australian Capital Territory</v>
      </c>
      <c r="B5003" s="1" t="str" cm="1">
        <f t="array" ref="B5003">_xlfn.LET(
  _xlpm.n, UPPER(TRIM(C5003)),
  _xlfn.XLOOKUP(
    _xlpm.n,
    {"AUSTRALIA","NSW","VIC","QLD","SA","WA","TAS","NT","ACT","UNK"},
    {"AU","NSW","VIC","QLD","SA","WA","TAS","NT","ACT","UNK"},
    C5003
  )
)</f>
        <v>ACT</v>
      </c>
      <c r="C5003" s="1" t="s">
        <v>25</v>
      </c>
      <c r="D5003" s="11">
        <f t="shared" si="78"/>
        <v>42339</v>
      </c>
      <c r="E5003" s="1" t="s">
        <v>77</v>
      </c>
      <c r="F5003" s="1" t="s">
        <v>37</v>
      </c>
      <c r="G5003" s="4">
        <v>33738</v>
      </c>
      <c r="H5003" s="5">
        <v>1527134.7500000002</v>
      </c>
      <c r="I5003" s="4">
        <v>28758</v>
      </c>
      <c r="J5003" s="4">
        <v>4980</v>
      </c>
      <c r="K5003" s="4">
        <v>1301072.9499999997</v>
      </c>
      <c r="L5003" s="4">
        <v>226061.79999999996</v>
      </c>
      <c r="M5003" s="6">
        <v>0.85239196158634178</v>
      </c>
      <c r="N5003" s="4">
        <v>27.414347389558223</v>
      </c>
      <c r="O5003" s="4">
        <v>1778952.5000000007</v>
      </c>
      <c r="P5003" s="4">
        <v>1663658.2</v>
      </c>
      <c r="Q5003" s="4">
        <v>1301072.9499999997</v>
      </c>
      <c r="R5003" s="4">
        <v>362585.24999999994</v>
      </c>
    </row>
    <row r="5004" spans="1:18" ht="15" x14ac:dyDescent="0.2">
      <c r="A5004" s="1" t="str" cm="1">
        <f t="array" ref="A5004">_xlfn.LET(
  _xlpm.n, UPPER(TRIM(C5004)),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C5004
  )
)</f>
        <v>Unknown</v>
      </c>
      <c r="B5004" s="1" t="str" cm="1">
        <f t="array" ref="B5004">_xlfn.LET(
  _xlpm.n, UPPER(TRIM(C5004)),
  _xlfn.XLOOKUP(
    _xlpm.n,
    {"AUSTRALIA","NSW","VIC","QLD","SA","WA","TAS","NT","ACT","UNK"},
    {"AU","NSW","VIC","QLD","SA","WA","TAS","NT","ACT","UNK"},
    C5004
  )
)</f>
        <v>UNK</v>
      </c>
      <c r="C5004" s="1" t="s">
        <v>26</v>
      </c>
      <c r="D5004" s="11">
        <f t="shared" si="78"/>
        <v>42339</v>
      </c>
      <c r="E5004" s="1" t="s">
        <v>77</v>
      </c>
      <c r="F5004" s="1" t="s">
        <v>37</v>
      </c>
      <c r="G5004" s="4">
        <v>16</v>
      </c>
      <c r="H5004" s="5">
        <v>764.45</v>
      </c>
      <c r="I5004" s="4">
        <v>16</v>
      </c>
      <c r="J5004" s="4">
        <v>0</v>
      </c>
      <c r="K5004" s="4">
        <v>764.45</v>
      </c>
      <c r="L5004" s="4">
        <v>0</v>
      </c>
      <c r="M5004" s="6">
        <v>1</v>
      </c>
      <c r="N5004" s="4" t="s">
        <v>32</v>
      </c>
      <c r="O5004" s="4">
        <v>899</v>
      </c>
      <c r="P5004" s="4">
        <v>764.45</v>
      </c>
      <c r="Q5004" s="4">
        <v>764.45</v>
      </c>
      <c r="R5004" s="4">
        <v>0</v>
      </c>
    </row>
    <row r="5005" spans="1:18" ht="15" x14ac:dyDescent="0.2">
      <c r="A5005" s="1" t="str" cm="1">
        <f t="array" ref="A5005">_xlfn.LET(
  _xlpm.n, UPPER(TRIM(C5005)),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C5005
  )
)</f>
        <v>Australia</v>
      </c>
      <c r="B5005" s="1" t="str" cm="1">
        <f t="array" ref="B5005">_xlfn.LET(
  _xlpm.n, UPPER(TRIM(C5005)),
  _xlfn.XLOOKUP(
    _xlpm.n,
    {"AUSTRALIA","NSW","VIC","QLD","SA","WA","TAS","NT","ACT","UNK"},
    {"AU","NSW","VIC","QLD","SA","WA","TAS","NT","ACT","UNK"},
    C5005
  )
)</f>
        <v>AU</v>
      </c>
      <c r="C5005" s="2" t="s">
        <v>15</v>
      </c>
      <c r="D5005" s="12">
        <f t="shared" si="78"/>
        <v>42339</v>
      </c>
      <c r="E5005" s="3" t="s">
        <v>77</v>
      </c>
      <c r="F5005" s="3" t="s">
        <v>38</v>
      </c>
      <c r="G5005" s="8">
        <v>502234</v>
      </c>
      <c r="H5005" s="9">
        <v>89957656.660000056</v>
      </c>
      <c r="I5005" s="8">
        <v>344946</v>
      </c>
      <c r="J5005" s="8">
        <v>157288</v>
      </c>
      <c r="K5005" s="8">
        <v>50300448.499999985</v>
      </c>
      <c r="L5005" s="8">
        <v>39657208.160000063</v>
      </c>
      <c r="M5005" s="10">
        <v>0.68682327361349493</v>
      </c>
      <c r="N5005" s="8">
        <v>36.174678820214417</v>
      </c>
      <c r="O5005" s="8">
        <v>85960878.299999908</v>
      </c>
      <c r="P5005" s="8">
        <v>96338053.569999859</v>
      </c>
      <c r="Q5005" s="8">
        <v>50300448.499999985</v>
      </c>
      <c r="R5005" s="8">
        <v>46037605.07</v>
      </c>
    </row>
    <row r="5006" spans="1:18" ht="15" x14ac:dyDescent="0.2">
      <c r="A5006" s="1" t="str" cm="1">
        <f t="array" ref="A5006">_xlfn.LET(
  _xlpm.n, UPPER(TRIM(C5006)),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C5006
  )
)</f>
        <v>New South Wales</v>
      </c>
      <c r="B5006" s="1" t="str" cm="1">
        <f t="array" ref="B5006">_xlfn.LET(
  _xlpm.n, UPPER(TRIM(C5006)),
  _xlfn.XLOOKUP(
    _xlpm.n,
    {"AUSTRALIA","NSW","VIC","QLD","SA","WA","TAS","NT","ACT","UNK"},
    {"AU","NSW","VIC","QLD","SA","WA","TAS","NT","ACT","UNK"},
    C5006
  )
)</f>
        <v>NSW</v>
      </c>
      <c r="C5006" s="1" t="s">
        <v>18</v>
      </c>
      <c r="D5006" s="11">
        <f t="shared" si="78"/>
        <v>42339</v>
      </c>
      <c r="E5006" s="1" t="s">
        <v>77</v>
      </c>
      <c r="F5006" s="1" t="s">
        <v>38</v>
      </c>
      <c r="G5006" s="4">
        <v>171027</v>
      </c>
      <c r="H5006" s="5">
        <v>28998145.999999985</v>
      </c>
      <c r="I5006" s="4">
        <v>129731</v>
      </c>
      <c r="J5006" s="4">
        <v>41296</v>
      </c>
      <c r="K5006" s="4">
        <v>18467145.100000005</v>
      </c>
      <c r="L5006" s="4">
        <v>10531000.9</v>
      </c>
      <c r="M5006" s="6">
        <v>0.75854104907412279</v>
      </c>
      <c r="N5006" s="4">
        <v>39.032133086683523</v>
      </c>
      <c r="O5006" s="4">
        <v>27970039.550000034</v>
      </c>
      <c r="P5006" s="4">
        <v>30863993.390000027</v>
      </c>
      <c r="Q5006" s="4">
        <v>18467145.100000005</v>
      </c>
      <c r="R5006" s="4">
        <v>12396848.289999997</v>
      </c>
    </row>
    <row r="5007" spans="1:18" ht="15" x14ac:dyDescent="0.2">
      <c r="A5007" s="1" t="str" cm="1">
        <f t="array" ref="A5007">_xlfn.LET(
  _xlpm.n, UPPER(TRIM(C5007)),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C5007
  )
)</f>
        <v>Victoria</v>
      </c>
      <c r="B5007" s="1" t="str" cm="1">
        <f t="array" ref="B5007">_xlfn.LET(
  _xlpm.n, UPPER(TRIM(C5007)),
  _xlfn.XLOOKUP(
    _xlpm.n,
    {"AUSTRALIA","NSW","VIC","QLD","SA","WA","TAS","NT","ACT","UNK"},
    {"AU","NSW","VIC","QLD","SA","WA","TAS","NT","ACT","UNK"},
    C5007
  )
)</f>
        <v>VIC</v>
      </c>
      <c r="C5007" s="1" t="s">
        <v>19</v>
      </c>
      <c r="D5007" s="11">
        <f t="shared" si="78"/>
        <v>42339</v>
      </c>
      <c r="E5007" s="1" t="s">
        <v>77</v>
      </c>
      <c r="F5007" s="1" t="s">
        <v>38</v>
      </c>
      <c r="G5007" s="4">
        <v>119046</v>
      </c>
      <c r="H5007" s="5">
        <v>21888624.250000022</v>
      </c>
      <c r="I5007" s="4">
        <v>82917</v>
      </c>
      <c r="J5007" s="4">
        <v>36129</v>
      </c>
      <c r="K5007" s="4">
        <v>12858112.800000003</v>
      </c>
      <c r="L5007" s="4">
        <v>9030511.4499999937</v>
      </c>
      <c r="M5007" s="6">
        <v>0.69651227256690695</v>
      </c>
      <c r="N5007" s="4">
        <v>36.052789333333315</v>
      </c>
      <c r="O5007" s="4">
        <v>21638414.54999999</v>
      </c>
      <c r="P5007" s="4">
        <v>23421734.200000018</v>
      </c>
      <c r="Q5007" s="4">
        <v>12858112.800000003</v>
      </c>
      <c r="R5007" s="4">
        <v>10563621.399999999</v>
      </c>
    </row>
    <row r="5008" spans="1:18" ht="15" x14ac:dyDescent="0.2">
      <c r="A5008" s="1" t="str" cm="1">
        <f t="array" ref="A5008">_xlfn.LET(
  _xlpm.n, UPPER(TRIM(C5008)),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C5008
  )
)</f>
        <v>Queensland</v>
      </c>
      <c r="B5008" s="1" t="str" cm="1">
        <f t="array" ref="B5008">_xlfn.LET(
  _xlpm.n, UPPER(TRIM(C5008)),
  _xlfn.XLOOKUP(
    _xlpm.n,
    {"AUSTRALIA","NSW","VIC","QLD","SA","WA","TAS","NT","ACT","UNK"},
    {"AU","NSW","VIC","QLD","SA","WA","TAS","NT","ACT","UNK"},
    C5008
  )
)</f>
        <v>QLD</v>
      </c>
      <c r="C5008" s="1" t="s">
        <v>20</v>
      </c>
      <c r="D5008" s="11">
        <f t="shared" si="78"/>
        <v>42339</v>
      </c>
      <c r="E5008" s="1" t="s">
        <v>77</v>
      </c>
      <c r="F5008" s="1" t="s">
        <v>38</v>
      </c>
      <c r="G5008" s="4">
        <v>107093</v>
      </c>
      <c r="H5008" s="5">
        <v>19147487.710000008</v>
      </c>
      <c r="I5008" s="4">
        <v>73162</v>
      </c>
      <c r="J5008" s="4">
        <v>33931</v>
      </c>
      <c r="K5008" s="4">
        <v>10179002.65</v>
      </c>
      <c r="L5008" s="4">
        <v>8968485.0599999987</v>
      </c>
      <c r="M5008" s="6">
        <v>0.6831632319572708</v>
      </c>
      <c r="N5008" s="4">
        <v>43.320094708406153</v>
      </c>
      <c r="O5008" s="4">
        <v>17466551.699999984</v>
      </c>
      <c r="P5008" s="4">
        <v>20739225.890000012</v>
      </c>
      <c r="Q5008" s="4">
        <v>10179002.65</v>
      </c>
      <c r="R5008" s="4">
        <v>10560223.240000013</v>
      </c>
    </row>
    <row r="5009" spans="1:18" ht="15" x14ac:dyDescent="0.2">
      <c r="A5009" s="1" t="str" cm="1">
        <f t="array" ref="A5009">_xlfn.LET(
  _xlpm.n, UPPER(TRIM(C5009)),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C5009
  )
)</f>
        <v>South Australia</v>
      </c>
      <c r="B5009" s="1" t="str" cm="1">
        <f t="array" ref="B5009">_xlfn.LET(
  _xlpm.n, UPPER(TRIM(C5009)),
  _xlfn.XLOOKUP(
    _xlpm.n,
    {"AUSTRALIA","NSW","VIC","QLD","SA","WA","TAS","NT","ACT","UNK"},
    {"AU","NSW","VIC","QLD","SA","WA","TAS","NT","ACT","UNK"},
    C5009
  )
)</f>
        <v>SA</v>
      </c>
      <c r="C5009" s="1" t="s">
        <v>21</v>
      </c>
      <c r="D5009" s="11">
        <f t="shared" si="78"/>
        <v>42339</v>
      </c>
      <c r="E5009" s="1" t="s">
        <v>77</v>
      </c>
      <c r="F5009" s="1" t="s">
        <v>38</v>
      </c>
      <c r="G5009" s="4">
        <v>35072</v>
      </c>
      <c r="H5009" s="5">
        <v>7458053.2000000039</v>
      </c>
      <c r="I5009" s="4">
        <v>20401</v>
      </c>
      <c r="J5009" s="4">
        <v>14671</v>
      </c>
      <c r="K5009" s="4">
        <v>3097710.9499999997</v>
      </c>
      <c r="L5009" s="4">
        <v>4360342.2500000028</v>
      </c>
      <c r="M5009" s="6">
        <v>0.58168909671532842</v>
      </c>
      <c r="N5009" s="4">
        <v>39.217717758757104</v>
      </c>
      <c r="O5009" s="4">
        <v>6388858.3500000015</v>
      </c>
      <c r="P5009" s="4">
        <v>8068306.8600000022</v>
      </c>
      <c r="Q5009" s="4">
        <v>3097710.9499999997</v>
      </c>
      <c r="R5009" s="4">
        <v>4970595.9100000011</v>
      </c>
    </row>
    <row r="5010" spans="1:18" ht="15" x14ac:dyDescent="0.2">
      <c r="A5010" s="1" t="str" cm="1">
        <f t="array" ref="A5010">_xlfn.LET(
  _xlpm.n, UPPER(TRIM(C5010)),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C5010
  )
)</f>
        <v>Western Australia</v>
      </c>
      <c r="B5010" s="1" t="str" cm="1">
        <f t="array" ref="B5010">_xlfn.LET(
  _xlpm.n, UPPER(TRIM(C5010)),
  _xlfn.XLOOKUP(
    _xlpm.n,
    {"AUSTRALIA","NSW","VIC","QLD","SA","WA","TAS","NT","ACT","UNK"},
    {"AU","NSW","VIC","QLD","SA","WA","TAS","NT","ACT","UNK"},
    C5010
  )
)</f>
        <v>WA</v>
      </c>
      <c r="C5010" s="1" t="s">
        <v>22</v>
      </c>
      <c r="D5010" s="11">
        <f t="shared" si="78"/>
        <v>42339</v>
      </c>
      <c r="E5010" s="1" t="s">
        <v>77</v>
      </c>
      <c r="F5010" s="1" t="s">
        <v>38</v>
      </c>
      <c r="G5010" s="4">
        <v>50580</v>
      </c>
      <c r="H5010" s="5">
        <v>9454669.1999999974</v>
      </c>
      <c r="I5010" s="4">
        <v>25613</v>
      </c>
      <c r="J5010" s="4">
        <v>24967</v>
      </c>
      <c r="K5010" s="4">
        <v>3766730.7500000005</v>
      </c>
      <c r="L5010" s="4">
        <v>5687938.4499999974</v>
      </c>
      <c r="M5010" s="6">
        <v>0.50638592328983789</v>
      </c>
      <c r="N5010" s="4">
        <v>28.728622224020064</v>
      </c>
      <c r="O5010" s="4">
        <v>9124733.2499999944</v>
      </c>
      <c r="P5010" s="4">
        <v>10190055.919999992</v>
      </c>
      <c r="Q5010" s="4">
        <v>3766730.7500000005</v>
      </c>
      <c r="R5010" s="4">
        <v>6423325.1700000009</v>
      </c>
    </row>
    <row r="5011" spans="1:18" ht="15" x14ac:dyDescent="0.2">
      <c r="A5011" s="1" t="str" cm="1">
        <f t="array" ref="A5011">_xlfn.LET(
  _xlpm.n, UPPER(TRIM(C5011)),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C5011
  )
)</f>
        <v>Tasmania</v>
      </c>
      <c r="B5011" s="1" t="str" cm="1">
        <f t="array" ref="B5011">_xlfn.LET(
  _xlpm.n, UPPER(TRIM(C5011)),
  _xlfn.XLOOKUP(
    _xlpm.n,
    {"AUSTRALIA","NSW","VIC","QLD","SA","WA","TAS","NT","ACT","UNK"},
    {"AU","NSW","VIC","QLD","SA","WA","TAS","NT","ACT","UNK"},
    C5011
  )
)</f>
        <v>TAS</v>
      </c>
      <c r="C5011" s="1" t="s">
        <v>23</v>
      </c>
      <c r="D5011" s="11">
        <f t="shared" si="78"/>
        <v>42339</v>
      </c>
      <c r="E5011" s="1" t="s">
        <v>77</v>
      </c>
      <c r="F5011" s="1" t="s">
        <v>38</v>
      </c>
      <c r="G5011" s="4">
        <v>13275</v>
      </c>
      <c r="H5011" s="5">
        <v>2033855.649999999</v>
      </c>
      <c r="I5011" s="4">
        <v>7457</v>
      </c>
      <c r="J5011" s="4">
        <v>5818</v>
      </c>
      <c r="K5011" s="4">
        <v>1115464.55</v>
      </c>
      <c r="L5011" s="4">
        <v>918391.1</v>
      </c>
      <c r="M5011" s="6">
        <v>0.5617325800376648</v>
      </c>
      <c r="N5011" s="4">
        <v>0.84315853446778966</v>
      </c>
      <c r="O5011" s="4">
        <v>2335162.6999999997</v>
      </c>
      <c r="P5011" s="4">
        <v>2044496.8</v>
      </c>
      <c r="Q5011" s="4">
        <v>1115464.55</v>
      </c>
      <c r="R5011" s="4">
        <v>929032.25000000012</v>
      </c>
    </row>
    <row r="5012" spans="1:18" ht="15" x14ac:dyDescent="0.2">
      <c r="A5012" s="1" t="str" cm="1">
        <f t="array" ref="A5012">_xlfn.LET(
  _xlpm.n, UPPER(TRIM(C5012)),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C5012
  )
)</f>
        <v>Northern Territory</v>
      </c>
      <c r="B5012" s="1" t="str" cm="1">
        <f t="array" ref="B5012">_xlfn.LET(
  _xlpm.n, UPPER(TRIM(C5012)),
  _xlfn.XLOOKUP(
    _xlpm.n,
    {"AUSTRALIA","NSW","VIC","QLD","SA","WA","TAS","NT","ACT","UNK"},
    {"AU","NSW","VIC","QLD","SA","WA","TAS","NT","ACT","UNK"},
    C5012
  )
)</f>
        <v>NT</v>
      </c>
      <c r="C5012" s="1" t="s">
        <v>24</v>
      </c>
      <c r="D5012" s="11">
        <f t="shared" si="78"/>
        <v>42339</v>
      </c>
      <c r="E5012" s="1" t="s">
        <v>77</v>
      </c>
      <c r="F5012" s="1" t="s">
        <v>38</v>
      </c>
      <c r="G5012" s="4">
        <v>3458</v>
      </c>
      <c r="H5012" s="5">
        <v>550263.85000000021</v>
      </c>
      <c r="I5012" s="4">
        <v>3246</v>
      </c>
      <c r="J5012" s="4">
        <v>212</v>
      </c>
      <c r="K5012" s="4">
        <v>500433.35000000003</v>
      </c>
      <c r="L5012" s="4">
        <v>49830.499999999993</v>
      </c>
      <c r="M5012" s="6">
        <v>0.93869288606130707</v>
      </c>
      <c r="N5012" s="4">
        <v>34.488995215311007</v>
      </c>
      <c r="O5012" s="4">
        <v>616580.49999999988</v>
      </c>
      <c r="P5012" s="4">
        <v>558435.5</v>
      </c>
      <c r="Q5012" s="4">
        <v>500433.35000000003</v>
      </c>
      <c r="R5012" s="4">
        <v>58002.149999999994</v>
      </c>
    </row>
    <row r="5013" spans="1:18" ht="15" x14ac:dyDescent="0.2">
      <c r="A5013" s="1" t="str" cm="1">
        <f t="array" ref="A5013">_xlfn.LET(
  _xlpm.n, UPPER(TRIM(C5013)),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C5013
  )
)</f>
        <v>Australian Capital Territory</v>
      </c>
      <c r="B5013" s="1" t="str" cm="1">
        <f t="array" ref="B5013">_xlfn.LET(
  _xlpm.n, UPPER(TRIM(C5013)),
  _xlfn.XLOOKUP(
    _xlpm.n,
    {"AUSTRALIA","NSW","VIC","QLD","SA","WA","TAS","NT","ACT","UNK"},
    {"AU","NSW","VIC","QLD","SA","WA","TAS","NT","ACT","UNK"},
    C5013
  )
)</f>
        <v>ACT</v>
      </c>
      <c r="C5013" s="1" t="s">
        <v>25</v>
      </c>
      <c r="D5013" s="11">
        <f t="shared" si="78"/>
        <v>42339</v>
      </c>
      <c r="E5013" s="1" t="s">
        <v>77</v>
      </c>
      <c r="F5013" s="1" t="s">
        <v>38</v>
      </c>
      <c r="G5013" s="4">
        <v>2683</v>
      </c>
      <c r="H5013" s="5">
        <v>426556.80000000016</v>
      </c>
      <c r="I5013" s="4">
        <v>2419</v>
      </c>
      <c r="J5013" s="4">
        <v>264</v>
      </c>
      <c r="K5013" s="4">
        <v>315848.34999999998</v>
      </c>
      <c r="L5013" s="4">
        <v>110708.45000000001</v>
      </c>
      <c r="M5013" s="6">
        <v>0.90160268356317552</v>
      </c>
      <c r="N5013" s="4">
        <v>94.674257812500002</v>
      </c>
      <c r="O5013" s="4">
        <v>420537.69999999995</v>
      </c>
      <c r="P5013" s="4">
        <v>451805.01000000007</v>
      </c>
      <c r="Q5013" s="4">
        <v>315848.34999999998</v>
      </c>
      <c r="R5013" s="4">
        <v>135956.66</v>
      </c>
    </row>
    <row r="5014" spans="1:18" ht="15" x14ac:dyDescent="0.2">
      <c r="A5014" s="1" t="str" cm="1">
        <f t="array" ref="A5014">_xlfn.LET(
  _xlpm.n, UPPER(TRIM(C5014)),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C5014
  )
)</f>
        <v>Australia</v>
      </c>
      <c r="B5014" s="1" t="str" cm="1">
        <f t="array" ref="B5014">_xlfn.LET(
  _xlpm.n, UPPER(TRIM(C5014)),
  _xlfn.XLOOKUP(
    _xlpm.n,
    {"AUSTRALIA","NSW","VIC","QLD","SA","WA","TAS","NT","ACT","UNK"},
    {"AU","NSW","VIC","QLD","SA","WA","TAS","NT","ACT","UNK"},
    C5014
  )
)</f>
        <v>AU</v>
      </c>
      <c r="C5014" s="2" t="s">
        <v>15</v>
      </c>
      <c r="D5014" s="12">
        <f t="shared" si="78"/>
        <v>42339</v>
      </c>
      <c r="E5014" s="3" t="s">
        <v>77</v>
      </c>
      <c r="F5014" s="3" t="s">
        <v>39</v>
      </c>
      <c r="G5014" s="8">
        <v>2653556</v>
      </c>
      <c r="H5014" s="9">
        <v>403568688.80000228</v>
      </c>
      <c r="I5014" s="8">
        <v>1521337</v>
      </c>
      <c r="J5014" s="8">
        <v>1132219</v>
      </c>
      <c r="K5014" s="8">
        <v>249996530.20000035</v>
      </c>
      <c r="L5014" s="8">
        <v>153572158.60000074</v>
      </c>
      <c r="M5014" s="10">
        <v>0.57332010328781458</v>
      </c>
      <c r="N5014" s="8">
        <v>109.62890686839759</v>
      </c>
      <c r="O5014" s="8">
        <v>441491177.69999665</v>
      </c>
      <c r="P5014" s="8">
        <v>500309386.98000085</v>
      </c>
      <c r="Q5014" s="8">
        <v>249996530.20000035</v>
      </c>
      <c r="R5014" s="8">
        <v>250312856.77999994</v>
      </c>
    </row>
    <row r="5015" spans="1:18" ht="15" x14ac:dyDescent="0.2">
      <c r="A5015" s="1" t="str" cm="1">
        <f t="array" ref="A5015">_xlfn.LET(
  _xlpm.n, UPPER(TRIM(C5015)),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C5015
  )
)</f>
        <v>New South Wales</v>
      </c>
      <c r="B5015" s="1" t="str" cm="1">
        <f t="array" ref="B5015">_xlfn.LET(
  _xlpm.n, UPPER(TRIM(C5015)),
  _xlfn.XLOOKUP(
    _xlpm.n,
    {"AUSTRALIA","NSW","VIC","QLD","SA","WA","TAS","NT","ACT","UNK"},
    {"AU","NSW","VIC","QLD","SA","WA","TAS","NT","ACT","UNK"},
    C5015
  )
)</f>
        <v>NSW</v>
      </c>
      <c r="C5015" s="1" t="s">
        <v>18</v>
      </c>
      <c r="D5015" s="11">
        <f t="shared" si="78"/>
        <v>42339</v>
      </c>
      <c r="E5015" s="1" t="s">
        <v>77</v>
      </c>
      <c r="F5015" s="1" t="s">
        <v>39</v>
      </c>
      <c r="G5015" s="4">
        <v>917768</v>
      </c>
      <c r="H5015" s="5">
        <v>139851679.23000056</v>
      </c>
      <c r="I5015" s="4">
        <v>560441</v>
      </c>
      <c r="J5015" s="4">
        <v>357327</v>
      </c>
      <c r="K5015" s="4">
        <v>89403543.050000012</v>
      </c>
      <c r="L5015" s="4">
        <v>50448136.179999836</v>
      </c>
      <c r="M5015" s="6">
        <v>0.61065650578359676</v>
      </c>
      <c r="N5015" s="4">
        <v>105.10375816018497</v>
      </c>
      <c r="O5015" s="4">
        <v>153300297.67999995</v>
      </c>
      <c r="P5015" s="4">
        <v>170659697.74000001</v>
      </c>
      <c r="Q5015" s="4">
        <v>89403543.050000012</v>
      </c>
      <c r="R5015" s="4">
        <v>81256154.689999893</v>
      </c>
    </row>
    <row r="5016" spans="1:18" ht="15" x14ac:dyDescent="0.2">
      <c r="A5016" s="1" t="str" cm="1">
        <f t="array" ref="A5016">_xlfn.LET(
  _xlpm.n, UPPER(TRIM(C5016)),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C5016
  )
)</f>
        <v>Victoria</v>
      </c>
      <c r="B5016" s="1" t="str" cm="1">
        <f t="array" ref="B5016">_xlfn.LET(
  _xlpm.n, UPPER(TRIM(C5016)),
  _xlfn.XLOOKUP(
    _xlpm.n,
    {"AUSTRALIA","NSW","VIC","QLD","SA","WA","TAS","NT","ACT","UNK"},
    {"AU","NSW","VIC","QLD","SA","WA","TAS","NT","ACT","UNK"},
    C5016
  )
)</f>
        <v>VIC</v>
      </c>
      <c r="C5016" s="1" t="s">
        <v>19</v>
      </c>
      <c r="D5016" s="11">
        <f t="shared" si="78"/>
        <v>42339</v>
      </c>
      <c r="E5016" s="1" t="s">
        <v>77</v>
      </c>
      <c r="F5016" s="1" t="s">
        <v>39</v>
      </c>
      <c r="G5016" s="4">
        <v>658031</v>
      </c>
      <c r="H5016" s="5">
        <v>101798308.41999991</v>
      </c>
      <c r="I5016" s="4">
        <v>395035</v>
      </c>
      <c r="J5016" s="4">
        <v>262996</v>
      </c>
      <c r="K5016" s="4">
        <v>62628270.300000034</v>
      </c>
      <c r="L5016" s="4">
        <v>39170038.119999997</v>
      </c>
      <c r="M5016" s="6">
        <v>0.60032885988654028</v>
      </c>
      <c r="N5016" s="4">
        <v>145.04323683985814</v>
      </c>
      <c r="O5016" s="4">
        <v>109910700.45000044</v>
      </c>
      <c r="P5016" s="4">
        <v>128951738.74999982</v>
      </c>
      <c r="Q5016" s="4">
        <v>62628270.300000034</v>
      </c>
      <c r="R5016" s="4">
        <v>66323468.450000055</v>
      </c>
    </row>
    <row r="5017" spans="1:18" ht="15" x14ac:dyDescent="0.2">
      <c r="A5017" s="1" t="str" cm="1">
        <f t="array" ref="A5017">_xlfn.LET(
  _xlpm.n, UPPER(TRIM(C5017)),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C5017
  )
)</f>
        <v>Queensland</v>
      </c>
      <c r="B5017" s="1" t="str" cm="1">
        <f t="array" ref="B5017">_xlfn.LET(
  _xlpm.n, UPPER(TRIM(C5017)),
  _xlfn.XLOOKUP(
    _xlpm.n,
    {"AUSTRALIA","NSW","VIC","QLD","SA","WA","TAS","NT","ACT","UNK"},
    {"AU","NSW","VIC","QLD","SA","WA","TAS","NT","ACT","UNK"},
    C5017
  )
)</f>
        <v>QLD</v>
      </c>
      <c r="C5017" s="1" t="s">
        <v>20</v>
      </c>
      <c r="D5017" s="11">
        <f t="shared" si="78"/>
        <v>42339</v>
      </c>
      <c r="E5017" s="1" t="s">
        <v>77</v>
      </c>
      <c r="F5017" s="1" t="s">
        <v>39</v>
      </c>
      <c r="G5017" s="4">
        <v>554410</v>
      </c>
      <c r="H5017" s="5">
        <v>82133949.679999635</v>
      </c>
      <c r="I5017" s="4">
        <v>279208</v>
      </c>
      <c r="J5017" s="4">
        <v>275202</v>
      </c>
      <c r="K5017" s="4">
        <v>50280373.649999976</v>
      </c>
      <c r="L5017" s="4">
        <v>31853576.030000065</v>
      </c>
      <c r="M5017" s="6">
        <v>0.50361284969607334</v>
      </c>
      <c r="N5017" s="4">
        <v>96.091676937887229</v>
      </c>
      <c r="O5017" s="4">
        <v>90790067.040000036</v>
      </c>
      <c r="P5017" s="4">
        <v>101201822.50999993</v>
      </c>
      <c r="Q5017" s="4">
        <v>50280373.649999976</v>
      </c>
      <c r="R5017" s="4">
        <v>50921448.860000022</v>
      </c>
    </row>
    <row r="5018" spans="1:18" ht="15" x14ac:dyDescent="0.2">
      <c r="A5018" s="1" t="str" cm="1">
        <f t="array" ref="A5018">_xlfn.LET(
  _xlpm.n, UPPER(TRIM(C5018)),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C5018
  )
)</f>
        <v>South Australia</v>
      </c>
      <c r="B5018" s="1" t="str" cm="1">
        <f t="array" ref="B5018">_xlfn.LET(
  _xlpm.n, UPPER(TRIM(C5018)),
  _xlfn.XLOOKUP(
    _xlpm.n,
    {"AUSTRALIA","NSW","VIC","QLD","SA","WA","TAS","NT","ACT","UNK"},
    {"AU","NSW","VIC","QLD","SA","WA","TAS","NT","ACT","UNK"},
    C5018
  )
)</f>
        <v>SA</v>
      </c>
      <c r="C5018" s="1" t="s">
        <v>21</v>
      </c>
      <c r="D5018" s="11">
        <f t="shared" si="78"/>
        <v>42339</v>
      </c>
      <c r="E5018" s="1" t="s">
        <v>77</v>
      </c>
      <c r="F5018" s="1" t="s">
        <v>39</v>
      </c>
      <c r="G5018" s="4">
        <v>198324</v>
      </c>
      <c r="H5018" s="5">
        <v>28986669.559999965</v>
      </c>
      <c r="I5018" s="4">
        <v>107647</v>
      </c>
      <c r="J5018" s="4">
        <v>90677</v>
      </c>
      <c r="K5018" s="4">
        <v>18422055.199999984</v>
      </c>
      <c r="L5018" s="4">
        <v>10564614.360000012</v>
      </c>
      <c r="M5018" s="6">
        <v>0.5427835259474395</v>
      </c>
      <c r="N5018" s="4">
        <v>71.338252359388832</v>
      </c>
      <c r="O5018" s="4">
        <v>32521071.989999969</v>
      </c>
      <c r="P5018" s="4">
        <v>35070498.119999968</v>
      </c>
      <c r="Q5018" s="4">
        <v>18422055.199999984</v>
      </c>
      <c r="R5018" s="4">
        <v>16648442.920000002</v>
      </c>
    </row>
    <row r="5019" spans="1:18" ht="15" x14ac:dyDescent="0.2">
      <c r="A5019" s="1" t="str" cm="1">
        <f t="array" ref="A5019">_xlfn.LET(
  _xlpm.n, UPPER(TRIM(C5019)),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C5019
  )
)</f>
        <v>Western Australia</v>
      </c>
      <c r="B5019" s="1" t="str" cm="1">
        <f t="array" ref="B5019">_xlfn.LET(
  _xlpm.n, UPPER(TRIM(C5019)),
  _xlfn.XLOOKUP(
    _xlpm.n,
    {"AUSTRALIA","NSW","VIC","QLD","SA","WA","TAS","NT","ACT","UNK"},
    {"AU","NSW","VIC","QLD","SA","WA","TAS","NT","ACT","UNK"},
    C5019
  )
)</f>
        <v>WA</v>
      </c>
      <c r="C5019" s="1" t="s">
        <v>22</v>
      </c>
      <c r="D5019" s="11">
        <f t="shared" si="78"/>
        <v>42339</v>
      </c>
      <c r="E5019" s="1" t="s">
        <v>77</v>
      </c>
      <c r="F5019" s="1" t="s">
        <v>39</v>
      </c>
      <c r="G5019" s="4">
        <v>221041</v>
      </c>
      <c r="H5019" s="5">
        <v>33130235.580000009</v>
      </c>
      <c r="I5019" s="4">
        <v>116528</v>
      </c>
      <c r="J5019" s="4">
        <v>104513</v>
      </c>
      <c r="K5019" s="4">
        <v>18589581.049999993</v>
      </c>
      <c r="L5019" s="4">
        <v>14540654.53000002</v>
      </c>
      <c r="M5019" s="6">
        <v>0.52717821580611746</v>
      </c>
      <c r="N5019" s="4">
        <v>106.22286763186753</v>
      </c>
      <c r="O5019" s="4">
        <v>36031720.129999995</v>
      </c>
      <c r="P5019" s="4">
        <v>43088019.740000062</v>
      </c>
      <c r="Q5019" s="4">
        <v>18589581.049999993</v>
      </c>
      <c r="R5019" s="4">
        <v>24498438.689999998</v>
      </c>
    </row>
    <row r="5020" spans="1:18" ht="15" x14ac:dyDescent="0.2">
      <c r="A5020" s="1" t="str" cm="1">
        <f t="array" ref="A5020">_xlfn.LET(
  _xlpm.n, UPPER(TRIM(C5020)),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C5020
  )
)</f>
        <v>Tasmania</v>
      </c>
      <c r="B5020" s="1" t="str" cm="1">
        <f t="array" ref="B5020">_xlfn.LET(
  _xlpm.n, UPPER(TRIM(C5020)),
  _xlfn.XLOOKUP(
    _xlpm.n,
    {"AUSTRALIA","NSW","VIC","QLD","SA","WA","TAS","NT","ACT","UNK"},
    {"AU","NSW","VIC","QLD","SA","WA","TAS","NT","ACT","UNK"},
    C5020
  )
)</f>
        <v>TAS</v>
      </c>
      <c r="C5020" s="1" t="s">
        <v>23</v>
      </c>
      <c r="D5020" s="11">
        <f t="shared" si="78"/>
        <v>42339</v>
      </c>
      <c r="E5020" s="1" t="s">
        <v>77</v>
      </c>
      <c r="F5020" s="1" t="s">
        <v>39</v>
      </c>
      <c r="G5020" s="4">
        <v>58686</v>
      </c>
      <c r="H5020" s="5">
        <v>9660594.1300000101</v>
      </c>
      <c r="I5020" s="4">
        <v>34919</v>
      </c>
      <c r="J5020" s="4">
        <v>23767</v>
      </c>
      <c r="K5020" s="4">
        <v>6260343.7499999953</v>
      </c>
      <c r="L5020" s="4">
        <v>3400250.38</v>
      </c>
      <c r="M5020" s="6">
        <v>0.59501414306648948</v>
      </c>
      <c r="N5020" s="4">
        <v>66.558226440275831</v>
      </c>
      <c r="O5020" s="4">
        <v>10633472.739999995</v>
      </c>
      <c r="P5020" s="4">
        <v>11132795.440000018</v>
      </c>
      <c r="Q5020" s="4">
        <v>6260343.7499999953</v>
      </c>
      <c r="R5020" s="4">
        <v>4872451.6900000069</v>
      </c>
    </row>
    <row r="5021" spans="1:18" ht="15" x14ac:dyDescent="0.2">
      <c r="A5021" s="1" t="str" cm="1">
        <f t="array" ref="A5021">_xlfn.LET(
  _xlpm.n, UPPER(TRIM(C5021)),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C5021
  )
)</f>
        <v>Northern Territory</v>
      </c>
      <c r="B5021" s="1" t="str" cm="1">
        <f t="array" ref="B5021">_xlfn.LET(
  _xlpm.n, UPPER(TRIM(C5021)),
  _xlfn.XLOOKUP(
    _xlpm.n,
    {"AUSTRALIA","NSW","VIC","QLD","SA","WA","TAS","NT","ACT","UNK"},
    {"AU","NSW","VIC","QLD","SA","WA","TAS","NT","ACT","UNK"},
    C5021
  )
)</f>
        <v>NT</v>
      </c>
      <c r="C5021" s="1" t="s">
        <v>24</v>
      </c>
      <c r="D5021" s="11">
        <f t="shared" si="78"/>
        <v>42339</v>
      </c>
      <c r="E5021" s="1" t="s">
        <v>77</v>
      </c>
      <c r="F5021" s="1" t="s">
        <v>39</v>
      </c>
      <c r="G5021" s="4">
        <v>13398</v>
      </c>
      <c r="H5021" s="5">
        <v>2714772.200000002</v>
      </c>
      <c r="I5021" s="4">
        <v>10185</v>
      </c>
      <c r="J5021" s="4">
        <v>3213</v>
      </c>
      <c r="K5021" s="4">
        <v>1877011.4500000009</v>
      </c>
      <c r="L5021" s="4">
        <v>837760.74999999988</v>
      </c>
      <c r="M5021" s="6">
        <v>0.7601880877742947</v>
      </c>
      <c r="N5021" s="4">
        <v>255.05475899524794</v>
      </c>
      <c r="O5021" s="4">
        <v>2944014.6000000038</v>
      </c>
      <c r="P5021" s="4">
        <v>3228921.57</v>
      </c>
      <c r="Q5021" s="4">
        <v>1877011.4500000009</v>
      </c>
      <c r="R5021" s="4">
        <v>1351910.1199999985</v>
      </c>
    </row>
    <row r="5022" spans="1:18" ht="15" x14ac:dyDescent="0.2">
      <c r="A5022" s="1" t="str" cm="1">
        <f t="array" ref="A5022">_xlfn.LET(
  _xlpm.n, UPPER(TRIM(C5022)),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C5022
  )
)</f>
        <v>Australian Capital Territory</v>
      </c>
      <c r="B5022" s="1" t="str" cm="1">
        <f t="array" ref="B5022">_xlfn.LET(
  _xlpm.n, UPPER(TRIM(C5022)),
  _xlfn.XLOOKUP(
    _xlpm.n,
    {"AUSTRALIA","NSW","VIC","QLD","SA","WA","TAS","NT","ACT","UNK"},
    {"AU","NSW","VIC","QLD","SA","WA","TAS","NT","ACT","UNK"},
    C5022
  )
)</f>
        <v>ACT</v>
      </c>
      <c r="C5022" s="1" t="s">
        <v>25</v>
      </c>
      <c r="D5022" s="11">
        <f t="shared" si="78"/>
        <v>42339</v>
      </c>
      <c r="E5022" s="1" t="s">
        <v>77</v>
      </c>
      <c r="F5022" s="1" t="s">
        <v>39</v>
      </c>
      <c r="G5022" s="4">
        <v>31871</v>
      </c>
      <c r="H5022" s="5">
        <v>5289235.3499999931</v>
      </c>
      <c r="I5022" s="4">
        <v>17354</v>
      </c>
      <c r="J5022" s="4">
        <v>14517</v>
      </c>
      <c r="K5022" s="4">
        <v>2532436.1</v>
      </c>
      <c r="L5022" s="4">
        <v>2756799.2500000028</v>
      </c>
      <c r="M5022" s="6">
        <v>0.54450754604499385</v>
      </c>
      <c r="N5022" s="4">
        <v>152.35973955318897</v>
      </c>
      <c r="O5022" s="4">
        <v>5355997.4700000025</v>
      </c>
      <c r="P5022" s="4">
        <v>6972487.2599999961</v>
      </c>
      <c r="Q5022" s="4">
        <v>2532436.1</v>
      </c>
      <c r="R5022" s="4">
        <v>4440051.1600000039</v>
      </c>
    </row>
    <row r="5023" spans="1:18" ht="15" x14ac:dyDescent="0.2">
      <c r="A5023" s="1" t="str" cm="1">
        <f t="array" ref="A5023">_xlfn.LET(
  _xlpm.n, UPPER(TRIM(C5023)),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C5023
  )
)</f>
        <v>Unknown</v>
      </c>
      <c r="B5023" s="1" t="str" cm="1">
        <f t="array" ref="B5023">_xlfn.LET(
  _xlpm.n, UPPER(TRIM(C5023)),
  _xlfn.XLOOKUP(
    _xlpm.n,
    {"AUSTRALIA","NSW","VIC","QLD","SA","WA","TAS","NT","ACT","UNK"},
    {"AU","NSW","VIC","QLD","SA","WA","TAS","NT","ACT","UNK"},
    C5023
  )
)</f>
        <v>UNK</v>
      </c>
      <c r="C5023" s="1" t="s">
        <v>26</v>
      </c>
      <c r="D5023" s="11">
        <f t="shared" si="78"/>
        <v>42339</v>
      </c>
      <c r="E5023" s="1" t="s">
        <v>77</v>
      </c>
      <c r="F5023" s="1" t="s">
        <v>39</v>
      </c>
      <c r="G5023" s="4">
        <v>27</v>
      </c>
      <c r="H5023" s="5">
        <v>3244.6499999999996</v>
      </c>
      <c r="I5023" s="4">
        <v>20</v>
      </c>
      <c r="J5023" s="4">
        <v>7</v>
      </c>
      <c r="K5023" s="4">
        <v>2915.6499999999996</v>
      </c>
      <c r="L5023" s="4">
        <v>329</v>
      </c>
      <c r="M5023" s="6">
        <v>0.7407407407407407</v>
      </c>
      <c r="N5023" s="4">
        <v>5.5625</v>
      </c>
      <c r="O5023" s="4">
        <v>3835.6000000000008</v>
      </c>
      <c r="P5023" s="4">
        <v>3405.8499999999995</v>
      </c>
      <c r="Q5023" s="4">
        <v>2915.6499999999996</v>
      </c>
      <c r="R5023" s="4">
        <v>490.19999999999993</v>
      </c>
    </row>
    <row r="5024" spans="1:18" ht="15" x14ac:dyDescent="0.2">
      <c r="A5024" s="1" t="str" cm="1">
        <f t="array" ref="A5024">_xlfn.LET(
  _xlpm.n, UPPER(TRIM(C5024)),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C5024
  )
)</f>
        <v>Australia</v>
      </c>
      <c r="B5024" s="1" t="str" cm="1">
        <f t="array" ref="B5024">_xlfn.LET(
  _xlpm.n, UPPER(TRIM(C5024)),
  _xlfn.XLOOKUP(
    _xlpm.n,
    {"AUSTRALIA","NSW","VIC","QLD","SA","WA","TAS","NT","ACT","UNK"},
    {"AU","NSW","VIC","QLD","SA","WA","TAS","NT","ACT","UNK"},
    C5024
  )
)</f>
        <v>AU</v>
      </c>
      <c r="C5024" s="2" t="s">
        <v>15</v>
      </c>
      <c r="D5024" s="12">
        <f t="shared" si="78"/>
        <v>42248</v>
      </c>
      <c r="E5024" s="3" t="s">
        <v>78</v>
      </c>
      <c r="F5024" s="2" t="s">
        <v>17</v>
      </c>
      <c r="G5024" s="8">
        <v>97128305</v>
      </c>
      <c r="H5024" s="9">
        <v>5350982238.1299505</v>
      </c>
      <c r="I5024" s="8">
        <v>75412555</v>
      </c>
      <c r="J5024" s="8">
        <v>21715750</v>
      </c>
      <c r="K5024" s="8">
        <v>3642977290.9999919</v>
      </c>
      <c r="L5024" s="8">
        <v>1708004947.1300044</v>
      </c>
      <c r="M5024" s="10">
        <v>0.77642202239604619</v>
      </c>
      <c r="N5024" s="8">
        <v>55.766663372869552</v>
      </c>
      <c r="O5024" s="8">
        <v>5857520737.0798731</v>
      </c>
      <c r="P5024" s="8">
        <v>6879747262.4498777</v>
      </c>
      <c r="Q5024" s="8">
        <v>3641402474.1499834</v>
      </c>
      <c r="R5024" s="8">
        <v>3238344788.3000693</v>
      </c>
    </row>
    <row r="5025" spans="1:18" ht="15" x14ac:dyDescent="0.2">
      <c r="A5025" s="1" t="str" cm="1">
        <f t="array" ref="A5025">_xlfn.LET(
  _xlpm.n, UPPER(TRIM(C5025)),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C5025
  )
)</f>
        <v>New South Wales</v>
      </c>
      <c r="B5025" s="1" t="str" cm="1">
        <f t="array" ref="B5025">_xlfn.LET(
  _xlpm.n, UPPER(TRIM(C5025)),
  _xlfn.XLOOKUP(
    _xlpm.n,
    {"AUSTRALIA","NSW","VIC","QLD","SA","WA","TAS","NT","ACT","UNK"},
    {"AU","NSW","VIC","QLD","SA","WA","TAS","NT","ACT","UNK"},
    C5025
  )
)</f>
        <v>NSW</v>
      </c>
      <c r="C5025" s="1" t="s">
        <v>18</v>
      </c>
      <c r="D5025" s="11">
        <f t="shared" si="78"/>
        <v>42248</v>
      </c>
      <c r="E5025" s="1" t="s">
        <v>78</v>
      </c>
      <c r="F5025" s="1" t="s">
        <v>17</v>
      </c>
      <c r="G5025" s="4">
        <v>33457202</v>
      </c>
      <c r="H5025" s="5">
        <v>1864218591.4100132</v>
      </c>
      <c r="I5025" s="4">
        <v>26535878</v>
      </c>
      <c r="J5025" s="4">
        <v>6921324</v>
      </c>
      <c r="K5025" s="4">
        <v>1309604983.7000048</v>
      </c>
      <c r="L5025" s="4">
        <v>554613607.70999682</v>
      </c>
      <c r="M5025" s="6">
        <v>0.79312902495552373</v>
      </c>
      <c r="N5025" s="4">
        <v>60.287475133335349</v>
      </c>
      <c r="O5025" s="4">
        <v>2034659980.1300023</v>
      </c>
      <c r="P5025" s="4">
        <v>2383969978.4200134</v>
      </c>
      <c r="Q5025" s="4">
        <v>1308964077.3000071</v>
      </c>
      <c r="R5025" s="4">
        <v>1075005901.1199965</v>
      </c>
    </row>
    <row r="5026" spans="1:18" ht="15" x14ac:dyDescent="0.2">
      <c r="A5026" s="1" t="str" cm="1">
        <f t="array" ref="A5026">_xlfn.LET(
  _xlpm.n, UPPER(TRIM(C5026)),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C5026
  )
)</f>
        <v>Victoria</v>
      </c>
      <c r="B5026" s="1" t="str" cm="1">
        <f t="array" ref="B5026">_xlfn.LET(
  _xlpm.n, UPPER(TRIM(C5026)),
  _xlfn.XLOOKUP(
    _xlpm.n,
    {"AUSTRALIA","NSW","VIC","QLD","SA","WA","TAS","NT","ACT","UNK"},
    {"AU","NSW","VIC","QLD","SA","WA","TAS","NT","ACT","UNK"},
    C5026
  )
)</f>
        <v>VIC</v>
      </c>
      <c r="C5026" s="1" t="s">
        <v>19</v>
      </c>
      <c r="D5026" s="11">
        <f t="shared" si="78"/>
        <v>42248</v>
      </c>
      <c r="E5026" s="1" t="s">
        <v>78</v>
      </c>
      <c r="F5026" s="1" t="s">
        <v>17</v>
      </c>
      <c r="G5026" s="4">
        <v>24748590</v>
      </c>
      <c r="H5026" s="5">
        <v>1348795628.9800091</v>
      </c>
      <c r="I5026" s="4">
        <v>19074323</v>
      </c>
      <c r="J5026" s="4">
        <v>5674267</v>
      </c>
      <c r="K5026" s="4">
        <v>906114059.60000157</v>
      </c>
      <c r="L5026" s="4">
        <v>442681569.37999976</v>
      </c>
      <c r="M5026" s="6">
        <v>0.77072362506308445</v>
      </c>
      <c r="N5026" s="4">
        <v>55.106659024250305</v>
      </c>
      <c r="O5026" s="4">
        <v>1478884774.4199953</v>
      </c>
      <c r="P5026" s="4">
        <v>1725845885.8300121</v>
      </c>
      <c r="Q5026" s="4">
        <v>905797898.15000308</v>
      </c>
      <c r="R5026" s="4">
        <v>820047987.68000197</v>
      </c>
    </row>
    <row r="5027" spans="1:18" ht="15" x14ac:dyDescent="0.2">
      <c r="A5027" s="1" t="str" cm="1">
        <f t="array" ref="A5027">_xlfn.LET(
  _xlpm.n, UPPER(TRIM(C5027)),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C5027
  )
)</f>
        <v>Queensland</v>
      </c>
      <c r="B5027" s="1" t="str" cm="1">
        <f t="array" ref="B5027">_xlfn.LET(
  _xlpm.n, UPPER(TRIM(C5027)),
  _xlfn.XLOOKUP(
    _xlpm.n,
    {"AUSTRALIA","NSW","VIC","QLD","SA","WA","TAS","NT","ACT","UNK"},
    {"AU","NSW","VIC","QLD","SA","WA","TAS","NT","ACT","UNK"},
    C5027
  )
)</f>
        <v>QLD</v>
      </c>
      <c r="C5027" s="1" t="s">
        <v>20</v>
      </c>
      <c r="D5027" s="11">
        <f t="shared" si="78"/>
        <v>42248</v>
      </c>
      <c r="E5027" s="1" t="s">
        <v>78</v>
      </c>
      <c r="F5027" s="1" t="s">
        <v>17</v>
      </c>
      <c r="G5027" s="4">
        <v>19512385</v>
      </c>
      <c r="H5027" s="5">
        <v>1087611318.1899981</v>
      </c>
      <c r="I5027" s="4">
        <v>15161225</v>
      </c>
      <c r="J5027" s="4">
        <v>4351160</v>
      </c>
      <c r="K5027" s="4">
        <v>753515098.64999723</v>
      </c>
      <c r="L5027" s="4">
        <v>334096219.53999966</v>
      </c>
      <c r="M5027" s="6">
        <v>0.77700522001795269</v>
      </c>
      <c r="N5027" s="4">
        <v>53.056150945871465</v>
      </c>
      <c r="O5027" s="4">
        <v>1189135107.0100088</v>
      </c>
      <c r="P5027" s="4">
        <v>1386358557.7600164</v>
      </c>
      <c r="Q5027" s="4">
        <v>753236973.59999835</v>
      </c>
      <c r="R5027" s="4">
        <v>633121584.15999949</v>
      </c>
    </row>
    <row r="5028" spans="1:18" ht="15" x14ac:dyDescent="0.2">
      <c r="A5028" s="1" t="str" cm="1">
        <f t="array" ref="A5028">_xlfn.LET(
  _xlpm.n, UPPER(TRIM(C5028)),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C5028
  )
)</f>
        <v>South Australia</v>
      </c>
      <c r="B5028" s="1" t="str" cm="1">
        <f t="array" ref="B5028">_xlfn.LET(
  _xlpm.n, UPPER(TRIM(C5028)),
  _xlfn.XLOOKUP(
    _xlpm.n,
    {"AUSTRALIA","NSW","VIC","QLD","SA","WA","TAS","NT","ACT","UNK"},
    {"AU","NSW","VIC","QLD","SA","WA","TAS","NT","ACT","UNK"},
    C5028
  )
)</f>
        <v>SA</v>
      </c>
      <c r="C5028" s="1" t="s">
        <v>21</v>
      </c>
      <c r="D5028" s="11">
        <f t="shared" si="78"/>
        <v>42248</v>
      </c>
      <c r="E5028" s="1" t="s">
        <v>78</v>
      </c>
      <c r="F5028" s="1" t="s">
        <v>17</v>
      </c>
      <c r="G5028" s="4">
        <v>6985931</v>
      </c>
      <c r="H5028" s="5">
        <v>380515672.74000132</v>
      </c>
      <c r="I5028" s="4">
        <v>5486515</v>
      </c>
      <c r="J5028" s="4">
        <v>1499416</v>
      </c>
      <c r="K5028" s="4">
        <v>260375558.10000026</v>
      </c>
      <c r="L5028" s="4">
        <v>120140114.63999969</v>
      </c>
      <c r="M5028" s="6">
        <v>0.78536633127352673</v>
      </c>
      <c r="N5028" s="4">
        <v>46.28675233677005</v>
      </c>
      <c r="O5028" s="4">
        <v>418783235.54999816</v>
      </c>
      <c r="P5028" s="4">
        <v>475666612.19000149</v>
      </c>
      <c r="Q5028" s="4">
        <v>260200582.5000006</v>
      </c>
      <c r="R5028" s="4">
        <v>215466029.69000041</v>
      </c>
    </row>
    <row r="5029" spans="1:18" ht="15" x14ac:dyDescent="0.2">
      <c r="A5029" s="1" t="str" cm="1">
        <f t="array" ref="A5029">_xlfn.LET(
  _xlpm.n, UPPER(TRIM(C5029)),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C5029
  )
)</f>
        <v>Western Australia</v>
      </c>
      <c r="B5029" s="1" t="str" cm="1">
        <f t="array" ref="B5029">_xlfn.LET(
  _xlpm.n, UPPER(TRIM(C5029)),
  _xlfn.XLOOKUP(
    _xlpm.n,
    {"AUSTRALIA","NSW","VIC","QLD","SA","WA","TAS","NT","ACT","UNK"},
    {"AU","NSW","VIC","QLD","SA","WA","TAS","NT","ACT","UNK"},
    C5029
  )
)</f>
        <v>WA</v>
      </c>
      <c r="C5029" s="1" t="s">
        <v>22</v>
      </c>
      <c r="D5029" s="11">
        <f t="shared" si="78"/>
        <v>42248</v>
      </c>
      <c r="E5029" s="1" t="s">
        <v>78</v>
      </c>
      <c r="F5029" s="1" t="s">
        <v>17</v>
      </c>
      <c r="G5029" s="4">
        <v>8557137</v>
      </c>
      <c r="H5029" s="5">
        <v>460834026.80999994</v>
      </c>
      <c r="I5029" s="4">
        <v>6314787</v>
      </c>
      <c r="J5029" s="4">
        <v>2242350</v>
      </c>
      <c r="K5029" s="4">
        <v>280818947.95000017</v>
      </c>
      <c r="L5029" s="4">
        <v>180015078.86000034</v>
      </c>
      <c r="M5029" s="6">
        <v>0.73795558023670771</v>
      </c>
      <c r="N5029" s="4">
        <v>57.86400464456932</v>
      </c>
      <c r="O5029" s="4">
        <v>506579305.41000021</v>
      </c>
      <c r="P5029" s="4">
        <v>627414181.04999542</v>
      </c>
      <c r="Q5029" s="4">
        <v>280704053.00000036</v>
      </c>
      <c r="R5029" s="4">
        <v>346710128.04999799</v>
      </c>
    </row>
    <row r="5030" spans="1:18" ht="15" x14ac:dyDescent="0.2">
      <c r="A5030" s="1" t="str" cm="1">
        <f t="array" ref="A5030">_xlfn.LET(
  _xlpm.n, UPPER(TRIM(C5030)),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C5030
  )
)</f>
        <v>Tasmania</v>
      </c>
      <c r="B5030" s="1" t="str" cm="1">
        <f t="array" ref="B5030">_xlfn.LET(
  _xlpm.n, UPPER(TRIM(C5030)),
  _xlfn.XLOOKUP(
    _xlpm.n,
    {"AUSTRALIA","NSW","VIC","QLD","SA","WA","TAS","NT","ACT","UNK"},
    {"AU","NSW","VIC","QLD","SA","WA","TAS","NT","ACT","UNK"},
    C5030
  )
)</f>
        <v>TAS</v>
      </c>
      <c r="C5030" s="1" t="s">
        <v>23</v>
      </c>
      <c r="D5030" s="11">
        <f t="shared" si="78"/>
        <v>42248</v>
      </c>
      <c r="E5030" s="1" t="s">
        <v>78</v>
      </c>
      <c r="F5030" s="1" t="s">
        <v>17</v>
      </c>
      <c r="G5030" s="4">
        <v>1976150</v>
      </c>
      <c r="H5030" s="5">
        <v>108155795.04999988</v>
      </c>
      <c r="I5030" s="4">
        <v>1463963</v>
      </c>
      <c r="J5030" s="4">
        <v>512187</v>
      </c>
      <c r="K5030" s="4">
        <v>69528809.649999946</v>
      </c>
      <c r="L5030" s="4">
        <v>38626985.399999946</v>
      </c>
      <c r="M5030" s="6">
        <v>0.74081572755104619</v>
      </c>
      <c r="N5030" s="4">
        <v>42.809897691679744</v>
      </c>
      <c r="O5030" s="4">
        <v>120217344.05000059</v>
      </c>
      <c r="P5030" s="4">
        <v>138900037.7200003</v>
      </c>
      <c r="Q5030" s="4">
        <v>69502822.699999958</v>
      </c>
      <c r="R5030" s="4">
        <v>69397215.019999892</v>
      </c>
    </row>
    <row r="5031" spans="1:18" ht="15" x14ac:dyDescent="0.2">
      <c r="A5031" s="1" t="str" cm="1">
        <f t="array" ref="A5031">_xlfn.LET(
  _xlpm.n, UPPER(TRIM(C5031)),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C5031
  )
)</f>
        <v>Northern Territory</v>
      </c>
      <c r="B5031" s="1" t="str" cm="1">
        <f t="array" ref="B5031">_xlfn.LET(
  _xlpm.n, UPPER(TRIM(C5031)),
  _xlfn.XLOOKUP(
    _xlpm.n,
    {"AUSTRALIA","NSW","VIC","QLD","SA","WA","TAS","NT","ACT","UNK"},
    {"AU","NSW","VIC","QLD","SA","WA","TAS","NT","ACT","UNK"},
    C5031
  )
)</f>
        <v>NT</v>
      </c>
      <c r="C5031" s="1" t="s">
        <v>24</v>
      </c>
      <c r="D5031" s="11">
        <f t="shared" si="78"/>
        <v>42248</v>
      </c>
      <c r="E5031" s="1" t="s">
        <v>78</v>
      </c>
      <c r="F5031" s="1" t="s">
        <v>17</v>
      </c>
      <c r="G5031" s="4">
        <v>654294</v>
      </c>
      <c r="H5031" s="5">
        <v>33184287.130000055</v>
      </c>
      <c r="I5031" s="4">
        <v>571749</v>
      </c>
      <c r="J5031" s="4">
        <v>82545</v>
      </c>
      <c r="K5031" s="4">
        <v>26359551.200000014</v>
      </c>
      <c r="L5031" s="4">
        <v>6824735.9299999923</v>
      </c>
      <c r="M5031" s="6">
        <v>0.87384111729589453</v>
      </c>
      <c r="N5031" s="4">
        <v>68.385277612358479</v>
      </c>
      <c r="O5031" s="4">
        <v>35988066.84999989</v>
      </c>
      <c r="P5031" s="4">
        <v>40633367.509999655</v>
      </c>
      <c r="Q5031" s="4">
        <v>26346929.700000022</v>
      </c>
      <c r="R5031" s="4">
        <v>14286437.81000004</v>
      </c>
    </row>
    <row r="5032" spans="1:18" ht="15" x14ac:dyDescent="0.2">
      <c r="A5032" s="1" t="str" cm="1">
        <f t="array" ref="A5032">_xlfn.LET(
  _xlpm.n, UPPER(TRIM(C5032)),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C5032
  )
)</f>
        <v>Australian Capital Territory</v>
      </c>
      <c r="B5032" s="1" t="str" cm="1">
        <f t="array" ref="B5032">_xlfn.LET(
  _xlpm.n, UPPER(TRIM(C5032)),
  _xlfn.XLOOKUP(
    _xlpm.n,
    {"AUSTRALIA","NSW","VIC","QLD","SA","WA","TAS","NT","ACT","UNK"},
    {"AU","NSW","VIC","QLD","SA","WA","TAS","NT","ACT","UNK"},
    C5032
  )
)</f>
        <v>ACT</v>
      </c>
      <c r="C5032" s="1" t="s">
        <v>25</v>
      </c>
      <c r="D5032" s="11">
        <f t="shared" si="78"/>
        <v>42248</v>
      </c>
      <c r="E5032" s="1" t="s">
        <v>78</v>
      </c>
      <c r="F5032" s="1" t="s">
        <v>17</v>
      </c>
      <c r="G5032" s="4">
        <v>1235751</v>
      </c>
      <c r="H5032" s="5">
        <v>67618174.370000169</v>
      </c>
      <c r="I5032" s="4">
        <v>803379</v>
      </c>
      <c r="J5032" s="4">
        <v>432372</v>
      </c>
      <c r="K5032" s="4">
        <v>36621553.649999976</v>
      </c>
      <c r="L5032" s="4">
        <v>30996620.719999958</v>
      </c>
      <c r="M5032" s="6">
        <v>0.65011397927252335</v>
      </c>
      <c r="N5032" s="4">
        <v>57.916239869509553</v>
      </c>
      <c r="O5032" s="4">
        <v>73220399.760000199</v>
      </c>
      <c r="P5032" s="4">
        <v>100901576.95000021</v>
      </c>
      <c r="Q5032" s="4">
        <v>36610612.999999978</v>
      </c>
      <c r="R5032" s="4">
        <v>64290963.950000048</v>
      </c>
    </row>
    <row r="5033" spans="1:18" ht="15" x14ac:dyDescent="0.2">
      <c r="A5033" s="1" t="str" cm="1">
        <f t="array" ref="A5033">_xlfn.LET(
  _xlpm.n, UPPER(TRIM(C5033)),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C5033
  )
)</f>
        <v>Unknown</v>
      </c>
      <c r="B5033" s="1" t="str" cm="1">
        <f t="array" ref="B5033">_xlfn.LET(
  _xlpm.n, UPPER(TRIM(C5033)),
  _xlfn.XLOOKUP(
    _xlpm.n,
    {"AUSTRALIA","NSW","VIC","QLD","SA","WA","TAS","NT","ACT","UNK"},
    {"AU","NSW","VIC","QLD","SA","WA","TAS","NT","ACT","UNK"},
    C5033
  )
)</f>
        <v>UNK</v>
      </c>
      <c r="C5033" s="1" t="s">
        <v>26</v>
      </c>
      <c r="D5033" s="11">
        <f t="shared" si="78"/>
        <v>42248</v>
      </c>
      <c r="E5033" s="1" t="s">
        <v>78</v>
      </c>
      <c r="F5033" s="1" t="s">
        <v>17</v>
      </c>
      <c r="G5033" s="4">
        <v>865</v>
      </c>
      <c r="H5033" s="5">
        <v>48743.450000000041</v>
      </c>
      <c r="I5033" s="4">
        <v>736</v>
      </c>
      <c r="J5033" s="4">
        <v>129</v>
      </c>
      <c r="K5033" s="4">
        <v>38728.500000000036</v>
      </c>
      <c r="L5033" s="4">
        <v>10014.949999999999</v>
      </c>
      <c r="M5033" s="6">
        <v>0.85086705202312141</v>
      </c>
      <c r="N5033" s="4">
        <v>49.429433962264156</v>
      </c>
      <c r="O5033" s="4">
        <v>52523.900000000023</v>
      </c>
      <c r="P5033" s="4">
        <v>57065.020000000055</v>
      </c>
      <c r="Q5033" s="4">
        <v>38524.200000000041</v>
      </c>
      <c r="R5033" s="4">
        <v>18540.819999999996</v>
      </c>
    </row>
    <row r="5034" spans="1:18" ht="15" x14ac:dyDescent="0.2">
      <c r="A5034" s="1" t="str" cm="1">
        <f t="array" ref="A5034">_xlfn.LET(
  _xlpm.n, UPPER(TRIM(C5034)),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C5034
  )
)</f>
        <v>Australia</v>
      </c>
      <c r="B5034" s="1" t="str" cm="1">
        <f t="array" ref="B5034">_xlfn.LET(
  _xlpm.n, UPPER(TRIM(C5034)),
  _xlfn.XLOOKUP(
    _xlpm.n,
    {"AUSTRALIA","NSW","VIC","QLD","SA","WA","TAS","NT","ACT","UNK"},
    {"AU","NSW","VIC","QLD","SA","WA","TAS","NT","ACT","UNK"},
    C5034
  )
)</f>
        <v>AU</v>
      </c>
      <c r="C5034" s="2" t="s">
        <v>15</v>
      </c>
      <c r="D5034" s="12">
        <f t="shared" si="78"/>
        <v>42248</v>
      </c>
      <c r="E5034" s="3" t="s">
        <v>78</v>
      </c>
      <c r="F5034" s="3" t="s">
        <v>27</v>
      </c>
      <c r="G5034" s="8">
        <v>37628790</v>
      </c>
      <c r="H5034" s="9">
        <v>1842608086.4600058</v>
      </c>
      <c r="I5034" s="8">
        <v>31817042</v>
      </c>
      <c r="J5034" s="8">
        <v>5811748</v>
      </c>
      <c r="K5034" s="8">
        <v>1583630570.0500042</v>
      </c>
      <c r="L5034" s="8">
        <v>258977516.40999991</v>
      </c>
      <c r="M5034" s="10">
        <v>0.84555049471428656</v>
      </c>
      <c r="N5034" s="8">
        <v>33.125475210186089</v>
      </c>
      <c r="O5034" s="8">
        <v>1833017382.2800114</v>
      </c>
      <c r="P5034" s="8">
        <v>2035116015.4700031</v>
      </c>
      <c r="Q5034" s="8">
        <v>1583630570.0500042</v>
      </c>
      <c r="R5034" s="8">
        <v>451485445.42000014</v>
      </c>
    </row>
    <row r="5035" spans="1:18" ht="15" x14ac:dyDescent="0.2">
      <c r="A5035" s="1" t="str" cm="1">
        <f t="array" ref="A5035">_xlfn.LET(
  _xlpm.n, UPPER(TRIM(C5035)),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C5035
  )
)</f>
        <v>New South Wales</v>
      </c>
      <c r="B5035" s="1" t="str" cm="1">
        <f t="array" ref="B5035">_xlfn.LET(
  _xlpm.n, UPPER(TRIM(C5035)),
  _xlfn.XLOOKUP(
    _xlpm.n,
    {"AUSTRALIA","NSW","VIC","QLD","SA","WA","TAS","NT","ACT","UNK"},
    {"AU","NSW","VIC","QLD","SA","WA","TAS","NT","ACT","UNK"},
    C5035
  )
)</f>
        <v>NSW</v>
      </c>
      <c r="C5035" s="1" t="s">
        <v>18</v>
      </c>
      <c r="D5035" s="11">
        <f t="shared" si="78"/>
        <v>42248</v>
      </c>
      <c r="E5035" s="1" t="s">
        <v>78</v>
      </c>
      <c r="F5035" s="1" t="s">
        <v>27</v>
      </c>
      <c r="G5035" s="4">
        <v>12870644</v>
      </c>
      <c r="H5035" s="5">
        <v>629232590.88000011</v>
      </c>
      <c r="I5035" s="4">
        <v>11375780</v>
      </c>
      <c r="J5035" s="4">
        <v>1494864</v>
      </c>
      <c r="K5035" s="4">
        <v>561363887.20000052</v>
      </c>
      <c r="L5035" s="4">
        <v>67868703.679999992</v>
      </c>
      <c r="M5035" s="6">
        <v>0.88385476282305686</v>
      </c>
      <c r="N5035" s="4">
        <v>32.208810289411176</v>
      </c>
      <c r="O5035" s="4">
        <v>626063641.29000008</v>
      </c>
      <c r="P5035" s="4">
        <v>677185708.46000028</v>
      </c>
      <c r="Q5035" s="4">
        <v>561363887.20000052</v>
      </c>
      <c r="R5035" s="4">
        <v>115821821.25999999</v>
      </c>
    </row>
    <row r="5036" spans="1:18" ht="15" x14ac:dyDescent="0.2">
      <c r="A5036" s="1" t="str" cm="1">
        <f t="array" ref="A5036">_xlfn.LET(
  _xlpm.n, UPPER(TRIM(C5036)),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C5036
  )
)</f>
        <v>Victoria</v>
      </c>
      <c r="B5036" s="1" t="str" cm="1">
        <f t="array" ref="B5036">_xlfn.LET(
  _xlpm.n, UPPER(TRIM(C5036)),
  _xlfn.XLOOKUP(
    _xlpm.n,
    {"AUSTRALIA","NSW","VIC","QLD","SA","WA","TAS","NT","ACT","UNK"},
    {"AU","NSW","VIC","QLD","SA","WA","TAS","NT","ACT","UNK"},
    C5036
  )
)</f>
        <v>VIC</v>
      </c>
      <c r="C5036" s="1" t="s">
        <v>19</v>
      </c>
      <c r="D5036" s="11">
        <f t="shared" si="78"/>
        <v>42248</v>
      </c>
      <c r="E5036" s="1" t="s">
        <v>78</v>
      </c>
      <c r="F5036" s="1" t="s">
        <v>27</v>
      </c>
      <c r="G5036" s="4">
        <v>9682423</v>
      </c>
      <c r="H5036" s="5">
        <v>467268728.45999932</v>
      </c>
      <c r="I5036" s="4">
        <v>8153882</v>
      </c>
      <c r="J5036" s="4">
        <v>1528541</v>
      </c>
      <c r="K5036" s="4">
        <v>398519954.84999961</v>
      </c>
      <c r="L5036" s="4">
        <v>68748773.610000059</v>
      </c>
      <c r="M5036" s="6">
        <v>0.84213238772980692</v>
      </c>
      <c r="N5036" s="4">
        <v>32.839402144930155</v>
      </c>
      <c r="O5036" s="4">
        <v>464672862.4399994</v>
      </c>
      <c r="P5036" s="4">
        <v>517442893.85000002</v>
      </c>
      <c r="Q5036" s="4">
        <v>398519954.84999961</v>
      </c>
      <c r="R5036" s="4">
        <v>118922938.99999996</v>
      </c>
    </row>
    <row r="5037" spans="1:18" ht="15" x14ac:dyDescent="0.2">
      <c r="A5037" s="1" t="str" cm="1">
        <f t="array" ref="A5037">_xlfn.LET(
  _xlpm.n, UPPER(TRIM(C5037)),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C5037
  )
)</f>
        <v>Queensland</v>
      </c>
      <c r="B5037" s="1" t="str" cm="1">
        <f t="array" ref="B5037">_xlfn.LET(
  _xlpm.n, UPPER(TRIM(C5037)),
  _xlfn.XLOOKUP(
    _xlpm.n,
    {"AUSTRALIA","NSW","VIC","QLD","SA","WA","TAS","NT","ACT","UNK"},
    {"AU","NSW","VIC","QLD","SA","WA","TAS","NT","ACT","UNK"},
    C5037
  )
)</f>
        <v>QLD</v>
      </c>
      <c r="C5037" s="1" t="s">
        <v>20</v>
      </c>
      <c r="D5037" s="11">
        <f t="shared" si="78"/>
        <v>42248</v>
      </c>
      <c r="E5037" s="1" t="s">
        <v>78</v>
      </c>
      <c r="F5037" s="1" t="s">
        <v>27</v>
      </c>
      <c r="G5037" s="4">
        <v>7549829</v>
      </c>
      <c r="H5037" s="5">
        <v>376295520.99999952</v>
      </c>
      <c r="I5037" s="4">
        <v>6331289</v>
      </c>
      <c r="J5037" s="4">
        <v>1218540</v>
      </c>
      <c r="K5037" s="4">
        <v>322297534.99999988</v>
      </c>
      <c r="L5037" s="4">
        <v>53997986.000000007</v>
      </c>
      <c r="M5037" s="6">
        <v>0.83860031796746659</v>
      </c>
      <c r="N5037" s="4">
        <v>33.499817292028368</v>
      </c>
      <c r="O5037" s="4">
        <v>374311185.34999949</v>
      </c>
      <c r="P5037" s="4">
        <v>417389785.85999924</v>
      </c>
      <c r="Q5037" s="4">
        <v>322297534.99999988</v>
      </c>
      <c r="R5037" s="4">
        <v>95092250.860000104</v>
      </c>
    </row>
    <row r="5038" spans="1:18" ht="15" x14ac:dyDescent="0.2">
      <c r="A5038" s="1" t="str" cm="1">
        <f t="array" ref="A5038">_xlfn.LET(
  _xlpm.n, UPPER(TRIM(C5038)),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C5038
  )
)</f>
        <v>South Australia</v>
      </c>
      <c r="B5038" s="1" t="str" cm="1">
        <f t="array" ref="B5038">_xlfn.LET(
  _xlpm.n, UPPER(TRIM(C5038)),
  _xlfn.XLOOKUP(
    _xlpm.n,
    {"AUSTRALIA","NSW","VIC","QLD","SA","WA","TAS","NT","ACT","UNK"},
    {"AU","NSW","VIC","QLD","SA","WA","TAS","NT","ACT","UNK"},
    C5038
  )
)</f>
        <v>SA</v>
      </c>
      <c r="C5038" s="1" t="s">
        <v>21</v>
      </c>
      <c r="D5038" s="11">
        <f t="shared" si="78"/>
        <v>42248</v>
      </c>
      <c r="E5038" s="1" t="s">
        <v>78</v>
      </c>
      <c r="F5038" s="1" t="s">
        <v>27</v>
      </c>
      <c r="G5038" s="4">
        <v>2716158</v>
      </c>
      <c r="H5038" s="5">
        <v>135805054.97000018</v>
      </c>
      <c r="I5038" s="4">
        <v>2263007</v>
      </c>
      <c r="J5038" s="4">
        <v>453151</v>
      </c>
      <c r="K5038" s="4">
        <v>115656806.55000006</v>
      </c>
      <c r="L5038" s="4">
        <v>20148248.420000006</v>
      </c>
      <c r="M5038" s="6">
        <v>0.83316471280389437</v>
      </c>
      <c r="N5038" s="4">
        <v>28.894320313894148</v>
      </c>
      <c r="O5038" s="4">
        <v>135589562.90000007</v>
      </c>
      <c r="P5038" s="4">
        <v>148927353.76999998</v>
      </c>
      <c r="Q5038" s="4">
        <v>115656806.55000006</v>
      </c>
      <c r="R5038" s="4">
        <v>33270547.22000001</v>
      </c>
    </row>
    <row r="5039" spans="1:18" ht="15" x14ac:dyDescent="0.2">
      <c r="A5039" s="1" t="str" cm="1">
        <f t="array" ref="A5039">_xlfn.LET(
  _xlpm.n, UPPER(TRIM(C5039)),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C5039
  )
)</f>
        <v>Western Australia</v>
      </c>
      <c r="B5039" s="1" t="str" cm="1">
        <f t="array" ref="B5039">_xlfn.LET(
  _xlpm.n, UPPER(TRIM(C5039)),
  _xlfn.XLOOKUP(
    _xlpm.n,
    {"AUSTRALIA","NSW","VIC","QLD","SA","WA","TAS","NT","ACT","UNK"},
    {"AU","NSW","VIC","QLD","SA","WA","TAS","NT","ACT","UNK"},
    C5039
  )
)</f>
        <v>WA</v>
      </c>
      <c r="C5039" s="1" t="s">
        <v>22</v>
      </c>
      <c r="D5039" s="11">
        <f t="shared" si="78"/>
        <v>42248</v>
      </c>
      <c r="E5039" s="1" t="s">
        <v>78</v>
      </c>
      <c r="F5039" s="1" t="s">
        <v>27</v>
      </c>
      <c r="G5039" s="4">
        <v>3316047</v>
      </c>
      <c r="H5039" s="5">
        <v>160557263.40000001</v>
      </c>
      <c r="I5039" s="4">
        <v>2618788</v>
      </c>
      <c r="J5039" s="4">
        <v>697259</v>
      </c>
      <c r="K5039" s="4">
        <v>130630107.60000007</v>
      </c>
      <c r="L5039" s="4">
        <v>29927155.800000019</v>
      </c>
      <c r="M5039" s="6">
        <v>0.78973187050726357</v>
      </c>
      <c r="N5039" s="4">
        <v>35.677838610517831</v>
      </c>
      <c r="O5039" s="4">
        <v>159585149.14999995</v>
      </c>
      <c r="P5039" s="4">
        <v>185422576.68000019</v>
      </c>
      <c r="Q5039" s="4">
        <v>130630107.60000007</v>
      </c>
      <c r="R5039" s="4">
        <v>54792469.079999961</v>
      </c>
    </row>
    <row r="5040" spans="1:18" ht="15" x14ac:dyDescent="0.2">
      <c r="A5040" s="1" t="str" cm="1">
        <f t="array" ref="A5040">_xlfn.LET(
  _xlpm.n, UPPER(TRIM(C5040)),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C5040
  )
)</f>
        <v>Tasmania</v>
      </c>
      <c r="B5040" s="1" t="str" cm="1">
        <f t="array" ref="B5040">_xlfn.LET(
  _xlpm.n, UPPER(TRIM(C5040)),
  _xlfn.XLOOKUP(
    _xlpm.n,
    {"AUSTRALIA","NSW","VIC","QLD","SA","WA","TAS","NT","ACT","UNK"},
    {"AU","NSW","VIC","QLD","SA","WA","TAS","NT","ACT","UNK"},
    C5040
  )
)</f>
        <v>TAS</v>
      </c>
      <c r="C5040" s="1" t="s">
        <v>23</v>
      </c>
      <c r="D5040" s="11">
        <f t="shared" si="78"/>
        <v>42248</v>
      </c>
      <c r="E5040" s="1" t="s">
        <v>78</v>
      </c>
      <c r="F5040" s="1" t="s">
        <v>27</v>
      </c>
      <c r="G5040" s="4">
        <v>755613</v>
      </c>
      <c r="H5040" s="5">
        <v>36835601.200000018</v>
      </c>
      <c r="I5040" s="4">
        <v>571567</v>
      </c>
      <c r="J5040" s="4">
        <v>184046</v>
      </c>
      <c r="K5040" s="4">
        <v>28850208.049999997</v>
      </c>
      <c r="L5040" s="4">
        <v>7985393.1499999957</v>
      </c>
      <c r="M5040" s="6">
        <v>0.75642822450116665</v>
      </c>
      <c r="N5040" s="4">
        <v>33.036275561275566</v>
      </c>
      <c r="O5040" s="4">
        <v>36681183.650000006</v>
      </c>
      <c r="P5040" s="4">
        <v>42905608.169999957</v>
      </c>
      <c r="Q5040" s="4">
        <v>28850208.049999997</v>
      </c>
      <c r="R5040" s="4">
        <v>14055400.120000008</v>
      </c>
    </row>
    <row r="5041" spans="1:18" ht="15" x14ac:dyDescent="0.2">
      <c r="A5041" s="1" t="str" cm="1">
        <f t="array" ref="A5041">_xlfn.LET(
  _xlpm.n, UPPER(TRIM(C5041)),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C5041
  )
)</f>
        <v>Northern Territory</v>
      </c>
      <c r="B5041" s="1" t="str" cm="1">
        <f t="array" ref="B5041">_xlfn.LET(
  _xlpm.n, UPPER(TRIM(C5041)),
  _xlfn.XLOOKUP(
    _xlpm.n,
    {"AUSTRALIA","NSW","VIC","QLD","SA","WA","TAS","NT","ACT","UNK"},
    {"AU","NSW","VIC","QLD","SA","WA","TAS","NT","ACT","UNK"},
    C5041
  )
)</f>
        <v>NT</v>
      </c>
      <c r="C5041" s="1" t="s">
        <v>24</v>
      </c>
      <c r="D5041" s="11">
        <f t="shared" si="78"/>
        <v>42248</v>
      </c>
      <c r="E5041" s="1" t="s">
        <v>78</v>
      </c>
      <c r="F5041" s="1" t="s">
        <v>27</v>
      </c>
      <c r="G5041" s="4">
        <v>263557</v>
      </c>
      <c r="H5041" s="5">
        <v>13973298.400000002</v>
      </c>
      <c r="I5041" s="4">
        <v>227887</v>
      </c>
      <c r="J5041" s="4">
        <v>35670</v>
      </c>
      <c r="K5041" s="4">
        <v>12464603.500000004</v>
      </c>
      <c r="L5041" s="4">
        <v>1508694.8999999994</v>
      </c>
      <c r="M5041" s="6">
        <v>0.86465925776966657</v>
      </c>
      <c r="N5041" s="4">
        <v>43.158487229309209</v>
      </c>
      <c r="O5041" s="4">
        <v>13951428.200000009</v>
      </c>
      <c r="P5041" s="4">
        <v>15509959.050000003</v>
      </c>
      <c r="Q5041" s="4">
        <v>12464603.500000004</v>
      </c>
      <c r="R5041" s="4">
        <v>3045355.5500000003</v>
      </c>
    </row>
    <row r="5042" spans="1:18" ht="15" x14ac:dyDescent="0.2">
      <c r="A5042" s="1" t="str" cm="1">
        <f t="array" ref="A5042">_xlfn.LET(
  _xlpm.n, UPPER(TRIM(C5042)),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C5042
  )
)</f>
        <v>Australian Capital Territory</v>
      </c>
      <c r="B5042" s="1" t="str" cm="1">
        <f t="array" ref="B5042">_xlfn.LET(
  _xlpm.n, UPPER(TRIM(C5042)),
  _xlfn.XLOOKUP(
    _xlpm.n,
    {"AUSTRALIA","NSW","VIC","QLD","SA","WA","TAS","NT","ACT","UNK"},
    {"AU","NSW","VIC","QLD","SA","WA","TAS","NT","ACT","UNK"},
    C5042
  )
)</f>
        <v>ACT</v>
      </c>
      <c r="C5042" s="1" t="s">
        <v>25</v>
      </c>
      <c r="D5042" s="11">
        <f t="shared" si="78"/>
        <v>42248</v>
      </c>
      <c r="E5042" s="1" t="s">
        <v>78</v>
      </c>
      <c r="F5042" s="1" t="s">
        <v>27</v>
      </c>
      <c r="G5042" s="4">
        <v>474191</v>
      </c>
      <c r="H5042" s="5">
        <v>22621584.000000007</v>
      </c>
      <c r="I5042" s="4">
        <v>274566</v>
      </c>
      <c r="J5042" s="4">
        <v>199625</v>
      </c>
      <c r="K5042" s="4">
        <v>13831285.450000001</v>
      </c>
      <c r="L5042" s="4">
        <v>8790298.5499999989</v>
      </c>
      <c r="M5042" s="6">
        <v>0.57901984643318827</v>
      </c>
      <c r="N5042" s="4">
        <v>38.519698413813174</v>
      </c>
      <c r="O5042" s="4">
        <v>22143957.950000007</v>
      </c>
      <c r="P5042" s="4">
        <v>30311855.630000018</v>
      </c>
      <c r="Q5042" s="4">
        <v>13831285.450000001</v>
      </c>
      <c r="R5042" s="4">
        <v>16480570.180000009</v>
      </c>
    </row>
    <row r="5043" spans="1:18" ht="15" x14ac:dyDescent="0.2">
      <c r="A5043" s="1" t="str" cm="1">
        <f t="array" ref="A5043">_xlfn.LET(
  _xlpm.n, UPPER(TRIM(C5043)),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C5043
  )
)</f>
        <v>Unknown</v>
      </c>
      <c r="B5043" s="1" t="str" cm="1">
        <f t="array" ref="B5043">_xlfn.LET(
  _xlpm.n, UPPER(TRIM(C5043)),
  _xlfn.XLOOKUP(
    _xlpm.n,
    {"AUSTRALIA","NSW","VIC","QLD","SA","WA","TAS","NT","ACT","UNK"},
    {"AU","NSW","VIC","QLD","SA","WA","TAS","NT","ACT","UNK"},
    C5043
  )
)</f>
        <v>UNK</v>
      </c>
      <c r="C5043" s="1" t="s">
        <v>26</v>
      </c>
      <c r="D5043" s="11">
        <f t="shared" si="78"/>
        <v>42248</v>
      </c>
      <c r="E5043" s="1" t="s">
        <v>78</v>
      </c>
      <c r="F5043" s="1" t="s">
        <v>27</v>
      </c>
      <c r="G5043" s="4">
        <v>328</v>
      </c>
      <c r="H5043" s="5">
        <v>18444.150000000001</v>
      </c>
      <c r="I5043" s="4">
        <v>276</v>
      </c>
      <c r="J5043" s="4">
        <v>52</v>
      </c>
      <c r="K5043" s="4">
        <v>16181.85</v>
      </c>
      <c r="L5043" s="4">
        <v>2262.3000000000002</v>
      </c>
      <c r="M5043" s="6">
        <v>0.84146341463414631</v>
      </c>
      <c r="N5043" s="4">
        <v>35.189423076923077</v>
      </c>
      <c r="O5043" s="4">
        <v>18411.350000000002</v>
      </c>
      <c r="P5043" s="4">
        <v>20274</v>
      </c>
      <c r="Q5043" s="4">
        <v>16181.85</v>
      </c>
      <c r="R5043" s="4">
        <v>4092.1499999999996</v>
      </c>
    </row>
    <row r="5044" spans="1:18" ht="15" x14ac:dyDescent="0.2">
      <c r="A5044" s="1" t="str" cm="1">
        <f t="array" ref="A5044">_xlfn.LET(
  _xlpm.n, UPPER(TRIM(C5044)),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C5044
  )
)</f>
        <v>Australia</v>
      </c>
      <c r="B5044" s="1" t="str" cm="1">
        <f t="array" ref="B5044">_xlfn.LET(
  _xlpm.n, UPPER(TRIM(C5044)),
  _xlfn.XLOOKUP(
    _xlpm.n,
    {"AUSTRALIA","NSW","VIC","QLD","SA","WA","TAS","NT","ACT","UNK"},
    {"AU","NSW","VIC","QLD","SA","WA","TAS","NT","ACT","UNK"},
    C5044
  )
)</f>
        <v>AU</v>
      </c>
      <c r="C5044" s="2" t="s">
        <v>15</v>
      </c>
      <c r="D5044" s="12">
        <f t="shared" si="78"/>
        <v>42248</v>
      </c>
      <c r="E5044" s="3" t="s">
        <v>78</v>
      </c>
      <c r="F5044" s="3" t="s">
        <v>28</v>
      </c>
      <c r="G5044" s="8">
        <v>364318</v>
      </c>
      <c r="H5044" s="9">
        <v>5077966.9499999993</v>
      </c>
      <c r="I5044" s="8">
        <v>362246</v>
      </c>
      <c r="J5044" s="8">
        <v>2072</v>
      </c>
      <c r="K5044" s="8">
        <v>5051325.5999999996</v>
      </c>
      <c r="L5044" s="8">
        <v>26641.349999999995</v>
      </c>
      <c r="M5044" s="10">
        <v>0.9943126609171109</v>
      </c>
      <c r="N5044" s="8">
        <v>2.1218388030888029</v>
      </c>
      <c r="O5044" s="8">
        <v>5077758.5999999987</v>
      </c>
      <c r="P5044" s="8">
        <v>5082363.3999999985</v>
      </c>
      <c r="Q5044" s="8">
        <v>5051325.5999999996</v>
      </c>
      <c r="R5044" s="8">
        <v>31037.8</v>
      </c>
    </row>
    <row r="5045" spans="1:18" ht="15" x14ac:dyDescent="0.2">
      <c r="A5045" s="1" t="str" cm="1">
        <f t="array" ref="A5045">_xlfn.LET(
  _xlpm.n, UPPER(TRIM(C5045)),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C5045
  )
)</f>
        <v>New South Wales</v>
      </c>
      <c r="B5045" s="1" t="str" cm="1">
        <f t="array" ref="B5045">_xlfn.LET(
  _xlpm.n, UPPER(TRIM(C5045)),
  _xlfn.XLOOKUP(
    _xlpm.n,
    {"AUSTRALIA","NSW","VIC","QLD","SA","WA","TAS","NT","ACT","UNK"},
    {"AU","NSW","VIC","QLD","SA","WA","TAS","NT","ACT","UNK"},
    C5045
  )
)</f>
        <v>NSW</v>
      </c>
      <c r="C5045" s="1" t="s">
        <v>18</v>
      </c>
      <c r="D5045" s="11">
        <f t="shared" si="78"/>
        <v>42248</v>
      </c>
      <c r="E5045" s="1" t="s">
        <v>78</v>
      </c>
      <c r="F5045" s="1" t="s">
        <v>28</v>
      </c>
      <c r="G5045" s="4">
        <v>106898</v>
      </c>
      <c r="H5045" s="5">
        <v>1476899.1000000003</v>
      </c>
      <c r="I5045" s="4">
        <v>106595</v>
      </c>
      <c r="J5045" s="4">
        <v>303</v>
      </c>
      <c r="K5045" s="4">
        <v>1472511.6000000003</v>
      </c>
      <c r="L5045" s="4">
        <v>4387.5</v>
      </c>
      <c r="M5045" s="6">
        <v>0.99716552227356925</v>
      </c>
      <c r="N5045" s="4">
        <v>1.9141914191419143</v>
      </c>
      <c r="O5045" s="4">
        <v>1476804.8500000003</v>
      </c>
      <c r="P5045" s="4">
        <v>1477479.1000000003</v>
      </c>
      <c r="Q5045" s="4">
        <v>1472511.6000000003</v>
      </c>
      <c r="R5045" s="4">
        <v>4967.5</v>
      </c>
    </row>
    <row r="5046" spans="1:18" ht="15" x14ac:dyDescent="0.2">
      <c r="A5046" s="1" t="str" cm="1">
        <f t="array" ref="A5046">_xlfn.LET(
  _xlpm.n, UPPER(TRIM(C5046)),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C5046
  )
)</f>
        <v>Victoria</v>
      </c>
      <c r="B5046" s="1" t="str" cm="1">
        <f t="array" ref="B5046">_xlfn.LET(
  _xlpm.n, UPPER(TRIM(C5046)),
  _xlfn.XLOOKUP(
    _xlpm.n,
    {"AUSTRALIA","NSW","VIC","QLD","SA","WA","TAS","NT","ACT","UNK"},
    {"AU","NSW","VIC","QLD","SA","WA","TAS","NT","ACT","UNK"},
    C5046
  )
)</f>
        <v>VIC</v>
      </c>
      <c r="C5046" s="1" t="s">
        <v>19</v>
      </c>
      <c r="D5046" s="11">
        <f t="shared" si="78"/>
        <v>42248</v>
      </c>
      <c r="E5046" s="1" t="s">
        <v>78</v>
      </c>
      <c r="F5046" s="1" t="s">
        <v>28</v>
      </c>
      <c r="G5046" s="4">
        <v>65337</v>
      </c>
      <c r="H5046" s="5">
        <v>817464.75000000012</v>
      </c>
      <c r="I5046" s="4">
        <v>64954</v>
      </c>
      <c r="J5046" s="4">
        <v>383</v>
      </c>
      <c r="K5046" s="4">
        <v>812300.40000000014</v>
      </c>
      <c r="L5046" s="4">
        <v>5164.3500000000004</v>
      </c>
      <c r="M5046" s="6">
        <v>0.99413808408711757</v>
      </c>
      <c r="N5046" s="4">
        <v>1.5103133159268927</v>
      </c>
      <c r="O5046" s="4">
        <v>817398.35000000021</v>
      </c>
      <c r="P5046" s="4">
        <v>818043.20000000019</v>
      </c>
      <c r="Q5046" s="4">
        <v>812300.40000000014</v>
      </c>
      <c r="R5046" s="4">
        <v>5742.8</v>
      </c>
    </row>
    <row r="5047" spans="1:18" ht="15" x14ac:dyDescent="0.2">
      <c r="A5047" s="1" t="str" cm="1">
        <f t="array" ref="A5047">_xlfn.LET(
  _xlpm.n, UPPER(TRIM(C5047)),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C5047
  )
)</f>
        <v>Queensland</v>
      </c>
      <c r="B5047" s="1" t="str" cm="1">
        <f t="array" ref="B5047">_xlfn.LET(
  _xlpm.n, UPPER(TRIM(C5047)),
  _xlfn.XLOOKUP(
    _xlpm.n,
    {"AUSTRALIA","NSW","VIC","QLD","SA","WA","TAS","NT","ACT","UNK"},
    {"AU","NSW","VIC","QLD","SA","WA","TAS","NT","ACT","UNK"},
    C5047
  )
)</f>
        <v>QLD</v>
      </c>
      <c r="C5047" s="1" t="s">
        <v>20</v>
      </c>
      <c r="D5047" s="11">
        <f t="shared" si="78"/>
        <v>42248</v>
      </c>
      <c r="E5047" s="1" t="s">
        <v>78</v>
      </c>
      <c r="F5047" s="1" t="s">
        <v>28</v>
      </c>
      <c r="G5047" s="4">
        <v>91543</v>
      </c>
      <c r="H5047" s="5">
        <v>1344953.5999999999</v>
      </c>
      <c r="I5047" s="4">
        <v>91007</v>
      </c>
      <c r="J5047" s="4">
        <v>536</v>
      </c>
      <c r="K5047" s="4">
        <v>1338075.5999999999</v>
      </c>
      <c r="L5047" s="4">
        <v>6878</v>
      </c>
      <c r="M5047" s="6">
        <v>0.99414482811356408</v>
      </c>
      <c r="N5047" s="4">
        <v>4.6341417910447751</v>
      </c>
      <c r="O5047" s="4">
        <v>1344840.35</v>
      </c>
      <c r="P5047" s="4">
        <v>1347437.5</v>
      </c>
      <c r="Q5047" s="4">
        <v>1338075.5999999999</v>
      </c>
      <c r="R5047" s="4">
        <v>9361.9</v>
      </c>
    </row>
    <row r="5048" spans="1:18" ht="15" x14ac:dyDescent="0.2">
      <c r="A5048" s="1" t="str" cm="1">
        <f t="array" ref="A5048">_xlfn.LET(
  _xlpm.n, UPPER(TRIM(C5048)),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C5048
  )
)</f>
        <v>South Australia</v>
      </c>
      <c r="B5048" s="1" t="str" cm="1">
        <f t="array" ref="B5048">_xlfn.LET(
  _xlpm.n, UPPER(TRIM(C5048)),
  _xlfn.XLOOKUP(
    _xlpm.n,
    {"AUSTRALIA","NSW","VIC","QLD","SA","WA","TAS","NT","ACT","UNK"},
    {"AU","NSW","VIC","QLD","SA","WA","TAS","NT","ACT","UNK"},
    C5048
  )
)</f>
        <v>SA</v>
      </c>
      <c r="C5048" s="1" t="s">
        <v>21</v>
      </c>
      <c r="D5048" s="11">
        <f t="shared" si="78"/>
        <v>42248</v>
      </c>
      <c r="E5048" s="1" t="s">
        <v>78</v>
      </c>
      <c r="F5048" s="1" t="s">
        <v>28</v>
      </c>
      <c r="G5048" s="4">
        <v>36773</v>
      </c>
      <c r="H5048" s="5">
        <v>475109.10000000003</v>
      </c>
      <c r="I5048" s="4">
        <v>36185</v>
      </c>
      <c r="J5048" s="4">
        <v>588</v>
      </c>
      <c r="K5048" s="4">
        <v>468033.60000000003</v>
      </c>
      <c r="L5048" s="4">
        <v>7075.5</v>
      </c>
      <c r="M5048" s="6">
        <v>0.98401000734234356</v>
      </c>
      <c r="N5048" s="4">
        <v>0.30705782312925173</v>
      </c>
      <c r="O5048" s="4">
        <v>475109.80000000005</v>
      </c>
      <c r="P5048" s="4">
        <v>475289.65</v>
      </c>
      <c r="Q5048" s="4">
        <v>468033.60000000003</v>
      </c>
      <c r="R5048" s="4">
        <v>7256.05</v>
      </c>
    </row>
    <row r="5049" spans="1:18" ht="15" x14ac:dyDescent="0.2">
      <c r="A5049" s="1" t="str" cm="1">
        <f t="array" ref="A5049">_xlfn.LET(
  _xlpm.n, UPPER(TRIM(C5049)),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C5049
  )
)</f>
        <v>Western Australia</v>
      </c>
      <c r="B5049" s="1" t="str" cm="1">
        <f t="array" ref="B5049">_xlfn.LET(
  _xlpm.n, UPPER(TRIM(C5049)),
  _xlfn.XLOOKUP(
    _xlpm.n,
    {"AUSTRALIA","NSW","VIC","QLD","SA","WA","TAS","NT","ACT","UNK"},
    {"AU","NSW","VIC","QLD","SA","WA","TAS","NT","ACT","UNK"},
    C5049
  )
)</f>
        <v>WA</v>
      </c>
      <c r="C5049" s="1" t="s">
        <v>22</v>
      </c>
      <c r="D5049" s="11">
        <f t="shared" si="78"/>
        <v>42248</v>
      </c>
      <c r="E5049" s="1" t="s">
        <v>78</v>
      </c>
      <c r="F5049" s="1" t="s">
        <v>28</v>
      </c>
      <c r="G5049" s="4">
        <v>37324</v>
      </c>
      <c r="H5049" s="5">
        <v>526744.89999999991</v>
      </c>
      <c r="I5049" s="4">
        <v>37101</v>
      </c>
      <c r="J5049" s="4">
        <v>223</v>
      </c>
      <c r="K5049" s="4">
        <v>524086.8</v>
      </c>
      <c r="L5049" s="4">
        <v>2658.1</v>
      </c>
      <c r="M5049" s="6">
        <v>0.99402529203729506</v>
      </c>
      <c r="N5049" s="4">
        <v>1.7423766816143498</v>
      </c>
      <c r="O5049" s="4">
        <v>526808.54999999993</v>
      </c>
      <c r="P5049" s="4">
        <v>527133.44999999995</v>
      </c>
      <c r="Q5049" s="4">
        <v>524086.8</v>
      </c>
      <c r="R5049" s="4">
        <v>3046.6499999999996</v>
      </c>
    </row>
    <row r="5050" spans="1:18" ht="15" x14ac:dyDescent="0.2">
      <c r="A5050" s="1" t="str" cm="1">
        <f t="array" ref="A5050">_xlfn.LET(
  _xlpm.n, UPPER(TRIM(C5050)),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C5050
  )
)</f>
        <v>Tasmania</v>
      </c>
      <c r="B5050" s="1" t="str" cm="1">
        <f t="array" ref="B5050">_xlfn.LET(
  _xlpm.n, UPPER(TRIM(C5050)),
  _xlfn.XLOOKUP(
    _xlpm.n,
    {"AUSTRALIA","NSW","VIC","QLD","SA","WA","TAS","NT","ACT","UNK"},
    {"AU","NSW","VIC","QLD","SA","WA","TAS","NT","ACT","UNK"},
    C5050
  )
)</f>
        <v>TAS</v>
      </c>
      <c r="C5050" s="1" t="s">
        <v>23</v>
      </c>
      <c r="D5050" s="11">
        <f t="shared" si="78"/>
        <v>42248</v>
      </c>
      <c r="E5050" s="1" t="s">
        <v>78</v>
      </c>
      <c r="F5050" s="1" t="s">
        <v>28</v>
      </c>
      <c r="G5050" s="4">
        <v>9639</v>
      </c>
      <c r="H5050" s="5">
        <v>120494.99999999999</v>
      </c>
      <c r="I5050" s="4">
        <v>9606</v>
      </c>
      <c r="J5050" s="4">
        <v>33</v>
      </c>
      <c r="K5050" s="4">
        <v>120100.19999999998</v>
      </c>
      <c r="L5050" s="4">
        <v>394.79999999999995</v>
      </c>
      <c r="M5050" s="6">
        <v>0.99657640834111427</v>
      </c>
      <c r="N5050" s="4">
        <v>4.1848484848484846</v>
      </c>
      <c r="O5050" s="4">
        <v>120496.19999999998</v>
      </c>
      <c r="P5050" s="4">
        <v>120633.09999999998</v>
      </c>
      <c r="Q5050" s="4">
        <v>120100.19999999998</v>
      </c>
      <c r="R5050" s="4">
        <v>532.9</v>
      </c>
    </row>
    <row r="5051" spans="1:18" ht="15" x14ac:dyDescent="0.2">
      <c r="A5051" s="1" t="str" cm="1">
        <f t="array" ref="A5051">_xlfn.LET(
  _xlpm.n, UPPER(TRIM(C5051)),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C5051
  )
)</f>
        <v>Northern Territory</v>
      </c>
      <c r="B5051" s="1" t="str" cm="1">
        <f t="array" ref="B5051">_xlfn.LET(
  _xlpm.n, UPPER(TRIM(C5051)),
  _xlfn.XLOOKUP(
    _xlpm.n,
    {"AUSTRALIA","NSW","VIC","QLD","SA","WA","TAS","NT","ACT","UNK"},
    {"AU","NSW","VIC","QLD","SA","WA","TAS","NT","ACT","UNK"},
    C5051
  )
)</f>
        <v>NT</v>
      </c>
      <c r="C5051" s="1" t="s">
        <v>24</v>
      </c>
      <c r="D5051" s="11">
        <f t="shared" si="78"/>
        <v>42248</v>
      </c>
      <c r="E5051" s="1" t="s">
        <v>78</v>
      </c>
      <c r="F5051" s="1" t="s">
        <v>28</v>
      </c>
      <c r="G5051" s="4">
        <v>15431</v>
      </c>
      <c r="H5051" s="5">
        <v>295930.79999999993</v>
      </c>
      <c r="I5051" s="4">
        <v>15429</v>
      </c>
      <c r="J5051" s="4">
        <v>2</v>
      </c>
      <c r="K5051" s="4">
        <v>295906.79999999993</v>
      </c>
      <c r="L5051" s="4">
        <v>24</v>
      </c>
      <c r="M5051" s="6">
        <v>0.99987039077182294</v>
      </c>
      <c r="N5051" s="4">
        <v>7.5</v>
      </c>
      <c r="O5051" s="4">
        <v>295930.79999999993</v>
      </c>
      <c r="P5051" s="4">
        <v>295945.79999999993</v>
      </c>
      <c r="Q5051" s="4">
        <v>295906.79999999993</v>
      </c>
      <c r="R5051" s="4">
        <v>39</v>
      </c>
    </row>
    <row r="5052" spans="1:18" ht="15" x14ac:dyDescent="0.2">
      <c r="A5052" s="1" t="str" cm="1">
        <f t="array" ref="A5052">_xlfn.LET(
  _xlpm.n, UPPER(TRIM(C5052)),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C5052
  )
)</f>
        <v>Australian Capital Territory</v>
      </c>
      <c r="B5052" s="1" t="str" cm="1">
        <f t="array" ref="B5052">_xlfn.LET(
  _xlpm.n, UPPER(TRIM(C5052)),
  _xlfn.XLOOKUP(
    _xlpm.n,
    {"AUSTRALIA","NSW","VIC","QLD","SA","WA","TAS","NT","ACT","UNK"},
    {"AU","NSW","VIC","QLD","SA","WA","TAS","NT","ACT","UNK"},
    C5052
  )
)</f>
        <v>ACT</v>
      </c>
      <c r="C5052" s="1" t="s">
        <v>25</v>
      </c>
      <c r="D5052" s="11">
        <f t="shared" si="78"/>
        <v>42248</v>
      </c>
      <c r="E5052" s="1" t="s">
        <v>78</v>
      </c>
      <c r="F5052" s="1" t="s">
        <v>28</v>
      </c>
      <c r="G5052" s="4">
        <v>1366</v>
      </c>
      <c r="H5052" s="5">
        <v>20265.300000000003</v>
      </c>
      <c r="I5052" s="4">
        <v>1362</v>
      </c>
      <c r="J5052" s="4">
        <v>4</v>
      </c>
      <c r="K5052" s="4">
        <v>20206.200000000004</v>
      </c>
      <c r="L5052" s="4">
        <v>59.1</v>
      </c>
      <c r="M5052" s="6">
        <v>0.99707174231332363</v>
      </c>
      <c r="N5052" s="4">
        <v>7.9749999999999996</v>
      </c>
      <c r="O5052" s="4">
        <v>20265.300000000003</v>
      </c>
      <c r="P5052" s="4">
        <v>20297.200000000004</v>
      </c>
      <c r="Q5052" s="4">
        <v>20206.200000000004</v>
      </c>
      <c r="R5052" s="4">
        <v>91</v>
      </c>
    </row>
    <row r="5053" spans="1:18" ht="15" x14ac:dyDescent="0.2">
      <c r="A5053" s="1" t="str" cm="1">
        <f t="array" ref="A5053">_xlfn.LET(
  _xlpm.n, UPPER(TRIM(C5053)),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C5053
  )
)</f>
        <v>Unknown</v>
      </c>
      <c r="B5053" s="1" t="str" cm="1">
        <f t="array" ref="B5053">_xlfn.LET(
  _xlpm.n, UPPER(TRIM(C5053)),
  _xlfn.XLOOKUP(
    _xlpm.n,
    {"AUSTRALIA","NSW","VIC","QLD","SA","WA","TAS","NT","ACT","UNK"},
    {"AU","NSW","VIC","QLD","SA","WA","TAS","NT","ACT","UNK"},
    C5053
  )
)</f>
        <v>UNK</v>
      </c>
      <c r="C5053" s="1" t="s">
        <v>26</v>
      </c>
      <c r="D5053" s="11">
        <f t="shared" si="78"/>
        <v>42248</v>
      </c>
      <c r="E5053" s="1" t="s">
        <v>78</v>
      </c>
      <c r="F5053" s="1" t="s">
        <v>28</v>
      </c>
      <c r="G5053" s="4">
        <v>7</v>
      </c>
      <c r="H5053" s="5">
        <v>104.4</v>
      </c>
      <c r="I5053" s="4">
        <v>7</v>
      </c>
      <c r="J5053" s="4">
        <v>0</v>
      </c>
      <c r="K5053" s="4">
        <v>104.4</v>
      </c>
      <c r="L5053" s="4">
        <v>0</v>
      </c>
      <c r="M5053" s="6">
        <v>1</v>
      </c>
      <c r="N5053" s="4" t="s">
        <v>32</v>
      </c>
      <c r="O5053" s="4">
        <v>104.4</v>
      </c>
      <c r="P5053" s="4">
        <v>104.4</v>
      </c>
      <c r="Q5053" s="4">
        <v>104.4</v>
      </c>
      <c r="R5053" s="4">
        <v>0</v>
      </c>
    </row>
    <row r="5054" spans="1:18" ht="15" x14ac:dyDescent="0.2">
      <c r="A5054" s="1" t="str" cm="1">
        <f t="array" ref="A5054">_xlfn.LET(
  _xlpm.n, UPPER(TRIM(C5054)),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C5054
  )
)</f>
        <v>Australia</v>
      </c>
      <c r="B5054" s="1" t="str" cm="1">
        <f t="array" ref="B5054">_xlfn.LET(
  _xlpm.n, UPPER(TRIM(C5054)),
  _xlfn.XLOOKUP(
    _xlpm.n,
    {"AUSTRALIA","NSW","VIC","QLD","SA","WA","TAS","NT","ACT","UNK"},
    {"AU","NSW","VIC","QLD","SA","WA","TAS","NT","ACT","UNK"},
    C5054
  )
)</f>
        <v>AU</v>
      </c>
      <c r="C5054" s="2" t="s">
        <v>15</v>
      </c>
      <c r="D5054" s="12">
        <f t="shared" si="78"/>
        <v>42248</v>
      </c>
      <c r="E5054" s="3" t="s">
        <v>78</v>
      </c>
      <c r="F5054" s="3" t="s">
        <v>29</v>
      </c>
      <c r="G5054" s="8">
        <v>2778463</v>
      </c>
      <c r="H5054" s="9">
        <v>210861341.1599997</v>
      </c>
      <c r="I5054" s="8">
        <v>1754357</v>
      </c>
      <c r="J5054" s="8">
        <v>1024106</v>
      </c>
      <c r="K5054" s="8">
        <v>121220226.50000027</v>
      </c>
      <c r="L5054" s="8">
        <v>89641114.659999937</v>
      </c>
      <c r="M5054" s="10">
        <v>0.6314127630995986</v>
      </c>
      <c r="N5054" s="8">
        <v>38.423420596520941</v>
      </c>
      <c r="O5054" s="8">
        <v>241706287.39999998</v>
      </c>
      <c r="P5054" s="8">
        <v>250211044.76000008</v>
      </c>
      <c r="Q5054" s="8">
        <v>121220226.50000027</v>
      </c>
      <c r="R5054" s="8">
        <v>128990818.25999995</v>
      </c>
    </row>
    <row r="5055" spans="1:18" ht="15" x14ac:dyDescent="0.2">
      <c r="A5055" s="1" t="str" cm="1">
        <f t="array" ref="A5055">_xlfn.LET(
  _xlpm.n, UPPER(TRIM(C5055)),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C5055
  )
)</f>
        <v>New South Wales</v>
      </c>
      <c r="B5055" s="1" t="str" cm="1">
        <f t="array" ref="B5055">_xlfn.LET(
  _xlpm.n, UPPER(TRIM(C5055)),
  _xlfn.XLOOKUP(
    _xlpm.n,
    {"AUSTRALIA","NSW","VIC","QLD","SA","WA","TAS","NT","ACT","UNK"},
    {"AU","NSW","VIC","QLD","SA","WA","TAS","NT","ACT","UNK"},
    C5055
  )
)</f>
        <v>NSW</v>
      </c>
      <c r="C5055" s="1" t="s">
        <v>18</v>
      </c>
      <c r="D5055" s="11">
        <f t="shared" si="78"/>
        <v>42248</v>
      </c>
      <c r="E5055" s="1" t="s">
        <v>78</v>
      </c>
      <c r="F5055" s="1" t="s">
        <v>29</v>
      </c>
      <c r="G5055" s="4">
        <v>901828</v>
      </c>
      <c r="H5055" s="5">
        <v>67485458.790000066</v>
      </c>
      <c r="I5055" s="4">
        <v>538448</v>
      </c>
      <c r="J5055" s="4">
        <v>363380</v>
      </c>
      <c r="K5055" s="4">
        <v>37209840.949999996</v>
      </c>
      <c r="L5055" s="4">
        <v>30275617.839999989</v>
      </c>
      <c r="M5055" s="6">
        <v>0.59706285455763186</v>
      </c>
      <c r="N5055" s="4">
        <v>36.161307340270071</v>
      </c>
      <c r="O5055" s="4">
        <v>77134583.950000018</v>
      </c>
      <c r="P5055" s="4">
        <v>80625804.939999983</v>
      </c>
      <c r="Q5055" s="4">
        <v>37209840.949999996</v>
      </c>
      <c r="R5055" s="4">
        <v>43415963.99000001</v>
      </c>
    </row>
    <row r="5056" spans="1:18" ht="15" x14ac:dyDescent="0.2">
      <c r="A5056" s="1" t="str" cm="1">
        <f t="array" ref="A5056">_xlfn.LET(
  _xlpm.n, UPPER(TRIM(C5056)),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C5056
  )
)</f>
        <v>Victoria</v>
      </c>
      <c r="B5056" s="1" t="str" cm="1">
        <f t="array" ref="B5056">_xlfn.LET(
  _xlpm.n, UPPER(TRIM(C5056)),
  _xlfn.XLOOKUP(
    _xlpm.n,
    {"AUSTRALIA","NSW","VIC","QLD","SA","WA","TAS","NT","ACT","UNK"},
    {"AU","NSW","VIC","QLD","SA","WA","TAS","NT","ACT","UNK"},
    C5056
  )
)</f>
        <v>VIC</v>
      </c>
      <c r="C5056" s="1" t="s">
        <v>19</v>
      </c>
      <c r="D5056" s="11">
        <f t="shared" si="78"/>
        <v>42248</v>
      </c>
      <c r="E5056" s="1" t="s">
        <v>78</v>
      </c>
      <c r="F5056" s="1" t="s">
        <v>29</v>
      </c>
      <c r="G5056" s="4">
        <v>816278</v>
      </c>
      <c r="H5056" s="5">
        <v>62107328.250000022</v>
      </c>
      <c r="I5056" s="4">
        <v>512438</v>
      </c>
      <c r="J5056" s="4">
        <v>303840</v>
      </c>
      <c r="K5056" s="4">
        <v>35421761.050000012</v>
      </c>
      <c r="L5056" s="4">
        <v>26685567.200000014</v>
      </c>
      <c r="M5056" s="6">
        <v>0.6277738711566403</v>
      </c>
      <c r="N5056" s="4">
        <v>38.182389283833579</v>
      </c>
      <c r="O5056" s="4">
        <v>71103332.499999925</v>
      </c>
      <c r="P5056" s="4">
        <v>73708665.410000056</v>
      </c>
      <c r="Q5056" s="4">
        <v>35421761.050000012</v>
      </c>
      <c r="R5056" s="4">
        <v>38286904.359999977</v>
      </c>
    </row>
    <row r="5057" spans="1:18" ht="15" x14ac:dyDescent="0.2">
      <c r="A5057" s="1" t="str" cm="1">
        <f t="array" ref="A5057">_xlfn.LET(
  _xlpm.n, UPPER(TRIM(C5057)),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C5057
  )
)</f>
        <v>Queensland</v>
      </c>
      <c r="B5057" s="1" t="str" cm="1">
        <f t="array" ref="B5057">_xlfn.LET(
  _xlpm.n, UPPER(TRIM(C5057)),
  _xlfn.XLOOKUP(
    _xlpm.n,
    {"AUSTRALIA","NSW","VIC","QLD","SA","WA","TAS","NT","ACT","UNK"},
    {"AU","NSW","VIC","QLD","SA","WA","TAS","NT","ACT","UNK"},
    C5057
  )
)</f>
        <v>QLD</v>
      </c>
      <c r="C5057" s="1" t="s">
        <v>20</v>
      </c>
      <c r="D5057" s="11">
        <f t="shared" si="78"/>
        <v>42248</v>
      </c>
      <c r="E5057" s="1" t="s">
        <v>78</v>
      </c>
      <c r="F5057" s="1" t="s">
        <v>29</v>
      </c>
      <c r="G5057" s="4">
        <v>550029</v>
      </c>
      <c r="H5057" s="5">
        <v>41379374.320000038</v>
      </c>
      <c r="I5057" s="4">
        <v>378188</v>
      </c>
      <c r="J5057" s="4">
        <v>171841</v>
      </c>
      <c r="K5057" s="4">
        <v>26353956.200000007</v>
      </c>
      <c r="L5057" s="4">
        <v>15025418.119999992</v>
      </c>
      <c r="M5057" s="6">
        <v>0.68757829132645731</v>
      </c>
      <c r="N5057" s="4">
        <v>38.302770293468946</v>
      </c>
      <c r="O5057" s="4">
        <v>47642420.800000027</v>
      </c>
      <c r="P5057" s="4">
        <v>47961360.670000002</v>
      </c>
      <c r="Q5057" s="4">
        <v>26353956.200000007</v>
      </c>
      <c r="R5057" s="4">
        <v>21607404.47000001</v>
      </c>
    </row>
    <row r="5058" spans="1:18" ht="15" x14ac:dyDescent="0.2">
      <c r="A5058" s="1" t="str" cm="1">
        <f t="array" ref="A5058">_xlfn.LET(
  _xlpm.n, UPPER(TRIM(C5058)),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C5058
  )
)</f>
        <v>South Australia</v>
      </c>
      <c r="B5058" s="1" t="str" cm="1">
        <f t="array" ref="B5058">_xlfn.LET(
  _xlpm.n, UPPER(TRIM(C5058)),
  _xlfn.XLOOKUP(
    _xlpm.n,
    {"AUSTRALIA","NSW","VIC","QLD","SA","WA","TAS","NT","ACT","UNK"},
    {"AU","NSW","VIC","QLD","SA","WA","TAS","NT","ACT","UNK"},
    C5058
  )
)</f>
        <v>SA</v>
      </c>
      <c r="C5058" s="1" t="s">
        <v>21</v>
      </c>
      <c r="D5058" s="11">
        <f t="shared" ref="D5058:D5121" si="79">_xlfn.LET(
  _xlpm.s, TRIM(E5058),
  _xlpm.y, VALUE(LEFT(_xlpm.s,4)),
  _xlpm.q, VALUE(MID(_xlpm.s, FIND("Q",_xlpm.s)+1, 1)),
  _xlpm.m, CHOOSE(_xlpm.q, 9,12,3,6),
  DATE(_xlpm.y + (_xlpm.q&gt;=3), _xlpm.m, 1)
)</f>
        <v>42248</v>
      </c>
      <c r="E5058" s="1" t="s">
        <v>78</v>
      </c>
      <c r="F5058" s="1" t="s">
        <v>29</v>
      </c>
      <c r="G5058" s="4">
        <v>219033</v>
      </c>
      <c r="H5058" s="5">
        <v>16129757.580000013</v>
      </c>
      <c r="I5058" s="4">
        <v>167706</v>
      </c>
      <c r="J5058" s="4">
        <v>51327</v>
      </c>
      <c r="K5058" s="4">
        <v>11220551.600000013</v>
      </c>
      <c r="L5058" s="4">
        <v>4909205.9800000023</v>
      </c>
      <c r="M5058" s="6">
        <v>0.76566544767226852</v>
      </c>
      <c r="N5058" s="4">
        <v>43.048875835330342</v>
      </c>
      <c r="O5058" s="4">
        <v>18764002.799999997</v>
      </c>
      <c r="P5058" s="4">
        <v>18339327.229999993</v>
      </c>
      <c r="Q5058" s="4">
        <v>11220551.600000013</v>
      </c>
      <c r="R5058" s="4">
        <v>7118775.6300000018</v>
      </c>
    </row>
    <row r="5059" spans="1:18" ht="15" x14ac:dyDescent="0.2">
      <c r="A5059" s="1" t="str" cm="1">
        <f t="array" ref="A5059">_xlfn.LET(
  _xlpm.n, UPPER(TRIM(C5059)),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C5059
  )
)</f>
        <v>Western Australia</v>
      </c>
      <c r="B5059" s="1" t="str" cm="1">
        <f t="array" ref="B5059">_xlfn.LET(
  _xlpm.n, UPPER(TRIM(C5059)),
  _xlfn.XLOOKUP(
    _xlpm.n,
    {"AUSTRALIA","NSW","VIC","QLD","SA","WA","TAS","NT","ACT","UNK"},
    {"AU","NSW","VIC","QLD","SA","WA","TAS","NT","ACT","UNK"},
    C5059
  )
)</f>
        <v>WA</v>
      </c>
      <c r="C5059" s="1" t="s">
        <v>22</v>
      </c>
      <c r="D5059" s="11">
        <f t="shared" si="79"/>
        <v>42248</v>
      </c>
      <c r="E5059" s="1" t="s">
        <v>78</v>
      </c>
      <c r="F5059" s="1" t="s">
        <v>29</v>
      </c>
      <c r="G5059" s="4">
        <v>202807</v>
      </c>
      <c r="H5059" s="5">
        <v>16310628.919999998</v>
      </c>
      <c r="I5059" s="4">
        <v>114513</v>
      </c>
      <c r="J5059" s="4">
        <v>88294</v>
      </c>
      <c r="K5059" s="4">
        <v>7664702.4000000032</v>
      </c>
      <c r="L5059" s="4">
        <v>8645926.5199999958</v>
      </c>
      <c r="M5059" s="6">
        <v>0.56464027375780912</v>
      </c>
      <c r="N5059" s="4">
        <v>44.840112012141233</v>
      </c>
      <c r="O5059" s="4">
        <v>18560950.100000001</v>
      </c>
      <c r="P5059" s="4">
        <v>20269741.769999981</v>
      </c>
      <c r="Q5059" s="4">
        <v>7664702.4000000032</v>
      </c>
      <c r="R5059" s="4">
        <v>12605039.369999999</v>
      </c>
    </row>
    <row r="5060" spans="1:18" ht="15" x14ac:dyDescent="0.2">
      <c r="A5060" s="1" t="str" cm="1">
        <f t="array" ref="A5060">_xlfn.LET(
  _xlpm.n, UPPER(TRIM(C5060)),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C5060
  )
)</f>
        <v>Tasmania</v>
      </c>
      <c r="B5060" s="1" t="str" cm="1">
        <f t="array" ref="B5060">_xlfn.LET(
  _xlpm.n, UPPER(TRIM(C5060)),
  _xlfn.XLOOKUP(
    _xlpm.n,
    {"AUSTRALIA","NSW","VIC","QLD","SA","WA","TAS","NT","ACT","UNK"},
    {"AU","NSW","VIC","QLD","SA","WA","TAS","NT","ACT","UNK"},
    C5060
  )
)</f>
        <v>TAS</v>
      </c>
      <c r="C5060" s="1" t="s">
        <v>23</v>
      </c>
      <c r="D5060" s="11">
        <f t="shared" si="79"/>
        <v>42248</v>
      </c>
      <c r="E5060" s="1" t="s">
        <v>78</v>
      </c>
      <c r="F5060" s="1" t="s">
        <v>29</v>
      </c>
      <c r="G5060" s="4">
        <v>55655</v>
      </c>
      <c r="H5060" s="5">
        <v>4437446.1500000022</v>
      </c>
      <c r="I5060" s="4">
        <v>31836</v>
      </c>
      <c r="J5060" s="4">
        <v>23819</v>
      </c>
      <c r="K5060" s="4">
        <v>2487629.9500000011</v>
      </c>
      <c r="L5060" s="4">
        <v>1949816.2</v>
      </c>
      <c r="M5060" s="6">
        <v>0.5720240769023448</v>
      </c>
      <c r="N5060" s="4">
        <v>26.744244510684744</v>
      </c>
      <c r="O5060" s="4">
        <v>5160010.6000000015</v>
      </c>
      <c r="P5060" s="4">
        <v>5074467.3100000033</v>
      </c>
      <c r="Q5060" s="4">
        <v>2487629.9500000011</v>
      </c>
      <c r="R5060" s="4">
        <v>2586837.36</v>
      </c>
    </row>
    <row r="5061" spans="1:18" ht="15" x14ac:dyDescent="0.2">
      <c r="A5061" s="1" t="str" cm="1">
        <f t="array" ref="A5061">_xlfn.LET(
  _xlpm.n, UPPER(TRIM(C5061)),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C5061
  )
)</f>
        <v>Northern Territory</v>
      </c>
      <c r="B5061" s="1" t="str" cm="1">
        <f t="array" ref="B5061">_xlfn.LET(
  _xlpm.n, UPPER(TRIM(C5061)),
  _xlfn.XLOOKUP(
    _xlpm.n,
    {"AUSTRALIA","NSW","VIC","QLD","SA","WA","TAS","NT","ACT","UNK"},
    {"AU","NSW","VIC","QLD","SA","WA","TAS","NT","ACT","UNK"},
    C5061
  )
)</f>
        <v>NT</v>
      </c>
      <c r="C5061" s="1" t="s">
        <v>24</v>
      </c>
      <c r="D5061" s="11">
        <f t="shared" si="79"/>
        <v>42248</v>
      </c>
      <c r="E5061" s="1" t="s">
        <v>78</v>
      </c>
      <c r="F5061" s="1" t="s">
        <v>29</v>
      </c>
      <c r="G5061" s="4">
        <v>7831</v>
      </c>
      <c r="H5061" s="5">
        <v>582526.54999999993</v>
      </c>
      <c r="I5061" s="4">
        <v>4985</v>
      </c>
      <c r="J5061" s="4">
        <v>2846</v>
      </c>
      <c r="K5061" s="4">
        <v>325782.05000000022</v>
      </c>
      <c r="L5061" s="4">
        <v>256744.50000000012</v>
      </c>
      <c r="M5061" s="6">
        <v>0.63657259609245309</v>
      </c>
      <c r="N5061" s="4">
        <v>65.113966971187608</v>
      </c>
      <c r="O5061" s="4">
        <v>664443.9</v>
      </c>
      <c r="P5061" s="4">
        <v>767840.90000000037</v>
      </c>
      <c r="Q5061" s="4">
        <v>325782.05000000022</v>
      </c>
      <c r="R5061" s="4">
        <v>442058.85</v>
      </c>
    </row>
    <row r="5062" spans="1:18" ht="15" x14ac:dyDescent="0.2">
      <c r="A5062" s="1" t="str" cm="1">
        <f t="array" ref="A5062">_xlfn.LET(
  _xlpm.n, UPPER(TRIM(C5062)),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C5062
  )
)</f>
        <v>Australian Capital Territory</v>
      </c>
      <c r="B5062" s="1" t="str" cm="1">
        <f t="array" ref="B5062">_xlfn.LET(
  _xlpm.n, UPPER(TRIM(C5062)),
  _xlfn.XLOOKUP(
    _xlpm.n,
    {"AUSTRALIA","NSW","VIC","QLD","SA","WA","TAS","NT","ACT","UNK"},
    {"AU","NSW","VIC","QLD","SA","WA","TAS","NT","ACT","UNK"},
    C5062
  )
)</f>
        <v>ACT</v>
      </c>
      <c r="C5062" s="1" t="s">
        <v>25</v>
      </c>
      <c r="D5062" s="11">
        <f t="shared" si="79"/>
        <v>42248</v>
      </c>
      <c r="E5062" s="1" t="s">
        <v>78</v>
      </c>
      <c r="F5062" s="1" t="s">
        <v>29</v>
      </c>
      <c r="G5062" s="4">
        <v>24964</v>
      </c>
      <c r="H5062" s="5">
        <v>2426548.0000000019</v>
      </c>
      <c r="I5062" s="4">
        <v>6217</v>
      </c>
      <c r="J5062" s="4">
        <v>18747</v>
      </c>
      <c r="K5062" s="4">
        <v>534460.64999999979</v>
      </c>
      <c r="L5062" s="4">
        <v>1892087.3499999999</v>
      </c>
      <c r="M5062" s="6">
        <v>0.24903861560647333</v>
      </c>
      <c r="N5062" s="4">
        <v>55.193997973009012</v>
      </c>
      <c r="O5062" s="4">
        <v>2673870.65</v>
      </c>
      <c r="P5062" s="4">
        <v>3461269.8800000013</v>
      </c>
      <c r="Q5062" s="4">
        <v>534460.64999999979</v>
      </c>
      <c r="R5062" s="4">
        <v>2926809.2299999995</v>
      </c>
    </row>
    <row r="5063" spans="1:18" ht="15" x14ac:dyDescent="0.2">
      <c r="A5063" s="1" t="str" cm="1">
        <f t="array" ref="A5063">_xlfn.LET(
  _xlpm.n, UPPER(TRIM(C5063)),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C5063
  )
)</f>
        <v>Unknown</v>
      </c>
      <c r="B5063" s="1" t="str" cm="1">
        <f t="array" ref="B5063">_xlfn.LET(
  _xlpm.n, UPPER(TRIM(C5063)),
  _xlfn.XLOOKUP(
    _xlpm.n,
    {"AUSTRALIA","NSW","VIC","QLD","SA","WA","TAS","NT","ACT","UNK"},
    {"AU","NSW","VIC","QLD","SA","WA","TAS","NT","ACT","UNK"},
    C5063
  )
)</f>
        <v>UNK</v>
      </c>
      <c r="C5063" s="1" t="s">
        <v>26</v>
      </c>
      <c r="D5063" s="11">
        <f t="shared" si="79"/>
        <v>42248</v>
      </c>
      <c r="E5063" s="1" t="s">
        <v>78</v>
      </c>
      <c r="F5063" s="1" t="s">
        <v>29</v>
      </c>
      <c r="G5063" s="4">
        <v>38</v>
      </c>
      <c r="H5063" s="5">
        <v>2272.6</v>
      </c>
      <c r="I5063" s="4">
        <v>26</v>
      </c>
      <c r="J5063" s="4">
        <v>12</v>
      </c>
      <c r="K5063" s="4">
        <v>1541.65</v>
      </c>
      <c r="L5063" s="4">
        <v>730.95</v>
      </c>
      <c r="M5063" s="6">
        <v>0.68421052631578949</v>
      </c>
      <c r="N5063" s="4">
        <v>24.504166666666666</v>
      </c>
      <c r="O5063" s="4">
        <v>2672.1</v>
      </c>
      <c r="P5063" s="4">
        <v>2566.65</v>
      </c>
      <c r="Q5063" s="4">
        <v>1541.65</v>
      </c>
      <c r="R5063" s="4">
        <v>1025</v>
      </c>
    </row>
    <row r="5064" spans="1:18" ht="15" x14ac:dyDescent="0.2">
      <c r="A5064" s="1" t="str" cm="1">
        <f t="array" ref="A5064">_xlfn.LET(
  _xlpm.n, UPPER(TRIM(C5064)),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C5064
  )
)</f>
        <v>Australia</v>
      </c>
      <c r="B5064" s="1" t="str" cm="1">
        <f t="array" ref="B5064">_xlfn.LET(
  _xlpm.n, UPPER(TRIM(C5064)),
  _xlfn.XLOOKUP(
    _xlpm.n,
    {"AUSTRALIA","NSW","VIC","QLD","SA","WA","TAS","NT","ACT","UNK"},
    {"AU","NSW","VIC","QLD","SA","WA","TAS","NT","ACT","UNK"},
    C5064
  )
)</f>
        <v>AU</v>
      </c>
      <c r="C5064" s="2" t="s">
        <v>15</v>
      </c>
      <c r="D5064" s="12">
        <f t="shared" si="79"/>
        <v>42248</v>
      </c>
      <c r="E5064" s="3" t="s">
        <v>78</v>
      </c>
      <c r="F5064" s="3" t="s">
        <v>30</v>
      </c>
      <c r="G5064" s="8">
        <v>7664327</v>
      </c>
      <c r="H5064" s="9">
        <v>589655385.91000259</v>
      </c>
      <c r="I5064" s="8">
        <v>2292289</v>
      </c>
      <c r="J5064" s="8">
        <v>5372038</v>
      </c>
      <c r="K5064" s="8">
        <v>189868517.99999961</v>
      </c>
      <c r="L5064" s="8">
        <v>399786867.91000068</v>
      </c>
      <c r="M5064" s="10">
        <v>0.29908549048076888</v>
      </c>
      <c r="N5064" s="8">
        <v>68.195591750412532</v>
      </c>
      <c r="O5064" s="8">
        <v>673542097.3499974</v>
      </c>
      <c r="P5064" s="8">
        <v>913499588.14999902</v>
      </c>
      <c r="Q5064" s="8">
        <v>189868517.99999961</v>
      </c>
      <c r="R5064" s="8">
        <v>723631070.14999723</v>
      </c>
    </row>
    <row r="5065" spans="1:18" ht="15" x14ac:dyDescent="0.2">
      <c r="A5065" s="1" t="str" cm="1">
        <f t="array" ref="A5065">_xlfn.LET(
  _xlpm.n, UPPER(TRIM(C5065)),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C5065
  )
)</f>
        <v>New South Wales</v>
      </c>
      <c r="B5065" s="1" t="str" cm="1">
        <f t="array" ref="B5065">_xlfn.LET(
  _xlpm.n, UPPER(TRIM(C5065)),
  _xlfn.XLOOKUP(
    _xlpm.n,
    {"AUSTRALIA","NSW","VIC","QLD","SA","WA","TAS","NT","ACT","UNK"},
    {"AU","NSW","VIC","QLD","SA","WA","TAS","NT","ACT","UNK"},
    C5065
  )
)</f>
        <v>NSW</v>
      </c>
      <c r="C5065" s="1" t="s">
        <v>18</v>
      </c>
      <c r="D5065" s="11">
        <f t="shared" si="79"/>
        <v>42248</v>
      </c>
      <c r="E5065" s="1" t="s">
        <v>78</v>
      </c>
      <c r="F5065" s="1" t="s">
        <v>30</v>
      </c>
      <c r="G5065" s="4">
        <v>2726362</v>
      </c>
      <c r="H5065" s="5">
        <v>217913878.08999977</v>
      </c>
      <c r="I5065" s="4">
        <v>937724</v>
      </c>
      <c r="J5065" s="4">
        <v>1788638</v>
      </c>
      <c r="K5065" s="4">
        <v>79251985.50000006</v>
      </c>
      <c r="L5065" s="4">
        <v>138661892.58999988</v>
      </c>
      <c r="M5065" s="6">
        <v>0.34394698869775914</v>
      </c>
      <c r="N5065" s="4">
        <v>74.230767263385474</v>
      </c>
      <c r="O5065" s="4">
        <v>245504508.03999993</v>
      </c>
      <c r="P5065" s="4">
        <v>336173950.29999989</v>
      </c>
      <c r="Q5065" s="4">
        <v>79251985.50000006</v>
      </c>
      <c r="R5065" s="4">
        <v>256921964.80000004</v>
      </c>
    </row>
    <row r="5066" spans="1:18" ht="15" x14ac:dyDescent="0.2">
      <c r="A5066" s="1" t="str" cm="1">
        <f t="array" ref="A5066">_xlfn.LET(
  _xlpm.n, UPPER(TRIM(C5066)),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C5066
  )
)</f>
        <v>Victoria</v>
      </c>
      <c r="B5066" s="1" t="str" cm="1">
        <f t="array" ref="B5066">_xlfn.LET(
  _xlpm.n, UPPER(TRIM(C5066)),
  _xlfn.XLOOKUP(
    _xlpm.n,
    {"AUSTRALIA","NSW","VIC","QLD","SA","WA","TAS","NT","ACT","UNK"},
    {"AU","NSW","VIC","QLD","SA","WA","TAS","NT","ACT","UNK"},
    C5066
  )
)</f>
        <v>VIC</v>
      </c>
      <c r="C5066" s="1" t="s">
        <v>19</v>
      </c>
      <c r="D5066" s="11">
        <f t="shared" si="79"/>
        <v>42248</v>
      </c>
      <c r="E5066" s="1" t="s">
        <v>78</v>
      </c>
      <c r="F5066" s="1" t="s">
        <v>30</v>
      </c>
      <c r="G5066" s="4">
        <v>2122543</v>
      </c>
      <c r="H5066" s="5">
        <v>163725234.72999975</v>
      </c>
      <c r="I5066" s="4">
        <v>617816</v>
      </c>
      <c r="J5066" s="4">
        <v>1504727</v>
      </c>
      <c r="K5066" s="4">
        <v>51530084.750000067</v>
      </c>
      <c r="L5066" s="4">
        <v>112195149.97999997</v>
      </c>
      <c r="M5066" s="6">
        <v>0.29107349061950688</v>
      </c>
      <c r="N5066" s="4">
        <v>62.946853235056444</v>
      </c>
      <c r="O5066" s="4">
        <v>188568978.24000019</v>
      </c>
      <c r="P5066" s="4">
        <v>249602082.32999995</v>
      </c>
      <c r="Q5066" s="4">
        <v>51530084.750000067</v>
      </c>
      <c r="R5066" s="4">
        <v>198071997.58000013</v>
      </c>
    </row>
    <row r="5067" spans="1:18" ht="15" x14ac:dyDescent="0.2">
      <c r="A5067" s="1" t="str" cm="1">
        <f t="array" ref="A5067">_xlfn.LET(
  _xlpm.n, UPPER(TRIM(C5067)),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C5067
  )
)</f>
        <v>Queensland</v>
      </c>
      <c r="B5067" s="1" t="str" cm="1">
        <f t="array" ref="B5067">_xlfn.LET(
  _xlpm.n, UPPER(TRIM(C5067)),
  _xlfn.XLOOKUP(
    _xlpm.n,
    {"AUSTRALIA","NSW","VIC","QLD","SA","WA","TAS","NT","ACT","UNK"},
    {"AU","NSW","VIC","QLD","SA","WA","TAS","NT","ACT","UNK"},
    C5067
  )
)</f>
        <v>QLD</v>
      </c>
      <c r="C5067" s="1" t="s">
        <v>20</v>
      </c>
      <c r="D5067" s="11">
        <f t="shared" si="79"/>
        <v>42248</v>
      </c>
      <c r="E5067" s="1" t="s">
        <v>78</v>
      </c>
      <c r="F5067" s="1" t="s">
        <v>30</v>
      </c>
      <c r="G5067" s="4">
        <v>1402508</v>
      </c>
      <c r="H5067" s="5">
        <v>105555573.00999993</v>
      </c>
      <c r="I5067" s="4">
        <v>359942</v>
      </c>
      <c r="J5067" s="4">
        <v>1042566</v>
      </c>
      <c r="K5067" s="4">
        <v>29274527.199999988</v>
      </c>
      <c r="L5067" s="4">
        <v>76281045.809999883</v>
      </c>
      <c r="M5067" s="6">
        <v>0.25664167334517879</v>
      </c>
      <c r="N5067" s="4">
        <v>68.595502475720636</v>
      </c>
      <c r="O5067" s="4">
        <v>120878066.24999991</v>
      </c>
      <c r="P5067" s="4">
        <v>165407957.74999997</v>
      </c>
      <c r="Q5067" s="4">
        <v>29274527.199999988</v>
      </c>
      <c r="R5067" s="4">
        <v>136133430.55000007</v>
      </c>
    </row>
    <row r="5068" spans="1:18" ht="15" x14ac:dyDescent="0.2">
      <c r="A5068" s="1" t="str" cm="1">
        <f t="array" ref="A5068">_xlfn.LET(
  _xlpm.n, UPPER(TRIM(C5068)),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C5068
  )
)</f>
        <v>South Australia</v>
      </c>
      <c r="B5068" s="1" t="str" cm="1">
        <f t="array" ref="B5068">_xlfn.LET(
  _xlpm.n, UPPER(TRIM(C5068)),
  _xlfn.XLOOKUP(
    _xlpm.n,
    {"AUSTRALIA","NSW","VIC","QLD","SA","WA","TAS","NT","ACT","UNK"},
    {"AU","NSW","VIC","QLD","SA","WA","TAS","NT","ACT","UNK"},
    C5068
  )
)</f>
        <v>SA</v>
      </c>
      <c r="C5068" s="1" t="s">
        <v>21</v>
      </c>
      <c r="D5068" s="11">
        <f t="shared" si="79"/>
        <v>42248</v>
      </c>
      <c r="E5068" s="1" t="s">
        <v>78</v>
      </c>
      <c r="F5068" s="1" t="s">
        <v>30</v>
      </c>
      <c r="G5068" s="4">
        <v>567021</v>
      </c>
      <c r="H5068" s="5">
        <v>41517047.239999935</v>
      </c>
      <c r="I5068" s="4">
        <v>195921</v>
      </c>
      <c r="J5068" s="4">
        <v>371100</v>
      </c>
      <c r="K5068" s="4">
        <v>16051554.650000004</v>
      </c>
      <c r="L5068" s="4">
        <v>25465492.59</v>
      </c>
      <c r="M5068" s="6">
        <v>0.34552688524763631</v>
      </c>
      <c r="N5068" s="4">
        <v>53.126554892111066</v>
      </c>
      <c r="O5068" s="4">
        <v>48801565.399999939</v>
      </c>
      <c r="P5068" s="4">
        <v>60366886.599999964</v>
      </c>
      <c r="Q5068" s="4">
        <v>16051554.650000004</v>
      </c>
      <c r="R5068" s="4">
        <v>44315331.950000003</v>
      </c>
    </row>
    <row r="5069" spans="1:18" ht="15" x14ac:dyDescent="0.2">
      <c r="A5069" s="1" t="str" cm="1">
        <f t="array" ref="A5069">_xlfn.LET(
  _xlpm.n, UPPER(TRIM(C5069)),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C5069
  )
)</f>
        <v>Western Australia</v>
      </c>
      <c r="B5069" s="1" t="str" cm="1">
        <f t="array" ref="B5069">_xlfn.LET(
  _xlpm.n, UPPER(TRIM(C5069)),
  _xlfn.XLOOKUP(
    _xlpm.n,
    {"AUSTRALIA","NSW","VIC","QLD","SA","WA","TAS","NT","ACT","UNK"},
    {"AU","NSW","VIC","QLD","SA","WA","TAS","NT","ACT","UNK"},
    C5069
  )
)</f>
        <v>WA</v>
      </c>
      <c r="C5069" s="1" t="s">
        <v>22</v>
      </c>
      <c r="D5069" s="11">
        <f t="shared" si="79"/>
        <v>42248</v>
      </c>
      <c r="E5069" s="1" t="s">
        <v>78</v>
      </c>
      <c r="F5069" s="1" t="s">
        <v>30</v>
      </c>
      <c r="G5069" s="4">
        <v>573243</v>
      </c>
      <c r="H5069" s="5">
        <v>41287963.970000029</v>
      </c>
      <c r="I5069" s="4">
        <v>97799</v>
      </c>
      <c r="J5069" s="4">
        <v>475444</v>
      </c>
      <c r="K5069" s="4">
        <v>7137481.149999992</v>
      </c>
      <c r="L5069" s="4">
        <v>34150482.82</v>
      </c>
      <c r="M5069" s="6">
        <v>0.17060653161050374</v>
      </c>
      <c r="N5069" s="4">
        <v>70.226852121748337</v>
      </c>
      <c r="O5069" s="4">
        <v>47151306.469999954</v>
      </c>
      <c r="P5069" s="4">
        <v>70724565.659999967</v>
      </c>
      <c r="Q5069" s="4">
        <v>7137481.149999992</v>
      </c>
      <c r="R5069" s="4">
        <v>63587084.510000028</v>
      </c>
    </row>
    <row r="5070" spans="1:18" ht="15" x14ac:dyDescent="0.2">
      <c r="A5070" s="1" t="str" cm="1">
        <f t="array" ref="A5070">_xlfn.LET(
  _xlpm.n, UPPER(TRIM(C5070)),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C5070
  )
)</f>
        <v>Tasmania</v>
      </c>
      <c r="B5070" s="1" t="str" cm="1">
        <f t="array" ref="B5070">_xlfn.LET(
  _xlpm.n, UPPER(TRIM(C5070)),
  _xlfn.XLOOKUP(
    _xlpm.n,
    {"AUSTRALIA","NSW","VIC","QLD","SA","WA","TAS","NT","ACT","UNK"},
    {"AU","NSW","VIC","QLD","SA","WA","TAS","NT","ACT","UNK"},
    C5070
  )
)</f>
        <v>TAS</v>
      </c>
      <c r="C5070" s="1" t="s">
        <v>23</v>
      </c>
      <c r="D5070" s="11">
        <f t="shared" si="79"/>
        <v>42248</v>
      </c>
      <c r="E5070" s="1" t="s">
        <v>78</v>
      </c>
      <c r="F5070" s="1" t="s">
        <v>30</v>
      </c>
      <c r="G5070" s="4">
        <v>154925</v>
      </c>
      <c r="H5070" s="5">
        <v>10614039.649999997</v>
      </c>
      <c r="I5070" s="4">
        <v>46535</v>
      </c>
      <c r="J5070" s="4">
        <v>108390</v>
      </c>
      <c r="K5070" s="4">
        <v>3664764.6999999997</v>
      </c>
      <c r="L5070" s="4">
        <v>6949274.9499999993</v>
      </c>
      <c r="M5070" s="6">
        <v>0.30037114732935294</v>
      </c>
      <c r="N5070" s="4">
        <v>55.932894819763035</v>
      </c>
      <c r="O5070" s="4">
        <v>12601400.299999993</v>
      </c>
      <c r="P5070" s="4">
        <v>16024427.540000012</v>
      </c>
      <c r="Q5070" s="4">
        <v>3664764.6999999997</v>
      </c>
      <c r="R5070" s="4">
        <v>12359662.840000011</v>
      </c>
    </row>
    <row r="5071" spans="1:18" ht="15" x14ac:dyDescent="0.2">
      <c r="A5071" s="1" t="str" cm="1">
        <f t="array" ref="A5071">_xlfn.LET(
  _xlpm.n, UPPER(TRIM(C5071)),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C5071
  )
)</f>
        <v>Northern Territory</v>
      </c>
      <c r="B5071" s="1" t="str" cm="1">
        <f t="array" ref="B5071">_xlfn.LET(
  _xlpm.n, UPPER(TRIM(C5071)),
  _xlfn.XLOOKUP(
    _xlpm.n,
    {"AUSTRALIA","NSW","VIC","QLD","SA","WA","TAS","NT","ACT","UNK"},
    {"AU","NSW","VIC","QLD","SA","WA","TAS","NT","ACT","UNK"},
    C5071
  )
)</f>
        <v>NT</v>
      </c>
      <c r="C5071" s="1" t="s">
        <v>24</v>
      </c>
      <c r="D5071" s="11">
        <f t="shared" si="79"/>
        <v>42248</v>
      </c>
      <c r="E5071" s="1" t="s">
        <v>78</v>
      </c>
      <c r="F5071" s="1" t="s">
        <v>30</v>
      </c>
      <c r="G5071" s="4">
        <v>27745</v>
      </c>
      <c r="H5071" s="5">
        <v>1996142.0499999998</v>
      </c>
      <c r="I5071" s="4">
        <v>13100</v>
      </c>
      <c r="J5071" s="4">
        <v>14645</v>
      </c>
      <c r="K5071" s="4">
        <v>1026194.4500000001</v>
      </c>
      <c r="L5071" s="4">
        <v>969947.59999999939</v>
      </c>
      <c r="M5071" s="6">
        <v>0.4721571454316093</v>
      </c>
      <c r="N5071" s="4">
        <v>83.1568114958135</v>
      </c>
      <c r="O5071" s="4">
        <v>2344224.299999997</v>
      </c>
      <c r="P5071" s="4">
        <v>2990135.7900000005</v>
      </c>
      <c r="Q5071" s="4">
        <v>1026194.4500000001</v>
      </c>
      <c r="R5071" s="4">
        <v>1963941.3399999994</v>
      </c>
    </row>
    <row r="5072" spans="1:18" ht="15" x14ac:dyDescent="0.2">
      <c r="A5072" s="1" t="str" cm="1">
        <f t="array" ref="A5072">_xlfn.LET(
  _xlpm.n, UPPER(TRIM(C5072)),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C5072
  )
)</f>
        <v>Australian Capital Territory</v>
      </c>
      <c r="B5072" s="1" t="str" cm="1">
        <f t="array" ref="B5072">_xlfn.LET(
  _xlpm.n, UPPER(TRIM(C5072)),
  _xlfn.XLOOKUP(
    _xlpm.n,
    {"AUSTRALIA","NSW","VIC","QLD","SA","WA","TAS","NT","ACT","UNK"},
    {"AU","NSW","VIC","QLD","SA","WA","TAS","NT","ACT","UNK"},
    C5072
  )
)</f>
        <v>ACT</v>
      </c>
      <c r="C5072" s="1" t="s">
        <v>25</v>
      </c>
      <c r="D5072" s="11">
        <f t="shared" si="79"/>
        <v>42248</v>
      </c>
      <c r="E5072" s="1" t="s">
        <v>78</v>
      </c>
      <c r="F5072" s="1" t="s">
        <v>30</v>
      </c>
      <c r="G5072" s="4">
        <v>89925</v>
      </c>
      <c r="H5072" s="5">
        <v>7041524.2200000016</v>
      </c>
      <c r="I5072" s="4">
        <v>23430</v>
      </c>
      <c r="J5072" s="4">
        <v>66495</v>
      </c>
      <c r="K5072" s="4">
        <v>1930126.25</v>
      </c>
      <c r="L5072" s="4">
        <v>5111397.9700000007</v>
      </c>
      <c r="M5072" s="6">
        <v>0.26055045871559634</v>
      </c>
      <c r="N5072" s="4">
        <v>83.989194657525715</v>
      </c>
      <c r="O5072" s="4">
        <v>7687415.5999999987</v>
      </c>
      <c r="P5072" s="4">
        <v>12203514.110000007</v>
      </c>
      <c r="Q5072" s="4">
        <v>1930126.25</v>
      </c>
      <c r="R5072" s="4">
        <v>10273387.860000009</v>
      </c>
    </row>
    <row r="5073" spans="1:18" ht="15" x14ac:dyDescent="0.2">
      <c r="A5073" s="1" t="str" cm="1">
        <f t="array" ref="A5073">_xlfn.LET(
  _xlpm.n, UPPER(TRIM(C5073)),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C5073
  )
)</f>
        <v>Unknown</v>
      </c>
      <c r="B5073" s="1" t="str" cm="1">
        <f t="array" ref="B5073">_xlfn.LET(
  _xlpm.n, UPPER(TRIM(C5073)),
  _xlfn.XLOOKUP(
    _xlpm.n,
    {"AUSTRALIA","NSW","VIC","QLD","SA","WA","TAS","NT","ACT","UNK"},
    {"AU","NSW","VIC","QLD","SA","WA","TAS","NT","ACT","UNK"},
    C5073
  )
)</f>
        <v>UNK</v>
      </c>
      <c r="C5073" s="1" t="s">
        <v>26</v>
      </c>
      <c r="D5073" s="11">
        <f t="shared" si="79"/>
        <v>42248</v>
      </c>
      <c r="E5073" s="1" t="s">
        <v>78</v>
      </c>
      <c r="F5073" s="1" t="s">
        <v>30</v>
      </c>
      <c r="G5073" s="4">
        <v>55</v>
      </c>
      <c r="H5073" s="5">
        <v>3982.9500000000003</v>
      </c>
      <c r="I5073" s="4">
        <v>22</v>
      </c>
      <c r="J5073" s="4">
        <v>33</v>
      </c>
      <c r="K5073" s="4">
        <v>1799.35</v>
      </c>
      <c r="L5073" s="4">
        <v>2183.6000000000004</v>
      </c>
      <c r="M5073" s="6">
        <v>0.4</v>
      </c>
      <c r="N5073" s="4">
        <v>65.465555555555568</v>
      </c>
      <c r="O5073" s="4">
        <v>4632.7499999999991</v>
      </c>
      <c r="P5073" s="4">
        <v>6068.0700000000015</v>
      </c>
      <c r="Q5073" s="4">
        <v>1799.35</v>
      </c>
      <c r="R5073" s="4">
        <v>4268.72</v>
      </c>
    </row>
    <row r="5074" spans="1:18" ht="15" x14ac:dyDescent="0.2">
      <c r="A5074" s="1" t="str" cm="1">
        <f t="array" ref="A5074">_xlfn.LET(
  _xlpm.n, UPPER(TRIM(C5074)),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C5074
  )
)</f>
        <v>Australia</v>
      </c>
      <c r="B5074" s="1" t="str" cm="1">
        <f t="array" ref="B5074">_xlfn.LET(
  _xlpm.n, UPPER(TRIM(C5074)),
  _xlfn.XLOOKUP(
    _xlpm.n,
    {"AUSTRALIA","NSW","VIC","QLD","SA","WA","TAS","NT","ACT","UNK"},
    {"AU","NSW","VIC","QLD","SA","WA","TAS","NT","ACT","UNK"},
    C5074
  )
)</f>
        <v>AU</v>
      </c>
      <c r="C5074" s="2" t="s">
        <v>15</v>
      </c>
      <c r="D5074" s="12">
        <f t="shared" si="79"/>
        <v>42248</v>
      </c>
      <c r="E5074" s="3" t="s">
        <v>78</v>
      </c>
      <c r="F5074" s="3" t="s">
        <v>31</v>
      </c>
      <c r="G5074" s="8">
        <v>498473</v>
      </c>
      <c r="H5074" s="9">
        <v>50103757.510000043</v>
      </c>
      <c r="I5074" s="8">
        <v>259706</v>
      </c>
      <c r="J5074" s="8">
        <v>238767</v>
      </c>
      <c r="K5074" s="8">
        <v>12897252.299999993</v>
      </c>
      <c r="L5074" s="8">
        <v>37206505.210000016</v>
      </c>
      <c r="M5074" s="10">
        <v>0.52100314360055611</v>
      </c>
      <c r="N5074" s="8">
        <v>237.82076615120428</v>
      </c>
      <c r="O5074" s="8">
        <v>54604994.499999955</v>
      </c>
      <c r="P5074" s="8">
        <v>123587447.92000003</v>
      </c>
      <c r="Q5074" s="8">
        <v>12897252.299999993</v>
      </c>
      <c r="R5074" s="8">
        <v>110690195.62000008</v>
      </c>
    </row>
    <row r="5075" spans="1:18" ht="15" x14ac:dyDescent="0.2">
      <c r="A5075" s="1" t="str" cm="1">
        <f t="array" ref="A5075">_xlfn.LET(
  _xlpm.n, UPPER(TRIM(C5075)),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C5075
  )
)</f>
        <v>New South Wales</v>
      </c>
      <c r="B5075" s="1" t="str" cm="1">
        <f t="array" ref="B5075">_xlfn.LET(
  _xlpm.n, UPPER(TRIM(C5075)),
  _xlfn.XLOOKUP(
    _xlpm.n,
    {"AUSTRALIA","NSW","VIC","QLD","SA","WA","TAS","NT","ACT","UNK"},
    {"AU","NSW","VIC","QLD","SA","WA","TAS","NT","ACT","UNK"},
    C5075
  )
)</f>
        <v>NSW</v>
      </c>
      <c r="C5075" s="1" t="s">
        <v>18</v>
      </c>
      <c r="D5075" s="11">
        <f t="shared" si="79"/>
        <v>42248</v>
      </c>
      <c r="E5075" s="1" t="s">
        <v>78</v>
      </c>
      <c r="F5075" s="1" t="s">
        <v>31</v>
      </c>
      <c r="G5075" s="4">
        <v>163733</v>
      </c>
      <c r="H5075" s="5">
        <v>17057971.289999984</v>
      </c>
      <c r="I5075" s="4">
        <v>88664</v>
      </c>
      <c r="J5075" s="4">
        <v>75069</v>
      </c>
      <c r="K5075" s="4">
        <v>4335906.1000000024</v>
      </c>
      <c r="L5075" s="4">
        <v>12722065.189999998</v>
      </c>
      <c r="M5075" s="6">
        <v>0.54151576041482175</v>
      </c>
      <c r="N5075" s="4">
        <v>296.03341352923172</v>
      </c>
      <c r="O5075" s="4">
        <v>18421921.249999996</v>
      </c>
      <c r="P5075" s="4">
        <v>43899815.030000001</v>
      </c>
      <c r="Q5075" s="4">
        <v>4335906.1000000024</v>
      </c>
      <c r="R5075" s="4">
        <v>39563908.93</v>
      </c>
    </row>
    <row r="5076" spans="1:18" ht="15" x14ac:dyDescent="0.2">
      <c r="A5076" s="1" t="str" cm="1">
        <f t="array" ref="A5076">_xlfn.LET(
  _xlpm.n, UPPER(TRIM(C5076)),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C5076
  )
)</f>
        <v>Victoria</v>
      </c>
      <c r="B5076" s="1" t="str" cm="1">
        <f t="array" ref="B5076">_xlfn.LET(
  _xlpm.n, UPPER(TRIM(C5076)),
  _xlfn.XLOOKUP(
    _xlpm.n,
    {"AUSTRALIA","NSW","VIC","QLD","SA","WA","TAS","NT","ACT","UNK"},
    {"AU","NSW","VIC","QLD","SA","WA","TAS","NT","ACT","UNK"},
    C5076
  )
)</f>
        <v>VIC</v>
      </c>
      <c r="C5076" s="1" t="s">
        <v>19</v>
      </c>
      <c r="D5076" s="11">
        <f t="shared" si="79"/>
        <v>42248</v>
      </c>
      <c r="E5076" s="1" t="s">
        <v>78</v>
      </c>
      <c r="F5076" s="1" t="s">
        <v>31</v>
      </c>
      <c r="G5076" s="4">
        <v>122692</v>
      </c>
      <c r="H5076" s="5">
        <v>12088556.65</v>
      </c>
      <c r="I5076" s="4">
        <v>76651</v>
      </c>
      <c r="J5076" s="4">
        <v>46041</v>
      </c>
      <c r="K5076" s="4">
        <v>3617728.3000000003</v>
      </c>
      <c r="L5076" s="4">
        <v>8470828.3500000034</v>
      </c>
      <c r="M5076" s="6">
        <v>0.62474325954422461</v>
      </c>
      <c r="N5076" s="4">
        <v>344.17020216364153</v>
      </c>
      <c r="O5076" s="4">
        <v>13494599.549999999</v>
      </c>
      <c r="P5076" s="4">
        <v>31042325.600000001</v>
      </c>
      <c r="Q5076" s="4">
        <v>3617728.3000000003</v>
      </c>
      <c r="R5076" s="4">
        <v>27424597.299999993</v>
      </c>
    </row>
    <row r="5077" spans="1:18" ht="15" x14ac:dyDescent="0.2">
      <c r="A5077" s="1" t="str" cm="1">
        <f t="array" ref="A5077">_xlfn.LET(
  _xlpm.n, UPPER(TRIM(C5077)),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C5077
  )
)</f>
        <v>Queensland</v>
      </c>
      <c r="B5077" s="1" t="str" cm="1">
        <f t="array" ref="B5077">_xlfn.LET(
  _xlpm.n, UPPER(TRIM(C5077)),
  _xlfn.XLOOKUP(
    _xlpm.n,
    {"AUSTRALIA","NSW","VIC","QLD","SA","WA","TAS","NT","ACT","UNK"},
    {"AU","NSW","VIC","QLD","SA","WA","TAS","NT","ACT","UNK"},
    C5077
  )
)</f>
        <v>QLD</v>
      </c>
      <c r="C5077" s="1" t="s">
        <v>20</v>
      </c>
      <c r="D5077" s="11">
        <f t="shared" si="79"/>
        <v>42248</v>
      </c>
      <c r="E5077" s="1" t="s">
        <v>78</v>
      </c>
      <c r="F5077" s="1" t="s">
        <v>31</v>
      </c>
      <c r="G5077" s="4">
        <v>105905</v>
      </c>
      <c r="H5077" s="5">
        <v>9924199.2500000056</v>
      </c>
      <c r="I5077" s="4">
        <v>50819</v>
      </c>
      <c r="J5077" s="4">
        <v>55086</v>
      </c>
      <c r="K5077" s="4">
        <v>2523666.4999999986</v>
      </c>
      <c r="L5077" s="4">
        <v>7400532.7500000009</v>
      </c>
      <c r="M5077" s="6">
        <v>0.47985458665785374</v>
      </c>
      <c r="N5077" s="4">
        <v>147.05498854930042</v>
      </c>
      <c r="O5077" s="4">
        <v>10785169.600000005</v>
      </c>
      <c r="P5077" s="4">
        <v>21932707.159999993</v>
      </c>
      <c r="Q5077" s="4">
        <v>2523666.4999999986</v>
      </c>
      <c r="R5077" s="4">
        <v>19409040.659999993</v>
      </c>
    </row>
    <row r="5078" spans="1:18" ht="15" x14ac:dyDescent="0.2">
      <c r="A5078" s="1" t="str" cm="1">
        <f t="array" ref="A5078">_xlfn.LET(
  _xlpm.n, UPPER(TRIM(C5078)),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C5078
  )
)</f>
        <v>South Australia</v>
      </c>
      <c r="B5078" s="1" t="str" cm="1">
        <f t="array" ref="B5078">_xlfn.LET(
  _xlpm.n, UPPER(TRIM(C5078)),
  _xlfn.XLOOKUP(
    _xlpm.n,
    {"AUSTRALIA","NSW","VIC","QLD","SA","WA","TAS","NT","ACT","UNK"},
    {"AU","NSW","VIC","QLD","SA","WA","TAS","NT","ACT","UNK"},
    C5078
  )
)</f>
        <v>SA</v>
      </c>
      <c r="C5078" s="1" t="s">
        <v>21</v>
      </c>
      <c r="D5078" s="11">
        <f t="shared" si="79"/>
        <v>42248</v>
      </c>
      <c r="E5078" s="1" t="s">
        <v>78</v>
      </c>
      <c r="F5078" s="1" t="s">
        <v>31</v>
      </c>
      <c r="G5078" s="4">
        <v>27924</v>
      </c>
      <c r="H5078" s="5">
        <v>2829711.0499999993</v>
      </c>
      <c r="I5078" s="4">
        <v>13051</v>
      </c>
      <c r="J5078" s="4">
        <v>14873</v>
      </c>
      <c r="K5078" s="4">
        <v>694122.3</v>
      </c>
      <c r="L5078" s="4">
        <v>2135588.7499999995</v>
      </c>
      <c r="M5078" s="6">
        <v>0.46737573413551065</v>
      </c>
      <c r="N5078" s="4">
        <v>180.04197597830299</v>
      </c>
      <c r="O5078" s="4">
        <v>3119694.8000000003</v>
      </c>
      <c r="P5078" s="4">
        <v>6668983.4500000002</v>
      </c>
      <c r="Q5078" s="4">
        <v>694122.3</v>
      </c>
      <c r="R5078" s="4">
        <v>5974861.1500000013</v>
      </c>
    </row>
    <row r="5079" spans="1:18" ht="15" x14ac:dyDescent="0.2">
      <c r="A5079" s="1" t="str" cm="1">
        <f t="array" ref="A5079">_xlfn.LET(
  _xlpm.n, UPPER(TRIM(C5079)),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C5079
  )
)</f>
        <v>Western Australia</v>
      </c>
      <c r="B5079" s="1" t="str" cm="1">
        <f t="array" ref="B5079">_xlfn.LET(
  _xlpm.n, UPPER(TRIM(C5079)),
  _xlfn.XLOOKUP(
    _xlpm.n,
    {"AUSTRALIA","NSW","VIC","QLD","SA","WA","TAS","NT","ACT","UNK"},
    {"AU","NSW","VIC","QLD","SA","WA","TAS","NT","ACT","UNK"},
    C5079
  )
)</f>
        <v>WA</v>
      </c>
      <c r="C5079" s="1" t="s">
        <v>22</v>
      </c>
      <c r="D5079" s="11">
        <f t="shared" si="79"/>
        <v>42248</v>
      </c>
      <c r="E5079" s="1" t="s">
        <v>78</v>
      </c>
      <c r="F5079" s="1" t="s">
        <v>31</v>
      </c>
      <c r="G5079" s="4">
        <v>61276</v>
      </c>
      <c r="H5079" s="5">
        <v>6469932.7700000005</v>
      </c>
      <c r="I5079" s="4">
        <v>23532</v>
      </c>
      <c r="J5079" s="4">
        <v>37744</v>
      </c>
      <c r="K5079" s="4">
        <v>1397771.8</v>
      </c>
      <c r="L5079" s="4">
        <v>5072160.9700000007</v>
      </c>
      <c r="M5079" s="6">
        <v>0.3840329003198642</v>
      </c>
      <c r="N5079" s="4">
        <v>169.02230071925334</v>
      </c>
      <c r="O5079" s="4">
        <v>6879089.200000002</v>
      </c>
      <c r="P5079" s="4">
        <v>15935996.039999997</v>
      </c>
      <c r="Q5079" s="4">
        <v>1397771.8</v>
      </c>
      <c r="R5079" s="4">
        <v>14538224.24</v>
      </c>
    </row>
    <row r="5080" spans="1:18" ht="15" x14ac:dyDescent="0.2">
      <c r="A5080" s="1" t="str" cm="1">
        <f t="array" ref="A5080">_xlfn.LET(
  _xlpm.n, UPPER(TRIM(C5080)),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C5080
  )
)</f>
        <v>Tasmania</v>
      </c>
      <c r="B5080" s="1" t="str" cm="1">
        <f t="array" ref="B5080">_xlfn.LET(
  _xlpm.n, UPPER(TRIM(C5080)),
  _xlfn.XLOOKUP(
    _xlpm.n,
    {"AUSTRALIA","NSW","VIC","QLD","SA","WA","TAS","NT","ACT","UNK"},
    {"AU","NSW","VIC","QLD","SA","WA","TAS","NT","ACT","UNK"},
    C5080
  )
)</f>
        <v>TAS</v>
      </c>
      <c r="C5080" s="1" t="s">
        <v>23</v>
      </c>
      <c r="D5080" s="11">
        <f t="shared" si="79"/>
        <v>42248</v>
      </c>
      <c r="E5080" s="1" t="s">
        <v>78</v>
      </c>
      <c r="F5080" s="1" t="s">
        <v>31</v>
      </c>
      <c r="G5080" s="4">
        <v>7976</v>
      </c>
      <c r="H5080" s="5">
        <v>772029.59999999974</v>
      </c>
      <c r="I5080" s="4">
        <v>2954</v>
      </c>
      <c r="J5080" s="4">
        <v>5022</v>
      </c>
      <c r="K5080" s="4">
        <v>156648.95000000004</v>
      </c>
      <c r="L5080" s="4">
        <v>615380.64999999991</v>
      </c>
      <c r="M5080" s="6">
        <v>0.37036108324974926</v>
      </c>
      <c r="N5080" s="4">
        <v>84.972111136944889</v>
      </c>
      <c r="O5080" s="4">
        <v>889017</v>
      </c>
      <c r="P5080" s="4">
        <v>1593769.4999999998</v>
      </c>
      <c r="Q5080" s="4">
        <v>156648.95000000004</v>
      </c>
      <c r="R5080" s="4">
        <v>1437120.5499999998</v>
      </c>
    </row>
    <row r="5081" spans="1:18" ht="15" x14ac:dyDescent="0.2">
      <c r="A5081" s="1" t="str" cm="1">
        <f t="array" ref="A5081">_xlfn.LET(
  _xlpm.n, UPPER(TRIM(C5081)),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C5081
  )
)</f>
        <v>Northern Territory</v>
      </c>
      <c r="B5081" s="1" t="str" cm="1">
        <f t="array" ref="B5081">_xlfn.LET(
  _xlpm.n, UPPER(TRIM(C5081)),
  _xlfn.XLOOKUP(
    _xlpm.n,
    {"AUSTRALIA","NSW","VIC","QLD","SA","WA","TAS","NT","ACT","UNK"},
    {"AU","NSW","VIC","QLD","SA","WA","TAS","NT","ACT","UNK"},
    C5081
  )
)</f>
        <v>NT</v>
      </c>
      <c r="C5081" s="1" t="s">
        <v>24</v>
      </c>
      <c r="D5081" s="11">
        <f t="shared" si="79"/>
        <v>42248</v>
      </c>
      <c r="E5081" s="1" t="s">
        <v>78</v>
      </c>
      <c r="F5081" s="1" t="s">
        <v>31</v>
      </c>
      <c r="G5081" s="4">
        <v>3545</v>
      </c>
      <c r="H5081" s="5">
        <v>303380.6999999999</v>
      </c>
      <c r="I5081" s="4">
        <v>2279</v>
      </c>
      <c r="J5081" s="4">
        <v>1266</v>
      </c>
      <c r="K5081" s="4">
        <v>83628.450000000012</v>
      </c>
      <c r="L5081" s="4">
        <v>219752.24999999997</v>
      </c>
      <c r="M5081" s="6">
        <v>0.6428772919605078</v>
      </c>
      <c r="N5081" s="4">
        <v>358.32398921832879</v>
      </c>
      <c r="O5081" s="4">
        <v>325720.60000000003</v>
      </c>
      <c r="P5081" s="4">
        <v>753683.8</v>
      </c>
      <c r="Q5081" s="4">
        <v>83628.450000000012</v>
      </c>
      <c r="R5081" s="4">
        <v>670055.35</v>
      </c>
    </row>
    <row r="5082" spans="1:18" ht="15" x14ac:dyDescent="0.2">
      <c r="A5082" s="1" t="str" cm="1">
        <f t="array" ref="A5082">_xlfn.LET(
  _xlpm.n, UPPER(TRIM(C5082)),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C5082
  )
)</f>
        <v>Australian Capital Territory</v>
      </c>
      <c r="B5082" s="1" t="str" cm="1">
        <f t="array" ref="B5082">_xlfn.LET(
  _xlpm.n, UPPER(TRIM(C5082)),
  _xlfn.XLOOKUP(
    _xlpm.n,
    {"AUSTRALIA","NSW","VIC","QLD","SA","WA","TAS","NT","ACT","UNK"},
    {"AU","NSW","VIC","QLD","SA","WA","TAS","NT","ACT","UNK"},
    C5082
  )
)</f>
        <v>ACT</v>
      </c>
      <c r="C5082" s="1" t="s">
        <v>25</v>
      </c>
      <c r="D5082" s="11">
        <f t="shared" si="79"/>
        <v>42248</v>
      </c>
      <c r="E5082" s="1" t="s">
        <v>78</v>
      </c>
      <c r="F5082" s="1" t="s">
        <v>31</v>
      </c>
      <c r="G5082" s="4">
        <v>5420</v>
      </c>
      <c r="H5082" s="5">
        <v>657830.09999999986</v>
      </c>
      <c r="I5082" s="4">
        <v>1756</v>
      </c>
      <c r="J5082" s="4">
        <v>3664</v>
      </c>
      <c r="K5082" s="4">
        <v>87779.9</v>
      </c>
      <c r="L5082" s="4">
        <v>570050.19999999995</v>
      </c>
      <c r="M5082" s="6">
        <v>0.32398523985239852</v>
      </c>
      <c r="N5082" s="4">
        <v>244.29666359163591</v>
      </c>
      <c r="O5082" s="4">
        <v>689688.20000000019</v>
      </c>
      <c r="P5082" s="4">
        <v>1759867.3399999999</v>
      </c>
      <c r="Q5082" s="4">
        <v>87779.9</v>
      </c>
      <c r="R5082" s="4">
        <v>1672087.44</v>
      </c>
    </row>
    <row r="5083" spans="1:18" ht="15" x14ac:dyDescent="0.2">
      <c r="A5083" s="1" t="str" cm="1">
        <f t="array" ref="A5083">_xlfn.LET(
  _xlpm.n, UPPER(TRIM(C5083)),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C5083
  )
)</f>
        <v>Unknown</v>
      </c>
      <c r="B5083" s="1" t="str" cm="1">
        <f t="array" ref="B5083">_xlfn.LET(
  _xlpm.n, UPPER(TRIM(C5083)),
  _xlfn.XLOOKUP(
    _xlpm.n,
    {"AUSTRALIA","NSW","VIC","QLD","SA","WA","TAS","NT","ACT","UNK"},
    {"AU","NSW","VIC","QLD","SA","WA","TAS","NT","ACT","UNK"},
    C5083
  )
)</f>
        <v>UNK</v>
      </c>
      <c r="C5083" s="1" t="s">
        <v>26</v>
      </c>
      <c r="D5083" s="11">
        <f t="shared" si="79"/>
        <v>42248</v>
      </c>
      <c r="E5083" s="1" t="s">
        <v>78</v>
      </c>
      <c r="F5083" s="1" t="s">
        <v>31</v>
      </c>
      <c r="G5083" s="4">
        <v>2</v>
      </c>
      <c r="H5083" s="5">
        <v>146.1</v>
      </c>
      <c r="I5083" s="4">
        <v>0</v>
      </c>
      <c r="J5083" s="4">
        <v>2</v>
      </c>
      <c r="K5083" s="4">
        <v>0</v>
      </c>
      <c r="L5083" s="4">
        <v>146.1</v>
      </c>
      <c r="M5083" s="6">
        <v>0</v>
      </c>
      <c r="N5083" s="4">
        <v>76.95</v>
      </c>
      <c r="O5083" s="4">
        <v>94.3</v>
      </c>
      <c r="P5083" s="4">
        <v>300</v>
      </c>
      <c r="Q5083" s="4">
        <v>0</v>
      </c>
      <c r="R5083" s="4">
        <v>300</v>
      </c>
    </row>
    <row r="5084" spans="1:18" ht="15" x14ac:dyDescent="0.2">
      <c r="A5084" s="1" t="str" cm="1">
        <f t="array" ref="A5084">_xlfn.LET(
  _xlpm.n, UPPER(TRIM(C5084)),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C5084
  )
)</f>
        <v>Australia</v>
      </c>
      <c r="B5084" s="1" t="str" cm="1">
        <f t="array" ref="B5084">_xlfn.LET(
  _xlpm.n, UPPER(TRIM(C5084)),
  _xlfn.XLOOKUP(
    _xlpm.n,
    {"AUSTRALIA","NSW","VIC","QLD","SA","WA","TAS","NT","ACT","UNK"},
    {"AU","NSW","VIC","QLD","SA","WA","TAS","NT","ACT","UNK"},
    C5084
  )
)</f>
        <v>AU</v>
      </c>
      <c r="C5084" s="2" t="s">
        <v>15</v>
      </c>
      <c r="D5084" s="12">
        <f t="shared" si="79"/>
        <v>42248</v>
      </c>
      <c r="E5084" s="3" t="s">
        <v>78</v>
      </c>
      <c r="F5084" s="3" t="s">
        <v>33</v>
      </c>
      <c r="G5084" s="8">
        <v>849855</v>
      </c>
      <c r="H5084" s="9">
        <v>117042306.86000057</v>
      </c>
      <c r="I5084" s="8">
        <v>86325</v>
      </c>
      <c r="J5084" s="8">
        <v>763530</v>
      </c>
      <c r="K5084" s="8">
        <v>8408090.1999999993</v>
      </c>
      <c r="L5084" s="8">
        <v>108634216.66000038</v>
      </c>
      <c r="M5084" s="10">
        <v>0.10157615122579734</v>
      </c>
      <c r="N5084" s="8">
        <v>134.50872776448568</v>
      </c>
      <c r="O5084" s="8">
        <v>153231855.94000125</v>
      </c>
      <c r="P5084" s="8">
        <v>282601617.05999959</v>
      </c>
      <c r="Q5084" s="8">
        <v>8408090.1999999993</v>
      </c>
      <c r="R5084" s="8">
        <v>274193526.85999984</v>
      </c>
    </row>
    <row r="5085" spans="1:18" ht="15" x14ac:dyDescent="0.2">
      <c r="A5085" s="1" t="str" cm="1">
        <f t="array" ref="A5085">_xlfn.LET(
  _xlpm.n, UPPER(TRIM(C5085)),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C5085
  )
)</f>
        <v>New South Wales</v>
      </c>
      <c r="B5085" s="1" t="str" cm="1">
        <f t="array" ref="B5085">_xlfn.LET(
  _xlpm.n, UPPER(TRIM(C5085)),
  _xlfn.XLOOKUP(
    _xlpm.n,
    {"AUSTRALIA","NSW","VIC","QLD","SA","WA","TAS","NT","ACT","UNK"},
    {"AU","NSW","VIC","QLD","SA","WA","TAS","NT","ACT","UNK"},
    C5085
  )
)</f>
        <v>NSW</v>
      </c>
      <c r="C5085" s="1" t="s">
        <v>18</v>
      </c>
      <c r="D5085" s="11">
        <f t="shared" si="79"/>
        <v>42248</v>
      </c>
      <c r="E5085" s="1" t="s">
        <v>78</v>
      </c>
      <c r="F5085" s="1" t="s">
        <v>33</v>
      </c>
      <c r="G5085" s="4">
        <v>273594</v>
      </c>
      <c r="H5085" s="5">
        <v>39441639.139999956</v>
      </c>
      <c r="I5085" s="4">
        <v>29994</v>
      </c>
      <c r="J5085" s="4">
        <v>243600</v>
      </c>
      <c r="K5085" s="4">
        <v>2867897.600000001</v>
      </c>
      <c r="L5085" s="4">
        <v>36573741.539999969</v>
      </c>
      <c r="M5085" s="6">
        <v>0.10962959714028817</v>
      </c>
      <c r="N5085" s="4">
        <v>135.93404499404048</v>
      </c>
      <c r="O5085" s="4">
        <v>51282766.189999886</v>
      </c>
      <c r="P5085" s="4">
        <v>99579378.700000092</v>
      </c>
      <c r="Q5085" s="4">
        <v>2867897.600000001</v>
      </c>
      <c r="R5085" s="4">
        <v>96711481.099999994</v>
      </c>
    </row>
    <row r="5086" spans="1:18" ht="15" x14ac:dyDescent="0.2">
      <c r="A5086" s="1" t="str" cm="1">
        <f t="array" ref="A5086">_xlfn.LET(
  _xlpm.n, UPPER(TRIM(C5086)),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C5086
  )
)</f>
        <v>Victoria</v>
      </c>
      <c r="B5086" s="1" t="str" cm="1">
        <f t="array" ref="B5086">_xlfn.LET(
  _xlpm.n, UPPER(TRIM(C5086)),
  _xlfn.XLOOKUP(
    _xlpm.n,
    {"AUSTRALIA","NSW","VIC","QLD","SA","WA","TAS","NT","ACT","UNK"},
    {"AU","NSW","VIC","QLD","SA","WA","TAS","NT","ACT","UNK"},
    C5086
  )
)</f>
        <v>VIC</v>
      </c>
      <c r="C5086" s="1" t="s">
        <v>19</v>
      </c>
      <c r="D5086" s="11">
        <f t="shared" si="79"/>
        <v>42248</v>
      </c>
      <c r="E5086" s="1" t="s">
        <v>78</v>
      </c>
      <c r="F5086" s="1" t="s">
        <v>33</v>
      </c>
      <c r="G5086" s="4">
        <v>218599</v>
      </c>
      <c r="H5086" s="5">
        <v>29104756.54999996</v>
      </c>
      <c r="I5086" s="4">
        <v>25034</v>
      </c>
      <c r="J5086" s="4">
        <v>193565</v>
      </c>
      <c r="K5086" s="4">
        <v>2429182.6000000006</v>
      </c>
      <c r="L5086" s="4">
        <v>26675573.949999958</v>
      </c>
      <c r="M5086" s="6">
        <v>0.11452019451141131</v>
      </c>
      <c r="N5086" s="4">
        <v>112.54746530612252</v>
      </c>
      <c r="O5086" s="4">
        <v>38112233.75</v>
      </c>
      <c r="P5086" s="4">
        <v>67446554.410000011</v>
      </c>
      <c r="Q5086" s="4">
        <v>2429182.6000000006</v>
      </c>
      <c r="R5086" s="4">
        <v>65017371.810000032</v>
      </c>
    </row>
    <row r="5087" spans="1:18" ht="15" x14ac:dyDescent="0.2">
      <c r="A5087" s="1" t="str" cm="1">
        <f t="array" ref="A5087">_xlfn.LET(
  _xlpm.n, UPPER(TRIM(C5087)),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C5087
  )
)</f>
        <v>Queensland</v>
      </c>
      <c r="B5087" s="1" t="str" cm="1">
        <f t="array" ref="B5087">_xlfn.LET(
  _xlpm.n, UPPER(TRIM(C5087)),
  _xlfn.XLOOKUP(
    _xlpm.n,
    {"AUSTRALIA","NSW","VIC","QLD","SA","WA","TAS","NT","ACT","UNK"},
    {"AU","NSW","VIC","QLD","SA","WA","TAS","NT","ACT","UNK"},
    C5087
  )
)</f>
        <v>QLD</v>
      </c>
      <c r="C5087" s="1" t="s">
        <v>20</v>
      </c>
      <c r="D5087" s="11">
        <f t="shared" si="79"/>
        <v>42248</v>
      </c>
      <c r="E5087" s="1" t="s">
        <v>78</v>
      </c>
      <c r="F5087" s="1" t="s">
        <v>33</v>
      </c>
      <c r="G5087" s="4">
        <v>171090</v>
      </c>
      <c r="H5087" s="5">
        <v>23344967.219999958</v>
      </c>
      <c r="I5087" s="4">
        <v>19610</v>
      </c>
      <c r="J5087" s="4">
        <v>151480</v>
      </c>
      <c r="K5087" s="4">
        <v>1970372.649999999</v>
      </c>
      <c r="L5087" s="4">
        <v>21374594.569999974</v>
      </c>
      <c r="M5087" s="6">
        <v>0.11461803729031504</v>
      </c>
      <c r="N5087" s="4">
        <v>104.57760840290868</v>
      </c>
      <c r="O5087" s="4">
        <v>30775300.750000004</v>
      </c>
      <c r="P5087" s="4">
        <v>54960432.499999955</v>
      </c>
      <c r="Q5087" s="4">
        <v>1970372.649999999</v>
      </c>
      <c r="R5087" s="4">
        <v>52990059.849999957</v>
      </c>
    </row>
    <row r="5088" spans="1:18" ht="15" x14ac:dyDescent="0.2">
      <c r="A5088" s="1" t="str" cm="1">
        <f t="array" ref="A5088">_xlfn.LET(
  _xlpm.n, UPPER(TRIM(C5088)),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C5088
  )
)</f>
        <v>South Australia</v>
      </c>
      <c r="B5088" s="1" t="str" cm="1">
        <f t="array" ref="B5088">_xlfn.LET(
  _xlpm.n, UPPER(TRIM(C5088)),
  _xlfn.XLOOKUP(
    _xlpm.n,
    {"AUSTRALIA","NSW","VIC","QLD","SA","WA","TAS","NT","ACT","UNK"},
    {"AU","NSW","VIC","QLD","SA","WA","TAS","NT","ACT","UNK"},
    C5088
  )
)</f>
        <v>SA</v>
      </c>
      <c r="C5088" s="1" t="s">
        <v>21</v>
      </c>
      <c r="D5088" s="11">
        <f t="shared" si="79"/>
        <v>42248</v>
      </c>
      <c r="E5088" s="1" t="s">
        <v>78</v>
      </c>
      <c r="F5088" s="1" t="s">
        <v>33</v>
      </c>
      <c r="G5088" s="4">
        <v>61336</v>
      </c>
      <c r="H5088" s="5">
        <v>8200558.9300000025</v>
      </c>
      <c r="I5088" s="4">
        <v>5324</v>
      </c>
      <c r="J5088" s="4">
        <v>56012</v>
      </c>
      <c r="K5088" s="4">
        <v>501224.44999999995</v>
      </c>
      <c r="L5088" s="4">
        <v>7699334.4800000014</v>
      </c>
      <c r="M5088" s="6">
        <v>8.6800573888091828E-2</v>
      </c>
      <c r="N5088" s="4">
        <v>195.78974934036944</v>
      </c>
      <c r="O5088" s="4">
        <v>10786396.899999995</v>
      </c>
      <c r="P5088" s="4">
        <v>19175448.080000002</v>
      </c>
      <c r="Q5088" s="4">
        <v>501224.44999999995</v>
      </c>
      <c r="R5088" s="4">
        <v>18674223.629999992</v>
      </c>
    </row>
    <row r="5089" spans="1:18" ht="15" x14ac:dyDescent="0.2">
      <c r="A5089" s="1" t="str" cm="1">
        <f t="array" ref="A5089">_xlfn.LET(
  _xlpm.n, UPPER(TRIM(C5089)),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C5089
  )
)</f>
        <v>Western Australia</v>
      </c>
      <c r="B5089" s="1" t="str" cm="1">
        <f t="array" ref="B5089">_xlfn.LET(
  _xlpm.n, UPPER(TRIM(C5089)),
  _xlfn.XLOOKUP(
    _xlpm.n,
    {"AUSTRALIA","NSW","VIC","QLD","SA","WA","TAS","NT","ACT","UNK"},
    {"AU","NSW","VIC","QLD","SA","WA","TAS","NT","ACT","UNK"},
    C5089
  )
)</f>
        <v>WA</v>
      </c>
      <c r="C5089" s="1" t="s">
        <v>22</v>
      </c>
      <c r="D5089" s="11">
        <f t="shared" si="79"/>
        <v>42248</v>
      </c>
      <c r="E5089" s="1" t="s">
        <v>78</v>
      </c>
      <c r="F5089" s="1" t="s">
        <v>33</v>
      </c>
      <c r="G5089" s="4">
        <v>91081</v>
      </c>
      <c r="H5089" s="5">
        <v>12200201.449999999</v>
      </c>
      <c r="I5089" s="4">
        <v>4328</v>
      </c>
      <c r="J5089" s="4">
        <v>86753</v>
      </c>
      <c r="K5089" s="4">
        <v>415424.05000000028</v>
      </c>
      <c r="L5089" s="4">
        <v>11784777.4</v>
      </c>
      <c r="M5089" s="6">
        <v>4.7518143191225395E-2</v>
      </c>
      <c r="N5089" s="4">
        <v>224.19398537477136</v>
      </c>
      <c r="O5089" s="4">
        <v>16017540.750000032</v>
      </c>
      <c r="P5089" s="4">
        <v>29549413.050000038</v>
      </c>
      <c r="Q5089" s="4">
        <v>415424.05000000028</v>
      </c>
      <c r="R5089" s="4">
        <v>29133989.000000052</v>
      </c>
    </row>
    <row r="5090" spans="1:18" ht="15" x14ac:dyDescent="0.2">
      <c r="A5090" s="1" t="str" cm="1">
        <f t="array" ref="A5090">_xlfn.LET(
  _xlpm.n, UPPER(TRIM(C5090)),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C5090
  )
)</f>
        <v>Tasmania</v>
      </c>
      <c r="B5090" s="1" t="str" cm="1">
        <f t="array" ref="B5090">_xlfn.LET(
  _xlpm.n, UPPER(TRIM(C5090)),
  _xlfn.XLOOKUP(
    _xlpm.n,
    {"AUSTRALIA","NSW","VIC","QLD","SA","WA","TAS","NT","ACT","UNK"},
    {"AU","NSW","VIC","QLD","SA","WA","TAS","NT","ACT","UNK"},
    C5090
  )
)</f>
        <v>TAS</v>
      </c>
      <c r="C5090" s="1" t="s">
        <v>23</v>
      </c>
      <c r="D5090" s="11">
        <f t="shared" si="79"/>
        <v>42248</v>
      </c>
      <c r="E5090" s="1" t="s">
        <v>78</v>
      </c>
      <c r="F5090" s="1" t="s">
        <v>33</v>
      </c>
      <c r="G5090" s="4">
        <v>18853</v>
      </c>
      <c r="H5090" s="5">
        <v>2637052.4499999979</v>
      </c>
      <c r="I5090" s="4">
        <v>1228</v>
      </c>
      <c r="J5090" s="4">
        <v>17625</v>
      </c>
      <c r="K5090" s="4">
        <v>150932.84999999995</v>
      </c>
      <c r="L5090" s="4">
        <v>2486119.5999999992</v>
      </c>
      <c r="M5090" s="6">
        <v>6.5135522198058668E-2</v>
      </c>
      <c r="N5090" s="4">
        <v>64.067359050445106</v>
      </c>
      <c r="O5090" s="4">
        <v>3481682.4999999958</v>
      </c>
      <c r="P5090" s="4">
        <v>5805345.7799999965</v>
      </c>
      <c r="Q5090" s="4">
        <v>150932.84999999995</v>
      </c>
      <c r="R5090" s="4">
        <v>5654412.9299999988</v>
      </c>
    </row>
    <row r="5091" spans="1:18" ht="15" x14ac:dyDescent="0.2">
      <c r="A5091" s="1" t="str" cm="1">
        <f t="array" ref="A5091">_xlfn.LET(
  _xlpm.n, UPPER(TRIM(C5091)),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C5091
  )
)</f>
        <v>Northern Territory</v>
      </c>
      <c r="B5091" s="1" t="str" cm="1">
        <f t="array" ref="B5091">_xlfn.LET(
  _xlpm.n, UPPER(TRIM(C5091)),
  _xlfn.XLOOKUP(
    _xlpm.n,
    {"AUSTRALIA","NSW","VIC","QLD","SA","WA","TAS","NT","ACT","UNK"},
    {"AU","NSW","VIC","QLD","SA","WA","TAS","NT","ACT","UNK"},
    C5091
  )
)</f>
        <v>NT</v>
      </c>
      <c r="C5091" s="1" t="s">
        <v>24</v>
      </c>
      <c r="D5091" s="11">
        <f t="shared" si="79"/>
        <v>42248</v>
      </c>
      <c r="E5091" s="1" t="s">
        <v>78</v>
      </c>
      <c r="F5091" s="1" t="s">
        <v>33</v>
      </c>
      <c r="G5091" s="4">
        <v>3914</v>
      </c>
      <c r="H5091" s="5">
        <v>533874.19999999972</v>
      </c>
      <c r="I5091" s="4">
        <v>304</v>
      </c>
      <c r="J5091" s="4">
        <v>3610</v>
      </c>
      <c r="K5091" s="4">
        <v>18958.599999999999</v>
      </c>
      <c r="L5091" s="4">
        <v>514915.59999999974</v>
      </c>
      <c r="M5091" s="6">
        <v>7.7669902912621352E-2</v>
      </c>
      <c r="N5091" s="4">
        <v>158.22794117647058</v>
      </c>
      <c r="O5091" s="4">
        <v>707290.35000000149</v>
      </c>
      <c r="P5091" s="4">
        <v>1348408.7899999996</v>
      </c>
      <c r="Q5091" s="4">
        <v>18958.599999999999</v>
      </c>
      <c r="R5091" s="4">
        <v>1329450.1899999995</v>
      </c>
    </row>
    <row r="5092" spans="1:18" ht="15" x14ac:dyDescent="0.2">
      <c r="A5092" s="1" t="str" cm="1">
        <f t="array" ref="A5092">_xlfn.LET(
  _xlpm.n, UPPER(TRIM(C5092)),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C5092
  )
)</f>
        <v>Australian Capital Territory</v>
      </c>
      <c r="B5092" s="1" t="str" cm="1">
        <f t="array" ref="B5092">_xlfn.LET(
  _xlpm.n, UPPER(TRIM(C5092)),
  _xlfn.XLOOKUP(
    _xlpm.n,
    {"AUSTRALIA","NSW","VIC","QLD","SA","WA","TAS","NT","ACT","UNK"},
    {"AU","NSW","VIC","QLD","SA","WA","TAS","NT","ACT","UNK"},
    C5092
  )
)</f>
        <v>ACT</v>
      </c>
      <c r="C5092" s="1" t="s">
        <v>25</v>
      </c>
      <c r="D5092" s="11">
        <f t="shared" si="79"/>
        <v>42248</v>
      </c>
      <c r="E5092" s="1" t="s">
        <v>78</v>
      </c>
      <c r="F5092" s="1" t="s">
        <v>33</v>
      </c>
      <c r="G5092" s="4">
        <v>11381</v>
      </c>
      <c r="H5092" s="5">
        <v>1578217.419999999</v>
      </c>
      <c r="I5092" s="4">
        <v>503</v>
      </c>
      <c r="J5092" s="4">
        <v>10878</v>
      </c>
      <c r="K5092" s="4">
        <v>54097.400000000009</v>
      </c>
      <c r="L5092" s="4">
        <v>1524120.0199999989</v>
      </c>
      <c r="M5092" s="6">
        <v>4.4196467797205867E-2</v>
      </c>
      <c r="N5092" s="4">
        <v>108.63262536873157</v>
      </c>
      <c r="O5092" s="4">
        <v>2067258.7500000007</v>
      </c>
      <c r="P5092" s="4">
        <v>4733814.299999998</v>
      </c>
      <c r="Q5092" s="4">
        <v>54097.400000000009</v>
      </c>
      <c r="R5092" s="4">
        <v>4679716.8999999966</v>
      </c>
    </row>
    <row r="5093" spans="1:18" ht="15" x14ac:dyDescent="0.2">
      <c r="A5093" s="1" t="str" cm="1">
        <f t="array" ref="A5093">_xlfn.LET(
  _xlpm.n, UPPER(TRIM(C5093)),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C5093
  )
)</f>
        <v>Unknown</v>
      </c>
      <c r="B5093" s="1" t="str" cm="1">
        <f t="array" ref="B5093">_xlfn.LET(
  _xlpm.n, UPPER(TRIM(C5093)),
  _xlfn.XLOOKUP(
    _xlpm.n,
    {"AUSTRALIA","NSW","VIC","QLD","SA","WA","TAS","NT","ACT","UNK"},
    {"AU","NSW","VIC","QLD","SA","WA","TAS","NT","ACT","UNK"},
    C5093
  )
)</f>
        <v>UNK</v>
      </c>
      <c r="C5093" s="1" t="s">
        <v>26</v>
      </c>
      <c r="D5093" s="11">
        <f t="shared" si="79"/>
        <v>42248</v>
      </c>
      <c r="E5093" s="1" t="s">
        <v>78</v>
      </c>
      <c r="F5093" s="1" t="s">
        <v>33</v>
      </c>
      <c r="G5093" s="4">
        <v>7</v>
      </c>
      <c r="H5093" s="5">
        <v>1039.5</v>
      </c>
      <c r="I5093" s="4">
        <v>0</v>
      </c>
      <c r="J5093" s="4">
        <v>7</v>
      </c>
      <c r="K5093" s="4">
        <v>0</v>
      </c>
      <c r="L5093" s="4">
        <v>1039.5</v>
      </c>
      <c r="M5093" s="6">
        <v>0</v>
      </c>
      <c r="N5093" s="4" t="s">
        <v>32</v>
      </c>
      <c r="O5093" s="4">
        <v>1386</v>
      </c>
      <c r="P5093" s="4">
        <v>2821.45</v>
      </c>
      <c r="Q5093" s="4">
        <v>0</v>
      </c>
      <c r="R5093" s="4">
        <v>2821.45</v>
      </c>
    </row>
    <row r="5094" spans="1:18" ht="15" x14ac:dyDescent="0.2">
      <c r="A5094" s="1" t="str" cm="1">
        <f t="array" ref="A5094">_xlfn.LET(
  _xlpm.n, UPPER(TRIM(C5094)),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C5094
  )
)</f>
        <v>Australia</v>
      </c>
      <c r="B5094" s="1" t="str" cm="1">
        <f t="array" ref="B5094">_xlfn.LET(
  _xlpm.n, UPPER(TRIM(C5094)),
  _xlfn.XLOOKUP(
    _xlpm.n,
    {"AUSTRALIA","NSW","VIC","QLD","SA","WA","TAS","NT","ACT","UNK"},
    {"AU","NSW","VIC","QLD","SA","WA","TAS","NT","ACT","UNK"},
    C5094
  )
)</f>
        <v>AU</v>
      </c>
      <c r="C5094" s="2" t="s">
        <v>15</v>
      </c>
      <c r="D5094" s="12">
        <f t="shared" si="79"/>
        <v>42248</v>
      </c>
      <c r="E5094" s="3" t="s">
        <v>78</v>
      </c>
      <c r="F5094" s="3" t="s">
        <v>34</v>
      </c>
      <c r="G5094" s="8">
        <v>33083431</v>
      </c>
      <c r="H5094" s="9">
        <v>649452754.99999976</v>
      </c>
      <c r="I5094" s="8">
        <v>29037948</v>
      </c>
      <c r="J5094" s="8">
        <v>4045483</v>
      </c>
      <c r="K5094" s="8">
        <v>566103824.84999859</v>
      </c>
      <c r="L5094" s="8">
        <v>83348930.150000051</v>
      </c>
      <c r="M5094" s="10">
        <v>0.87771875897635887</v>
      </c>
      <c r="N5094" s="8">
        <v>25.34405429639078</v>
      </c>
      <c r="O5094" s="8">
        <v>771909584.56000197</v>
      </c>
      <c r="P5094" s="8">
        <v>702842603.69000185</v>
      </c>
      <c r="Q5094" s="8">
        <v>564529007.99999917</v>
      </c>
      <c r="R5094" s="8">
        <v>138313595.69000039</v>
      </c>
    </row>
    <row r="5095" spans="1:18" ht="15" x14ac:dyDescent="0.2">
      <c r="A5095" s="1" t="str" cm="1">
        <f t="array" ref="A5095">_xlfn.LET(
  _xlpm.n, UPPER(TRIM(C5095)),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C5095
  )
)</f>
        <v>New South Wales</v>
      </c>
      <c r="B5095" s="1" t="str" cm="1">
        <f t="array" ref="B5095">_xlfn.LET(
  _xlpm.n, UPPER(TRIM(C5095)),
  _xlfn.XLOOKUP(
    _xlpm.n,
    {"AUSTRALIA","NSW","VIC","QLD","SA","WA","TAS","NT","ACT","UNK"},
    {"AU","NSW","VIC","QLD","SA","WA","TAS","NT","ACT","UNK"},
    C5095
  )
)</f>
        <v>NSW</v>
      </c>
      <c r="C5095" s="1" t="s">
        <v>18</v>
      </c>
      <c r="D5095" s="11">
        <f t="shared" si="79"/>
        <v>42248</v>
      </c>
      <c r="E5095" s="1" t="s">
        <v>78</v>
      </c>
      <c r="F5095" s="1" t="s">
        <v>34</v>
      </c>
      <c r="G5095" s="4">
        <v>11437770</v>
      </c>
      <c r="H5095" s="5">
        <v>226088818.8699998</v>
      </c>
      <c r="I5095" s="4">
        <v>9906727</v>
      </c>
      <c r="J5095" s="4">
        <v>1531043</v>
      </c>
      <c r="K5095" s="4">
        <v>196099958.44999972</v>
      </c>
      <c r="L5095" s="4">
        <v>29988860.420000009</v>
      </c>
      <c r="M5095" s="6">
        <v>0.86614147687879717</v>
      </c>
      <c r="N5095" s="4">
        <v>30.741080156402795</v>
      </c>
      <c r="O5095" s="4">
        <v>268584262.32999897</v>
      </c>
      <c r="P5095" s="4">
        <v>243431433.42999971</v>
      </c>
      <c r="Q5095" s="4">
        <v>195459052.04999977</v>
      </c>
      <c r="R5095" s="4">
        <v>47972381.380000122</v>
      </c>
    </row>
    <row r="5096" spans="1:18" ht="15" x14ac:dyDescent="0.2">
      <c r="A5096" s="1" t="str" cm="1">
        <f t="array" ref="A5096">_xlfn.LET(
  _xlpm.n, UPPER(TRIM(C5096)),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C5096
  )
)</f>
        <v>Victoria</v>
      </c>
      <c r="B5096" s="1" t="str" cm="1">
        <f t="array" ref="B5096">_xlfn.LET(
  _xlpm.n, UPPER(TRIM(C5096)),
  _xlfn.XLOOKUP(
    _xlpm.n,
    {"AUSTRALIA","NSW","VIC","QLD","SA","WA","TAS","NT","ACT","UNK"},
    {"AU","NSW","VIC","QLD","SA","WA","TAS","NT","ACT","UNK"},
    C5096
  )
)</f>
        <v>VIC</v>
      </c>
      <c r="C5096" s="1" t="s">
        <v>19</v>
      </c>
      <c r="D5096" s="11">
        <f t="shared" si="79"/>
        <v>42248</v>
      </c>
      <c r="E5096" s="1" t="s">
        <v>78</v>
      </c>
      <c r="F5096" s="1" t="s">
        <v>34</v>
      </c>
      <c r="G5096" s="4">
        <v>8274273</v>
      </c>
      <c r="H5096" s="5">
        <v>157785058.9799999</v>
      </c>
      <c r="I5096" s="4">
        <v>7271253</v>
      </c>
      <c r="J5096" s="4">
        <v>1003020</v>
      </c>
      <c r="K5096" s="4">
        <v>137306721.90000027</v>
      </c>
      <c r="L5096" s="4">
        <v>20478337.079999961</v>
      </c>
      <c r="M5096" s="6">
        <v>0.8787784739517297</v>
      </c>
      <c r="N5096" s="4">
        <v>24.830633532912948</v>
      </c>
      <c r="O5096" s="4">
        <v>187723134.04999971</v>
      </c>
      <c r="P5096" s="4">
        <v>171756573.33999971</v>
      </c>
      <c r="Q5096" s="4">
        <v>136990560.45000008</v>
      </c>
      <c r="R5096" s="4">
        <v>34766012.890000023</v>
      </c>
    </row>
    <row r="5097" spans="1:18" ht="15" x14ac:dyDescent="0.2">
      <c r="A5097" s="1" t="str" cm="1">
        <f t="array" ref="A5097">_xlfn.LET(
  _xlpm.n, UPPER(TRIM(C5097)),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C5097
  )
)</f>
        <v>Queensland</v>
      </c>
      <c r="B5097" s="1" t="str" cm="1">
        <f t="array" ref="B5097">_xlfn.LET(
  _xlpm.n, UPPER(TRIM(C5097)),
  _xlfn.XLOOKUP(
    _xlpm.n,
    {"AUSTRALIA","NSW","VIC","QLD","SA","WA","TAS","NT","ACT","UNK"},
    {"AU","NSW","VIC","QLD","SA","WA","TAS","NT","ACT","UNK"},
    C5097
  )
)</f>
        <v>QLD</v>
      </c>
      <c r="C5097" s="1" t="s">
        <v>20</v>
      </c>
      <c r="D5097" s="11">
        <f t="shared" si="79"/>
        <v>42248</v>
      </c>
      <c r="E5097" s="1" t="s">
        <v>78</v>
      </c>
      <c r="F5097" s="1" t="s">
        <v>34</v>
      </c>
      <c r="G5097" s="4">
        <v>6581274</v>
      </c>
      <c r="H5097" s="5">
        <v>135466479.45000044</v>
      </c>
      <c r="I5097" s="4">
        <v>5776350</v>
      </c>
      <c r="J5097" s="4">
        <v>804924</v>
      </c>
      <c r="K5097" s="4">
        <v>118184823.90000015</v>
      </c>
      <c r="L5097" s="4">
        <v>17281655.549999997</v>
      </c>
      <c r="M5097" s="6">
        <v>0.87769480498760577</v>
      </c>
      <c r="N5097" s="4">
        <v>25.2004914027426</v>
      </c>
      <c r="O5097" s="4">
        <v>161255129.75000006</v>
      </c>
      <c r="P5097" s="4">
        <v>147089929.32000014</v>
      </c>
      <c r="Q5097" s="4">
        <v>117906698.85000017</v>
      </c>
      <c r="R5097" s="4">
        <v>29183230.469999976</v>
      </c>
    </row>
    <row r="5098" spans="1:18" ht="15" x14ac:dyDescent="0.2">
      <c r="A5098" s="1" t="str" cm="1">
        <f t="array" ref="A5098">_xlfn.LET(
  _xlpm.n, UPPER(TRIM(C5098)),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C5098
  )
)</f>
        <v>South Australia</v>
      </c>
      <c r="B5098" s="1" t="str" cm="1">
        <f t="array" ref="B5098">_xlfn.LET(
  _xlpm.n, UPPER(TRIM(C5098)),
  _xlfn.XLOOKUP(
    _xlpm.n,
    {"AUSTRALIA","NSW","VIC","QLD","SA","WA","TAS","NT","ACT","UNK"},
    {"AU","NSW","VIC","QLD","SA","WA","TAS","NT","ACT","UNK"},
    C5098
  )
)</f>
        <v>SA</v>
      </c>
      <c r="C5098" s="1" t="s">
        <v>21</v>
      </c>
      <c r="D5098" s="11">
        <f t="shared" si="79"/>
        <v>42248</v>
      </c>
      <c r="E5098" s="1" t="s">
        <v>78</v>
      </c>
      <c r="F5098" s="1" t="s">
        <v>34</v>
      </c>
      <c r="G5098" s="4">
        <v>2360788</v>
      </c>
      <c r="H5098" s="5">
        <v>43701173.000000089</v>
      </c>
      <c r="I5098" s="4">
        <v>2152567</v>
      </c>
      <c r="J5098" s="4">
        <v>208221</v>
      </c>
      <c r="K5098" s="4">
        <v>39055945.749999963</v>
      </c>
      <c r="L5098" s="4">
        <v>4645227.2499999981</v>
      </c>
      <c r="M5098" s="6">
        <v>0.91180021247142906</v>
      </c>
      <c r="N5098" s="4">
        <v>24.765737391890372</v>
      </c>
      <c r="O5098" s="4">
        <v>51843150.839999981</v>
      </c>
      <c r="P5098" s="4">
        <v>46277598.679999903</v>
      </c>
      <c r="Q5098" s="4">
        <v>38880970.149999887</v>
      </c>
      <c r="R5098" s="4">
        <v>7396628.5300000049</v>
      </c>
    </row>
    <row r="5099" spans="1:18" ht="15" x14ac:dyDescent="0.2">
      <c r="A5099" s="1" t="str" cm="1">
        <f t="array" ref="A5099">_xlfn.LET(
  _xlpm.n, UPPER(TRIM(C5099)),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C5099
  )
)</f>
        <v>Western Australia</v>
      </c>
      <c r="B5099" s="1" t="str" cm="1">
        <f t="array" ref="B5099">_xlfn.LET(
  _xlpm.n, UPPER(TRIM(C5099)),
  _xlfn.XLOOKUP(
    _xlpm.n,
    {"AUSTRALIA","NSW","VIC","QLD","SA","WA","TAS","NT","ACT","UNK"},
    {"AU","NSW","VIC","QLD","SA","WA","TAS","NT","ACT","UNK"},
    C5099
  )
)</f>
        <v>WA</v>
      </c>
      <c r="C5099" s="1" t="s">
        <v>22</v>
      </c>
      <c r="D5099" s="11">
        <f t="shared" si="79"/>
        <v>42248</v>
      </c>
      <c r="E5099" s="1" t="s">
        <v>78</v>
      </c>
      <c r="F5099" s="1" t="s">
        <v>34</v>
      </c>
      <c r="G5099" s="4">
        <v>3058577</v>
      </c>
      <c r="H5099" s="5">
        <v>59766653.930000015</v>
      </c>
      <c r="I5099" s="4">
        <v>2697408</v>
      </c>
      <c r="J5099" s="4">
        <v>361169</v>
      </c>
      <c r="K5099" s="4">
        <v>51952719.450000107</v>
      </c>
      <c r="L5099" s="4">
        <v>7813934.4800000051</v>
      </c>
      <c r="M5099" s="6">
        <v>0.88191600211470889</v>
      </c>
      <c r="N5099" s="4">
        <v>15.188112157658313</v>
      </c>
      <c r="O5099" s="4">
        <v>70954950.900000036</v>
      </c>
      <c r="P5099" s="4">
        <v>65575786.759999976</v>
      </c>
      <c r="Q5099" s="4">
        <v>51837824.50000003</v>
      </c>
      <c r="R5099" s="4">
        <v>13737962.260000009</v>
      </c>
    </row>
    <row r="5100" spans="1:18" ht="15" x14ac:dyDescent="0.2">
      <c r="A5100" s="1" t="str" cm="1">
        <f t="array" ref="A5100">_xlfn.LET(
  _xlpm.n, UPPER(TRIM(C5100)),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C5100
  )
)</f>
        <v>Tasmania</v>
      </c>
      <c r="B5100" s="1" t="str" cm="1">
        <f t="array" ref="B5100">_xlfn.LET(
  _xlpm.n, UPPER(TRIM(C5100)),
  _xlfn.XLOOKUP(
    _xlpm.n,
    {"AUSTRALIA","NSW","VIC","QLD","SA","WA","TAS","NT","ACT","UNK"},
    {"AU","NSW","VIC","QLD","SA","WA","TAS","NT","ACT","UNK"},
    C5100
  )
)</f>
        <v>TAS</v>
      </c>
      <c r="C5100" s="1" t="s">
        <v>23</v>
      </c>
      <c r="D5100" s="11">
        <f t="shared" si="79"/>
        <v>42248</v>
      </c>
      <c r="E5100" s="1" t="s">
        <v>78</v>
      </c>
      <c r="F5100" s="1" t="s">
        <v>34</v>
      </c>
      <c r="G5100" s="4">
        <v>674099</v>
      </c>
      <c r="H5100" s="5">
        <v>12710475.920000009</v>
      </c>
      <c r="I5100" s="4">
        <v>604563</v>
      </c>
      <c r="J5100" s="4">
        <v>69536</v>
      </c>
      <c r="K5100" s="4">
        <v>11173930.150000015</v>
      </c>
      <c r="L5100" s="4">
        <v>1536545.7700000003</v>
      </c>
      <c r="M5100" s="6">
        <v>0.89684601223262461</v>
      </c>
      <c r="N5100" s="4">
        <v>31.134594960715258</v>
      </c>
      <c r="O5100" s="4">
        <v>15082067.769999973</v>
      </c>
      <c r="P5100" s="4">
        <v>13784754.149999982</v>
      </c>
      <c r="Q5100" s="4">
        <v>11147943.200000003</v>
      </c>
      <c r="R5100" s="4">
        <v>2636810.950000003</v>
      </c>
    </row>
    <row r="5101" spans="1:18" ht="15" x14ac:dyDescent="0.2">
      <c r="A5101" s="1" t="str" cm="1">
        <f t="array" ref="A5101">_xlfn.LET(
  _xlpm.n, UPPER(TRIM(C5101)),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C5101
  )
)</f>
        <v>Northern Territory</v>
      </c>
      <c r="B5101" s="1" t="str" cm="1">
        <f t="array" ref="B5101">_xlfn.LET(
  _xlpm.n, UPPER(TRIM(C5101)),
  _xlfn.XLOOKUP(
    _xlpm.n,
    {"AUSTRALIA","NSW","VIC","QLD","SA","WA","TAS","NT","ACT","UNK"},
    {"AU","NSW","VIC","QLD","SA","WA","TAS","NT","ACT","UNK"},
    C5101
  )
)</f>
        <v>NT</v>
      </c>
      <c r="C5101" s="1" t="s">
        <v>24</v>
      </c>
      <c r="D5101" s="11">
        <f t="shared" si="79"/>
        <v>42248</v>
      </c>
      <c r="E5101" s="1" t="s">
        <v>78</v>
      </c>
      <c r="F5101" s="1" t="s">
        <v>34</v>
      </c>
      <c r="G5101" s="4">
        <v>250710</v>
      </c>
      <c r="H5101" s="5">
        <v>4952046.3999999966</v>
      </c>
      <c r="I5101" s="4">
        <v>243241</v>
      </c>
      <c r="J5101" s="4">
        <v>7469</v>
      </c>
      <c r="K5101" s="4">
        <v>4774120.95</v>
      </c>
      <c r="L5101" s="4">
        <v>177925.45000000004</v>
      </c>
      <c r="M5101" s="6">
        <v>0.97020860755454508</v>
      </c>
      <c r="N5101" s="4">
        <v>26.522968197879852</v>
      </c>
      <c r="O5101" s="4">
        <v>5828841.900000006</v>
      </c>
      <c r="P5101" s="4">
        <v>5084724.7899999982</v>
      </c>
      <c r="Q5101" s="4">
        <v>4761499.4499999993</v>
      </c>
      <c r="R5101" s="4">
        <v>323225.33999999956</v>
      </c>
    </row>
    <row r="5102" spans="1:18" ht="15" x14ac:dyDescent="0.2">
      <c r="A5102" s="1" t="str" cm="1">
        <f t="array" ref="A5102">_xlfn.LET(
  _xlpm.n, UPPER(TRIM(C5102)),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C5102
  )
)</f>
        <v>Australian Capital Territory</v>
      </c>
      <c r="B5102" s="1" t="str" cm="1">
        <f t="array" ref="B5102">_xlfn.LET(
  _xlpm.n, UPPER(TRIM(C5102)),
  _xlfn.XLOOKUP(
    _xlpm.n,
    {"AUSTRALIA","NSW","VIC","QLD","SA","WA","TAS","NT","ACT","UNK"},
    {"AU","NSW","VIC","QLD","SA","WA","TAS","NT","ACT","UNK"},
    C5102
  )
)</f>
        <v>ACT</v>
      </c>
      <c r="C5102" s="1" t="s">
        <v>25</v>
      </c>
      <c r="D5102" s="11">
        <f t="shared" si="79"/>
        <v>42248</v>
      </c>
      <c r="E5102" s="1" t="s">
        <v>78</v>
      </c>
      <c r="F5102" s="1" t="s">
        <v>34</v>
      </c>
      <c r="G5102" s="4">
        <v>445642</v>
      </c>
      <c r="H5102" s="5">
        <v>8975689.150000019</v>
      </c>
      <c r="I5102" s="4">
        <v>385546</v>
      </c>
      <c r="J5102" s="4">
        <v>60096</v>
      </c>
      <c r="K5102" s="4">
        <v>7549489.5000000037</v>
      </c>
      <c r="L5102" s="4">
        <v>1426199.6500000001</v>
      </c>
      <c r="M5102" s="6">
        <v>0.86514736043730167</v>
      </c>
      <c r="N5102" s="4">
        <v>18.78363629295599</v>
      </c>
      <c r="O5102" s="4">
        <v>10630778.169999979</v>
      </c>
      <c r="P5102" s="4">
        <v>9835482.2200000137</v>
      </c>
      <c r="Q5102" s="4">
        <v>7538548.8500000043</v>
      </c>
      <c r="R5102" s="4">
        <v>2296933.3699999959</v>
      </c>
    </row>
    <row r="5103" spans="1:18" ht="15" x14ac:dyDescent="0.2">
      <c r="A5103" s="1" t="str" cm="1">
        <f t="array" ref="A5103">_xlfn.LET(
  _xlpm.n, UPPER(TRIM(C5103)),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C5103
  )
)</f>
        <v>Unknown</v>
      </c>
      <c r="B5103" s="1" t="str" cm="1">
        <f t="array" ref="B5103">_xlfn.LET(
  _xlpm.n, UPPER(TRIM(C5103)),
  _xlfn.XLOOKUP(
    _xlpm.n,
    {"AUSTRALIA","NSW","VIC","QLD","SA","WA","TAS","NT","ACT","UNK"},
    {"AU","NSW","VIC","QLD","SA","WA","TAS","NT","ACT","UNK"},
    C5103
  )
)</f>
        <v>UNK</v>
      </c>
      <c r="C5103" s="1" t="s">
        <v>26</v>
      </c>
      <c r="D5103" s="11">
        <f t="shared" si="79"/>
        <v>42248</v>
      </c>
      <c r="E5103" s="1" t="s">
        <v>78</v>
      </c>
      <c r="F5103" s="1" t="s">
        <v>34</v>
      </c>
      <c r="G5103" s="4">
        <v>298</v>
      </c>
      <c r="H5103" s="5">
        <v>6359.2999999999984</v>
      </c>
      <c r="I5103" s="4">
        <v>293</v>
      </c>
      <c r="J5103" s="4">
        <v>5</v>
      </c>
      <c r="K5103" s="4">
        <v>6114.7999999999984</v>
      </c>
      <c r="L5103" s="4">
        <v>244.5</v>
      </c>
      <c r="M5103" s="6">
        <v>0.98322147651006708</v>
      </c>
      <c r="N5103" s="4" t="s">
        <v>32</v>
      </c>
      <c r="O5103" s="4">
        <v>7268.8499999999976</v>
      </c>
      <c r="P5103" s="4">
        <v>6320.9999999999982</v>
      </c>
      <c r="Q5103" s="4">
        <v>5910.4999999999982</v>
      </c>
      <c r="R5103" s="4">
        <v>410.49999999999994</v>
      </c>
    </row>
    <row r="5104" spans="1:18" ht="15" x14ac:dyDescent="0.2">
      <c r="A5104" s="1" t="str" cm="1">
        <f t="array" ref="A5104">_xlfn.LET(
  _xlpm.n, UPPER(TRIM(C5104)),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C5104
  )
)</f>
        <v>Australia</v>
      </c>
      <c r="B5104" s="1" t="str" cm="1">
        <f t="array" ref="B5104">_xlfn.LET(
  _xlpm.n, UPPER(TRIM(C5104)),
  _xlfn.XLOOKUP(
    _xlpm.n,
    {"AUSTRALIA","NSW","VIC","QLD","SA","WA","TAS","NT","ACT","UNK"},
    {"AU","NSW","VIC","QLD","SA","WA","TAS","NT","ACT","UNK"},
    C5104
  )
)</f>
        <v>AU</v>
      </c>
      <c r="C5104" s="2" t="s">
        <v>15</v>
      </c>
      <c r="D5104" s="12">
        <f t="shared" si="79"/>
        <v>42248</v>
      </c>
      <c r="E5104" s="3" t="s">
        <v>78</v>
      </c>
      <c r="F5104" s="3" t="s">
        <v>35</v>
      </c>
      <c r="G5104" s="8">
        <v>6261988</v>
      </c>
      <c r="H5104" s="9">
        <v>815918206.34999275</v>
      </c>
      <c r="I5104" s="8">
        <v>4831282</v>
      </c>
      <c r="J5104" s="8">
        <v>1430706</v>
      </c>
      <c r="K5104" s="8">
        <v>642853468.7499994</v>
      </c>
      <c r="L5104" s="8">
        <v>173064737.60000122</v>
      </c>
      <c r="M5104" s="10">
        <v>0.7715252728047387</v>
      </c>
      <c r="N5104" s="8">
        <v>95.968607693089851</v>
      </c>
      <c r="O5104" s="8">
        <v>876729198.90000725</v>
      </c>
      <c r="P5104" s="8">
        <v>944563281.90000117</v>
      </c>
      <c r="Q5104" s="8">
        <v>642853468.7499994</v>
      </c>
      <c r="R5104" s="8">
        <v>301709813.14999884</v>
      </c>
    </row>
    <row r="5105" spans="1:18" ht="15" x14ac:dyDescent="0.2">
      <c r="A5105" s="1" t="str" cm="1">
        <f t="array" ref="A5105">_xlfn.LET(
  _xlpm.n, UPPER(TRIM(C5105)),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C5105
  )
)</f>
        <v>New South Wales</v>
      </c>
      <c r="B5105" s="1" t="str" cm="1">
        <f t="array" ref="B5105">_xlfn.LET(
  _xlpm.n, UPPER(TRIM(C5105)),
  _xlfn.XLOOKUP(
    _xlpm.n,
    {"AUSTRALIA","NSW","VIC","QLD","SA","WA","TAS","NT","ACT","UNK"},
    {"AU","NSW","VIC","QLD","SA","WA","TAS","NT","ACT","UNK"},
    C5105
  )
)</f>
        <v>NSW</v>
      </c>
      <c r="C5105" s="1" t="s">
        <v>18</v>
      </c>
      <c r="D5105" s="11">
        <f t="shared" si="79"/>
        <v>42248</v>
      </c>
      <c r="E5105" s="1" t="s">
        <v>78</v>
      </c>
      <c r="F5105" s="1" t="s">
        <v>35</v>
      </c>
      <c r="G5105" s="4">
        <v>2235496</v>
      </c>
      <c r="H5105" s="5">
        <v>297771876.09000003</v>
      </c>
      <c r="I5105" s="4">
        <v>1762703</v>
      </c>
      <c r="J5105" s="4">
        <v>472793</v>
      </c>
      <c r="K5105" s="4">
        <v>240857422.34999955</v>
      </c>
      <c r="L5105" s="4">
        <v>56914453.739999875</v>
      </c>
      <c r="M5105" s="6">
        <v>0.78850644331280395</v>
      </c>
      <c r="N5105" s="4">
        <v>87.135014963159293</v>
      </c>
      <c r="O5105" s="4">
        <v>319552832.97000229</v>
      </c>
      <c r="P5105" s="4">
        <v>334838856.78000069</v>
      </c>
      <c r="Q5105" s="4">
        <v>240857422.34999955</v>
      </c>
      <c r="R5105" s="4">
        <v>93981434.429999918</v>
      </c>
    </row>
    <row r="5106" spans="1:18" ht="15" x14ac:dyDescent="0.2">
      <c r="A5106" s="1" t="str" cm="1">
        <f t="array" ref="A5106">_xlfn.LET(
  _xlpm.n, UPPER(TRIM(C5106)),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C5106
  )
)</f>
        <v>Victoria</v>
      </c>
      <c r="B5106" s="1" t="str" cm="1">
        <f t="array" ref="B5106">_xlfn.LET(
  _xlpm.n, UPPER(TRIM(C5106)),
  _xlfn.XLOOKUP(
    _xlpm.n,
    {"AUSTRALIA","NSW","VIC","QLD","SA","WA","TAS","NT","ACT","UNK"},
    {"AU","NSW","VIC","QLD","SA","WA","TAS","NT","ACT","UNK"},
    C5106
  )
)</f>
        <v>VIC</v>
      </c>
      <c r="C5106" s="1" t="s">
        <v>19</v>
      </c>
      <c r="D5106" s="11">
        <f t="shared" si="79"/>
        <v>42248</v>
      </c>
      <c r="E5106" s="1" t="s">
        <v>78</v>
      </c>
      <c r="F5106" s="1" t="s">
        <v>35</v>
      </c>
      <c r="G5106" s="4">
        <v>1565169</v>
      </c>
      <c r="H5106" s="5">
        <v>200201231.67000049</v>
      </c>
      <c r="I5106" s="4">
        <v>1200969</v>
      </c>
      <c r="J5106" s="4">
        <v>364200</v>
      </c>
      <c r="K5106" s="4">
        <v>157245511.35000008</v>
      </c>
      <c r="L5106" s="4">
        <v>42955720.319999926</v>
      </c>
      <c r="M5106" s="6">
        <v>0.76730947265119609</v>
      </c>
      <c r="N5106" s="4">
        <v>96.568479278702966</v>
      </c>
      <c r="O5106" s="4">
        <v>214874185.81999943</v>
      </c>
      <c r="P5106" s="4">
        <v>233636422.79999971</v>
      </c>
      <c r="Q5106" s="4">
        <v>157245511.35000008</v>
      </c>
      <c r="R5106" s="4">
        <v>76390911.450000226</v>
      </c>
    </row>
    <row r="5107" spans="1:18" ht="15" x14ac:dyDescent="0.2">
      <c r="A5107" s="1" t="str" cm="1">
        <f t="array" ref="A5107">_xlfn.LET(
  _xlpm.n, UPPER(TRIM(C5107)),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C5107
  )
)</f>
        <v>Queensland</v>
      </c>
      <c r="B5107" s="1" t="str" cm="1">
        <f t="array" ref="B5107">_xlfn.LET(
  _xlpm.n, UPPER(TRIM(C5107)),
  _xlfn.XLOOKUP(
    _xlpm.n,
    {"AUSTRALIA","NSW","VIC","QLD","SA","WA","TAS","NT","ACT","UNK"},
    {"AU","NSW","VIC","QLD","SA","WA","TAS","NT","ACT","UNK"},
    C5107
  )
)</f>
        <v>QLD</v>
      </c>
      <c r="C5107" s="1" t="s">
        <v>20</v>
      </c>
      <c r="D5107" s="11">
        <f t="shared" si="79"/>
        <v>42248</v>
      </c>
      <c r="E5107" s="1" t="s">
        <v>78</v>
      </c>
      <c r="F5107" s="1" t="s">
        <v>35</v>
      </c>
      <c r="G5107" s="4">
        <v>1288250</v>
      </c>
      <c r="H5107" s="5">
        <v>168112068.02000016</v>
      </c>
      <c r="I5107" s="4">
        <v>1053916</v>
      </c>
      <c r="J5107" s="4">
        <v>234334</v>
      </c>
      <c r="K5107" s="4">
        <v>140006071.60000002</v>
      </c>
      <c r="L5107" s="4">
        <v>28105996.420000017</v>
      </c>
      <c r="M5107" s="6">
        <v>0.81809897147292843</v>
      </c>
      <c r="N5107" s="4">
        <v>93.953607121596761</v>
      </c>
      <c r="O5107" s="4">
        <v>180006927.51000017</v>
      </c>
      <c r="P5107" s="4">
        <v>189849482.97999972</v>
      </c>
      <c r="Q5107" s="4">
        <v>140006071.60000002</v>
      </c>
      <c r="R5107" s="4">
        <v>49843411.38000007</v>
      </c>
    </row>
    <row r="5108" spans="1:18" ht="15" x14ac:dyDescent="0.2">
      <c r="A5108" s="1" t="str" cm="1">
        <f t="array" ref="A5108">_xlfn.LET(
  _xlpm.n, UPPER(TRIM(C5108)),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C5108
  )
)</f>
        <v>South Australia</v>
      </c>
      <c r="B5108" s="1" t="str" cm="1">
        <f t="array" ref="B5108">_xlfn.LET(
  _xlpm.n, UPPER(TRIM(C5108)),
  _xlfn.XLOOKUP(
    _xlpm.n,
    {"AUSTRALIA","NSW","VIC","QLD","SA","WA","TAS","NT","ACT","UNK"},
    {"AU","NSW","VIC","QLD","SA","WA","TAS","NT","ACT","UNK"},
    C5108
  )
)</f>
        <v>SA</v>
      </c>
      <c r="C5108" s="1" t="s">
        <v>21</v>
      </c>
      <c r="D5108" s="11">
        <f t="shared" si="79"/>
        <v>42248</v>
      </c>
      <c r="E5108" s="1" t="s">
        <v>78</v>
      </c>
      <c r="F5108" s="1" t="s">
        <v>35</v>
      </c>
      <c r="G5108" s="4">
        <v>435191</v>
      </c>
      <c r="H5108" s="5">
        <v>54791909.440000005</v>
      </c>
      <c r="I5108" s="4">
        <v>322415</v>
      </c>
      <c r="J5108" s="4">
        <v>112776</v>
      </c>
      <c r="K5108" s="4">
        <v>41323311.400000013</v>
      </c>
      <c r="L5108" s="4">
        <v>13468598.040000005</v>
      </c>
      <c r="M5108" s="6">
        <v>0.74085861150621224</v>
      </c>
      <c r="N5108" s="4">
        <v>88.90071716212482</v>
      </c>
      <c r="O5108" s="4">
        <v>59348240.270000011</v>
      </c>
      <c r="P5108" s="4">
        <v>64411635.259999953</v>
      </c>
      <c r="Q5108" s="4">
        <v>41323311.400000013</v>
      </c>
      <c r="R5108" s="4">
        <v>23088323.860000037</v>
      </c>
    </row>
    <row r="5109" spans="1:18" ht="15" x14ac:dyDescent="0.2">
      <c r="A5109" s="1" t="str" cm="1">
        <f t="array" ref="A5109">_xlfn.LET(
  _xlpm.n, UPPER(TRIM(C5109)),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C5109
  )
)</f>
        <v>Western Australia</v>
      </c>
      <c r="B5109" s="1" t="str" cm="1">
        <f t="array" ref="B5109">_xlfn.LET(
  _xlpm.n, UPPER(TRIM(C5109)),
  _xlfn.XLOOKUP(
    _xlpm.n,
    {"AUSTRALIA","NSW","VIC","QLD","SA","WA","TAS","NT","ACT","UNK"},
    {"AU","NSW","VIC","QLD","SA","WA","TAS","NT","ACT","UNK"},
    C5109
  )
)</f>
        <v>WA</v>
      </c>
      <c r="C5109" s="1" t="s">
        <v>22</v>
      </c>
      <c r="D5109" s="11">
        <f t="shared" si="79"/>
        <v>42248</v>
      </c>
      <c r="E5109" s="1" t="s">
        <v>78</v>
      </c>
      <c r="F5109" s="1" t="s">
        <v>35</v>
      </c>
      <c r="G5109" s="4">
        <v>505081</v>
      </c>
      <c r="H5109" s="5">
        <v>65461497.029999919</v>
      </c>
      <c r="I5109" s="4">
        <v>324225</v>
      </c>
      <c r="J5109" s="4">
        <v>180856</v>
      </c>
      <c r="K5109" s="4">
        <v>41991155.399999946</v>
      </c>
      <c r="L5109" s="4">
        <v>23470341.629999992</v>
      </c>
      <c r="M5109" s="6">
        <v>0.64192674046341081</v>
      </c>
      <c r="N5109" s="4">
        <v>111.64997930670515</v>
      </c>
      <c r="O5109" s="4">
        <v>70937637.260000125</v>
      </c>
      <c r="P5109" s="4">
        <v>85431992.41000022</v>
      </c>
      <c r="Q5109" s="4">
        <v>41991155.399999946</v>
      </c>
      <c r="R5109" s="4">
        <v>43440837.009999938</v>
      </c>
    </row>
    <row r="5110" spans="1:18" ht="15" x14ac:dyDescent="0.2">
      <c r="A5110" s="1" t="str" cm="1">
        <f t="array" ref="A5110">_xlfn.LET(
  _xlpm.n, UPPER(TRIM(C5110)),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C5110
  )
)</f>
        <v>Tasmania</v>
      </c>
      <c r="B5110" s="1" t="str" cm="1">
        <f t="array" ref="B5110">_xlfn.LET(
  _xlpm.n, UPPER(TRIM(C5110)),
  _xlfn.XLOOKUP(
    _xlpm.n,
    {"AUSTRALIA","NSW","VIC","QLD","SA","WA","TAS","NT","ACT","UNK"},
    {"AU","NSW","VIC","QLD","SA","WA","TAS","NT","ACT","UNK"},
    C5110
  )
)</f>
        <v>TAS</v>
      </c>
      <c r="C5110" s="1" t="s">
        <v>23</v>
      </c>
      <c r="D5110" s="11">
        <f t="shared" si="79"/>
        <v>42248</v>
      </c>
      <c r="E5110" s="1" t="s">
        <v>78</v>
      </c>
      <c r="F5110" s="1" t="s">
        <v>35</v>
      </c>
      <c r="G5110" s="4">
        <v>121296</v>
      </c>
      <c r="H5110" s="5">
        <v>15203765.250000009</v>
      </c>
      <c r="I5110" s="4">
        <v>91447</v>
      </c>
      <c r="J5110" s="4">
        <v>29849</v>
      </c>
      <c r="K5110" s="4">
        <v>11459665.6</v>
      </c>
      <c r="L5110" s="4">
        <v>3744099.649999999</v>
      </c>
      <c r="M5110" s="6">
        <v>0.7539160401002506</v>
      </c>
      <c r="N5110" s="4">
        <v>112.24707509666177</v>
      </c>
      <c r="O5110" s="4">
        <v>16511407.950000005</v>
      </c>
      <c r="P5110" s="4">
        <v>18003891.889999982</v>
      </c>
      <c r="Q5110" s="4">
        <v>11459665.6</v>
      </c>
      <c r="R5110" s="4">
        <v>6544226.2900000066</v>
      </c>
    </row>
    <row r="5111" spans="1:18" ht="15" x14ac:dyDescent="0.2">
      <c r="A5111" s="1" t="str" cm="1">
        <f t="array" ref="A5111">_xlfn.LET(
  _xlpm.n, UPPER(TRIM(C5111)),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C5111
  )
)</f>
        <v>Northern Territory</v>
      </c>
      <c r="B5111" s="1" t="str" cm="1">
        <f t="array" ref="B5111">_xlfn.LET(
  _xlpm.n, UPPER(TRIM(C5111)),
  _xlfn.XLOOKUP(
    _xlpm.n,
    {"AUSTRALIA","NSW","VIC","QLD","SA","WA","TAS","NT","ACT","UNK"},
    {"AU","NSW","VIC","QLD","SA","WA","TAS","NT","ACT","UNK"},
    C5111
  )
)</f>
        <v>NT</v>
      </c>
      <c r="C5111" s="1" t="s">
        <v>24</v>
      </c>
      <c r="D5111" s="11">
        <f t="shared" si="79"/>
        <v>42248</v>
      </c>
      <c r="E5111" s="1" t="s">
        <v>78</v>
      </c>
      <c r="F5111" s="1" t="s">
        <v>35</v>
      </c>
      <c r="G5111" s="4">
        <v>36322</v>
      </c>
      <c r="H5111" s="5">
        <v>4533050.2500000009</v>
      </c>
      <c r="I5111" s="4">
        <v>30961</v>
      </c>
      <c r="J5111" s="4">
        <v>5361</v>
      </c>
      <c r="K5111" s="4">
        <v>3895911.9999999995</v>
      </c>
      <c r="L5111" s="4">
        <v>637138.24999999977</v>
      </c>
      <c r="M5111" s="6">
        <v>0.85240350200980119</v>
      </c>
      <c r="N5111" s="4">
        <v>115.36285862516212</v>
      </c>
      <c r="O5111" s="4">
        <v>4843381.6999999927</v>
      </c>
      <c r="P5111" s="4">
        <v>5091496.4400000004</v>
      </c>
      <c r="Q5111" s="4">
        <v>3895911.9999999995</v>
      </c>
      <c r="R5111" s="4">
        <v>1195584.439999999</v>
      </c>
    </row>
    <row r="5112" spans="1:18" ht="15" x14ac:dyDescent="0.2">
      <c r="A5112" s="1" t="str" cm="1">
        <f t="array" ref="A5112">_xlfn.LET(
  _xlpm.n, UPPER(TRIM(C5112)),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C5112
  )
)</f>
        <v>Australian Capital Territory</v>
      </c>
      <c r="B5112" s="1" t="str" cm="1">
        <f t="array" ref="B5112">_xlfn.LET(
  _xlpm.n, UPPER(TRIM(C5112)),
  _xlfn.XLOOKUP(
    _xlpm.n,
    {"AUSTRALIA","NSW","VIC","QLD","SA","WA","TAS","NT","ACT","UNK"},
    {"AU","NSW","VIC","QLD","SA","WA","TAS","NT","ACT","UNK"},
    C5112
  )
)</f>
        <v>ACT</v>
      </c>
      <c r="C5112" s="1" t="s">
        <v>25</v>
      </c>
      <c r="D5112" s="11">
        <f t="shared" si="79"/>
        <v>42248</v>
      </c>
      <c r="E5112" s="1" t="s">
        <v>78</v>
      </c>
      <c r="F5112" s="1" t="s">
        <v>35</v>
      </c>
      <c r="G5112" s="4">
        <v>75126</v>
      </c>
      <c r="H5112" s="5">
        <v>9835527.4500000123</v>
      </c>
      <c r="I5112" s="4">
        <v>44596</v>
      </c>
      <c r="J5112" s="4">
        <v>30530</v>
      </c>
      <c r="K5112" s="4">
        <v>6068046.4999999981</v>
      </c>
      <c r="L5112" s="4">
        <v>3767480.9499999965</v>
      </c>
      <c r="M5112" s="6">
        <v>0.59361605835529641</v>
      </c>
      <c r="N5112" s="4">
        <v>118.17584218626816</v>
      </c>
      <c r="O5112" s="4">
        <v>10646910.82000001</v>
      </c>
      <c r="P5112" s="4">
        <v>13291440.640000002</v>
      </c>
      <c r="Q5112" s="4">
        <v>6068046.4999999981</v>
      </c>
      <c r="R5112" s="4">
        <v>7223394.1400000025</v>
      </c>
    </row>
    <row r="5113" spans="1:18" ht="15" x14ac:dyDescent="0.2">
      <c r="A5113" s="1" t="str" cm="1">
        <f t="array" ref="A5113">_xlfn.LET(
  _xlpm.n, UPPER(TRIM(C5113)),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C5113
  )
)</f>
        <v>Unknown</v>
      </c>
      <c r="B5113" s="1" t="str" cm="1">
        <f t="array" ref="B5113">_xlfn.LET(
  _xlpm.n, UPPER(TRIM(C5113)),
  _xlfn.XLOOKUP(
    _xlpm.n,
    {"AUSTRALIA","NSW","VIC","QLD","SA","WA","TAS","NT","ACT","UNK"},
    {"AU","NSW","VIC","QLD","SA","WA","TAS","NT","ACT","UNK"},
    C5113
  )
)</f>
        <v>UNK</v>
      </c>
      <c r="C5113" s="1" t="s">
        <v>26</v>
      </c>
      <c r="D5113" s="11">
        <f t="shared" si="79"/>
        <v>42248</v>
      </c>
      <c r="E5113" s="1" t="s">
        <v>78</v>
      </c>
      <c r="F5113" s="1" t="s">
        <v>35</v>
      </c>
      <c r="G5113" s="4">
        <v>57</v>
      </c>
      <c r="H5113" s="5">
        <v>7281.1500000000005</v>
      </c>
      <c r="I5113" s="4">
        <v>50</v>
      </c>
      <c r="J5113" s="4">
        <v>7</v>
      </c>
      <c r="K5113" s="4">
        <v>6372.5500000000011</v>
      </c>
      <c r="L5113" s="4">
        <v>908.6</v>
      </c>
      <c r="M5113" s="6">
        <v>0.8771929824561403</v>
      </c>
      <c r="N5113" s="4">
        <v>140.19999999999999</v>
      </c>
      <c r="O5113" s="4">
        <v>7674.6</v>
      </c>
      <c r="P5113" s="4">
        <v>8062.7000000000016</v>
      </c>
      <c r="Q5113" s="4">
        <v>6372.5500000000011</v>
      </c>
      <c r="R5113" s="4">
        <v>1690.15</v>
      </c>
    </row>
    <row r="5114" spans="1:18" ht="15" x14ac:dyDescent="0.2">
      <c r="A5114" s="1" t="str" cm="1">
        <f t="array" ref="A5114">_xlfn.LET(
  _xlpm.n, UPPER(TRIM(C5114)),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C5114
  )
)</f>
        <v>Australia</v>
      </c>
      <c r="B5114" s="1" t="str" cm="1">
        <f t="array" ref="B5114">_xlfn.LET(
  _xlpm.n, UPPER(TRIM(C5114)),
  _xlfn.XLOOKUP(
    _xlpm.n,
    {"AUSTRALIA","NSW","VIC","QLD","SA","WA","TAS","NT","ACT","UNK"},
    {"AU","NSW","VIC","QLD","SA","WA","TAS","NT","ACT","UNK"},
    C5114
  )
)</f>
        <v>AU</v>
      </c>
      <c r="C5114" s="2" t="s">
        <v>15</v>
      </c>
      <c r="D5114" s="12">
        <f t="shared" si="79"/>
        <v>42248</v>
      </c>
      <c r="E5114" s="3" t="s">
        <v>78</v>
      </c>
      <c r="F5114" s="3" t="s">
        <v>36</v>
      </c>
      <c r="G5114" s="8">
        <v>2647454</v>
      </c>
      <c r="H5114" s="9">
        <v>469482146.01999688</v>
      </c>
      <c r="I5114" s="8">
        <v>1080229</v>
      </c>
      <c r="J5114" s="8">
        <v>1567225</v>
      </c>
      <c r="K5114" s="8">
        <v>107007251.7000002</v>
      </c>
      <c r="L5114" s="8">
        <v>362474894.31999952</v>
      </c>
      <c r="M5114" s="10">
        <v>0.40802559742303363</v>
      </c>
      <c r="N5114" s="8">
        <v>78.445442417338384</v>
      </c>
      <c r="O5114" s="8">
        <v>587106439.57000518</v>
      </c>
      <c r="P5114" s="8">
        <v>915474002.82999277</v>
      </c>
      <c r="Q5114" s="8">
        <v>107007251.7000002</v>
      </c>
      <c r="R5114" s="8">
        <v>808466751.12999332</v>
      </c>
    </row>
    <row r="5115" spans="1:18" ht="15" x14ac:dyDescent="0.2">
      <c r="A5115" s="1" t="str" cm="1">
        <f t="array" ref="A5115">_xlfn.LET(
  _xlpm.n, UPPER(TRIM(C5115)),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C5115
  )
)</f>
        <v>New South Wales</v>
      </c>
      <c r="B5115" s="1" t="str" cm="1">
        <f t="array" ref="B5115">_xlfn.LET(
  _xlpm.n, UPPER(TRIM(C5115)),
  _xlfn.XLOOKUP(
    _xlpm.n,
    {"AUSTRALIA","NSW","VIC","QLD","SA","WA","TAS","NT","ACT","UNK"},
    {"AU","NSW","VIC","QLD","SA","WA","TAS","NT","ACT","UNK"},
    C5115
  )
)</f>
        <v>NSW</v>
      </c>
      <c r="C5115" s="1" t="s">
        <v>18</v>
      </c>
      <c r="D5115" s="11">
        <f t="shared" si="79"/>
        <v>42248</v>
      </c>
      <c r="E5115" s="1" t="s">
        <v>78</v>
      </c>
      <c r="F5115" s="1" t="s">
        <v>36</v>
      </c>
      <c r="G5115" s="4">
        <v>907157</v>
      </c>
      <c r="H5115" s="5">
        <v>161319706.87000144</v>
      </c>
      <c r="I5115" s="4">
        <v>411155</v>
      </c>
      <c r="J5115" s="4">
        <v>496002</v>
      </c>
      <c r="K5115" s="4">
        <v>41660181.399999835</v>
      </c>
      <c r="L5115" s="4">
        <v>119659525.4700003</v>
      </c>
      <c r="M5115" s="6">
        <v>0.45323466610520563</v>
      </c>
      <c r="N5115" s="4">
        <v>88.236378249098564</v>
      </c>
      <c r="O5115" s="4">
        <v>198774336.31999967</v>
      </c>
      <c r="P5115" s="4">
        <v>326166645.34000129</v>
      </c>
      <c r="Q5115" s="4">
        <v>41660181.399999835</v>
      </c>
      <c r="R5115" s="4">
        <v>284506463.94000012</v>
      </c>
    </row>
    <row r="5116" spans="1:18" ht="15" x14ac:dyDescent="0.2">
      <c r="A5116" s="1" t="str" cm="1">
        <f t="array" ref="A5116">_xlfn.LET(
  _xlpm.n, UPPER(TRIM(C5116)),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C5116
  )
)</f>
        <v>Victoria</v>
      </c>
      <c r="B5116" s="1" t="str" cm="1">
        <f t="array" ref="B5116">_xlfn.LET(
  _xlpm.n, UPPER(TRIM(C5116)),
  _xlfn.XLOOKUP(
    _xlpm.n,
    {"AUSTRALIA","NSW","VIC","QLD","SA","WA","TAS","NT","ACT","UNK"},
    {"AU","NSW","VIC","QLD","SA","WA","TAS","NT","ACT","UNK"},
    C5116
  )
)</f>
        <v>VIC</v>
      </c>
      <c r="C5116" s="1" t="s">
        <v>19</v>
      </c>
      <c r="D5116" s="11">
        <f t="shared" si="79"/>
        <v>42248</v>
      </c>
      <c r="E5116" s="1" t="s">
        <v>78</v>
      </c>
      <c r="F5116" s="1" t="s">
        <v>36</v>
      </c>
      <c r="G5116" s="4">
        <v>559933</v>
      </c>
      <c r="H5116" s="5">
        <v>107043483.53000021</v>
      </c>
      <c r="I5116" s="4">
        <v>177619</v>
      </c>
      <c r="J5116" s="4">
        <v>382314</v>
      </c>
      <c r="K5116" s="4">
        <v>18865294.399999961</v>
      </c>
      <c r="L5116" s="4">
        <v>88178189.130000085</v>
      </c>
      <c r="M5116" s="6">
        <v>0.31721473819189083</v>
      </c>
      <c r="N5116" s="4">
        <v>77.817408442953194</v>
      </c>
      <c r="O5116" s="4">
        <v>136332856.35999948</v>
      </c>
      <c r="P5116" s="4">
        <v>203201547.2499994</v>
      </c>
      <c r="Q5116" s="4">
        <v>18865294.399999961</v>
      </c>
      <c r="R5116" s="4">
        <v>184336252.8499994</v>
      </c>
    </row>
    <row r="5117" spans="1:18" ht="15" x14ac:dyDescent="0.2">
      <c r="A5117" s="1" t="str" cm="1">
        <f t="array" ref="A5117">_xlfn.LET(
  _xlpm.n, UPPER(TRIM(C5117)),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C5117
  )
)</f>
        <v>Queensland</v>
      </c>
      <c r="B5117" s="1" t="str" cm="1">
        <f t="array" ref="B5117">_xlfn.LET(
  _xlpm.n, UPPER(TRIM(C5117)),
  _xlfn.XLOOKUP(
    _xlpm.n,
    {"AUSTRALIA","NSW","VIC","QLD","SA","WA","TAS","NT","ACT","UNK"},
    {"AU","NSW","VIC","QLD","SA","WA","TAS","NT","ACT","UNK"},
    C5117
  )
)</f>
        <v>QLD</v>
      </c>
      <c r="C5117" s="1" t="s">
        <v>20</v>
      </c>
      <c r="D5117" s="11">
        <f t="shared" si="79"/>
        <v>42248</v>
      </c>
      <c r="E5117" s="1" t="s">
        <v>78</v>
      </c>
      <c r="F5117" s="1" t="s">
        <v>36</v>
      </c>
      <c r="G5117" s="4">
        <v>654564</v>
      </c>
      <c r="H5117" s="5">
        <v>102985376.25000009</v>
      </c>
      <c r="I5117" s="4">
        <v>324834</v>
      </c>
      <c r="J5117" s="4">
        <v>329730</v>
      </c>
      <c r="K5117" s="4">
        <v>29811160.550000023</v>
      </c>
      <c r="L5117" s="4">
        <v>73174215.700000167</v>
      </c>
      <c r="M5117" s="6">
        <v>0.49626010596366438</v>
      </c>
      <c r="N5117" s="4">
        <v>79.192916190710591</v>
      </c>
      <c r="O5117" s="4">
        <v>127129097.72999999</v>
      </c>
      <c r="P5117" s="4">
        <v>195479748.9199999</v>
      </c>
      <c r="Q5117" s="4">
        <v>29811160.550000023</v>
      </c>
      <c r="R5117" s="4">
        <v>165668588.37000003</v>
      </c>
    </row>
    <row r="5118" spans="1:18" ht="15" x14ac:dyDescent="0.2">
      <c r="A5118" s="1" t="str" cm="1">
        <f t="array" ref="A5118">_xlfn.LET(
  _xlpm.n, UPPER(TRIM(C5118)),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C5118
  )
)</f>
        <v>South Australia</v>
      </c>
      <c r="B5118" s="1" t="str" cm="1">
        <f t="array" ref="B5118">_xlfn.LET(
  _xlpm.n, UPPER(TRIM(C5118)),
  _xlfn.XLOOKUP(
    _xlpm.n,
    {"AUSTRALIA","NSW","VIC","QLD","SA","WA","TAS","NT","ACT","UNK"},
    {"AU","NSW","VIC","QLD","SA","WA","TAS","NT","ACT","UNK"},
    C5118
  )
)</f>
        <v>SA</v>
      </c>
      <c r="C5118" s="1" t="s">
        <v>21</v>
      </c>
      <c r="D5118" s="11">
        <f t="shared" si="79"/>
        <v>42248</v>
      </c>
      <c r="E5118" s="1" t="s">
        <v>78</v>
      </c>
      <c r="F5118" s="1" t="s">
        <v>36</v>
      </c>
      <c r="G5118" s="4">
        <v>176179</v>
      </c>
      <c r="H5118" s="5">
        <v>32692009.71000009</v>
      </c>
      <c r="I5118" s="4">
        <v>57654</v>
      </c>
      <c r="J5118" s="4">
        <v>118525</v>
      </c>
      <c r="K5118" s="4">
        <v>6085757.9500000002</v>
      </c>
      <c r="L5118" s="4">
        <v>26606251.760000095</v>
      </c>
      <c r="M5118" s="6">
        <v>0.32724672066477845</v>
      </c>
      <c r="N5118" s="4">
        <v>46.428683748781431</v>
      </c>
      <c r="O5118" s="4">
        <v>41642237.120000057</v>
      </c>
      <c r="P5118" s="4">
        <v>59770855.779999822</v>
      </c>
      <c r="Q5118" s="4">
        <v>6085757.9500000002</v>
      </c>
      <c r="R5118" s="4">
        <v>53685097.829999819</v>
      </c>
    </row>
    <row r="5119" spans="1:18" ht="15" x14ac:dyDescent="0.2">
      <c r="A5119" s="1" t="str" cm="1">
        <f t="array" ref="A5119">_xlfn.LET(
  _xlpm.n, UPPER(TRIM(C5119)),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C5119
  )
)</f>
        <v>Western Australia</v>
      </c>
      <c r="B5119" s="1" t="str" cm="1">
        <f t="array" ref="B5119">_xlfn.LET(
  _xlpm.n, UPPER(TRIM(C5119)),
  _xlfn.XLOOKUP(
    _xlpm.n,
    {"AUSTRALIA","NSW","VIC","QLD","SA","WA","TAS","NT","ACT","UNK"},
    {"AU","NSW","VIC","QLD","SA","WA","TAS","NT","ACT","UNK"},
    C5119
  )
)</f>
        <v>WA</v>
      </c>
      <c r="C5119" s="1" t="s">
        <v>22</v>
      </c>
      <c r="D5119" s="11">
        <f t="shared" si="79"/>
        <v>42248</v>
      </c>
      <c r="E5119" s="1" t="s">
        <v>78</v>
      </c>
      <c r="F5119" s="1" t="s">
        <v>36</v>
      </c>
      <c r="G5119" s="4">
        <v>248033</v>
      </c>
      <c r="H5119" s="5">
        <v>46127040.829999946</v>
      </c>
      <c r="I5119" s="4">
        <v>76989</v>
      </c>
      <c r="J5119" s="4">
        <v>171044</v>
      </c>
      <c r="K5119" s="4">
        <v>7091600.2999999961</v>
      </c>
      <c r="L5119" s="4">
        <v>39035440.530000053</v>
      </c>
      <c r="M5119" s="6">
        <v>0.31039821314099336</v>
      </c>
      <c r="N5119" s="4">
        <v>73.814592450765844</v>
      </c>
      <c r="O5119" s="4">
        <v>58868117.990000062</v>
      </c>
      <c r="P5119" s="4">
        <v>91053489.53000012</v>
      </c>
      <c r="Q5119" s="4">
        <v>7091600.2999999961</v>
      </c>
      <c r="R5119" s="4">
        <v>83961889.230000183</v>
      </c>
    </row>
    <row r="5120" spans="1:18" ht="15" x14ac:dyDescent="0.2">
      <c r="A5120" s="1" t="str" cm="1">
        <f t="array" ref="A5120">_xlfn.LET(
  _xlpm.n, UPPER(TRIM(C5120)),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C5120
  )
)</f>
        <v>Tasmania</v>
      </c>
      <c r="B5120" s="1" t="str" cm="1">
        <f t="array" ref="B5120">_xlfn.LET(
  _xlpm.n, UPPER(TRIM(C5120)),
  _xlfn.XLOOKUP(
    _xlpm.n,
    {"AUSTRALIA","NSW","VIC","QLD","SA","WA","TAS","NT","ACT","UNK"},
    {"AU","NSW","VIC","QLD","SA","WA","TAS","NT","ACT","UNK"},
    C5120
  )
)</f>
        <v>TAS</v>
      </c>
      <c r="C5120" s="1" t="s">
        <v>23</v>
      </c>
      <c r="D5120" s="11">
        <f t="shared" si="79"/>
        <v>42248</v>
      </c>
      <c r="E5120" s="1" t="s">
        <v>78</v>
      </c>
      <c r="F5120" s="1" t="s">
        <v>36</v>
      </c>
      <c r="G5120" s="4">
        <v>56952</v>
      </c>
      <c r="H5120" s="5">
        <v>10991264.469999995</v>
      </c>
      <c r="I5120" s="4">
        <v>17801</v>
      </c>
      <c r="J5120" s="4">
        <v>39151</v>
      </c>
      <c r="K5120" s="4">
        <v>1915664.8999999992</v>
      </c>
      <c r="L5120" s="4">
        <v>9075599.5700000133</v>
      </c>
      <c r="M5120" s="6">
        <v>0.31256145526057033</v>
      </c>
      <c r="N5120" s="4">
        <v>49.380658177355009</v>
      </c>
      <c r="O5120" s="4">
        <v>13967659.079999996</v>
      </c>
      <c r="P5120" s="4">
        <v>20242110.060000047</v>
      </c>
      <c r="Q5120" s="4">
        <v>1915664.8999999992</v>
      </c>
      <c r="R5120" s="4">
        <v>18326445.160000041</v>
      </c>
    </row>
    <row r="5121" spans="1:18" ht="15" x14ac:dyDescent="0.2">
      <c r="A5121" s="1" t="str" cm="1">
        <f t="array" ref="A5121">_xlfn.LET(
  _xlpm.n, UPPER(TRIM(C5121)),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C5121
  )
)</f>
        <v>Northern Territory</v>
      </c>
      <c r="B5121" s="1" t="str" cm="1">
        <f t="array" ref="B5121">_xlfn.LET(
  _xlpm.n, UPPER(TRIM(C5121)),
  _xlfn.XLOOKUP(
    _xlpm.n,
    {"AUSTRALIA","NSW","VIC","QLD","SA","WA","TAS","NT","ACT","UNK"},
    {"AU","NSW","VIC","QLD","SA","WA","TAS","NT","ACT","UNK"},
    C5121
  )
)</f>
        <v>NT</v>
      </c>
      <c r="C5121" s="1" t="s">
        <v>24</v>
      </c>
      <c r="D5121" s="11">
        <f t="shared" si="79"/>
        <v>42248</v>
      </c>
      <c r="E5121" s="1" t="s">
        <v>78</v>
      </c>
      <c r="F5121" s="1" t="s">
        <v>36</v>
      </c>
      <c r="G5121" s="4">
        <v>14046</v>
      </c>
      <c r="H5121" s="5">
        <v>2224311.0299999942</v>
      </c>
      <c r="I5121" s="4">
        <v>6690</v>
      </c>
      <c r="J5121" s="4">
        <v>7356</v>
      </c>
      <c r="K5121" s="4">
        <v>612421.2000000003</v>
      </c>
      <c r="L5121" s="4">
        <v>1611889.8299999982</v>
      </c>
      <c r="M5121" s="6">
        <v>0.47629218282785135</v>
      </c>
      <c r="N5121" s="4">
        <v>74.972534582775523</v>
      </c>
      <c r="O5121" s="4">
        <v>2829303.3499999959</v>
      </c>
      <c r="P5121" s="4">
        <v>4424809.309999994</v>
      </c>
      <c r="Q5121" s="4">
        <v>612421.2000000003</v>
      </c>
      <c r="R5121" s="4">
        <v>3812388.1100000008</v>
      </c>
    </row>
    <row r="5122" spans="1:18" ht="15" x14ac:dyDescent="0.2">
      <c r="A5122" s="1" t="str" cm="1">
        <f t="array" ref="A5122">_xlfn.LET(
  _xlpm.n, UPPER(TRIM(C5122)),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C5122
  )
)</f>
        <v>Australian Capital Territory</v>
      </c>
      <c r="B5122" s="1" t="str" cm="1">
        <f t="array" ref="B5122">_xlfn.LET(
  _xlpm.n, UPPER(TRIM(C5122)),
  _xlfn.XLOOKUP(
    _xlpm.n,
    {"AUSTRALIA","NSW","VIC","QLD","SA","WA","TAS","NT","ACT","UNK"},
    {"AU","NSW","VIC","QLD","SA","WA","TAS","NT","ACT","UNK"},
    C5122
  )
)</f>
        <v>ACT</v>
      </c>
      <c r="C5122" s="1" t="s">
        <v>25</v>
      </c>
      <c r="D5122" s="11">
        <f t="shared" ref="D5122:D5185" si="80">_xlfn.LET(
  _xlpm.s, TRIM(E5122),
  _xlpm.y, VALUE(LEFT(_xlpm.s,4)),
  _xlpm.q, VALUE(MID(_xlpm.s, FIND("Q",_xlpm.s)+1, 1)),
  _xlpm.m, CHOOSE(_xlpm.q, 9,12,3,6),
  DATE(_xlpm.y + (_xlpm.q&gt;=3), _xlpm.m, 1)
)</f>
        <v>42248</v>
      </c>
      <c r="E5122" s="1" t="s">
        <v>78</v>
      </c>
      <c r="F5122" s="1" t="s">
        <v>36</v>
      </c>
      <c r="G5122" s="4">
        <v>30555</v>
      </c>
      <c r="H5122" s="5">
        <v>6093880.3800000073</v>
      </c>
      <c r="I5122" s="4">
        <v>7459</v>
      </c>
      <c r="J5122" s="4">
        <v>23096</v>
      </c>
      <c r="K5122" s="4">
        <v>962124.90000000037</v>
      </c>
      <c r="L5122" s="4">
        <v>5131755.4800000153</v>
      </c>
      <c r="M5122" s="6">
        <v>0.2441171657666503</v>
      </c>
      <c r="N5122" s="4">
        <v>95.503362139437101</v>
      </c>
      <c r="O5122" s="4">
        <v>7557297.5200000089</v>
      </c>
      <c r="P5122" s="4">
        <v>15128528.73999998</v>
      </c>
      <c r="Q5122" s="4">
        <v>962124.90000000037</v>
      </c>
      <c r="R5122" s="4">
        <v>14166403.839999981</v>
      </c>
    </row>
    <row r="5123" spans="1:18" ht="15" x14ac:dyDescent="0.2">
      <c r="A5123" s="1" t="str" cm="1">
        <f t="array" ref="A5123">_xlfn.LET(
  _xlpm.n, UPPER(TRIM(C5123)),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C5123
  )
)</f>
        <v>Unknown</v>
      </c>
      <c r="B5123" s="1" t="str" cm="1">
        <f t="array" ref="B5123">_xlfn.LET(
  _xlpm.n, UPPER(TRIM(C5123)),
  _xlfn.XLOOKUP(
    _xlpm.n,
    {"AUSTRALIA","NSW","VIC","QLD","SA","WA","TAS","NT","ACT","UNK"},
    {"AU","NSW","VIC","QLD","SA","WA","TAS","NT","ACT","UNK"},
    C5123
  )
)</f>
        <v>UNK</v>
      </c>
      <c r="C5123" s="1" t="s">
        <v>26</v>
      </c>
      <c r="D5123" s="11">
        <f t="shared" si="80"/>
        <v>42248</v>
      </c>
      <c r="E5123" s="1" t="s">
        <v>78</v>
      </c>
      <c r="F5123" s="1" t="s">
        <v>36</v>
      </c>
      <c r="G5123" s="4">
        <v>35</v>
      </c>
      <c r="H5123" s="5">
        <v>5072.9500000000007</v>
      </c>
      <c r="I5123" s="4">
        <v>28</v>
      </c>
      <c r="J5123" s="4">
        <v>7</v>
      </c>
      <c r="K5123" s="4">
        <v>3046.1000000000008</v>
      </c>
      <c r="L5123" s="4">
        <v>2026.85</v>
      </c>
      <c r="M5123" s="6">
        <v>0.8</v>
      </c>
      <c r="N5123" s="4">
        <v>63.662500000000001</v>
      </c>
      <c r="O5123" s="4">
        <v>5534.1</v>
      </c>
      <c r="P5123" s="4">
        <v>6267.9</v>
      </c>
      <c r="Q5123" s="4">
        <v>3046.1000000000008</v>
      </c>
      <c r="R5123" s="4">
        <v>3221.7999999999997</v>
      </c>
    </row>
    <row r="5124" spans="1:18" ht="15" x14ac:dyDescent="0.2">
      <c r="A5124" s="1" t="str" cm="1">
        <f t="array" ref="A5124">_xlfn.LET(
  _xlpm.n, UPPER(TRIM(C5124)),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C5124
  )
)</f>
        <v>Australia</v>
      </c>
      <c r="B5124" s="1" t="str" cm="1">
        <f t="array" ref="B5124">_xlfn.LET(
  _xlpm.n, UPPER(TRIM(C5124)),
  _xlfn.XLOOKUP(
    _xlpm.n,
    {"AUSTRALIA","NSW","VIC","QLD","SA","WA","TAS","NT","ACT","UNK"},
    {"AU","NSW","VIC","QLD","SA","WA","TAS","NT","ACT","UNK"},
    C5124
  )
)</f>
        <v>AU</v>
      </c>
      <c r="C5124" s="2" t="s">
        <v>15</v>
      </c>
      <c r="D5124" s="12">
        <f t="shared" si="80"/>
        <v>42248</v>
      </c>
      <c r="E5124" s="3" t="s">
        <v>78</v>
      </c>
      <c r="F5124" s="3" t="s">
        <v>37</v>
      </c>
      <c r="G5124" s="8">
        <v>2078333</v>
      </c>
      <c r="H5124" s="9">
        <v>93792612.419999868</v>
      </c>
      <c r="I5124" s="8">
        <v>1946973</v>
      </c>
      <c r="J5124" s="8">
        <v>131360</v>
      </c>
      <c r="K5124" s="8">
        <v>87963533.899999872</v>
      </c>
      <c r="L5124" s="8">
        <v>5829078.5199999968</v>
      </c>
      <c r="M5124" s="10">
        <v>0.93679549908508408</v>
      </c>
      <c r="N5124" s="8">
        <v>21.714958054202139</v>
      </c>
      <c r="O5124" s="8">
        <v>110155748.04000002</v>
      </c>
      <c r="P5124" s="8">
        <v>96645089.309999824</v>
      </c>
      <c r="Q5124" s="8">
        <v>87963533.899999872</v>
      </c>
      <c r="R5124" s="8">
        <v>8681555.4100000113</v>
      </c>
    </row>
    <row r="5125" spans="1:18" ht="15" x14ac:dyDescent="0.2">
      <c r="A5125" s="1" t="str" cm="1">
        <f t="array" ref="A5125">_xlfn.LET(
  _xlpm.n, UPPER(TRIM(C5125)),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C5125
  )
)</f>
        <v>New South Wales</v>
      </c>
      <c r="B5125" s="1" t="str" cm="1">
        <f t="array" ref="B5125">_xlfn.LET(
  _xlpm.n, UPPER(TRIM(C5125)),
  _xlfn.XLOOKUP(
    _xlpm.n,
    {"AUSTRALIA","NSW","VIC","QLD","SA","WA","TAS","NT","ACT","UNK"},
    {"AU","NSW","VIC","QLD","SA","WA","TAS","NT","ACT","UNK"},
    C5125
  )
)</f>
        <v>NSW</v>
      </c>
      <c r="C5125" s="1" t="s">
        <v>18</v>
      </c>
      <c r="D5125" s="11">
        <f t="shared" si="80"/>
        <v>42248</v>
      </c>
      <c r="E5125" s="1" t="s">
        <v>78</v>
      </c>
      <c r="F5125" s="1" t="s">
        <v>37</v>
      </c>
      <c r="G5125" s="4">
        <v>690579</v>
      </c>
      <c r="H5125" s="5">
        <v>31068390.050000019</v>
      </c>
      <c r="I5125" s="4">
        <v>652905</v>
      </c>
      <c r="J5125" s="4">
        <v>37674</v>
      </c>
      <c r="K5125" s="4">
        <v>29377271.20000001</v>
      </c>
      <c r="L5125" s="4">
        <v>1691118.8500000003</v>
      </c>
      <c r="M5125" s="6">
        <v>0.94544577810793551</v>
      </c>
      <c r="N5125" s="4">
        <v>21.525833731485911</v>
      </c>
      <c r="O5125" s="4">
        <v>36492402.940000005</v>
      </c>
      <c r="P5125" s="4">
        <v>31879354.310000017</v>
      </c>
      <c r="Q5125" s="4">
        <v>29377271.20000001</v>
      </c>
      <c r="R5125" s="4">
        <v>2502083.1099999994</v>
      </c>
    </row>
    <row r="5126" spans="1:18" ht="15" x14ac:dyDescent="0.2">
      <c r="A5126" s="1" t="str" cm="1">
        <f t="array" ref="A5126">_xlfn.LET(
  _xlpm.n, UPPER(TRIM(C5126)),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C5126
  )
)</f>
        <v>Victoria</v>
      </c>
      <c r="B5126" s="1" t="str" cm="1">
        <f t="array" ref="B5126">_xlfn.LET(
  _xlpm.n, UPPER(TRIM(C5126)),
  _xlfn.XLOOKUP(
    _xlpm.n,
    {"AUSTRALIA","NSW","VIC","QLD","SA","WA","TAS","NT","ACT","UNK"},
    {"AU","NSW","VIC","QLD","SA","WA","TAS","NT","ACT","UNK"},
    C5126
  )
)</f>
        <v>VIC</v>
      </c>
      <c r="C5126" s="1" t="s">
        <v>19</v>
      </c>
      <c r="D5126" s="11">
        <f t="shared" si="80"/>
        <v>42248</v>
      </c>
      <c r="E5126" s="1" t="s">
        <v>78</v>
      </c>
      <c r="F5126" s="1" t="s">
        <v>37</v>
      </c>
      <c r="G5126" s="4">
        <v>520520</v>
      </c>
      <c r="H5126" s="5">
        <v>23717932.299999978</v>
      </c>
      <c r="I5126" s="4">
        <v>482641</v>
      </c>
      <c r="J5126" s="4">
        <v>37879</v>
      </c>
      <c r="K5126" s="4">
        <v>21994699.099999998</v>
      </c>
      <c r="L5126" s="4">
        <v>1723233.199999999</v>
      </c>
      <c r="M5126" s="6">
        <v>0.92722854069007921</v>
      </c>
      <c r="N5126" s="4">
        <v>22.224416695266513</v>
      </c>
      <c r="O5126" s="4">
        <v>27849595.89999998</v>
      </c>
      <c r="P5126" s="4">
        <v>24559770.979999997</v>
      </c>
      <c r="Q5126" s="4">
        <v>21994699.099999998</v>
      </c>
      <c r="R5126" s="4">
        <v>2565071.8799999994</v>
      </c>
    </row>
    <row r="5127" spans="1:18" ht="15" x14ac:dyDescent="0.2">
      <c r="A5127" s="1" t="str" cm="1">
        <f t="array" ref="A5127">_xlfn.LET(
  _xlpm.n, UPPER(TRIM(C5127)),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C5127
  )
)</f>
        <v>Queensland</v>
      </c>
      <c r="B5127" s="1" t="str" cm="1">
        <f t="array" ref="B5127">_xlfn.LET(
  _xlpm.n, UPPER(TRIM(C5127)),
  _xlfn.XLOOKUP(
    _xlpm.n,
    {"AUSTRALIA","NSW","VIC","QLD","SA","WA","TAS","NT","ACT","UNK"},
    {"AU","NSW","VIC","QLD","SA","WA","TAS","NT","ACT","UNK"},
    C5127
  )
)</f>
        <v>QLD</v>
      </c>
      <c r="C5127" s="1" t="s">
        <v>20</v>
      </c>
      <c r="D5127" s="11">
        <f t="shared" si="80"/>
        <v>42248</v>
      </c>
      <c r="E5127" s="1" t="s">
        <v>78</v>
      </c>
      <c r="F5127" s="1" t="s">
        <v>37</v>
      </c>
      <c r="G5127" s="4">
        <v>436985</v>
      </c>
      <c r="H5127" s="5">
        <v>19528845.620000005</v>
      </c>
      <c r="I5127" s="4">
        <v>409664</v>
      </c>
      <c r="J5127" s="4">
        <v>27321</v>
      </c>
      <c r="K5127" s="4">
        <v>18371569.100000009</v>
      </c>
      <c r="L5127" s="4">
        <v>1157276.5199999998</v>
      </c>
      <c r="M5127" s="6">
        <v>0.93747840314884945</v>
      </c>
      <c r="N5127" s="4">
        <v>20.774723472786508</v>
      </c>
      <c r="O5127" s="4">
        <v>22934782.549999997</v>
      </c>
      <c r="P5127" s="4">
        <v>20096431.840000015</v>
      </c>
      <c r="Q5127" s="4">
        <v>18371569.100000009</v>
      </c>
      <c r="R5127" s="4">
        <v>1724862.7399999998</v>
      </c>
    </row>
    <row r="5128" spans="1:18" ht="15" x14ac:dyDescent="0.2">
      <c r="A5128" s="1" t="str" cm="1">
        <f t="array" ref="A5128">_xlfn.LET(
  _xlpm.n, UPPER(TRIM(C5128)),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C5128
  )
)</f>
        <v>South Australia</v>
      </c>
      <c r="B5128" s="1" t="str" cm="1">
        <f t="array" ref="B5128">_xlfn.LET(
  _xlpm.n, UPPER(TRIM(C5128)),
  _xlfn.XLOOKUP(
    _xlpm.n,
    {"AUSTRALIA","NSW","VIC","QLD","SA","WA","TAS","NT","ACT","UNK"},
    {"AU","NSW","VIC","QLD","SA","WA","TAS","NT","ACT","UNK"},
    C5128
  )
)</f>
        <v>SA</v>
      </c>
      <c r="C5128" s="1" t="s">
        <v>21</v>
      </c>
      <c r="D5128" s="11">
        <f t="shared" si="80"/>
        <v>42248</v>
      </c>
      <c r="E5128" s="1" t="s">
        <v>78</v>
      </c>
      <c r="F5128" s="1" t="s">
        <v>37</v>
      </c>
      <c r="G5128" s="4">
        <v>146604</v>
      </c>
      <c r="H5128" s="5">
        <v>6603054.2999999989</v>
      </c>
      <c r="I5128" s="4">
        <v>139055</v>
      </c>
      <c r="J5128" s="4">
        <v>7549</v>
      </c>
      <c r="K5128" s="4">
        <v>6272391.299999998</v>
      </c>
      <c r="L5128" s="4">
        <v>330662.99999999983</v>
      </c>
      <c r="M5128" s="6">
        <v>0.94850754413249294</v>
      </c>
      <c r="N5128" s="4">
        <v>21.052059875480197</v>
      </c>
      <c r="O5128" s="4">
        <v>7761120.7499999991</v>
      </c>
      <c r="P5128" s="4">
        <v>6761976.2999999961</v>
      </c>
      <c r="Q5128" s="4">
        <v>6272391.299999998</v>
      </c>
      <c r="R5128" s="4">
        <v>489584.99999999994</v>
      </c>
    </row>
    <row r="5129" spans="1:18" ht="15" x14ac:dyDescent="0.2">
      <c r="A5129" s="1" t="str" cm="1">
        <f t="array" ref="A5129">_xlfn.LET(
  _xlpm.n, UPPER(TRIM(C5129)),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C5129
  )
)</f>
        <v>Western Australia</v>
      </c>
      <c r="B5129" s="1" t="str" cm="1">
        <f t="array" ref="B5129">_xlfn.LET(
  _xlpm.n, UPPER(TRIM(C5129)),
  _xlfn.XLOOKUP(
    _xlpm.n,
    {"AUSTRALIA","NSW","VIC","QLD","SA","WA","TAS","NT","ACT","UNK"},
    {"AU","NSW","VIC","QLD","SA","WA","TAS","NT","ACT","UNK"},
    C5129
  )
)</f>
        <v>WA</v>
      </c>
      <c r="C5129" s="1" t="s">
        <v>22</v>
      </c>
      <c r="D5129" s="11">
        <f t="shared" si="80"/>
        <v>42248</v>
      </c>
      <c r="E5129" s="1" t="s">
        <v>78</v>
      </c>
      <c r="F5129" s="1" t="s">
        <v>37</v>
      </c>
      <c r="G5129" s="4">
        <v>188977</v>
      </c>
      <c r="H5129" s="5">
        <v>8605854.7999999858</v>
      </c>
      <c r="I5129" s="4">
        <v>176728</v>
      </c>
      <c r="J5129" s="4">
        <v>12249</v>
      </c>
      <c r="K5129" s="4">
        <v>8062138.0999999996</v>
      </c>
      <c r="L5129" s="4">
        <v>543716.69999999949</v>
      </c>
      <c r="M5129" s="6">
        <v>0.93518258835731327</v>
      </c>
      <c r="N5129" s="4">
        <v>21.89088905216753</v>
      </c>
      <c r="O5129" s="4">
        <v>10108088.850000007</v>
      </c>
      <c r="P5129" s="4">
        <v>8873996.2999999952</v>
      </c>
      <c r="Q5129" s="4">
        <v>8062138.0999999996</v>
      </c>
      <c r="R5129" s="4">
        <v>811858.20000000019</v>
      </c>
    </row>
    <row r="5130" spans="1:18" ht="15" x14ac:dyDescent="0.2">
      <c r="A5130" s="1" t="str" cm="1">
        <f t="array" ref="A5130">_xlfn.LET(
  _xlpm.n, UPPER(TRIM(C5130)),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C5130
  )
)</f>
        <v>Tasmania</v>
      </c>
      <c r="B5130" s="1" t="str" cm="1">
        <f t="array" ref="B5130">_xlfn.LET(
  _xlpm.n, UPPER(TRIM(C5130)),
  _xlfn.XLOOKUP(
    _xlpm.n,
    {"AUSTRALIA","NSW","VIC","QLD","SA","WA","TAS","NT","ACT","UNK"},
    {"AU","NSW","VIC","QLD","SA","WA","TAS","NT","ACT","UNK"},
    C5130
  )
)</f>
        <v>TAS</v>
      </c>
      <c r="C5130" s="1" t="s">
        <v>23</v>
      </c>
      <c r="D5130" s="11">
        <f t="shared" si="80"/>
        <v>42248</v>
      </c>
      <c r="E5130" s="1" t="s">
        <v>78</v>
      </c>
      <c r="F5130" s="1" t="s">
        <v>37</v>
      </c>
      <c r="G5130" s="4">
        <v>46137</v>
      </c>
      <c r="H5130" s="5">
        <v>2069713.1000000006</v>
      </c>
      <c r="I5130" s="4">
        <v>43053</v>
      </c>
      <c r="J5130" s="4">
        <v>3084</v>
      </c>
      <c r="K5130" s="4">
        <v>1932475</v>
      </c>
      <c r="L5130" s="4">
        <v>137238.1</v>
      </c>
      <c r="M5130" s="6">
        <v>0.93315560179465507</v>
      </c>
      <c r="N5130" s="4">
        <v>14.893352788586258</v>
      </c>
      <c r="O5130" s="4">
        <v>2432753.4499999993</v>
      </c>
      <c r="P5130" s="4">
        <v>2115644.2000000002</v>
      </c>
      <c r="Q5130" s="4">
        <v>1932475</v>
      </c>
      <c r="R5130" s="4">
        <v>183169.19999999998</v>
      </c>
    </row>
    <row r="5131" spans="1:18" ht="15" x14ac:dyDescent="0.2">
      <c r="A5131" s="1" t="str" cm="1">
        <f t="array" ref="A5131">_xlfn.LET(
  _xlpm.n, UPPER(TRIM(C5131)),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C5131
  )
)</f>
        <v>Northern Territory</v>
      </c>
      <c r="B5131" s="1" t="str" cm="1">
        <f t="array" ref="B5131">_xlfn.LET(
  _xlpm.n, UPPER(TRIM(C5131)),
  _xlfn.XLOOKUP(
    _xlpm.n,
    {"AUSTRALIA","NSW","VIC","QLD","SA","WA","TAS","NT","ACT","UNK"},
    {"AU","NSW","VIC","QLD","SA","WA","TAS","NT","ACT","UNK"},
    C5131
  )
)</f>
        <v>NT</v>
      </c>
      <c r="C5131" s="1" t="s">
        <v>24</v>
      </c>
      <c r="D5131" s="11">
        <f t="shared" si="80"/>
        <v>42248</v>
      </c>
      <c r="E5131" s="1" t="s">
        <v>78</v>
      </c>
      <c r="F5131" s="1" t="s">
        <v>37</v>
      </c>
      <c r="G5131" s="4">
        <v>15182</v>
      </c>
      <c r="H5131" s="5">
        <v>681565.64999999979</v>
      </c>
      <c r="I5131" s="4">
        <v>14410</v>
      </c>
      <c r="J5131" s="4">
        <v>772</v>
      </c>
      <c r="K5131" s="4">
        <v>648706.35</v>
      </c>
      <c r="L5131" s="4">
        <v>32859.299999999996</v>
      </c>
      <c r="M5131" s="6">
        <v>0.94915030957713076</v>
      </c>
      <c r="N5131" s="4">
        <v>28.883652849740944</v>
      </c>
      <c r="O5131" s="4">
        <v>800827.89999999944</v>
      </c>
      <c r="P5131" s="4">
        <v>703863.83</v>
      </c>
      <c r="Q5131" s="4">
        <v>648706.35</v>
      </c>
      <c r="R5131" s="4">
        <v>55157.48</v>
      </c>
    </row>
    <row r="5132" spans="1:18" ht="15" x14ac:dyDescent="0.2">
      <c r="A5132" s="1" t="str" cm="1">
        <f t="array" ref="A5132">_xlfn.LET(
  _xlpm.n, UPPER(TRIM(C5132)),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C5132
  )
)</f>
        <v>Australian Capital Territory</v>
      </c>
      <c r="B5132" s="1" t="str" cm="1">
        <f t="array" ref="B5132">_xlfn.LET(
  _xlpm.n, UPPER(TRIM(C5132)),
  _xlfn.XLOOKUP(
    _xlpm.n,
    {"AUSTRALIA","NSW","VIC","QLD","SA","WA","TAS","NT","ACT","UNK"},
    {"AU","NSW","VIC","QLD","SA","WA","TAS","NT","ACT","UNK"},
    C5132
  )
)</f>
        <v>ACT</v>
      </c>
      <c r="C5132" s="1" t="s">
        <v>25</v>
      </c>
      <c r="D5132" s="11">
        <f t="shared" si="80"/>
        <v>42248</v>
      </c>
      <c r="E5132" s="1" t="s">
        <v>78</v>
      </c>
      <c r="F5132" s="1" t="s">
        <v>37</v>
      </c>
      <c r="G5132" s="4">
        <v>33326</v>
      </c>
      <c r="H5132" s="5">
        <v>1516094.5499999998</v>
      </c>
      <c r="I5132" s="4">
        <v>28494</v>
      </c>
      <c r="J5132" s="4">
        <v>4832</v>
      </c>
      <c r="K5132" s="4">
        <v>1303121.6999999995</v>
      </c>
      <c r="L5132" s="4">
        <v>212972.85000000009</v>
      </c>
      <c r="M5132" s="6">
        <v>0.85500810178239217</v>
      </c>
      <c r="N5132" s="4">
        <v>28.310213162251646</v>
      </c>
      <c r="O5132" s="4">
        <v>1774809.1</v>
      </c>
      <c r="P5132" s="4">
        <v>1652889.4999999995</v>
      </c>
      <c r="Q5132" s="4">
        <v>1303121.6999999995</v>
      </c>
      <c r="R5132" s="4">
        <v>349767.80000000005</v>
      </c>
    </row>
    <row r="5133" spans="1:18" ht="15" x14ac:dyDescent="0.2">
      <c r="A5133" s="1" t="str" cm="1">
        <f t="array" ref="A5133">_xlfn.LET(
  _xlpm.n, UPPER(TRIM(C5133)),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C5133
  )
)</f>
        <v>Unknown</v>
      </c>
      <c r="B5133" s="1" t="str" cm="1">
        <f t="array" ref="B5133">_xlfn.LET(
  _xlpm.n, UPPER(TRIM(C5133)),
  _xlfn.XLOOKUP(
    _xlpm.n,
    {"AUSTRALIA","NSW","VIC","QLD","SA","WA","TAS","NT","ACT","UNK"},
    {"AU","NSW","VIC","QLD","SA","WA","TAS","NT","ACT","UNK"},
    C5133
  )
)</f>
        <v>UNK</v>
      </c>
      <c r="C5133" s="1" t="s">
        <v>26</v>
      </c>
      <c r="D5133" s="11">
        <f t="shared" si="80"/>
        <v>42248</v>
      </c>
      <c r="E5133" s="1" t="s">
        <v>78</v>
      </c>
      <c r="F5133" s="1" t="s">
        <v>37</v>
      </c>
      <c r="G5133" s="4">
        <v>23</v>
      </c>
      <c r="H5133" s="5">
        <v>1162.05</v>
      </c>
      <c r="I5133" s="4">
        <v>23</v>
      </c>
      <c r="J5133" s="4">
        <v>0</v>
      </c>
      <c r="K5133" s="4">
        <v>1162.05</v>
      </c>
      <c r="L5133" s="4">
        <v>0</v>
      </c>
      <c r="M5133" s="6">
        <v>1</v>
      </c>
      <c r="N5133" s="4" t="s">
        <v>32</v>
      </c>
      <c r="O5133" s="4">
        <v>1366.6</v>
      </c>
      <c r="P5133" s="4">
        <v>1162.05</v>
      </c>
      <c r="Q5133" s="4">
        <v>1162.05</v>
      </c>
      <c r="R5133" s="4">
        <v>0</v>
      </c>
    </row>
    <row r="5134" spans="1:18" ht="15" x14ac:dyDescent="0.2">
      <c r="A5134" s="1" t="str" cm="1">
        <f t="array" ref="A5134">_xlfn.LET(
  _xlpm.n, UPPER(TRIM(C5134)),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C5134
  )
)</f>
        <v>Australia</v>
      </c>
      <c r="B5134" s="1" t="str" cm="1">
        <f t="array" ref="B5134">_xlfn.LET(
  _xlpm.n, UPPER(TRIM(C5134)),
  _xlfn.XLOOKUP(
    _xlpm.n,
    {"AUSTRALIA","NSW","VIC","QLD","SA","WA","TAS","NT","ACT","UNK"},
    {"AU","NSW","VIC","QLD","SA","WA","TAS","NT","ACT","UNK"},
    C5134
  )
)</f>
        <v>AU</v>
      </c>
      <c r="C5134" s="2" t="s">
        <v>15</v>
      </c>
      <c r="D5134" s="12">
        <f t="shared" si="80"/>
        <v>42248</v>
      </c>
      <c r="E5134" s="3" t="s">
        <v>78</v>
      </c>
      <c r="F5134" s="3" t="s">
        <v>38</v>
      </c>
      <c r="G5134" s="8">
        <v>520227</v>
      </c>
      <c r="H5134" s="9">
        <v>91449525.550000161</v>
      </c>
      <c r="I5134" s="8">
        <v>357422</v>
      </c>
      <c r="J5134" s="8">
        <v>162805</v>
      </c>
      <c r="K5134" s="8">
        <v>51586915.849999957</v>
      </c>
      <c r="L5134" s="8">
        <v>39862609.699999988</v>
      </c>
      <c r="M5134" s="10">
        <v>0.68705007621672842</v>
      </c>
      <c r="N5134" s="8">
        <v>36.782119933993378</v>
      </c>
      <c r="O5134" s="8">
        <v>89073537.049999878</v>
      </c>
      <c r="P5134" s="8">
        <v>98141102.110000089</v>
      </c>
      <c r="Q5134" s="8">
        <v>51586915.849999957</v>
      </c>
      <c r="R5134" s="8">
        <v>46554186.259999901</v>
      </c>
    </row>
    <row r="5135" spans="1:18" ht="15" x14ac:dyDescent="0.2">
      <c r="A5135" s="1" t="str" cm="1">
        <f t="array" ref="A5135">_xlfn.LET(
  _xlpm.n, UPPER(TRIM(C5135)),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C5135
  )
)</f>
        <v>New South Wales</v>
      </c>
      <c r="B5135" s="1" t="str" cm="1">
        <f t="array" ref="B5135">_xlfn.LET(
  _xlpm.n, UPPER(TRIM(C5135)),
  _xlfn.XLOOKUP(
    _xlpm.n,
    {"AUSTRALIA","NSW","VIC","QLD","SA","WA","TAS","NT","ACT","UNK"},
    {"AU","NSW","VIC","QLD","SA","WA","TAS","NT","ACT","UNK"},
    C5135
  )
)</f>
        <v>NSW</v>
      </c>
      <c r="C5135" s="1" t="s">
        <v>18</v>
      </c>
      <c r="D5135" s="11">
        <f t="shared" si="80"/>
        <v>42248</v>
      </c>
      <c r="E5135" s="1" t="s">
        <v>78</v>
      </c>
      <c r="F5135" s="1" t="s">
        <v>38</v>
      </c>
      <c r="G5135" s="4">
        <v>180227</v>
      </c>
      <c r="H5135" s="5">
        <v>30010458.349999961</v>
      </c>
      <c r="I5135" s="4">
        <v>137845</v>
      </c>
      <c r="J5135" s="4">
        <v>42382</v>
      </c>
      <c r="K5135" s="4">
        <v>19644255.349999975</v>
      </c>
      <c r="L5135" s="4">
        <v>10366203.000000002</v>
      </c>
      <c r="M5135" s="6">
        <v>0.76484100606457417</v>
      </c>
      <c r="N5135" s="4">
        <v>39.702579974651449</v>
      </c>
      <c r="O5135" s="4">
        <v>29521088.800000031</v>
      </c>
      <c r="P5135" s="4">
        <v>31843838.189999986</v>
      </c>
      <c r="Q5135" s="4">
        <v>19644255.349999975</v>
      </c>
      <c r="R5135" s="4">
        <v>12199582.840000015</v>
      </c>
    </row>
    <row r="5136" spans="1:18" ht="15" x14ac:dyDescent="0.2">
      <c r="A5136" s="1" t="str" cm="1">
        <f t="array" ref="A5136">_xlfn.LET(
  _xlpm.n, UPPER(TRIM(C5136)),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C5136
  )
)</f>
        <v>Victoria</v>
      </c>
      <c r="B5136" s="1" t="str" cm="1">
        <f t="array" ref="B5136">_xlfn.LET(
  _xlpm.n, UPPER(TRIM(C5136)),
  _xlfn.XLOOKUP(
    _xlpm.n,
    {"AUSTRALIA","NSW","VIC","QLD","SA","WA","TAS","NT","ACT","UNK"},
    {"AU","NSW","VIC","QLD","SA","WA","TAS","NT","ACT","UNK"},
    C5136
  )
)</f>
        <v>VIC</v>
      </c>
      <c r="C5136" s="1" t="s">
        <v>19</v>
      </c>
      <c r="D5136" s="11">
        <f t="shared" si="80"/>
        <v>42248</v>
      </c>
      <c r="E5136" s="1" t="s">
        <v>78</v>
      </c>
      <c r="F5136" s="1" t="s">
        <v>38</v>
      </c>
      <c r="G5136" s="4">
        <v>117535</v>
      </c>
      <c r="H5136" s="5">
        <v>21121595.54999999</v>
      </c>
      <c r="I5136" s="4">
        <v>80394</v>
      </c>
      <c r="J5136" s="4">
        <v>37141</v>
      </c>
      <c r="K5136" s="4">
        <v>11787110.800000003</v>
      </c>
      <c r="L5136" s="4">
        <v>9334484.7500000037</v>
      </c>
      <c r="M5136" s="6">
        <v>0.68400051048623811</v>
      </c>
      <c r="N5136" s="4">
        <v>40.943828084588461</v>
      </c>
      <c r="O5136" s="4">
        <v>21200950.899999987</v>
      </c>
      <c r="P5136" s="4">
        <v>22867763.809999976</v>
      </c>
      <c r="Q5136" s="4">
        <v>11787110.800000003</v>
      </c>
      <c r="R5136" s="4">
        <v>11080653.010000005</v>
      </c>
    </row>
    <row r="5137" spans="1:18" ht="15" x14ac:dyDescent="0.2">
      <c r="A5137" s="1" t="str" cm="1">
        <f t="array" ref="A5137">_xlfn.LET(
  _xlpm.n, UPPER(TRIM(C5137)),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C5137
  )
)</f>
        <v>Queensland</v>
      </c>
      <c r="B5137" s="1" t="str" cm="1">
        <f t="array" ref="B5137">_xlfn.LET(
  _xlpm.n, UPPER(TRIM(C5137)),
  _xlfn.XLOOKUP(
    _xlpm.n,
    {"AUSTRALIA","NSW","VIC","QLD","SA","WA","TAS","NT","ACT","UNK"},
    {"AU","NSW","VIC","QLD","SA","WA","TAS","NT","ACT","UNK"},
    C5137
  )
)</f>
        <v>QLD</v>
      </c>
      <c r="C5137" s="1" t="s">
        <v>20</v>
      </c>
      <c r="D5137" s="11">
        <f t="shared" si="80"/>
        <v>42248</v>
      </c>
      <c r="E5137" s="1" t="s">
        <v>78</v>
      </c>
      <c r="F5137" s="1" t="s">
        <v>38</v>
      </c>
      <c r="G5137" s="4">
        <v>102528</v>
      </c>
      <c r="H5137" s="5">
        <v>18484884.899999999</v>
      </c>
      <c r="I5137" s="4">
        <v>69234</v>
      </c>
      <c r="J5137" s="4">
        <v>33294</v>
      </c>
      <c r="K5137" s="4">
        <v>9578744.6000000052</v>
      </c>
      <c r="L5137" s="4">
        <v>8906140.3000000007</v>
      </c>
      <c r="M5137" s="6">
        <v>0.67526919475655434</v>
      </c>
      <c r="N5137" s="4">
        <v>43.227575320932679</v>
      </c>
      <c r="O5137" s="4">
        <v>16793736.450000003</v>
      </c>
      <c r="P5137" s="4">
        <v>20138010.129999988</v>
      </c>
      <c r="Q5137" s="4">
        <v>9578744.6000000052</v>
      </c>
      <c r="R5137" s="4">
        <v>10559265.530000001</v>
      </c>
    </row>
    <row r="5138" spans="1:18" ht="15" x14ac:dyDescent="0.2">
      <c r="A5138" s="1" t="str" cm="1">
        <f t="array" ref="A5138">_xlfn.LET(
  _xlpm.n, UPPER(TRIM(C5138)),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C5138
  )
)</f>
        <v>South Australia</v>
      </c>
      <c r="B5138" s="1" t="str" cm="1">
        <f t="array" ref="B5138">_xlfn.LET(
  _xlpm.n, UPPER(TRIM(C5138)),
  _xlfn.XLOOKUP(
    _xlpm.n,
    {"AUSTRALIA","NSW","VIC","QLD","SA","WA","TAS","NT","ACT","UNK"},
    {"AU","NSW","VIC","QLD","SA","WA","TAS","NT","ACT","UNK"},
    C5138
  )
)</f>
        <v>SA</v>
      </c>
      <c r="C5138" s="1" t="s">
        <v>21</v>
      </c>
      <c r="D5138" s="11">
        <f t="shared" si="80"/>
        <v>42248</v>
      </c>
      <c r="E5138" s="1" t="s">
        <v>78</v>
      </c>
      <c r="F5138" s="1" t="s">
        <v>38</v>
      </c>
      <c r="G5138" s="4">
        <v>35823</v>
      </c>
      <c r="H5138" s="5">
        <v>7261846.3500000015</v>
      </c>
      <c r="I5138" s="4">
        <v>21714</v>
      </c>
      <c r="J5138" s="4">
        <v>14109</v>
      </c>
      <c r="K5138" s="4">
        <v>3219765.8</v>
      </c>
      <c r="L5138" s="4">
        <v>4042080.5500000003</v>
      </c>
      <c r="M5138" s="6">
        <v>0.6061468888702789</v>
      </c>
      <c r="N5138" s="4">
        <v>42.307049513904609</v>
      </c>
      <c r="O5138" s="4">
        <v>6406386.3499999978</v>
      </c>
      <c r="P5138" s="4">
        <v>7888244.7400000002</v>
      </c>
      <c r="Q5138" s="4">
        <v>3219765.8</v>
      </c>
      <c r="R5138" s="4">
        <v>4668478.9400000004</v>
      </c>
    </row>
    <row r="5139" spans="1:18" ht="15" x14ac:dyDescent="0.2">
      <c r="A5139" s="1" t="str" cm="1">
        <f t="array" ref="A5139">_xlfn.LET(
  _xlpm.n, UPPER(TRIM(C5139)),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C5139
  )
)</f>
        <v>Western Australia</v>
      </c>
      <c r="B5139" s="1" t="str" cm="1">
        <f t="array" ref="B5139">_xlfn.LET(
  _xlpm.n, UPPER(TRIM(C5139)),
  _xlfn.XLOOKUP(
    _xlpm.n,
    {"AUSTRALIA","NSW","VIC","QLD","SA","WA","TAS","NT","ACT","UNK"},
    {"AU","NSW","VIC","QLD","SA","WA","TAS","NT","ACT","UNK"},
    C5139
  )
)</f>
        <v>WA</v>
      </c>
      <c r="C5139" s="1" t="s">
        <v>22</v>
      </c>
      <c r="D5139" s="11">
        <f t="shared" si="80"/>
        <v>42248</v>
      </c>
      <c r="E5139" s="1" t="s">
        <v>78</v>
      </c>
      <c r="F5139" s="1" t="s">
        <v>38</v>
      </c>
      <c r="G5139" s="4">
        <v>54903</v>
      </c>
      <c r="H5139" s="5">
        <v>10377209.499999996</v>
      </c>
      <c r="I5139" s="4">
        <v>27063</v>
      </c>
      <c r="J5139" s="4">
        <v>27840</v>
      </c>
      <c r="K5139" s="4">
        <v>4419950.25</v>
      </c>
      <c r="L5139" s="4">
        <v>5957259.2500000037</v>
      </c>
      <c r="M5139" s="6">
        <v>0.49292388394076825</v>
      </c>
      <c r="N5139" s="4">
        <v>26.833748954887486</v>
      </c>
      <c r="O5139" s="4">
        <v>10363378.800000008</v>
      </c>
      <c r="P5139" s="4">
        <v>11146599.090000005</v>
      </c>
      <c r="Q5139" s="4">
        <v>4419950.25</v>
      </c>
      <c r="R5139" s="4">
        <v>6726648.8400000008</v>
      </c>
    </row>
    <row r="5140" spans="1:18" ht="15" x14ac:dyDescent="0.2">
      <c r="A5140" s="1" t="str" cm="1">
        <f t="array" ref="A5140">_xlfn.LET(
  _xlpm.n, UPPER(TRIM(C5140)),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C5140
  )
)</f>
        <v>Tasmania</v>
      </c>
      <c r="B5140" s="1" t="str" cm="1">
        <f t="array" ref="B5140">_xlfn.LET(
  _xlpm.n, UPPER(TRIM(C5140)),
  _xlfn.XLOOKUP(
    _xlpm.n,
    {"AUSTRALIA","NSW","VIC","QLD","SA","WA","TAS","NT","ACT","UNK"},
    {"AU","NSW","VIC","QLD","SA","WA","TAS","NT","ACT","UNK"},
    C5140
  )
)</f>
        <v>TAS</v>
      </c>
      <c r="C5140" s="1" t="s">
        <v>23</v>
      </c>
      <c r="D5140" s="11">
        <f t="shared" si="80"/>
        <v>42248</v>
      </c>
      <c r="E5140" s="1" t="s">
        <v>78</v>
      </c>
      <c r="F5140" s="1" t="s">
        <v>38</v>
      </c>
      <c r="G5140" s="4">
        <v>14806</v>
      </c>
      <c r="H5140" s="5">
        <v>2172156.4500000002</v>
      </c>
      <c r="I5140" s="4">
        <v>7190</v>
      </c>
      <c r="J5140" s="4">
        <v>7616</v>
      </c>
      <c r="K5140" s="4">
        <v>1047582.5500000003</v>
      </c>
      <c r="L5140" s="4">
        <v>1124573.8999999999</v>
      </c>
      <c r="M5140" s="6">
        <v>0.48561394029447519</v>
      </c>
      <c r="N5140" s="4">
        <v>2.3469745222929936</v>
      </c>
      <c r="O5140" s="4">
        <v>2518838.0999999996</v>
      </c>
      <c r="P5140" s="4">
        <v>2200766.4</v>
      </c>
      <c r="Q5140" s="4">
        <v>1047582.5500000003</v>
      </c>
      <c r="R5140" s="4">
        <v>1153183.8500000006</v>
      </c>
    </row>
    <row r="5141" spans="1:18" ht="15" x14ac:dyDescent="0.2">
      <c r="A5141" s="1" t="str" cm="1">
        <f t="array" ref="A5141">_xlfn.LET(
  _xlpm.n, UPPER(TRIM(C5141)),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C5141
  )
)</f>
        <v>Northern Territory</v>
      </c>
      <c r="B5141" s="1" t="str" cm="1">
        <f t="array" ref="B5141">_xlfn.LET(
  _xlpm.n, UPPER(TRIM(C5141)),
  _xlfn.XLOOKUP(
    _xlpm.n,
    {"AUSTRALIA","NSW","VIC","QLD","SA","WA","TAS","NT","ACT","UNK"},
    {"AU","NSW","VIC","QLD","SA","WA","TAS","NT","ACT","UNK"},
    C5141
  )
)</f>
        <v>NT</v>
      </c>
      <c r="C5141" s="1" t="s">
        <v>24</v>
      </c>
      <c r="D5141" s="11">
        <f t="shared" si="80"/>
        <v>42248</v>
      </c>
      <c r="E5141" s="1" t="s">
        <v>78</v>
      </c>
      <c r="F5141" s="1" t="s">
        <v>38</v>
      </c>
      <c r="G5141" s="4">
        <v>2258</v>
      </c>
      <c r="H5141" s="5">
        <v>359397.74999999988</v>
      </c>
      <c r="I5141" s="4">
        <v>2144</v>
      </c>
      <c r="J5141" s="4">
        <v>114</v>
      </c>
      <c r="K5141" s="4">
        <v>319610.24999999988</v>
      </c>
      <c r="L5141" s="4">
        <v>39787.5</v>
      </c>
      <c r="M5141" s="6">
        <v>0.94951284322409213</v>
      </c>
      <c r="N5141" s="4">
        <v>53.474122807017551</v>
      </c>
      <c r="O5141" s="4">
        <v>393517.54999999987</v>
      </c>
      <c r="P5141" s="4">
        <v>365493.79999999987</v>
      </c>
      <c r="Q5141" s="4">
        <v>319610.24999999988</v>
      </c>
      <c r="R5141" s="4">
        <v>45883.55000000001</v>
      </c>
    </row>
    <row r="5142" spans="1:18" ht="15" x14ac:dyDescent="0.2">
      <c r="A5142" s="1" t="str" cm="1">
        <f t="array" ref="A5142">_xlfn.LET(
  _xlpm.n, UPPER(TRIM(C5142)),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C5142
  )
)</f>
        <v>Australian Capital Territory</v>
      </c>
      <c r="B5142" s="1" t="str" cm="1">
        <f t="array" ref="B5142">_xlfn.LET(
  _xlpm.n, UPPER(TRIM(C5142)),
  _xlfn.XLOOKUP(
    _xlpm.n,
    {"AUSTRALIA","NSW","VIC","QLD","SA","WA","TAS","NT","ACT","UNK"},
    {"AU","NSW","VIC","QLD","SA","WA","TAS","NT","ACT","UNK"},
    C5142
  )
)</f>
        <v>ACT</v>
      </c>
      <c r="C5142" s="1" t="s">
        <v>25</v>
      </c>
      <c r="D5142" s="11">
        <f t="shared" si="80"/>
        <v>42248</v>
      </c>
      <c r="E5142" s="1" t="s">
        <v>78</v>
      </c>
      <c r="F5142" s="1" t="s">
        <v>38</v>
      </c>
      <c r="G5142" s="4">
        <v>12147</v>
      </c>
      <c r="H5142" s="5">
        <v>1661976.7000000009</v>
      </c>
      <c r="I5142" s="4">
        <v>11838</v>
      </c>
      <c r="J5142" s="4">
        <v>309</v>
      </c>
      <c r="K5142" s="4">
        <v>1569896.2500000002</v>
      </c>
      <c r="L5142" s="4">
        <v>92080.450000000012</v>
      </c>
      <c r="M5142" s="6">
        <v>0.9745616201531242</v>
      </c>
      <c r="N5142" s="4">
        <v>78.206108597285066</v>
      </c>
      <c r="O5142" s="4">
        <v>1875640.0999999999</v>
      </c>
      <c r="P5142" s="4">
        <v>1690385.9500000004</v>
      </c>
      <c r="Q5142" s="4">
        <v>1569896.2500000002</v>
      </c>
      <c r="R5142" s="4">
        <v>120489.69999999998</v>
      </c>
    </row>
    <row r="5143" spans="1:18" ht="15" x14ac:dyDescent="0.2">
      <c r="A5143" s="1" t="str" cm="1">
        <f t="array" ref="A5143">_xlfn.LET(
  _xlpm.n, UPPER(TRIM(C5143)),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C5143
  )
)</f>
        <v>Australia</v>
      </c>
      <c r="B5143" s="1" t="str" cm="1">
        <f t="array" ref="B5143">_xlfn.LET(
  _xlpm.n, UPPER(TRIM(C5143)),
  _xlfn.XLOOKUP(
    _xlpm.n,
    {"AUSTRALIA","NSW","VIC","QLD","SA","WA","TAS","NT","ACT","UNK"},
    {"AU","NSW","VIC","QLD","SA","WA","TAS","NT","ACT","UNK"},
    C5143
  )
)</f>
        <v>AU</v>
      </c>
      <c r="C5143" s="2" t="s">
        <v>15</v>
      </c>
      <c r="D5143" s="12">
        <f t="shared" si="80"/>
        <v>42248</v>
      </c>
      <c r="E5143" s="3" t="s">
        <v>78</v>
      </c>
      <c r="F5143" s="3" t="s">
        <v>39</v>
      </c>
      <c r="G5143" s="8">
        <v>2752646</v>
      </c>
      <c r="H5143" s="9">
        <v>415538147.94000345</v>
      </c>
      <c r="I5143" s="8">
        <v>1586736</v>
      </c>
      <c r="J5143" s="8">
        <v>1165910</v>
      </c>
      <c r="K5143" s="8">
        <v>266386313.29999971</v>
      </c>
      <c r="L5143" s="8">
        <v>149151834.64000052</v>
      </c>
      <c r="M5143" s="10">
        <v>0.57644026874505472</v>
      </c>
      <c r="N5143" s="8">
        <v>106.12212307913406</v>
      </c>
      <c r="O5143" s="8">
        <v>461365852.88999921</v>
      </c>
      <c r="P5143" s="8">
        <v>511983105.85000169</v>
      </c>
      <c r="Q5143" s="8">
        <v>266386313.29999971</v>
      </c>
      <c r="R5143" s="8">
        <v>245596792.55000091</v>
      </c>
    </row>
    <row r="5144" spans="1:18" ht="15" x14ac:dyDescent="0.2">
      <c r="A5144" s="1" t="str" cm="1">
        <f t="array" ref="A5144">_xlfn.LET(
  _xlpm.n, UPPER(TRIM(C5144)),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C5144
  )
)</f>
        <v>New South Wales</v>
      </c>
      <c r="B5144" s="1" t="str" cm="1">
        <f t="array" ref="B5144">_xlfn.LET(
  _xlpm.n, UPPER(TRIM(C5144)),
  _xlfn.XLOOKUP(
    _xlpm.n,
    {"AUSTRALIA","NSW","VIC","QLD","SA","WA","TAS","NT","ACT","UNK"},
    {"AU","NSW","VIC","QLD","SA","WA","TAS","NT","ACT","UNK"},
    C5144
  )
)</f>
        <v>NSW</v>
      </c>
      <c r="C5144" s="1" t="s">
        <v>18</v>
      </c>
      <c r="D5144" s="11">
        <f t="shared" si="80"/>
        <v>42248</v>
      </c>
      <c r="E5144" s="1" t="s">
        <v>78</v>
      </c>
      <c r="F5144" s="1" t="s">
        <v>39</v>
      </c>
      <c r="G5144" s="4">
        <v>962914</v>
      </c>
      <c r="H5144" s="5">
        <v>145350903.89000016</v>
      </c>
      <c r="I5144" s="4">
        <v>587338</v>
      </c>
      <c r="J5144" s="4">
        <v>375576</v>
      </c>
      <c r="K5144" s="4">
        <v>95463865.999999955</v>
      </c>
      <c r="L5144" s="4">
        <v>49887037.889999993</v>
      </c>
      <c r="M5144" s="6">
        <v>0.60995893714288085</v>
      </c>
      <c r="N5144" s="4">
        <v>104.05267784346941</v>
      </c>
      <c r="O5144" s="4">
        <v>161850831.20000032</v>
      </c>
      <c r="P5144" s="4">
        <v>176867713.83999956</v>
      </c>
      <c r="Q5144" s="4">
        <v>95463865.999999955</v>
      </c>
      <c r="R5144" s="4">
        <v>81403847.839999959</v>
      </c>
    </row>
    <row r="5145" spans="1:18" ht="15" x14ac:dyDescent="0.2">
      <c r="A5145" s="1" t="str" cm="1">
        <f t="array" ref="A5145">_xlfn.LET(
  _xlpm.n, UPPER(TRIM(C5145)),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C5145
  )
)</f>
        <v>Victoria</v>
      </c>
      <c r="B5145" s="1" t="str" cm="1">
        <f t="array" ref="B5145">_xlfn.LET(
  _xlpm.n, UPPER(TRIM(C5145)),
  _xlfn.XLOOKUP(
    _xlpm.n,
    {"AUSTRALIA","NSW","VIC","QLD","SA","WA","TAS","NT","ACT","UNK"},
    {"AU","NSW","VIC","QLD","SA","WA","TAS","NT","ACT","UNK"},
    C5145
  )
)</f>
        <v>VIC</v>
      </c>
      <c r="C5145" s="1" t="s">
        <v>19</v>
      </c>
      <c r="D5145" s="11">
        <f t="shared" si="80"/>
        <v>42248</v>
      </c>
      <c r="E5145" s="1" t="s">
        <v>78</v>
      </c>
      <c r="F5145" s="1" t="s">
        <v>39</v>
      </c>
      <c r="G5145" s="4">
        <v>683288</v>
      </c>
      <c r="H5145" s="5">
        <v>103814257.55999981</v>
      </c>
      <c r="I5145" s="4">
        <v>410672</v>
      </c>
      <c r="J5145" s="4">
        <v>272616</v>
      </c>
      <c r="K5145" s="4">
        <v>66583710.100000069</v>
      </c>
      <c r="L5145" s="4">
        <v>37230547.459999941</v>
      </c>
      <c r="M5145" s="6">
        <v>0.60102328739857869</v>
      </c>
      <c r="N5145" s="4">
        <v>132.34887418116105</v>
      </c>
      <c r="O5145" s="4">
        <v>114134646.55999997</v>
      </c>
      <c r="P5145" s="4">
        <v>129763242.84999993</v>
      </c>
      <c r="Q5145" s="4">
        <v>66583710.100000069</v>
      </c>
      <c r="R5145" s="4">
        <v>63179532.750000015</v>
      </c>
    </row>
    <row r="5146" spans="1:18" ht="15" x14ac:dyDescent="0.2">
      <c r="A5146" s="1" t="str" cm="1">
        <f t="array" ref="A5146">_xlfn.LET(
  _xlpm.n, UPPER(TRIM(C5146)),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C5146
  )
)</f>
        <v>Queensland</v>
      </c>
      <c r="B5146" s="1" t="str" cm="1">
        <f t="array" ref="B5146">_xlfn.LET(
  _xlpm.n, UPPER(TRIM(C5146)),
  _xlfn.XLOOKUP(
    _xlpm.n,
    {"AUSTRALIA","NSW","VIC","QLD","SA","WA","TAS","NT","ACT","UNK"},
    {"AU","NSW","VIC","QLD","SA","WA","TAS","NT","ACT","UNK"},
    C5146
  )
)</f>
        <v>QLD</v>
      </c>
      <c r="C5146" s="1" t="s">
        <v>20</v>
      </c>
      <c r="D5146" s="11">
        <f t="shared" si="80"/>
        <v>42248</v>
      </c>
      <c r="E5146" s="1" t="s">
        <v>78</v>
      </c>
      <c r="F5146" s="1" t="s">
        <v>39</v>
      </c>
      <c r="G5146" s="4">
        <v>577880</v>
      </c>
      <c r="H5146" s="5">
        <v>85189075.549999952</v>
      </c>
      <c r="I5146" s="4">
        <v>296372</v>
      </c>
      <c r="J5146" s="4">
        <v>281508</v>
      </c>
      <c r="K5146" s="4">
        <v>53804595.75</v>
      </c>
      <c r="L5146" s="4">
        <v>31384479.800000008</v>
      </c>
      <c r="M5146" s="6">
        <v>0.51286080155049496</v>
      </c>
      <c r="N5146" s="4">
        <v>97.009463279804038</v>
      </c>
      <c r="O5146" s="4">
        <v>95278449.920000046</v>
      </c>
      <c r="P5146" s="4">
        <v>104705273.13</v>
      </c>
      <c r="Q5146" s="4">
        <v>53804595.75</v>
      </c>
      <c r="R5146" s="4">
        <v>50900677.379999958</v>
      </c>
    </row>
    <row r="5147" spans="1:18" ht="15" x14ac:dyDescent="0.2">
      <c r="A5147" s="1" t="str" cm="1">
        <f t="array" ref="A5147">_xlfn.LET(
  _xlpm.n, UPPER(TRIM(C5147)),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C5147
  )
)</f>
        <v>South Australia</v>
      </c>
      <c r="B5147" s="1" t="str" cm="1">
        <f t="array" ref="B5147">_xlfn.LET(
  _xlpm.n, UPPER(TRIM(C5147)),
  _xlfn.XLOOKUP(
    _xlpm.n,
    {"AUSTRALIA","NSW","VIC","QLD","SA","WA","TAS","NT","ACT","UNK"},
    {"AU","NSW","VIC","QLD","SA","WA","TAS","NT","ACT","UNK"},
    C5147
  )
)</f>
        <v>SA</v>
      </c>
      <c r="C5147" s="1" t="s">
        <v>21</v>
      </c>
      <c r="D5147" s="11">
        <f t="shared" si="80"/>
        <v>42248</v>
      </c>
      <c r="E5147" s="1" t="s">
        <v>78</v>
      </c>
      <c r="F5147" s="1" t="s">
        <v>39</v>
      </c>
      <c r="G5147" s="4">
        <v>203101</v>
      </c>
      <c r="H5147" s="5">
        <v>30508441.07000003</v>
      </c>
      <c r="I5147" s="4">
        <v>111916</v>
      </c>
      <c r="J5147" s="4">
        <v>91185</v>
      </c>
      <c r="K5147" s="4">
        <v>19826092.749999978</v>
      </c>
      <c r="L5147" s="4">
        <v>10682348.320000008</v>
      </c>
      <c r="M5147" s="6">
        <v>0.55103618396758258</v>
      </c>
      <c r="N5147" s="4">
        <v>70.921862010608251</v>
      </c>
      <c r="O5147" s="4">
        <v>34245767.620000005</v>
      </c>
      <c r="P5147" s="4">
        <v>36603012.649999954</v>
      </c>
      <c r="Q5147" s="4">
        <v>19826092.749999978</v>
      </c>
      <c r="R5147" s="4">
        <v>16776919.900000006</v>
      </c>
    </row>
    <row r="5148" spans="1:18" ht="15" x14ac:dyDescent="0.2">
      <c r="A5148" s="1" t="str" cm="1">
        <f t="array" ref="A5148">_xlfn.LET(
  _xlpm.n, UPPER(TRIM(C5148)),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C5148
  )
)</f>
        <v>Western Australia</v>
      </c>
      <c r="B5148" s="1" t="str" cm="1">
        <f t="array" ref="B5148">_xlfn.LET(
  _xlpm.n, UPPER(TRIM(C5148)),
  _xlfn.XLOOKUP(
    _xlpm.n,
    {"AUSTRALIA","NSW","VIC","QLD","SA","WA","TAS","NT","ACT","UNK"},
    {"AU","NSW","VIC","QLD","SA","WA","TAS","NT","ACT","UNK"},
    C5148
  )
)</f>
        <v>WA</v>
      </c>
      <c r="C5148" s="1" t="s">
        <v>22</v>
      </c>
      <c r="D5148" s="11">
        <f t="shared" si="80"/>
        <v>42248</v>
      </c>
      <c r="E5148" s="1" t="s">
        <v>78</v>
      </c>
      <c r="F5148" s="1" t="s">
        <v>39</v>
      </c>
      <c r="G5148" s="4">
        <v>219788</v>
      </c>
      <c r="H5148" s="5">
        <v>33143035.310000036</v>
      </c>
      <c r="I5148" s="4">
        <v>116313</v>
      </c>
      <c r="J5148" s="4">
        <v>103475</v>
      </c>
      <c r="K5148" s="4">
        <v>19531810.650000013</v>
      </c>
      <c r="L5148" s="4">
        <v>13611224.660000011</v>
      </c>
      <c r="M5148" s="6">
        <v>0.5292054161282691</v>
      </c>
      <c r="N5148" s="4">
        <v>103.26205862282882</v>
      </c>
      <c r="O5148" s="4">
        <v>36626287.390000023</v>
      </c>
      <c r="P5148" s="4">
        <v>42902890.310000032</v>
      </c>
      <c r="Q5148" s="4">
        <v>19531810.650000013</v>
      </c>
      <c r="R5148" s="4">
        <v>23371079.66</v>
      </c>
    </row>
    <row r="5149" spans="1:18" ht="15" x14ac:dyDescent="0.2">
      <c r="A5149" s="1" t="str" cm="1">
        <f t="array" ref="A5149">_xlfn.LET(
  _xlpm.n, UPPER(TRIM(C5149)),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C5149
  )
)</f>
        <v>Tasmania</v>
      </c>
      <c r="B5149" s="1" t="str" cm="1">
        <f t="array" ref="B5149">_xlfn.LET(
  _xlpm.n, UPPER(TRIM(C5149)),
  _xlfn.XLOOKUP(
    _xlpm.n,
    {"AUSTRALIA","NSW","VIC","QLD","SA","WA","TAS","NT","ACT","UNK"},
    {"AU","NSW","VIC","QLD","SA","WA","TAS","NT","ACT","UNK"},
    C5149
  )
)</f>
        <v>TAS</v>
      </c>
      <c r="C5149" s="1" t="s">
        <v>23</v>
      </c>
      <c r="D5149" s="11">
        <f t="shared" si="80"/>
        <v>42248</v>
      </c>
      <c r="E5149" s="1" t="s">
        <v>78</v>
      </c>
      <c r="F5149" s="1" t="s">
        <v>39</v>
      </c>
      <c r="G5149" s="4">
        <v>60199</v>
      </c>
      <c r="H5149" s="5">
        <v>9591755.8100000042</v>
      </c>
      <c r="I5149" s="4">
        <v>36183</v>
      </c>
      <c r="J5149" s="4">
        <v>24016</v>
      </c>
      <c r="K5149" s="4">
        <v>6569206.7499999991</v>
      </c>
      <c r="L5149" s="4">
        <v>3022549.0599999996</v>
      </c>
      <c r="M5149" s="6">
        <v>0.60105649595508226</v>
      </c>
      <c r="N5149" s="4">
        <v>61.572394459102888</v>
      </c>
      <c r="O5149" s="4">
        <v>10770827.450000014</v>
      </c>
      <c r="P5149" s="4">
        <v>11028619.620000012</v>
      </c>
      <c r="Q5149" s="4">
        <v>6569206.7499999991</v>
      </c>
      <c r="R5149" s="4">
        <v>4459412.8699999982</v>
      </c>
    </row>
    <row r="5150" spans="1:18" ht="15" x14ac:dyDescent="0.2">
      <c r="A5150" s="1" t="str" cm="1">
        <f t="array" ref="A5150">_xlfn.LET(
  _xlpm.n, UPPER(TRIM(C5150)),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C5150
  )
)</f>
        <v>Northern Territory</v>
      </c>
      <c r="B5150" s="1" t="str" cm="1">
        <f t="array" ref="B5150">_xlfn.LET(
  _xlpm.n, UPPER(TRIM(C5150)),
  _xlfn.XLOOKUP(
    _xlpm.n,
    {"AUSTRALIA","NSW","VIC","QLD","SA","WA","TAS","NT","ACT","UNK"},
    {"AU","NSW","VIC","QLD","SA","WA","TAS","NT","ACT","UNK"},
    C5150
  )
)</f>
        <v>NT</v>
      </c>
      <c r="C5150" s="1" t="s">
        <v>24</v>
      </c>
      <c r="D5150" s="11">
        <f t="shared" si="80"/>
        <v>42248</v>
      </c>
      <c r="E5150" s="1" t="s">
        <v>78</v>
      </c>
      <c r="F5150" s="1" t="s">
        <v>39</v>
      </c>
      <c r="G5150" s="4">
        <v>13753</v>
      </c>
      <c r="H5150" s="5">
        <v>2748763.3499999996</v>
      </c>
      <c r="I5150" s="4">
        <v>10319</v>
      </c>
      <c r="J5150" s="4">
        <v>3434</v>
      </c>
      <c r="K5150" s="4">
        <v>1893706.600000001</v>
      </c>
      <c r="L5150" s="4">
        <v>855056.74999999977</v>
      </c>
      <c r="M5150" s="6">
        <v>0.75030902348578488</v>
      </c>
      <c r="N5150" s="4">
        <v>271.05937284631284</v>
      </c>
      <c r="O5150" s="4">
        <v>3003156.299999997</v>
      </c>
      <c r="P5150" s="4">
        <v>3297005.2099999953</v>
      </c>
      <c r="Q5150" s="4">
        <v>1893706.600000001</v>
      </c>
      <c r="R5150" s="4">
        <v>1403298.610000001</v>
      </c>
    </row>
    <row r="5151" spans="1:18" ht="15" x14ac:dyDescent="0.2">
      <c r="A5151" s="1" t="str" cm="1">
        <f t="array" ref="A5151">_xlfn.LET(
  _xlpm.n, UPPER(TRIM(C5151)),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C5151
  )
)</f>
        <v>Australian Capital Territory</v>
      </c>
      <c r="B5151" s="1" t="str" cm="1">
        <f t="array" ref="B5151">_xlfn.LET(
  _xlpm.n, UPPER(TRIM(C5151)),
  _xlfn.XLOOKUP(
    _xlpm.n,
    {"AUSTRALIA","NSW","VIC","QLD","SA","WA","TAS","NT","ACT","UNK"},
    {"AU","NSW","VIC","QLD","SA","WA","TAS","NT","ACT","UNK"},
    C5151
  )
)</f>
        <v>ACT</v>
      </c>
      <c r="C5151" s="1" t="s">
        <v>25</v>
      </c>
      <c r="D5151" s="11">
        <f t="shared" si="80"/>
        <v>42248</v>
      </c>
      <c r="E5151" s="1" t="s">
        <v>78</v>
      </c>
      <c r="F5151" s="1" t="s">
        <v>39</v>
      </c>
      <c r="G5151" s="4">
        <v>31708</v>
      </c>
      <c r="H5151" s="5">
        <v>5189037.0999999875</v>
      </c>
      <c r="I5151" s="4">
        <v>17612</v>
      </c>
      <c r="J5151" s="4">
        <v>14096</v>
      </c>
      <c r="K5151" s="4">
        <v>2710918.9500000016</v>
      </c>
      <c r="L5151" s="4">
        <v>2478118.1499999994</v>
      </c>
      <c r="M5151" s="6">
        <v>0.55544342121861989</v>
      </c>
      <c r="N5151" s="4">
        <v>142.34974512411353</v>
      </c>
      <c r="O5151" s="4">
        <v>5452507.600000008</v>
      </c>
      <c r="P5151" s="4">
        <v>6812231.4399999948</v>
      </c>
      <c r="Q5151" s="4">
        <v>2710918.9500000016</v>
      </c>
      <c r="R5151" s="4">
        <v>4101312.4899999998</v>
      </c>
    </row>
    <row r="5152" spans="1:18" ht="15" x14ac:dyDescent="0.2">
      <c r="A5152" s="1" t="str" cm="1">
        <f t="array" ref="A5152">_xlfn.LET(
  _xlpm.n, UPPER(TRIM(C5152)),
  _xlfn.XLOOKUP(
    _xlpm.n,
    {"AUSTRALIA","NSW","VIC","QLD","SA","WA","TAS","NT","ACT","UNK"},
    {"Australia","New South Wales","Victoria","Queensland","South Australia","Western Australia","Tasmania","Northern Territory","Australian Capital Territory","Unknown"},
    C5152
  )
)</f>
        <v>Unknown</v>
      </c>
      <c r="B5152" s="1" t="str" cm="1">
        <f t="array" ref="B5152">_xlfn.LET(
  _xlpm.n, UPPER(TRIM(C5152)),
  _xlfn.XLOOKUP(
    _xlpm.n,
    {"AUSTRALIA","NSW","VIC","QLD","SA","WA","TAS","NT","ACT","UNK"},
    {"AU","NSW","VIC","QLD","SA","WA","TAS","NT","ACT","UNK"},
    C5152
  )
)</f>
        <v>UNK</v>
      </c>
      <c r="C5152" s="1" t="s">
        <v>26</v>
      </c>
      <c r="D5152" s="11">
        <f t="shared" si="80"/>
        <v>42248</v>
      </c>
      <c r="E5152" s="1" t="s">
        <v>78</v>
      </c>
      <c r="F5152" s="1" t="s">
        <v>39</v>
      </c>
      <c r="G5152" s="4">
        <v>15</v>
      </c>
      <c r="H5152" s="5">
        <v>2878.3</v>
      </c>
      <c r="I5152" s="4">
        <v>11</v>
      </c>
      <c r="J5152" s="4">
        <v>4</v>
      </c>
      <c r="K5152" s="4">
        <v>2405.75</v>
      </c>
      <c r="L5152" s="4">
        <v>472.55</v>
      </c>
      <c r="M5152" s="6">
        <v>0.73333333333333328</v>
      </c>
      <c r="N5152" s="4">
        <v>59.625</v>
      </c>
      <c r="O5152" s="4">
        <v>3378.8500000000004</v>
      </c>
      <c r="P5152" s="4">
        <v>3116.8</v>
      </c>
      <c r="Q5152" s="4">
        <v>2405.75</v>
      </c>
      <c r="R5152" s="4">
        <v>711.05</v>
      </c>
    </row>
    <row r="5153" ht="15" x14ac:dyDescent="0.2"/>
    <row r="5154" ht="15" customHeight="1" x14ac:dyDescent="0.2"/>
    <row r="5155" ht="15" customHeight="1" x14ac:dyDescent="0.2"/>
    <row r="5156" ht="15" customHeight="1" x14ac:dyDescent="0.2"/>
    <row r="5157" ht="15" customHeight="1" x14ac:dyDescent="0.2"/>
    <row r="5158" ht="15" customHeight="1" x14ac:dyDescent="0.2"/>
    <row r="5159" ht="15" customHeight="1" x14ac:dyDescent="0.2"/>
    <row r="5160" ht="15" customHeight="1" x14ac:dyDescent="0.2"/>
    <row r="5161" ht="15" customHeight="1" x14ac:dyDescent="0.2"/>
    <row r="5162" ht="15" customHeight="1" x14ac:dyDescent="0.2"/>
    <row r="5163" ht="15" customHeight="1" x14ac:dyDescent="0.2"/>
    <row r="5164" ht="15" customHeight="1" x14ac:dyDescent="0.2"/>
    <row r="5165" ht="15" customHeight="1" x14ac:dyDescent="0.2"/>
    <row r="5166" ht="15" customHeight="1" x14ac:dyDescent="0.2"/>
    <row r="5167" ht="15" customHeight="1" x14ac:dyDescent="0.2"/>
    <row r="5168" ht="15" customHeight="1" x14ac:dyDescent="0.2"/>
    <row r="5169" ht="15" customHeight="1" x14ac:dyDescent="0.2"/>
    <row r="5170" ht="15" customHeight="1" x14ac:dyDescent="0.2"/>
    <row r="5171" ht="15" customHeight="1" x14ac:dyDescent="0.2"/>
    <row r="5172" ht="15" customHeight="1" x14ac:dyDescent="0.2"/>
    <row r="5173" ht="15" customHeight="1" x14ac:dyDescent="0.2"/>
    <row r="5174" ht="15" customHeight="1" x14ac:dyDescent="0.2"/>
    <row r="5175" ht="15" customHeight="1" x14ac:dyDescent="0.2"/>
    <row r="5176" ht="15" customHeight="1" x14ac:dyDescent="0.2"/>
    <row r="5177" ht="15" customHeight="1" x14ac:dyDescent="0.2"/>
    <row r="5178" ht="15" customHeight="1" x14ac:dyDescent="0.2"/>
    <row r="5179" ht="15" customHeight="1" x14ac:dyDescent="0.2"/>
    <row r="5180" ht="15" customHeight="1" x14ac:dyDescent="0.2"/>
    <row r="5181" ht="15" customHeight="1" x14ac:dyDescent="0.2"/>
    <row r="5182" ht="15" customHeight="1" x14ac:dyDescent="0.2"/>
    <row r="5183" ht="15" customHeight="1" x14ac:dyDescent="0.2"/>
    <row r="5184" ht="15" customHeight="1" x14ac:dyDescent="0.2"/>
    <row r="5185" ht="15" customHeight="1" x14ac:dyDescent="0.2"/>
    <row r="5186" ht="15" customHeight="1" x14ac:dyDescent="0.2"/>
    <row r="5187" ht="15" customHeight="1" x14ac:dyDescent="0.2"/>
    <row r="5188" ht="15" customHeight="1" x14ac:dyDescent="0.2"/>
    <row r="5189" ht="15" customHeight="1" x14ac:dyDescent="0.2"/>
    <row r="5190" ht="15" customHeight="1" x14ac:dyDescent="0.2"/>
    <row r="5191" ht="15" customHeight="1" x14ac:dyDescent="0.2"/>
    <row r="5192" ht="15" customHeight="1" x14ac:dyDescent="0.2"/>
    <row r="5193" ht="15" customHeight="1" x14ac:dyDescent="0.2"/>
    <row r="5194" ht="15" customHeight="1" x14ac:dyDescent="0.2"/>
    <row r="5195" ht="15" customHeight="1" x14ac:dyDescent="0.2"/>
    <row r="5196" ht="15" customHeight="1" x14ac:dyDescent="0.2"/>
    <row r="5197" ht="15" customHeight="1" x14ac:dyDescent="0.2"/>
    <row r="5198" ht="15" customHeight="1" x14ac:dyDescent="0.2"/>
    <row r="5199" ht="15" customHeight="1" x14ac:dyDescent="0.2"/>
    <row r="5200" ht="15" customHeight="1" x14ac:dyDescent="0.2"/>
    <row r="5201" ht="15" customHeight="1" x14ac:dyDescent="0.2"/>
    <row r="5202" ht="15" customHeight="1" x14ac:dyDescent="0.2"/>
    <row r="5203" ht="15" customHeight="1" x14ac:dyDescent="0.2"/>
    <row r="5204" ht="15" customHeight="1" x14ac:dyDescent="0.2"/>
    <row r="5205" ht="15" customHeight="1" x14ac:dyDescent="0.2"/>
    <row r="5206" ht="15" customHeight="1" x14ac:dyDescent="0.2"/>
    <row r="5207" ht="15" customHeight="1" x14ac:dyDescent="0.2"/>
    <row r="5208" ht="15" customHeight="1" x14ac:dyDescent="0.2"/>
    <row r="5209" ht="15" customHeight="1" x14ac:dyDescent="0.2"/>
    <row r="5210" ht="15" customHeight="1" x14ac:dyDescent="0.2"/>
    <row r="5211" ht="15" customHeight="1" x14ac:dyDescent="0.2"/>
    <row r="5212" ht="15" customHeight="1" x14ac:dyDescent="0.2"/>
    <row r="5213" ht="15" customHeight="1" x14ac:dyDescent="0.2"/>
    <row r="5214" ht="15" customHeight="1" x14ac:dyDescent="0.2"/>
    <row r="5215" ht="15" customHeight="1" x14ac:dyDescent="0.2"/>
    <row r="5216" ht="15" customHeight="1" x14ac:dyDescent="0.2"/>
    <row r="5217" ht="15" customHeight="1" x14ac:dyDescent="0.2"/>
    <row r="5218" ht="15" customHeight="1" x14ac:dyDescent="0.2"/>
    <row r="5219" ht="15" customHeight="1" x14ac:dyDescent="0.2"/>
    <row r="5220" ht="15" customHeight="1" x14ac:dyDescent="0.2"/>
    <row r="5221" ht="15" customHeight="1" x14ac:dyDescent="0.2"/>
    <row r="5222" ht="15" customHeight="1" x14ac:dyDescent="0.2"/>
    <row r="5223" ht="15" customHeight="1" x14ac:dyDescent="0.2"/>
    <row r="5224" ht="15" customHeight="1" x14ac:dyDescent="0.2"/>
    <row r="5225" ht="15" customHeight="1" x14ac:dyDescent="0.2"/>
    <row r="5226" ht="15" customHeight="1" x14ac:dyDescent="0.2"/>
    <row r="5227" ht="15" customHeight="1" x14ac:dyDescent="0.2"/>
    <row r="5228" ht="15" customHeight="1" x14ac:dyDescent="0.2"/>
    <row r="5229" ht="15" customHeight="1" x14ac:dyDescent="0.2"/>
    <row r="5230" ht="15" customHeight="1" x14ac:dyDescent="0.2"/>
    <row r="5231" ht="15" customHeight="1" x14ac:dyDescent="0.2"/>
    <row r="5232" ht="15" customHeight="1" x14ac:dyDescent="0.2"/>
    <row r="5233" ht="15" customHeight="1" x14ac:dyDescent="0.2"/>
    <row r="5234" ht="15" customHeight="1" x14ac:dyDescent="0.2"/>
    <row r="5235" ht="15" customHeight="1" x14ac:dyDescent="0.2"/>
    <row r="5236" ht="15" customHeight="1" x14ac:dyDescent="0.2"/>
    <row r="5237" ht="15" customHeight="1" x14ac:dyDescent="0.2"/>
    <row r="5238" ht="15" customHeight="1" x14ac:dyDescent="0.2"/>
    <row r="5239" ht="15" customHeight="1" x14ac:dyDescent="0.2"/>
    <row r="5240" ht="15" customHeight="1" x14ac:dyDescent="0.2"/>
    <row r="5241" ht="15" customHeight="1" x14ac:dyDescent="0.2"/>
    <row r="5242" ht="15" customHeight="1" x14ac:dyDescent="0.2"/>
    <row r="5243" ht="15" customHeight="1" x14ac:dyDescent="0.2"/>
    <row r="5244" ht="15" customHeight="1" x14ac:dyDescent="0.2"/>
    <row r="5245" ht="15" customHeight="1" x14ac:dyDescent="0.2"/>
    <row r="5246" ht="15" customHeight="1" x14ac:dyDescent="0.2"/>
    <row r="5247" ht="15" customHeight="1" x14ac:dyDescent="0.2"/>
    <row r="5248" ht="15" customHeight="1" x14ac:dyDescent="0.2"/>
    <row r="5249" ht="15" customHeight="1" x14ac:dyDescent="0.2"/>
    <row r="5250" ht="15" customHeight="1" x14ac:dyDescent="0.2"/>
    <row r="5251" ht="15" customHeight="1" x14ac:dyDescent="0.2"/>
    <row r="5252" ht="15" customHeight="1" x14ac:dyDescent="0.2"/>
    <row r="5253" ht="15" customHeight="1" x14ac:dyDescent="0.2"/>
    <row r="5254" ht="15" customHeight="1" x14ac:dyDescent="0.2"/>
    <row r="5255" ht="15" customHeight="1" x14ac:dyDescent="0.2"/>
    <row r="5256" ht="15" customHeight="1" x14ac:dyDescent="0.2"/>
    <row r="5257" ht="15" customHeight="1" x14ac:dyDescent="0.2"/>
    <row r="5258" ht="15" customHeight="1" x14ac:dyDescent="0.2"/>
    <row r="5259" ht="15" customHeight="1" x14ac:dyDescent="0.2"/>
    <row r="5260" ht="15" customHeight="1" x14ac:dyDescent="0.2"/>
    <row r="5261" ht="15" customHeight="1" x14ac:dyDescent="0.2"/>
    <row r="5262" ht="15" customHeight="1" x14ac:dyDescent="0.2"/>
    <row r="5263" ht="15" customHeight="1" x14ac:dyDescent="0.2"/>
    <row r="5264" ht="15" customHeight="1" x14ac:dyDescent="0.2"/>
    <row r="5265" ht="15" customHeight="1" x14ac:dyDescent="0.2"/>
    <row r="5266" ht="15" customHeight="1" x14ac:dyDescent="0.2"/>
    <row r="5267" ht="15" customHeight="1" x14ac:dyDescent="0.2"/>
    <row r="5268" ht="15" customHeight="1" x14ac:dyDescent="0.2"/>
    <row r="5269" ht="15" customHeight="1" x14ac:dyDescent="0.2"/>
    <row r="5270" ht="15" customHeight="1" x14ac:dyDescent="0.2"/>
    <row r="5271" ht="15" customHeight="1" x14ac:dyDescent="0.2"/>
    <row r="5272" ht="15" customHeight="1" x14ac:dyDescent="0.2"/>
    <row r="5273" ht="15" customHeight="1" x14ac:dyDescent="0.2"/>
    <row r="5274" ht="15" customHeight="1" x14ac:dyDescent="0.2"/>
    <row r="5275" ht="15" customHeight="1" x14ac:dyDescent="0.2"/>
    <row r="5276" ht="15" customHeight="1" x14ac:dyDescent="0.2"/>
    <row r="5277" ht="15" customHeight="1" x14ac:dyDescent="0.2"/>
    <row r="5278" ht="15" customHeight="1" x14ac:dyDescent="0.2"/>
    <row r="5279" ht="15" customHeight="1" x14ac:dyDescent="0.2"/>
    <row r="5280" ht="15" customHeight="1" x14ac:dyDescent="0.2"/>
    <row r="5281" ht="15" customHeight="1" x14ac:dyDescent="0.2"/>
    <row r="5282" ht="15" customHeight="1" x14ac:dyDescent="0.2"/>
    <row r="5283" ht="15" customHeight="1" x14ac:dyDescent="0.2"/>
    <row r="5284" ht="15" customHeight="1" x14ac:dyDescent="0.2"/>
    <row r="5285" ht="15" customHeight="1" x14ac:dyDescent="0.2"/>
    <row r="5286" ht="15" customHeight="1" x14ac:dyDescent="0.2"/>
    <row r="5287" ht="15" customHeight="1" x14ac:dyDescent="0.2"/>
    <row r="5288" ht="15" customHeight="1" x14ac:dyDescent="0.2"/>
    <row r="5289" ht="15" customHeight="1" x14ac:dyDescent="0.2"/>
    <row r="5290" ht="15" customHeight="1" x14ac:dyDescent="0.2"/>
    <row r="5291" ht="15" customHeight="1" x14ac:dyDescent="0.2"/>
    <row r="5292" ht="15" customHeight="1" x14ac:dyDescent="0.2"/>
    <row r="5293" ht="15" customHeight="1" x14ac:dyDescent="0.2"/>
    <row r="5294" ht="15" customHeight="1" x14ac:dyDescent="0.2"/>
    <row r="5295" ht="15" customHeight="1" x14ac:dyDescent="0.2"/>
    <row r="5296" ht="15" customHeight="1" x14ac:dyDescent="0.2"/>
    <row r="5297" ht="15" customHeight="1" x14ac:dyDescent="0.2"/>
    <row r="5298" ht="15" customHeight="1" x14ac:dyDescent="0.2"/>
    <row r="5299" ht="15" customHeight="1" x14ac:dyDescent="0.2"/>
    <row r="5300" ht="15" customHeight="1" x14ac:dyDescent="0.2"/>
    <row r="5301" ht="15" customHeight="1" x14ac:dyDescent="0.2"/>
    <row r="5302" ht="15" customHeight="1" x14ac:dyDescent="0.2"/>
    <row r="5303" ht="15" customHeight="1" x14ac:dyDescent="0.2"/>
    <row r="5304" ht="15" customHeight="1" x14ac:dyDescent="0.2"/>
    <row r="5305" ht="15" customHeight="1" x14ac:dyDescent="0.2"/>
    <row r="5306" ht="15" customHeight="1" x14ac:dyDescent="0.2"/>
    <row r="5307" ht="15" customHeight="1" x14ac:dyDescent="0.2"/>
    <row r="5308" ht="15" customHeight="1" x14ac:dyDescent="0.2"/>
    <row r="5309" ht="15" customHeight="1" x14ac:dyDescent="0.2"/>
    <row r="5310" ht="15" customHeight="1" x14ac:dyDescent="0.2"/>
    <row r="5311" ht="15" customHeight="1" x14ac:dyDescent="0.2"/>
    <row r="5312" ht="15" customHeight="1" x14ac:dyDescent="0.2"/>
    <row r="5313" ht="15" customHeight="1" x14ac:dyDescent="0.2"/>
    <row r="5314" ht="15" customHeight="1" x14ac:dyDescent="0.2"/>
    <row r="5315" ht="15" customHeight="1" x14ac:dyDescent="0.2"/>
    <row r="5316" ht="15" customHeight="1" x14ac:dyDescent="0.2"/>
    <row r="5317" ht="15" customHeight="1" x14ac:dyDescent="0.2"/>
    <row r="5318" ht="15" customHeight="1" x14ac:dyDescent="0.2"/>
    <row r="5319" ht="15" customHeight="1" x14ac:dyDescent="0.2"/>
    <row r="5320" ht="15" customHeight="1" x14ac:dyDescent="0.2"/>
    <row r="5321" ht="15" customHeight="1" x14ac:dyDescent="0.2"/>
    <row r="5322" ht="15" customHeight="1" x14ac:dyDescent="0.2"/>
    <row r="5323" ht="15" customHeight="1" x14ac:dyDescent="0.2"/>
    <row r="5324" ht="15" customHeight="1" x14ac:dyDescent="0.2"/>
    <row r="5325" ht="15" customHeight="1" x14ac:dyDescent="0.2"/>
    <row r="5326" ht="15" customHeight="1" x14ac:dyDescent="0.2"/>
    <row r="5327" ht="15" customHeight="1" x14ac:dyDescent="0.2"/>
    <row r="5328" ht="15" customHeight="1" x14ac:dyDescent="0.2"/>
    <row r="5329" ht="15" customHeight="1" x14ac:dyDescent="0.2"/>
    <row r="5330" ht="15" customHeight="1" x14ac:dyDescent="0.2"/>
    <row r="5331" ht="15" customHeight="1" x14ac:dyDescent="0.2"/>
    <row r="5332" ht="15" customHeight="1" x14ac:dyDescent="0.2"/>
    <row r="5333" ht="15" customHeight="1" x14ac:dyDescent="0.2"/>
    <row r="5334" ht="15" customHeight="1" x14ac:dyDescent="0.2"/>
    <row r="5335" ht="15" customHeight="1" x14ac:dyDescent="0.2"/>
    <row r="5336" ht="15" customHeight="1" x14ac:dyDescent="0.2"/>
    <row r="5337" ht="15" customHeight="1" x14ac:dyDescent="0.2"/>
    <row r="5338" ht="15" customHeight="1" x14ac:dyDescent="0.2"/>
    <row r="5339" ht="15" customHeight="1" x14ac:dyDescent="0.2"/>
    <row r="5340" ht="15" customHeight="1" x14ac:dyDescent="0.2"/>
    <row r="5341" ht="15" customHeight="1" x14ac:dyDescent="0.2"/>
    <row r="5342" ht="15" customHeight="1" x14ac:dyDescent="0.2"/>
    <row r="5343" ht="15" customHeight="1" x14ac:dyDescent="0.2"/>
    <row r="5344" ht="15" customHeight="1" x14ac:dyDescent="0.2"/>
    <row r="5345" ht="15" customHeight="1" x14ac:dyDescent="0.2"/>
    <row r="5346" ht="15" customHeight="1" x14ac:dyDescent="0.2"/>
    <row r="5347" ht="15" customHeight="1" x14ac:dyDescent="0.2"/>
    <row r="5348" ht="15" customHeight="1" x14ac:dyDescent="0.2"/>
    <row r="5349" ht="15" customHeight="1" x14ac:dyDescent="0.2"/>
    <row r="5350" ht="15" customHeight="1" x14ac:dyDescent="0.2"/>
    <row r="5351" ht="15" customHeight="1" x14ac:dyDescent="0.2"/>
    <row r="5352" ht="15" customHeight="1" x14ac:dyDescent="0.2"/>
    <row r="5353" ht="15" customHeight="1" x14ac:dyDescent="0.2"/>
    <row r="5354" ht="15" customHeight="1" x14ac:dyDescent="0.2"/>
    <row r="5355" ht="15" customHeight="1" x14ac:dyDescent="0.2"/>
    <row r="5356" ht="15" customHeight="1" x14ac:dyDescent="0.2"/>
    <row r="5357" ht="15" customHeight="1" x14ac:dyDescent="0.2"/>
    <row r="5358" ht="15" customHeight="1" x14ac:dyDescent="0.2"/>
    <row r="5359" ht="15" customHeight="1" x14ac:dyDescent="0.2"/>
    <row r="5360" ht="15" customHeight="1" x14ac:dyDescent="0.2"/>
    <row r="5361" ht="15" customHeight="1" x14ac:dyDescent="0.2"/>
    <row r="5362" ht="15" customHeight="1" x14ac:dyDescent="0.2"/>
    <row r="5363" ht="15" customHeight="1" x14ac:dyDescent="0.2"/>
    <row r="5364" ht="15" customHeight="1" x14ac:dyDescent="0.2"/>
    <row r="5365" ht="15" customHeight="1" x14ac:dyDescent="0.2"/>
    <row r="5366" ht="15" customHeight="1" x14ac:dyDescent="0.2"/>
    <row r="5367" ht="15" customHeight="1" x14ac:dyDescent="0.2"/>
    <row r="5368" ht="15" customHeight="1" x14ac:dyDescent="0.2"/>
    <row r="5369" ht="15" customHeight="1" x14ac:dyDescent="0.2"/>
    <row r="5370" ht="15" customHeight="1" x14ac:dyDescent="0.2"/>
    <row r="5371" ht="15" customHeight="1" x14ac:dyDescent="0.2"/>
    <row r="5372" ht="15" customHeight="1" x14ac:dyDescent="0.2"/>
    <row r="5373" ht="15" customHeight="1" x14ac:dyDescent="0.2"/>
    <row r="5374" ht="15" customHeight="1" x14ac:dyDescent="0.2"/>
    <row r="5375" ht="15" customHeight="1" x14ac:dyDescent="0.2"/>
    <row r="5376" ht="15" customHeight="1" x14ac:dyDescent="0.2"/>
    <row r="5377" ht="15" customHeight="1" x14ac:dyDescent="0.2"/>
    <row r="5378" ht="15" customHeight="1" x14ac:dyDescent="0.2"/>
    <row r="5379" ht="15" customHeight="1" x14ac:dyDescent="0.2"/>
    <row r="5380" ht="15" customHeight="1" x14ac:dyDescent="0.2"/>
    <row r="5381" ht="15" customHeight="1" x14ac:dyDescent="0.2"/>
    <row r="5382" ht="15" customHeight="1" x14ac:dyDescent="0.2"/>
    <row r="5383" ht="15" customHeight="1" x14ac:dyDescent="0.2"/>
    <row r="5384" ht="15" customHeight="1" x14ac:dyDescent="0.2"/>
    <row r="5385" ht="15" customHeight="1" x14ac:dyDescent="0.2"/>
    <row r="5386" ht="15" customHeight="1" x14ac:dyDescent="0.2"/>
    <row r="5387" ht="15" customHeight="1" x14ac:dyDescent="0.2"/>
    <row r="5388" ht="15" customHeight="1" x14ac:dyDescent="0.2"/>
    <row r="5389" ht="15" customHeight="1" x14ac:dyDescent="0.2"/>
    <row r="5390" ht="15" customHeight="1" x14ac:dyDescent="0.2"/>
    <row r="5391" ht="15" customHeight="1" x14ac:dyDescent="0.2"/>
    <row r="5392" ht="15" customHeight="1" x14ac:dyDescent="0.2"/>
    <row r="5393" ht="15" customHeight="1" x14ac:dyDescent="0.2"/>
    <row r="5394" ht="15" customHeight="1" x14ac:dyDescent="0.2"/>
    <row r="5395" ht="15" customHeight="1" x14ac:dyDescent="0.2"/>
    <row r="5396" ht="15" customHeight="1" x14ac:dyDescent="0.2"/>
    <row r="5397" ht="15" customHeight="1" x14ac:dyDescent="0.2"/>
    <row r="5398" ht="15" customHeight="1" x14ac:dyDescent="0.2"/>
    <row r="5399" ht="15" customHeight="1" x14ac:dyDescent="0.2"/>
    <row r="5400" ht="15" customHeight="1" x14ac:dyDescent="0.2"/>
    <row r="5401" ht="15" customHeight="1" x14ac:dyDescent="0.2"/>
    <row r="5402" ht="15" customHeight="1" x14ac:dyDescent="0.2"/>
    <row r="5403" ht="15" customHeight="1" x14ac:dyDescent="0.2"/>
    <row r="5404" ht="15" customHeight="1" x14ac:dyDescent="0.2"/>
    <row r="5405" ht="15" customHeight="1" x14ac:dyDescent="0.2"/>
    <row r="5406" ht="15" customHeight="1" x14ac:dyDescent="0.2"/>
    <row r="5407" ht="15" customHeight="1" x14ac:dyDescent="0.2"/>
    <row r="5408" ht="15" customHeight="1" x14ac:dyDescent="0.2"/>
    <row r="5409" ht="15" customHeight="1" x14ac:dyDescent="0.2"/>
    <row r="5410" ht="15" customHeight="1" x14ac:dyDescent="0.2"/>
    <row r="5411" ht="15" customHeight="1" x14ac:dyDescent="0.2"/>
    <row r="5412" ht="15" customHeight="1" x14ac:dyDescent="0.2"/>
    <row r="5413" ht="15" customHeight="1" x14ac:dyDescent="0.2"/>
    <row r="5414" ht="15" customHeight="1" x14ac:dyDescent="0.2"/>
    <row r="5415" ht="15" customHeight="1" x14ac:dyDescent="0.2"/>
    <row r="5416" ht="15" customHeight="1" x14ac:dyDescent="0.2"/>
    <row r="5417" ht="15" customHeight="1" x14ac:dyDescent="0.2"/>
    <row r="5418" ht="15" customHeight="1" x14ac:dyDescent="0.2"/>
    <row r="5419" ht="15" customHeight="1" x14ac:dyDescent="0.2"/>
    <row r="5420" ht="15" customHeight="1" x14ac:dyDescent="0.2"/>
    <row r="5421" ht="15" customHeight="1" x14ac:dyDescent="0.2"/>
    <row r="5422" ht="15" customHeight="1" x14ac:dyDescent="0.2"/>
    <row r="5423" ht="15" customHeight="1" x14ac:dyDescent="0.2"/>
    <row r="5424" ht="15" customHeight="1" x14ac:dyDescent="0.2"/>
    <row r="5425" ht="15" customHeight="1" x14ac:dyDescent="0.2"/>
    <row r="5426" ht="15" customHeight="1" x14ac:dyDescent="0.2"/>
    <row r="5427" ht="15" customHeight="1" x14ac:dyDescent="0.2"/>
    <row r="5428" ht="15" customHeight="1" x14ac:dyDescent="0.2"/>
    <row r="5429" ht="15" customHeight="1" x14ac:dyDescent="0.2"/>
    <row r="5430" ht="15" customHeight="1" x14ac:dyDescent="0.2"/>
    <row r="5431" ht="15" customHeight="1" x14ac:dyDescent="0.2"/>
    <row r="5432" ht="15" customHeight="1" x14ac:dyDescent="0.2"/>
    <row r="5433" ht="15" customHeight="1" x14ac:dyDescent="0.2"/>
    <row r="5434" ht="15" customHeight="1" x14ac:dyDescent="0.2"/>
    <row r="5435" ht="15" customHeight="1" x14ac:dyDescent="0.2"/>
    <row r="5436" ht="15" customHeight="1" x14ac:dyDescent="0.2"/>
    <row r="5437" ht="15" customHeight="1" x14ac:dyDescent="0.2"/>
    <row r="5438" ht="15" customHeight="1" x14ac:dyDescent="0.2"/>
    <row r="5439" ht="15" customHeight="1" x14ac:dyDescent="0.2"/>
    <row r="5440" ht="15" customHeight="1" x14ac:dyDescent="0.2"/>
    <row r="5441" ht="15" customHeight="1" x14ac:dyDescent="0.2"/>
    <row r="5442" ht="15" customHeight="1" x14ac:dyDescent="0.2"/>
    <row r="5443" ht="15" customHeight="1" x14ac:dyDescent="0.2"/>
    <row r="5444" ht="15" customHeight="1" x14ac:dyDescent="0.2"/>
    <row r="5445" ht="15" customHeight="1" x14ac:dyDescent="0.2"/>
    <row r="5446" ht="15" customHeight="1" x14ac:dyDescent="0.2"/>
    <row r="5447" ht="15" customHeight="1" x14ac:dyDescent="0.2"/>
    <row r="5448" ht="15" customHeight="1" x14ac:dyDescent="0.2"/>
    <row r="5449" ht="15" customHeight="1" x14ac:dyDescent="0.2"/>
    <row r="5450" ht="15" customHeight="1" x14ac:dyDescent="0.2"/>
    <row r="5451" ht="15" customHeight="1" x14ac:dyDescent="0.2"/>
    <row r="5452" ht="15" customHeight="1" x14ac:dyDescent="0.2"/>
    <row r="5453" ht="15" customHeight="1" x14ac:dyDescent="0.2"/>
    <row r="5454" ht="15" customHeight="1" x14ac:dyDescent="0.2"/>
    <row r="5455" ht="15" customHeight="1" x14ac:dyDescent="0.2"/>
    <row r="5456" ht="15" customHeight="1" x14ac:dyDescent="0.2"/>
    <row r="5457" ht="15" customHeight="1" x14ac:dyDescent="0.2"/>
    <row r="5458" ht="15" customHeight="1" x14ac:dyDescent="0.2"/>
    <row r="5459" ht="15" customHeight="1" x14ac:dyDescent="0.2"/>
    <row r="5460" ht="15" customHeight="1" x14ac:dyDescent="0.2"/>
    <row r="5461" ht="15" customHeight="1" x14ac:dyDescent="0.2"/>
    <row r="5462" ht="15" customHeight="1" x14ac:dyDescent="0.2"/>
    <row r="5463" ht="15" customHeight="1" x14ac:dyDescent="0.2"/>
    <row r="5464" ht="15" customHeight="1" x14ac:dyDescent="0.2"/>
    <row r="5465" ht="15" customHeight="1" x14ac:dyDescent="0.2"/>
    <row r="5466" ht="15" customHeight="1" x14ac:dyDescent="0.2"/>
    <row r="5467" ht="15" customHeight="1" x14ac:dyDescent="0.2"/>
    <row r="5468" ht="15" customHeight="1" x14ac:dyDescent="0.2"/>
    <row r="5469" ht="15" customHeight="1" x14ac:dyDescent="0.2"/>
    <row r="5470" ht="15" customHeight="1" x14ac:dyDescent="0.2"/>
    <row r="5471" ht="15" customHeight="1" x14ac:dyDescent="0.2"/>
    <row r="5472" ht="15" customHeight="1" x14ac:dyDescent="0.2"/>
    <row r="5473" ht="15" customHeight="1" x14ac:dyDescent="0.2"/>
    <row r="5474" ht="15" customHeight="1" x14ac:dyDescent="0.2"/>
    <row r="5475" ht="15" customHeight="1" x14ac:dyDescent="0.2"/>
    <row r="5476" ht="15" customHeight="1" x14ac:dyDescent="0.2"/>
    <row r="5477" ht="15" customHeight="1" x14ac:dyDescent="0.2"/>
    <row r="5478" ht="15" customHeight="1" x14ac:dyDescent="0.2"/>
    <row r="5479" ht="15" customHeight="1" x14ac:dyDescent="0.2"/>
    <row r="5480" ht="15" customHeight="1" x14ac:dyDescent="0.2"/>
    <row r="5481" ht="15" customHeight="1" x14ac:dyDescent="0.2"/>
    <row r="5482" ht="15" customHeight="1" x14ac:dyDescent="0.2"/>
    <row r="5483" ht="15" customHeight="1" x14ac:dyDescent="0.2"/>
    <row r="5484" ht="15" customHeight="1" x14ac:dyDescent="0.2"/>
    <row r="5485" ht="15" customHeight="1" x14ac:dyDescent="0.2"/>
    <row r="5486" ht="15" customHeight="1" x14ac:dyDescent="0.2"/>
    <row r="5487" ht="15" customHeight="1" x14ac:dyDescent="0.2"/>
    <row r="5488" ht="15" customHeight="1" x14ac:dyDescent="0.2"/>
    <row r="5489" ht="15" customHeight="1" x14ac:dyDescent="0.2"/>
    <row r="5490" ht="15" customHeight="1" x14ac:dyDescent="0.2"/>
    <row r="5491" ht="15" customHeight="1" x14ac:dyDescent="0.2"/>
    <row r="5492" ht="15" customHeight="1" x14ac:dyDescent="0.2"/>
    <row r="5493" ht="15" customHeight="1" x14ac:dyDescent="0.2"/>
    <row r="5494" ht="15" customHeight="1" x14ac:dyDescent="0.2"/>
    <row r="5495" ht="15" customHeight="1" x14ac:dyDescent="0.2"/>
    <row r="5496" ht="15" customHeight="1" x14ac:dyDescent="0.2"/>
    <row r="5497" ht="15" customHeight="1" x14ac:dyDescent="0.2"/>
    <row r="5498" ht="15" customHeight="1" x14ac:dyDescent="0.2"/>
    <row r="5499" ht="15" customHeight="1" x14ac:dyDescent="0.2"/>
    <row r="5500" ht="15" customHeight="1" x14ac:dyDescent="0.2"/>
    <row r="5501" ht="15" customHeight="1" x14ac:dyDescent="0.2"/>
    <row r="5502" ht="15" customHeight="1" x14ac:dyDescent="0.2"/>
    <row r="5503" ht="15" customHeight="1" x14ac:dyDescent="0.2"/>
    <row r="5504" ht="15" customHeight="1" x14ac:dyDescent="0.2"/>
    <row r="5505" ht="15" customHeight="1" x14ac:dyDescent="0.2"/>
    <row r="5506" ht="15" customHeight="1" x14ac:dyDescent="0.2"/>
    <row r="5507" ht="15" customHeight="1" x14ac:dyDescent="0.2"/>
    <row r="5508" ht="15" customHeight="1" x14ac:dyDescent="0.2"/>
    <row r="5509" ht="15" customHeight="1" x14ac:dyDescent="0.2"/>
    <row r="5510" ht="15" customHeight="1" x14ac:dyDescent="0.2"/>
    <row r="5511" ht="15" customHeight="1" x14ac:dyDescent="0.2"/>
    <row r="5512" ht="15" customHeight="1" x14ac:dyDescent="0.2"/>
    <row r="5513" ht="15" customHeight="1" x14ac:dyDescent="0.2"/>
    <row r="5514" ht="15" customHeight="1" x14ac:dyDescent="0.2"/>
    <row r="5515" ht="15" customHeight="1" x14ac:dyDescent="0.2"/>
    <row r="5516" ht="15" customHeight="1" x14ac:dyDescent="0.2"/>
    <row r="5517" ht="15" customHeight="1" x14ac:dyDescent="0.2"/>
    <row r="5518" ht="15" customHeight="1" x14ac:dyDescent="0.2"/>
    <row r="5519" ht="15" customHeight="1" x14ac:dyDescent="0.2"/>
    <row r="5520" ht="15" customHeight="1" x14ac:dyDescent="0.2"/>
    <row r="5521" ht="15" customHeight="1" x14ac:dyDescent="0.2"/>
    <row r="5522" ht="15" customHeight="1" x14ac:dyDescent="0.2"/>
    <row r="5523" ht="15" customHeight="1" x14ac:dyDescent="0.2"/>
    <row r="5524" ht="15" customHeight="1" x14ac:dyDescent="0.2"/>
    <row r="5525" ht="15" customHeight="1" x14ac:dyDescent="0.2"/>
    <row r="5526" ht="15" customHeight="1" x14ac:dyDescent="0.2"/>
    <row r="5527" ht="15" customHeight="1" x14ac:dyDescent="0.2"/>
    <row r="5528" ht="15" customHeight="1" x14ac:dyDescent="0.2"/>
    <row r="5529" ht="15" customHeight="1" x14ac:dyDescent="0.2"/>
    <row r="5530" ht="15" customHeight="1" x14ac:dyDescent="0.2"/>
    <row r="5531" ht="15" customHeight="1" x14ac:dyDescent="0.2"/>
    <row r="5532" ht="15" customHeight="1" x14ac:dyDescent="0.2"/>
    <row r="5533" ht="15" customHeight="1" x14ac:dyDescent="0.2"/>
    <row r="5534" ht="15" customHeight="1" x14ac:dyDescent="0.2"/>
    <row r="5535" ht="15" customHeight="1" x14ac:dyDescent="0.2"/>
    <row r="5536" ht="15" customHeight="1" x14ac:dyDescent="0.2"/>
    <row r="5537" ht="15" customHeight="1" x14ac:dyDescent="0.2"/>
    <row r="5538" ht="15" customHeight="1" x14ac:dyDescent="0.2"/>
    <row r="5539" ht="15" customHeight="1" x14ac:dyDescent="0.2"/>
    <row r="5540" ht="15" customHeight="1" x14ac:dyDescent="0.2"/>
    <row r="5541" ht="15" customHeight="1" x14ac:dyDescent="0.2"/>
    <row r="5542" ht="15" customHeight="1" x14ac:dyDescent="0.2"/>
    <row r="5543" ht="15" customHeight="1" x14ac:dyDescent="0.2"/>
    <row r="5544" ht="15" customHeight="1" x14ac:dyDescent="0.2"/>
    <row r="5545" ht="15" customHeight="1" x14ac:dyDescent="0.2"/>
    <row r="5546" ht="15" customHeight="1" x14ac:dyDescent="0.2"/>
    <row r="5547" ht="15" customHeight="1" x14ac:dyDescent="0.2"/>
    <row r="5548" ht="15" customHeight="1" x14ac:dyDescent="0.2"/>
    <row r="5549" ht="15" customHeight="1" x14ac:dyDescent="0.2"/>
    <row r="5550" ht="15" customHeight="1" x14ac:dyDescent="0.2"/>
    <row r="5551" ht="15" customHeight="1" x14ac:dyDescent="0.2"/>
    <row r="5552" ht="15" customHeight="1" x14ac:dyDescent="0.2"/>
    <row r="5553" ht="15" customHeight="1" x14ac:dyDescent="0.2"/>
    <row r="5554" ht="15" customHeight="1" x14ac:dyDescent="0.2"/>
    <row r="5555" ht="15" customHeight="1" x14ac:dyDescent="0.2"/>
    <row r="5556" ht="15" customHeight="1" x14ac:dyDescent="0.2"/>
    <row r="5557" ht="15" customHeight="1" x14ac:dyDescent="0.2"/>
    <row r="5558" ht="15" customHeight="1" x14ac:dyDescent="0.2"/>
    <row r="5559" ht="15" customHeight="1" x14ac:dyDescent="0.2"/>
    <row r="5560" ht="15" customHeight="1" x14ac:dyDescent="0.2"/>
    <row r="5561" ht="15" customHeight="1" x14ac:dyDescent="0.2"/>
    <row r="5562" ht="15" customHeight="1" x14ac:dyDescent="0.2"/>
    <row r="5563" ht="15" customHeight="1" x14ac:dyDescent="0.2"/>
    <row r="5564" ht="15" customHeight="1" x14ac:dyDescent="0.2"/>
    <row r="5565" ht="15" customHeight="1" x14ac:dyDescent="0.2"/>
    <row r="5566" ht="15" customHeight="1" x14ac:dyDescent="0.2"/>
    <row r="5567" ht="15" customHeight="1" x14ac:dyDescent="0.2"/>
    <row r="5568" ht="15" customHeight="1" x14ac:dyDescent="0.2"/>
    <row r="5569" ht="15" customHeight="1" x14ac:dyDescent="0.2"/>
    <row r="5570" ht="15" customHeight="1" x14ac:dyDescent="0.2"/>
    <row r="5571" ht="15" customHeight="1" x14ac:dyDescent="0.2"/>
    <row r="5572" ht="15" customHeight="1" x14ac:dyDescent="0.2"/>
    <row r="5573" ht="15" customHeight="1" x14ac:dyDescent="0.2"/>
    <row r="5574" ht="15" customHeight="1" x14ac:dyDescent="0.2"/>
    <row r="5575" ht="15" customHeight="1" x14ac:dyDescent="0.2"/>
    <row r="5576" ht="15" customHeight="1" x14ac:dyDescent="0.2"/>
    <row r="5577" ht="15" customHeight="1" x14ac:dyDescent="0.2"/>
    <row r="5578" ht="15" customHeight="1" x14ac:dyDescent="0.2"/>
    <row r="5579" ht="15" customHeight="1" x14ac:dyDescent="0.2"/>
    <row r="5580" ht="15" customHeight="1" x14ac:dyDescent="0.2"/>
    <row r="5581" ht="15" customHeight="1" x14ac:dyDescent="0.2"/>
    <row r="5582" ht="15" customHeight="1" x14ac:dyDescent="0.2"/>
    <row r="5583" ht="15" customHeight="1" x14ac:dyDescent="0.2"/>
    <row r="5584" ht="15" customHeight="1" x14ac:dyDescent="0.2"/>
    <row r="5585" ht="15" customHeight="1" x14ac:dyDescent="0.2"/>
    <row r="5586" ht="15" customHeight="1" x14ac:dyDescent="0.2"/>
    <row r="5587" ht="15" customHeight="1" x14ac:dyDescent="0.2"/>
    <row r="5588" ht="15" customHeight="1" x14ac:dyDescent="0.2"/>
    <row r="5589" ht="15" customHeight="1" x14ac:dyDescent="0.2"/>
    <row r="5590" ht="15" customHeight="1" x14ac:dyDescent="0.2"/>
    <row r="5591" ht="15" customHeight="1" x14ac:dyDescent="0.2"/>
    <row r="5592" ht="15" customHeight="1" x14ac:dyDescent="0.2"/>
    <row r="5593" ht="15" customHeight="1" x14ac:dyDescent="0.2"/>
    <row r="5594" ht="15" customHeight="1" x14ac:dyDescent="0.2"/>
    <row r="5595" ht="15" customHeight="1" x14ac:dyDescent="0.2"/>
    <row r="5596" ht="15" customHeight="1" x14ac:dyDescent="0.2"/>
    <row r="5597" ht="15" customHeight="1" x14ac:dyDescent="0.2"/>
    <row r="5598" ht="15" customHeight="1" x14ac:dyDescent="0.2"/>
    <row r="5599" ht="15" customHeight="1" x14ac:dyDescent="0.2"/>
    <row r="5600" ht="15" customHeight="1" x14ac:dyDescent="0.2"/>
    <row r="5601" ht="15" customHeight="1" x14ac:dyDescent="0.2"/>
    <row r="5602" ht="15" customHeight="1" x14ac:dyDescent="0.2"/>
    <row r="5603" ht="15" customHeight="1" x14ac:dyDescent="0.2"/>
    <row r="5604" ht="15" customHeight="1" x14ac:dyDescent="0.2"/>
    <row r="5605" ht="15" customHeight="1" x14ac:dyDescent="0.2"/>
    <row r="5606" ht="15" customHeight="1" x14ac:dyDescent="0.2"/>
    <row r="5607" ht="15" customHeight="1" x14ac:dyDescent="0.2"/>
    <row r="5608" ht="15" customHeight="1" x14ac:dyDescent="0.2"/>
    <row r="5609" ht="15" customHeight="1" x14ac:dyDescent="0.2"/>
    <row r="5610" ht="15" customHeight="1" x14ac:dyDescent="0.2"/>
    <row r="5611" ht="15" customHeight="1" x14ac:dyDescent="0.2"/>
    <row r="5612" ht="15" customHeight="1" x14ac:dyDescent="0.2"/>
    <row r="5613" ht="15" customHeight="1" x14ac:dyDescent="0.2"/>
    <row r="5614" ht="15" customHeight="1" x14ac:dyDescent="0.2"/>
    <row r="5615" ht="15" customHeight="1" x14ac:dyDescent="0.2"/>
    <row r="5616" ht="15" customHeight="1" x14ac:dyDescent="0.2"/>
    <row r="5617" ht="15" customHeight="1" x14ac:dyDescent="0.2"/>
    <row r="5618" ht="15" customHeight="1" x14ac:dyDescent="0.2"/>
    <row r="5619" ht="15" customHeight="1" x14ac:dyDescent="0.2"/>
    <row r="5620" ht="15" customHeight="1" x14ac:dyDescent="0.2"/>
    <row r="5621" ht="15" customHeight="1" x14ac:dyDescent="0.2"/>
    <row r="5622" ht="15" customHeight="1" x14ac:dyDescent="0.2"/>
    <row r="5623" ht="15" customHeight="1" x14ac:dyDescent="0.2"/>
    <row r="5624" ht="15" customHeight="1" x14ac:dyDescent="0.2"/>
    <row r="5625" ht="15" customHeight="1" x14ac:dyDescent="0.2"/>
    <row r="5626" ht="15" customHeight="1" x14ac:dyDescent="0.2"/>
    <row r="5627" ht="15" customHeight="1" x14ac:dyDescent="0.2"/>
    <row r="5628" ht="15" customHeight="1" x14ac:dyDescent="0.2"/>
    <row r="5629" ht="15" customHeight="1" x14ac:dyDescent="0.2"/>
    <row r="5630" ht="15" customHeight="1" x14ac:dyDescent="0.2"/>
    <row r="5631" ht="15" customHeight="1" x14ac:dyDescent="0.2"/>
    <row r="5632" ht="15" customHeight="1" x14ac:dyDescent="0.2"/>
    <row r="5633" ht="15" customHeight="1" x14ac:dyDescent="0.2"/>
    <row r="5634" ht="15" customHeight="1" x14ac:dyDescent="0.2"/>
    <row r="5635" ht="15" customHeight="1" x14ac:dyDescent="0.2"/>
    <row r="5636" ht="15" customHeight="1" x14ac:dyDescent="0.2"/>
    <row r="5637" ht="15" customHeight="1" x14ac:dyDescent="0.2"/>
    <row r="5638" ht="15" customHeight="1" x14ac:dyDescent="0.2"/>
    <row r="5639" ht="15" customHeight="1" x14ac:dyDescent="0.2"/>
    <row r="5640" ht="15" customHeight="1" x14ac:dyDescent="0.2"/>
    <row r="5641" ht="15" customHeight="1" x14ac:dyDescent="0.2"/>
    <row r="5642" ht="15" customHeight="1" x14ac:dyDescent="0.2"/>
    <row r="5643" ht="15" customHeight="1" x14ac:dyDescent="0.2"/>
    <row r="5644" ht="15" customHeight="1" x14ac:dyDescent="0.2"/>
    <row r="5645" ht="15" customHeight="1" x14ac:dyDescent="0.2"/>
    <row r="5646" ht="15" customHeight="1" x14ac:dyDescent="0.2"/>
    <row r="5647" ht="15" customHeight="1" x14ac:dyDescent="0.2"/>
    <row r="5648" ht="15" customHeight="1" x14ac:dyDescent="0.2"/>
    <row r="5649" ht="15" customHeight="1" x14ac:dyDescent="0.2"/>
    <row r="5650" ht="15" customHeight="1" x14ac:dyDescent="0.2"/>
    <row r="5651" ht="15" customHeight="1" x14ac:dyDescent="0.2"/>
    <row r="5652" ht="15" customHeight="1" x14ac:dyDescent="0.2"/>
    <row r="5653" ht="15" customHeight="1" x14ac:dyDescent="0.2"/>
    <row r="5654" ht="15" customHeight="1" x14ac:dyDescent="0.2"/>
    <row r="5655" ht="15" customHeight="1" x14ac:dyDescent="0.2"/>
    <row r="5656" ht="15" customHeight="1" x14ac:dyDescent="0.2"/>
    <row r="5657" ht="15" customHeight="1" x14ac:dyDescent="0.2"/>
    <row r="5658" ht="15" customHeight="1" x14ac:dyDescent="0.2"/>
    <row r="5659" ht="15" customHeight="1" x14ac:dyDescent="0.2"/>
    <row r="5660" ht="15" customHeight="1" x14ac:dyDescent="0.2"/>
    <row r="5661" ht="15" customHeight="1" x14ac:dyDescent="0.2"/>
    <row r="5662" ht="15" customHeight="1" x14ac:dyDescent="0.2"/>
    <row r="5663" ht="15" customHeight="1" x14ac:dyDescent="0.2"/>
    <row r="5664" ht="15" customHeight="1" x14ac:dyDescent="0.2"/>
    <row r="5665" ht="15" customHeight="1" x14ac:dyDescent="0.2"/>
    <row r="5666" ht="15" customHeight="1" x14ac:dyDescent="0.2"/>
    <row r="5667" ht="15" customHeight="1" x14ac:dyDescent="0.2"/>
    <row r="5668" ht="15" customHeight="1" x14ac:dyDescent="0.2"/>
    <row r="5669" ht="15" customHeight="1" x14ac:dyDescent="0.2"/>
    <row r="5670" ht="15" customHeight="1" x14ac:dyDescent="0.2"/>
    <row r="5671" ht="15" customHeight="1" x14ac:dyDescent="0.2"/>
    <row r="5672" ht="15" customHeight="1" x14ac:dyDescent="0.2"/>
    <row r="5673" ht="15" customHeight="1" x14ac:dyDescent="0.2"/>
    <row r="5674" ht="15" customHeight="1" x14ac:dyDescent="0.2"/>
    <row r="5675" ht="15" customHeight="1" x14ac:dyDescent="0.2"/>
    <row r="5676" ht="15" customHeight="1" x14ac:dyDescent="0.2"/>
    <row r="5677" ht="15" customHeight="1" x14ac:dyDescent="0.2"/>
    <row r="5678" ht="15" customHeight="1" x14ac:dyDescent="0.2"/>
    <row r="5679" ht="15" customHeight="1" x14ac:dyDescent="0.2"/>
    <row r="5680" ht="15" customHeight="1" x14ac:dyDescent="0.2"/>
    <row r="5681" ht="15" customHeight="1" x14ac:dyDescent="0.2"/>
    <row r="5682" ht="15" customHeight="1" x14ac:dyDescent="0.2"/>
    <row r="5683" ht="15" customHeight="1" x14ac:dyDescent="0.2"/>
    <row r="5684" ht="15" customHeight="1" x14ac:dyDescent="0.2"/>
    <row r="5685" ht="15" customHeight="1" x14ac:dyDescent="0.2"/>
    <row r="5686" ht="15" customHeight="1" x14ac:dyDescent="0.2"/>
    <row r="5687" ht="15" customHeight="1" x14ac:dyDescent="0.2"/>
    <row r="5688" ht="15" customHeight="1" x14ac:dyDescent="0.2"/>
    <row r="5689" ht="15" customHeight="1" x14ac:dyDescent="0.2"/>
    <row r="5690" ht="15" customHeight="1" x14ac:dyDescent="0.2"/>
    <row r="5691" ht="15" customHeight="1" x14ac:dyDescent="0.2"/>
    <row r="5692" ht="15" customHeight="1" x14ac:dyDescent="0.2"/>
    <row r="5693" ht="15" customHeight="1" x14ac:dyDescent="0.2"/>
    <row r="5694" ht="15" customHeight="1" x14ac:dyDescent="0.2"/>
    <row r="5695" ht="15" customHeight="1" x14ac:dyDescent="0.2"/>
    <row r="5696" ht="15" customHeight="1" x14ac:dyDescent="0.2"/>
    <row r="5697" ht="15" customHeight="1" x14ac:dyDescent="0.2"/>
    <row r="5698" ht="15" customHeight="1" x14ac:dyDescent="0.2"/>
    <row r="5699" ht="15" customHeight="1" x14ac:dyDescent="0.2"/>
    <row r="5700" ht="15" customHeight="1" x14ac:dyDescent="0.2"/>
    <row r="5701" ht="15" customHeight="1" x14ac:dyDescent="0.2"/>
    <row r="5702" ht="15" customHeight="1" x14ac:dyDescent="0.2"/>
    <row r="5703" ht="15" customHeight="1" x14ac:dyDescent="0.2"/>
    <row r="5704" ht="15" customHeight="1" x14ac:dyDescent="0.2"/>
    <row r="5705" ht="15" customHeight="1" x14ac:dyDescent="0.2"/>
    <row r="5706" ht="15" customHeight="1" x14ac:dyDescent="0.2"/>
    <row r="5707" ht="15" customHeight="1" x14ac:dyDescent="0.2"/>
    <row r="5708" ht="15" customHeight="1" x14ac:dyDescent="0.2"/>
    <row r="5709" ht="15" customHeight="1" x14ac:dyDescent="0.2"/>
    <row r="5710" ht="15" customHeight="1" x14ac:dyDescent="0.2"/>
    <row r="5711" ht="15" customHeight="1" x14ac:dyDescent="0.2"/>
    <row r="5712" ht="15" customHeight="1" x14ac:dyDescent="0.2"/>
    <row r="5713" ht="15" customHeight="1" x14ac:dyDescent="0.2"/>
    <row r="5714" ht="15" customHeight="1" x14ac:dyDescent="0.2"/>
    <row r="5715" ht="15" customHeight="1" x14ac:dyDescent="0.2"/>
    <row r="5716" ht="15" customHeight="1" x14ac:dyDescent="0.2"/>
    <row r="5717" ht="15" customHeight="1" x14ac:dyDescent="0.2"/>
    <row r="5718" ht="15" customHeight="1" x14ac:dyDescent="0.2"/>
    <row r="5719" ht="15" customHeight="1" x14ac:dyDescent="0.2"/>
    <row r="5720" ht="15" customHeight="1" x14ac:dyDescent="0.2"/>
    <row r="5721" ht="15" customHeight="1" x14ac:dyDescent="0.2"/>
    <row r="5722" ht="15" customHeight="1" x14ac:dyDescent="0.2"/>
    <row r="5723" ht="15" customHeight="1" x14ac:dyDescent="0.2"/>
    <row r="5724" ht="15" customHeight="1" x14ac:dyDescent="0.2"/>
    <row r="5725" ht="15" customHeight="1" x14ac:dyDescent="0.2"/>
    <row r="5726" ht="15" customHeight="1" x14ac:dyDescent="0.2"/>
    <row r="5727" ht="15" customHeight="1" x14ac:dyDescent="0.2"/>
    <row r="5728" ht="15" customHeight="1" x14ac:dyDescent="0.2"/>
    <row r="5729" ht="15" customHeight="1" x14ac:dyDescent="0.2"/>
    <row r="5730" ht="15" customHeight="1" x14ac:dyDescent="0.2"/>
    <row r="5731" ht="15" customHeight="1" x14ac:dyDescent="0.2"/>
    <row r="5732" ht="15" customHeight="1" x14ac:dyDescent="0.2"/>
    <row r="5733" ht="15" customHeight="1" x14ac:dyDescent="0.2"/>
    <row r="5734" ht="15" customHeight="1" x14ac:dyDescent="0.2"/>
    <row r="5735" ht="15" customHeight="1" x14ac:dyDescent="0.2"/>
    <row r="5736" ht="15" customHeight="1" x14ac:dyDescent="0.2"/>
    <row r="5737" ht="15" customHeight="1" x14ac:dyDescent="0.2"/>
    <row r="5738" ht="15" customHeight="1" x14ac:dyDescent="0.2"/>
    <row r="5739" ht="15" customHeight="1" x14ac:dyDescent="0.2"/>
    <row r="5740" ht="15" customHeight="1" x14ac:dyDescent="0.2"/>
    <row r="5741" ht="15" customHeight="1" x14ac:dyDescent="0.2"/>
    <row r="5742" ht="15" customHeight="1" x14ac:dyDescent="0.2"/>
    <row r="5743" ht="15" customHeight="1" x14ac:dyDescent="0.2"/>
    <row r="5744" ht="15" customHeight="1" x14ac:dyDescent="0.2"/>
    <row r="5745" ht="15" customHeight="1" x14ac:dyDescent="0.2"/>
    <row r="5746" ht="15" customHeight="1" x14ac:dyDescent="0.2"/>
    <row r="5747" ht="15" customHeight="1" x14ac:dyDescent="0.2"/>
    <row r="5748" ht="15" customHeight="1" x14ac:dyDescent="0.2"/>
    <row r="5749" ht="15" customHeight="1" x14ac:dyDescent="0.2"/>
    <row r="5750" ht="15" customHeight="1" x14ac:dyDescent="0.2"/>
    <row r="5751" ht="15" customHeight="1" x14ac:dyDescent="0.2"/>
    <row r="5752" ht="15" customHeight="1" x14ac:dyDescent="0.2"/>
    <row r="5753" ht="15" customHeight="1" x14ac:dyDescent="0.2"/>
    <row r="5754" ht="15" customHeight="1" x14ac:dyDescent="0.2"/>
    <row r="5755" ht="15" customHeight="1" x14ac:dyDescent="0.2"/>
    <row r="5756" ht="15" customHeight="1" x14ac:dyDescent="0.2"/>
    <row r="5757" ht="15" customHeight="1" x14ac:dyDescent="0.2"/>
    <row r="5758" ht="15" customHeight="1" x14ac:dyDescent="0.2"/>
    <row r="5759" ht="15" customHeight="1" x14ac:dyDescent="0.2"/>
    <row r="5760" ht="15" customHeight="1" x14ac:dyDescent="0.2"/>
    <row r="5761" ht="15" customHeight="1" x14ac:dyDescent="0.2"/>
    <row r="5762" ht="15" customHeight="1" x14ac:dyDescent="0.2"/>
    <row r="5763" ht="15" customHeight="1" x14ac:dyDescent="0.2"/>
    <row r="5764" ht="15" customHeight="1" x14ac:dyDescent="0.2"/>
    <row r="5765" ht="15" customHeight="1" x14ac:dyDescent="0.2"/>
    <row r="5766" ht="15" customHeight="1" x14ac:dyDescent="0.2"/>
    <row r="5767" ht="15" customHeight="1" x14ac:dyDescent="0.2"/>
    <row r="5768" ht="15" customHeight="1" x14ac:dyDescent="0.2"/>
    <row r="5769" ht="15" customHeight="1" x14ac:dyDescent="0.2"/>
    <row r="5770" ht="15" customHeight="1" x14ac:dyDescent="0.2"/>
    <row r="5771" ht="15" customHeight="1" x14ac:dyDescent="0.2"/>
    <row r="5772" ht="15" customHeight="1" x14ac:dyDescent="0.2"/>
    <row r="5773" ht="15" customHeight="1" x14ac:dyDescent="0.2"/>
    <row r="5774" ht="15" customHeight="1" x14ac:dyDescent="0.2"/>
    <row r="5775" ht="15" customHeight="1" x14ac:dyDescent="0.2"/>
    <row r="5776" ht="15" customHeight="1" x14ac:dyDescent="0.2"/>
    <row r="5777" ht="15" customHeight="1" x14ac:dyDescent="0.2"/>
    <row r="5778" ht="15" customHeight="1" x14ac:dyDescent="0.2"/>
    <row r="5779" ht="15" customHeight="1" x14ac:dyDescent="0.2"/>
    <row r="5780" ht="15" customHeight="1" x14ac:dyDescent="0.2"/>
    <row r="5781" ht="15" customHeight="1" x14ac:dyDescent="0.2"/>
    <row r="5782" ht="15" customHeight="1" x14ac:dyDescent="0.2"/>
    <row r="5783" ht="15" customHeight="1" x14ac:dyDescent="0.2"/>
    <row r="5784" ht="15" customHeight="1" x14ac:dyDescent="0.2"/>
    <row r="5785" ht="15" customHeight="1" x14ac:dyDescent="0.2"/>
    <row r="5786" ht="15" customHeight="1" x14ac:dyDescent="0.2"/>
    <row r="5787" ht="15" customHeight="1" x14ac:dyDescent="0.2"/>
    <row r="5788" ht="15" customHeight="1" x14ac:dyDescent="0.2"/>
    <row r="5789" ht="15" customHeight="1" x14ac:dyDescent="0.2"/>
    <row r="5790" ht="15" customHeight="1" x14ac:dyDescent="0.2"/>
    <row r="5791" ht="15" customHeight="1" x14ac:dyDescent="0.2"/>
    <row r="5792" ht="15" customHeight="1" x14ac:dyDescent="0.2"/>
    <row r="5793" ht="15" customHeight="1" x14ac:dyDescent="0.2"/>
    <row r="5794" ht="15" customHeight="1" x14ac:dyDescent="0.2"/>
    <row r="5795" ht="15" customHeight="1" x14ac:dyDescent="0.2"/>
    <row r="5796" ht="15" customHeight="1" x14ac:dyDescent="0.2"/>
    <row r="5797" ht="15" customHeight="1" x14ac:dyDescent="0.2"/>
    <row r="5798" ht="15" customHeight="1" x14ac:dyDescent="0.2"/>
    <row r="5799" ht="15" customHeight="1" x14ac:dyDescent="0.2"/>
    <row r="5800" ht="15" customHeight="1" x14ac:dyDescent="0.2"/>
    <row r="5801" ht="15" customHeight="1" x14ac:dyDescent="0.2"/>
    <row r="5802" ht="15" customHeight="1" x14ac:dyDescent="0.2"/>
    <row r="5803" ht="15" customHeight="1" x14ac:dyDescent="0.2"/>
    <row r="5804" ht="15" customHeight="1" x14ac:dyDescent="0.2"/>
    <row r="5805" ht="15" customHeight="1" x14ac:dyDescent="0.2"/>
    <row r="5806" ht="15" customHeight="1" x14ac:dyDescent="0.2"/>
    <row r="5807" ht="15" customHeight="1" x14ac:dyDescent="0.2"/>
    <row r="5808" ht="15" customHeight="1" x14ac:dyDescent="0.2"/>
    <row r="5809" ht="15" customHeight="1" x14ac:dyDescent="0.2"/>
    <row r="5810" ht="15" customHeight="1" x14ac:dyDescent="0.2"/>
    <row r="5811" ht="15" customHeight="1" x14ac:dyDescent="0.2"/>
    <row r="5812" ht="15" customHeight="1" x14ac:dyDescent="0.2"/>
    <row r="5813" ht="15" customHeight="1" x14ac:dyDescent="0.2"/>
    <row r="5814" ht="15" customHeight="1" x14ac:dyDescent="0.2"/>
    <row r="5815" ht="15" customHeight="1" x14ac:dyDescent="0.2"/>
    <row r="5816" ht="15" customHeight="1" x14ac:dyDescent="0.2"/>
    <row r="5817" ht="15" customHeight="1" x14ac:dyDescent="0.2"/>
    <row r="5818" ht="15" customHeight="1" x14ac:dyDescent="0.2"/>
    <row r="5819" ht="15" customHeight="1" x14ac:dyDescent="0.2"/>
    <row r="5820" ht="15" customHeight="1" x14ac:dyDescent="0.2"/>
    <row r="5821" ht="15" customHeight="1" x14ac:dyDescent="0.2"/>
    <row r="5822" ht="15" customHeight="1" x14ac:dyDescent="0.2"/>
    <row r="5823" ht="15" customHeight="1" x14ac:dyDescent="0.2"/>
    <row r="5824" ht="15" customHeight="1" x14ac:dyDescent="0.2"/>
    <row r="5825" ht="15" customHeight="1" x14ac:dyDescent="0.2"/>
    <row r="5826" ht="15" customHeight="1" x14ac:dyDescent="0.2"/>
    <row r="5827" ht="15" customHeight="1" x14ac:dyDescent="0.2"/>
    <row r="5828" ht="15" customHeight="1" x14ac:dyDescent="0.2"/>
    <row r="5829" ht="15" customHeight="1" x14ac:dyDescent="0.2"/>
    <row r="5830" ht="15" customHeight="1" x14ac:dyDescent="0.2"/>
    <row r="5831" ht="15" customHeight="1" x14ac:dyDescent="0.2"/>
    <row r="5832" ht="15" customHeight="1" x14ac:dyDescent="0.2"/>
    <row r="5833" ht="15" customHeight="1" x14ac:dyDescent="0.2"/>
    <row r="5834" ht="15" customHeight="1" x14ac:dyDescent="0.2"/>
    <row r="5835" ht="15" customHeight="1" x14ac:dyDescent="0.2"/>
    <row r="5836" ht="15" customHeight="1" x14ac:dyDescent="0.2"/>
    <row r="5837" ht="15" customHeight="1" x14ac:dyDescent="0.2"/>
    <row r="5838" ht="15" customHeight="1" x14ac:dyDescent="0.2"/>
    <row r="5839" ht="15" customHeight="1" x14ac:dyDescent="0.2"/>
    <row r="5840" ht="15" customHeight="1" x14ac:dyDescent="0.2"/>
    <row r="5841" ht="15" customHeight="1" x14ac:dyDescent="0.2"/>
    <row r="5842" ht="15" customHeight="1" x14ac:dyDescent="0.2"/>
    <row r="5843" ht="15" customHeight="1" x14ac:dyDescent="0.2"/>
    <row r="5844" ht="15" customHeight="1" x14ac:dyDescent="0.2"/>
    <row r="5845" ht="15" customHeight="1" x14ac:dyDescent="0.2"/>
    <row r="5846" ht="15" customHeight="1" x14ac:dyDescent="0.2"/>
    <row r="5847" ht="15" customHeight="1" x14ac:dyDescent="0.2"/>
    <row r="5848" ht="15" customHeight="1" x14ac:dyDescent="0.2"/>
    <row r="5849" ht="15" customHeight="1" x14ac:dyDescent="0.2"/>
    <row r="5850" ht="15" customHeight="1" x14ac:dyDescent="0.2"/>
    <row r="5851" ht="15" customHeight="1" x14ac:dyDescent="0.2"/>
    <row r="5852" ht="15" customHeight="1" x14ac:dyDescent="0.2"/>
    <row r="5853" ht="15" customHeight="1" x14ac:dyDescent="0.2"/>
    <row r="5854" ht="15" customHeight="1" x14ac:dyDescent="0.2"/>
    <row r="5855" ht="15" customHeight="1" x14ac:dyDescent="0.2"/>
    <row r="5856" ht="15" customHeight="1" x14ac:dyDescent="0.2"/>
    <row r="5857" ht="15" customHeight="1" x14ac:dyDescent="0.2"/>
    <row r="5858" ht="15" customHeight="1" x14ac:dyDescent="0.2"/>
    <row r="5859" ht="15" customHeight="1" x14ac:dyDescent="0.2"/>
    <row r="5860" ht="15" customHeight="1" x14ac:dyDescent="0.2"/>
    <row r="5861" ht="15" customHeight="1" x14ac:dyDescent="0.2"/>
    <row r="5862" ht="15" customHeight="1" x14ac:dyDescent="0.2"/>
    <row r="5863" ht="15" customHeight="1" x14ac:dyDescent="0.2"/>
    <row r="5864" ht="15" customHeight="1" x14ac:dyDescent="0.2"/>
    <row r="5865" ht="15" customHeight="1" x14ac:dyDescent="0.2"/>
    <row r="5866" ht="15" customHeight="1" x14ac:dyDescent="0.2"/>
    <row r="5867" ht="15" customHeight="1" x14ac:dyDescent="0.2"/>
    <row r="5868" ht="15" customHeight="1" x14ac:dyDescent="0.2"/>
    <row r="5869" ht="15" customHeight="1" x14ac:dyDescent="0.2"/>
    <row r="5870" ht="15" customHeight="1" x14ac:dyDescent="0.2"/>
    <row r="5871" ht="15" customHeight="1" x14ac:dyDescent="0.2"/>
    <row r="5872" ht="15" customHeight="1" x14ac:dyDescent="0.2"/>
    <row r="5873" ht="15" customHeight="1" x14ac:dyDescent="0.2"/>
    <row r="5874" ht="15" customHeight="1" x14ac:dyDescent="0.2"/>
    <row r="5875" ht="15" customHeight="1" x14ac:dyDescent="0.2"/>
    <row r="5876" ht="15" customHeight="1" x14ac:dyDescent="0.2"/>
    <row r="5877" ht="15" customHeight="1" x14ac:dyDescent="0.2"/>
    <row r="5878" ht="15" customHeight="1" x14ac:dyDescent="0.2"/>
    <row r="5879" ht="15" customHeight="1" x14ac:dyDescent="0.2"/>
    <row r="5880" ht="15" customHeight="1" x14ac:dyDescent="0.2"/>
    <row r="5881" ht="15" customHeight="1" x14ac:dyDescent="0.2"/>
    <row r="5882" ht="15" customHeight="1" x14ac:dyDescent="0.2"/>
    <row r="5883" ht="15" customHeight="1" x14ac:dyDescent="0.2"/>
    <row r="5884" ht="15" customHeight="1" x14ac:dyDescent="0.2"/>
    <row r="5885" ht="15" customHeight="1" x14ac:dyDescent="0.2"/>
    <row r="5886" ht="15" customHeight="1" x14ac:dyDescent="0.2"/>
    <row r="5887" ht="15" customHeight="1" x14ac:dyDescent="0.2"/>
    <row r="5888" ht="15" customHeight="1" x14ac:dyDescent="0.2"/>
    <row r="5889" ht="15" customHeight="1" x14ac:dyDescent="0.2"/>
    <row r="5890" ht="15" customHeight="1" x14ac:dyDescent="0.2"/>
    <row r="5891" ht="15" customHeight="1" x14ac:dyDescent="0.2"/>
    <row r="5892" ht="15" customHeight="1" x14ac:dyDescent="0.2"/>
    <row r="5893" ht="15" customHeight="1" x14ac:dyDescent="0.2"/>
    <row r="5894" ht="15" customHeight="1" x14ac:dyDescent="0.2"/>
    <row r="5895" ht="15" customHeight="1" x14ac:dyDescent="0.2"/>
    <row r="5896" ht="15" customHeight="1" x14ac:dyDescent="0.2"/>
    <row r="5897" ht="15" customHeight="1" x14ac:dyDescent="0.2"/>
    <row r="5898" ht="15" customHeight="1" x14ac:dyDescent="0.2"/>
    <row r="5899" ht="15" customHeight="1" x14ac:dyDescent="0.2"/>
    <row r="5900" ht="15" customHeight="1" x14ac:dyDescent="0.2"/>
    <row r="5901" ht="15" customHeight="1" x14ac:dyDescent="0.2"/>
    <row r="5902" ht="15" customHeight="1" x14ac:dyDescent="0.2"/>
    <row r="5903" ht="15" customHeight="1" x14ac:dyDescent="0.2"/>
    <row r="5904" ht="15" customHeight="1" x14ac:dyDescent="0.2"/>
    <row r="5905" ht="15" customHeight="1" x14ac:dyDescent="0.2"/>
    <row r="5906" ht="15" customHeight="1" x14ac:dyDescent="0.2"/>
    <row r="5907" ht="15" customHeight="1" x14ac:dyDescent="0.2"/>
    <row r="5908" ht="15" customHeight="1" x14ac:dyDescent="0.2"/>
    <row r="5909" ht="15" customHeight="1" x14ac:dyDescent="0.2"/>
    <row r="5910" ht="15" customHeight="1" x14ac:dyDescent="0.2"/>
    <row r="5911" ht="15" customHeight="1" x14ac:dyDescent="0.2"/>
    <row r="5912" ht="15" customHeight="1" x14ac:dyDescent="0.2"/>
    <row r="5913" ht="15" customHeight="1" x14ac:dyDescent="0.2"/>
    <row r="5914" ht="15" customHeight="1" x14ac:dyDescent="0.2"/>
    <row r="5915" ht="15" customHeight="1" x14ac:dyDescent="0.2"/>
    <row r="5916" ht="15" customHeight="1" x14ac:dyDescent="0.2"/>
    <row r="5917" ht="15" customHeight="1" x14ac:dyDescent="0.2"/>
    <row r="5918" ht="15" customHeight="1" x14ac:dyDescent="0.2"/>
    <row r="5919" ht="15" customHeight="1" x14ac:dyDescent="0.2"/>
    <row r="5920" ht="15" customHeight="1" x14ac:dyDescent="0.2"/>
    <row r="5921" ht="15" customHeight="1" x14ac:dyDescent="0.2"/>
    <row r="5922" ht="15" customHeight="1" x14ac:dyDescent="0.2"/>
    <row r="5923" ht="15" customHeight="1" x14ac:dyDescent="0.2"/>
    <row r="5924" ht="15" customHeight="1" x14ac:dyDescent="0.2"/>
    <row r="5925" ht="15" customHeight="1" x14ac:dyDescent="0.2"/>
    <row r="5926" ht="15" customHeight="1" x14ac:dyDescent="0.2"/>
    <row r="5927" ht="15" customHeight="1" x14ac:dyDescent="0.2"/>
    <row r="5928" ht="15" customHeight="1" x14ac:dyDescent="0.2"/>
    <row r="5929" ht="15" customHeight="1" x14ac:dyDescent="0.2"/>
    <row r="5930" ht="15" customHeight="1" x14ac:dyDescent="0.2"/>
    <row r="5931" ht="15" customHeight="1" x14ac:dyDescent="0.2"/>
    <row r="5932" ht="15" customHeight="1" x14ac:dyDescent="0.2"/>
    <row r="5933" ht="15" customHeight="1" x14ac:dyDescent="0.2"/>
    <row r="5934" ht="15" customHeight="1" x14ac:dyDescent="0.2"/>
    <row r="5935" ht="15" customHeight="1" x14ac:dyDescent="0.2"/>
    <row r="5936" ht="15" customHeight="1" x14ac:dyDescent="0.2"/>
    <row r="5937" ht="15" customHeight="1" x14ac:dyDescent="0.2"/>
    <row r="5938" ht="15" customHeight="1" x14ac:dyDescent="0.2"/>
    <row r="5939" ht="15" customHeight="1" x14ac:dyDescent="0.2"/>
    <row r="5940" ht="15" customHeight="1" x14ac:dyDescent="0.2"/>
    <row r="5941" ht="15" customHeight="1" x14ac:dyDescent="0.2"/>
    <row r="5942" ht="15" customHeight="1" x14ac:dyDescent="0.2"/>
    <row r="5943" ht="15" customHeight="1" x14ac:dyDescent="0.2"/>
    <row r="5944" ht="15" customHeight="1" x14ac:dyDescent="0.2"/>
    <row r="5945" ht="15" customHeight="1" x14ac:dyDescent="0.2"/>
    <row r="5946" ht="15" customHeight="1" x14ac:dyDescent="0.2"/>
    <row r="5947" ht="15" customHeight="1" x14ac:dyDescent="0.2"/>
    <row r="5948" ht="15" customHeight="1" x14ac:dyDescent="0.2"/>
    <row r="5949" ht="15" customHeight="1" x14ac:dyDescent="0.2"/>
    <row r="5950" ht="15" customHeight="1" x14ac:dyDescent="0.2"/>
    <row r="5951" ht="15" customHeight="1" x14ac:dyDescent="0.2"/>
    <row r="5952" ht="15" customHeight="1" x14ac:dyDescent="0.2"/>
    <row r="5953" ht="15" customHeight="1" x14ac:dyDescent="0.2"/>
    <row r="5954" ht="15" customHeight="1" x14ac:dyDescent="0.2"/>
    <row r="5955" ht="15" customHeight="1" x14ac:dyDescent="0.2"/>
    <row r="5956" ht="15" customHeight="1" x14ac:dyDescent="0.2"/>
    <row r="5957" ht="15" customHeight="1" x14ac:dyDescent="0.2"/>
    <row r="5958" ht="15" customHeight="1" x14ac:dyDescent="0.2"/>
    <row r="5959" ht="15" customHeight="1" x14ac:dyDescent="0.2"/>
    <row r="5960" ht="15" customHeight="1" x14ac:dyDescent="0.2"/>
    <row r="5961" ht="15" customHeight="1" x14ac:dyDescent="0.2"/>
    <row r="5962" ht="15" customHeight="1" x14ac:dyDescent="0.2"/>
    <row r="5963" ht="15" customHeight="1" x14ac:dyDescent="0.2"/>
    <row r="5964" ht="15" customHeight="1" x14ac:dyDescent="0.2"/>
    <row r="5965" ht="15" customHeight="1" x14ac:dyDescent="0.2"/>
    <row r="5966" ht="15" customHeight="1" x14ac:dyDescent="0.2"/>
    <row r="5967" ht="15" customHeight="1" x14ac:dyDescent="0.2"/>
    <row r="5968" ht="15" customHeight="1" x14ac:dyDescent="0.2"/>
    <row r="5969" ht="15" customHeight="1" x14ac:dyDescent="0.2"/>
    <row r="5970" ht="15" customHeight="1" x14ac:dyDescent="0.2"/>
    <row r="5971" ht="15" customHeight="1" x14ac:dyDescent="0.2"/>
    <row r="5972" ht="15" customHeight="1" x14ac:dyDescent="0.2"/>
    <row r="5973" ht="15" customHeight="1" x14ac:dyDescent="0.2"/>
    <row r="5974" ht="15" customHeight="1" x14ac:dyDescent="0.2"/>
    <row r="5975" ht="15" customHeight="1" x14ac:dyDescent="0.2"/>
    <row r="5976" ht="15" customHeight="1" x14ac:dyDescent="0.2"/>
    <row r="5977" ht="15" customHeight="1" x14ac:dyDescent="0.2"/>
    <row r="5978" ht="15" customHeight="1" x14ac:dyDescent="0.2"/>
    <row r="5979" ht="15" customHeight="1" x14ac:dyDescent="0.2"/>
    <row r="5980" ht="15" customHeight="1" x14ac:dyDescent="0.2"/>
    <row r="5981" ht="15" customHeight="1" x14ac:dyDescent="0.2"/>
    <row r="5982" ht="15" customHeight="1" x14ac:dyDescent="0.2"/>
    <row r="5983" ht="15" customHeight="1" x14ac:dyDescent="0.2"/>
    <row r="5984" ht="15" customHeight="1" x14ac:dyDescent="0.2"/>
    <row r="5985" ht="15" customHeight="1" x14ac:dyDescent="0.2"/>
    <row r="5986" ht="15" customHeight="1" x14ac:dyDescent="0.2"/>
    <row r="5987" ht="15" customHeight="1" x14ac:dyDescent="0.2"/>
    <row r="5988" ht="15" customHeight="1" x14ac:dyDescent="0.2"/>
    <row r="5989" ht="15" customHeight="1" x14ac:dyDescent="0.2"/>
    <row r="5990" ht="15" customHeight="1" x14ac:dyDescent="0.2"/>
    <row r="5991" ht="15" customHeight="1" x14ac:dyDescent="0.2"/>
    <row r="5992" ht="15" customHeight="1" x14ac:dyDescent="0.2"/>
    <row r="5993" ht="15" customHeight="1" x14ac:dyDescent="0.2"/>
    <row r="5994" ht="15" customHeight="1" x14ac:dyDescent="0.2"/>
    <row r="5995" ht="15" customHeight="1" x14ac:dyDescent="0.2"/>
    <row r="5996" ht="15" customHeight="1" x14ac:dyDescent="0.2"/>
    <row r="5997" ht="15" customHeight="1" x14ac:dyDescent="0.2"/>
    <row r="5998" ht="15" customHeight="1" x14ac:dyDescent="0.2"/>
    <row r="5999" ht="15" customHeight="1" x14ac:dyDescent="0.2"/>
    <row r="6000" ht="15" customHeight="1" x14ac:dyDescent="0.2"/>
    <row r="6001" ht="15" customHeight="1" x14ac:dyDescent="0.2"/>
    <row r="6002" ht="15" customHeight="1" x14ac:dyDescent="0.2"/>
    <row r="6003" ht="15" customHeight="1" x14ac:dyDescent="0.2"/>
    <row r="6004" ht="15" customHeight="1" x14ac:dyDescent="0.2"/>
    <row r="6005" ht="15" customHeight="1" x14ac:dyDescent="0.2"/>
    <row r="6006" ht="15" customHeight="1" x14ac:dyDescent="0.2"/>
    <row r="6007" ht="15" customHeight="1" x14ac:dyDescent="0.2"/>
    <row r="6008" ht="15" customHeight="1" x14ac:dyDescent="0.2"/>
    <row r="6009" ht="15" customHeight="1" x14ac:dyDescent="0.2"/>
    <row r="6010" ht="15" customHeight="1" x14ac:dyDescent="0.2"/>
    <row r="6011" ht="15" customHeight="1" x14ac:dyDescent="0.2"/>
    <row r="6012" ht="15" customHeight="1" x14ac:dyDescent="0.2"/>
    <row r="6013" ht="15" customHeight="1" x14ac:dyDescent="0.2"/>
    <row r="6014" ht="15" customHeight="1" x14ac:dyDescent="0.2"/>
    <row r="6015" ht="15" customHeight="1" x14ac:dyDescent="0.2"/>
    <row r="6016" ht="15" customHeight="1" x14ac:dyDescent="0.2"/>
    <row r="6017" ht="15" customHeight="1" x14ac:dyDescent="0.2"/>
    <row r="6018" ht="15" customHeight="1" x14ac:dyDescent="0.2"/>
    <row r="6019" ht="15" customHeight="1" x14ac:dyDescent="0.2"/>
    <row r="6020" ht="15" customHeight="1" x14ac:dyDescent="0.2"/>
    <row r="6021" ht="15" customHeight="1" x14ac:dyDescent="0.2"/>
    <row r="6022" ht="15" customHeight="1" x14ac:dyDescent="0.2"/>
    <row r="6023" ht="15" customHeight="1" x14ac:dyDescent="0.2"/>
    <row r="6024" ht="15" customHeight="1" x14ac:dyDescent="0.2"/>
    <row r="6025" ht="15" customHeight="1" x14ac:dyDescent="0.2"/>
    <row r="6026" ht="15" customHeight="1" x14ac:dyDescent="0.2"/>
    <row r="6027" ht="15" customHeight="1" x14ac:dyDescent="0.2"/>
    <row r="6028" ht="15" customHeight="1" x14ac:dyDescent="0.2"/>
    <row r="6029" ht="15" customHeight="1" x14ac:dyDescent="0.2"/>
    <row r="6030" ht="15" customHeight="1" x14ac:dyDescent="0.2"/>
    <row r="6031" ht="15" customHeight="1" x14ac:dyDescent="0.2"/>
    <row r="6032" ht="15" customHeight="1" x14ac:dyDescent="0.2"/>
    <row r="6033" ht="15" customHeight="1" x14ac:dyDescent="0.2"/>
    <row r="6034" ht="15" customHeight="1" x14ac:dyDescent="0.2"/>
    <row r="6035" ht="15" customHeight="1" x14ac:dyDescent="0.2"/>
    <row r="6036" ht="15" customHeight="1" x14ac:dyDescent="0.2"/>
    <row r="6037" ht="15" customHeight="1" x14ac:dyDescent="0.2"/>
    <row r="6038" ht="15" customHeight="1" x14ac:dyDescent="0.2"/>
    <row r="6039" ht="15" customHeight="1" x14ac:dyDescent="0.2"/>
    <row r="6040" ht="15" customHeight="1" x14ac:dyDescent="0.2"/>
    <row r="6041" ht="15" customHeight="1" x14ac:dyDescent="0.2"/>
    <row r="6042" ht="15" customHeight="1" x14ac:dyDescent="0.2"/>
    <row r="6043" ht="15" customHeight="1" x14ac:dyDescent="0.2"/>
    <row r="6044" ht="15" customHeight="1" x14ac:dyDescent="0.2"/>
    <row r="6045" ht="15" customHeight="1" x14ac:dyDescent="0.2"/>
    <row r="6046" ht="15" customHeight="1" x14ac:dyDescent="0.2"/>
    <row r="6047" ht="15" customHeight="1" x14ac:dyDescent="0.2"/>
    <row r="6048" ht="15" customHeight="1" x14ac:dyDescent="0.2"/>
    <row r="6049" ht="15" customHeight="1" x14ac:dyDescent="0.2"/>
    <row r="6050" ht="15" customHeight="1" x14ac:dyDescent="0.2"/>
    <row r="6051" ht="15" customHeight="1" x14ac:dyDescent="0.2"/>
    <row r="6052" ht="15" customHeight="1" x14ac:dyDescent="0.2"/>
    <row r="6053" ht="15" customHeight="1" x14ac:dyDescent="0.2"/>
    <row r="6054" ht="15" customHeight="1" x14ac:dyDescent="0.2"/>
    <row r="6055" ht="15" customHeight="1" x14ac:dyDescent="0.2"/>
    <row r="6056" ht="15" customHeight="1" x14ac:dyDescent="0.2"/>
    <row r="6057" ht="15" customHeight="1" x14ac:dyDescent="0.2"/>
    <row r="6058" ht="15" customHeight="1" x14ac:dyDescent="0.2"/>
    <row r="6059" ht="15" customHeight="1" x14ac:dyDescent="0.2"/>
    <row r="6060" ht="15" customHeight="1" x14ac:dyDescent="0.2"/>
    <row r="6061" ht="15" customHeight="1" x14ac:dyDescent="0.2"/>
    <row r="6062" ht="15" customHeight="1" x14ac:dyDescent="0.2"/>
    <row r="6063" ht="15" customHeight="1" x14ac:dyDescent="0.2"/>
    <row r="6064" ht="15" customHeight="1" x14ac:dyDescent="0.2"/>
    <row r="6065" ht="15" customHeight="1" x14ac:dyDescent="0.2"/>
    <row r="6066" ht="15" customHeight="1" x14ac:dyDescent="0.2"/>
    <row r="6067" ht="15" customHeight="1" x14ac:dyDescent="0.2"/>
    <row r="6068" ht="15" customHeight="1" x14ac:dyDescent="0.2"/>
    <row r="6069" ht="15" customHeight="1" x14ac:dyDescent="0.2"/>
    <row r="6070" ht="15" customHeight="1" x14ac:dyDescent="0.2"/>
    <row r="6071" ht="15" customHeight="1" x14ac:dyDescent="0.2"/>
    <row r="6072" ht="15" customHeight="1" x14ac:dyDescent="0.2"/>
    <row r="6073" ht="15" customHeight="1" x14ac:dyDescent="0.2"/>
    <row r="6074" ht="15" customHeight="1" x14ac:dyDescent="0.2"/>
    <row r="6075" ht="15" customHeight="1" x14ac:dyDescent="0.2"/>
    <row r="6076" ht="15" customHeight="1" x14ac:dyDescent="0.2"/>
    <row r="6077" ht="15" customHeight="1" x14ac:dyDescent="0.2"/>
    <row r="6078" ht="15" customHeight="1" x14ac:dyDescent="0.2"/>
    <row r="6079" ht="15" customHeight="1" x14ac:dyDescent="0.2"/>
    <row r="6080" ht="15" customHeight="1" x14ac:dyDescent="0.2"/>
    <row r="6081" ht="15" customHeight="1" x14ac:dyDescent="0.2"/>
    <row r="6082" ht="15" customHeight="1" x14ac:dyDescent="0.2"/>
    <row r="6083" ht="15" customHeight="1" x14ac:dyDescent="0.2"/>
    <row r="6084" ht="15" customHeight="1" x14ac:dyDescent="0.2"/>
    <row r="6085" ht="15" customHeight="1" x14ac:dyDescent="0.2"/>
    <row r="6086" ht="15" customHeight="1" x14ac:dyDescent="0.2"/>
    <row r="6087" ht="15" customHeight="1" x14ac:dyDescent="0.2"/>
    <row r="6088" ht="15" customHeight="1" x14ac:dyDescent="0.2"/>
    <row r="6089" ht="15" customHeight="1" x14ac:dyDescent="0.2"/>
    <row r="6090" ht="15" customHeight="1" x14ac:dyDescent="0.2"/>
    <row r="6091" ht="15" customHeight="1" x14ac:dyDescent="0.2"/>
    <row r="6092" ht="15" customHeight="1" x14ac:dyDescent="0.2"/>
    <row r="6093" ht="15" customHeight="1" x14ac:dyDescent="0.2"/>
    <row r="6094" ht="15" customHeight="1" x14ac:dyDescent="0.2"/>
    <row r="6095" ht="15" customHeight="1" x14ac:dyDescent="0.2"/>
    <row r="6096" ht="15" customHeight="1" x14ac:dyDescent="0.2"/>
    <row r="6097" ht="15" customHeight="1" x14ac:dyDescent="0.2"/>
    <row r="6098" ht="15" customHeight="1" x14ac:dyDescent="0.2"/>
    <row r="6099" ht="15" customHeight="1" x14ac:dyDescent="0.2"/>
    <row r="6100" ht="15" customHeight="1" x14ac:dyDescent="0.2"/>
    <row r="6101" ht="15" customHeight="1" x14ac:dyDescent="0.2"/>
    <row r="6102" ht="15" customHeight="1" x14ac:dyDescent="0.2"/>
    <row r="6103" ht="15" customHeight="1" x14ac:dyDescent="0.2"/>
    <row r="6104" ht="15" customHeight="1" x14ac:dyDescent="0.2"/>
    <row r="6105" ht="15" customHeight="1" x14ac:dyDescent="0.2"/>
    <row r="6106" ht="15" customHeight="1" x14ac:dyDescent="0.2"/>
    <row r="6107" ht="15" customHeight="1" x14ac:dyDescent="0.2"/>
    <row r="6108" ht="15" customHeight="1" x14ac:dyDescent="0.2"/>
    <row r="6109" ht="15" customHeight="1" x14ac:dyDescent="0.2"/>
    <row r="6110" ht="15" customHeight="1" x14ac:dyDescent="0.2"/>
    <row r="6111" ht="15" customHeight="1" x14ac:dyDescent="0.2"/>
    <row r="6112" ht="15" customHeight="1" x14ac:dyDescent="0.2"/>
    <row r="6113" ht="15" customHeight="1" x14ac:dyDescent="0.2"/>
    <row r="6114" ht="15" customHeight="1" x14ac:dyDescent="0.2"/>
    <row r="6115" ht="15" customHeight="1" x14ac:dyDescent="0.2"/>
    <row r="6116" ht="15" customHeight="1" x14ac:dyDescent="0.2"/>
    <row r="6117" ht="15" customHeight="1" x14ac:dyDescent="0.2"/>
    <row r="6118" ht="15" customHeight="1" x14ac:dyDescent="0.2"/>
    <row r="6119" ht="15" customHeight="1" x14ac:dyDescent="0.2"/>
    <row r="6120" ht="15" customHeight="1" x14ac:dyDescent="0.2"/>
    <row r="6121" ht="15" customHeight="1" x14ac:dyDescent="0.2"/>
    <row r="6122" ht="15" customHeight="1" x14ac:dyDescent="0.2"/>
    <row r="6123" ht="15" customHeight="1" x14ac:dyDescent="0.2"/>
    <row r="6124" ht="15" customHeight="1" x14ac:dyDescent="0.2"/>
    <row r="6125" ht="15" customHeight="1" x14ac:dyDescent="0.2"/>
    <row r="6126" ht="15" customHeight="1" x14ac:dyDescent="0.2"/>
    <row r="6127" ht="15" customHeight="1" x14ac:dyDescent="0.2"/>
    <row r="6128" ht="15" customHeight="1" x14ac:dyDescent="0.2"/>
    <row r="6129" ht="15" customHeight="1" x14ac:dyDescent="0.2"/>
    <row r="6130" ht="15" customHeight="1" x14ac:dyDescent="0.2"/>
    <row r="6131" ht="15" customHeight="1" x14ac:dyDescent="0.2"/>
    <row r="6132" ht="15" customHeight="1" x14ac:dyDescent="0.2"/>
    <row r="6133" ht="15" customHeight="1" x14ac:dyDescent="0.2"/>
    <row r="6134" ht="15" customHeight="1" x14ac:dyDescent="0.2"/>
    <row r="6135" ht="15" customHeight="1" x14ac:dyDescent="0.2"/>
    <row r="6136" ht="15" customHeight="1" x14ac:dyDescent="0.2"/>
    <row r="6137" ht="15" customHeight="1" x14ac:dyDescent="0.2"/>
    <row r="6138" ht="15" customHeight="1" x14ac:dyDescent="0.2"/>
    <row r="6139" ht="15" customHeight="1" x14ac:dyDescent="0.2"/>
    <row r="6140" ht="15" customHeight="1" x14ac:dyDescent="0.2"/>
    <row r="6141" ht="15" customHeight="1" x14ac:dyDescent="0.2"/>
    <row r="6142" ht="15" customHeight="1" x14ac:dyDescent="0.2"/>
    <row r="6143" ht="15" customHeight="1" x14ac:dyDescent="0.2"/>
    <row r="6144" ht="15" customHeight="1" x14ac:dyDescent="0.2"/>
    <row r="6145" ht="15" customHeight="1" x14ac:dyDescent="0.2"/>
    <row r="6146" ht="15" customHeight="1" x14ac:dyDescent="0.2"/>
    <row r="6147" ht="15" customHeight="1" x14ac:dyDescent="0.2"/>
    <row r="6148" ht="15" customHeight="1" x14ac:dyDescent="0.2"/>
    <row r="6149" ht="15" customHeight="1" x14ac:dyDescent="0.2"/>
    <row r="6150" ht="15" customHeight="1" x14ac:dyDescent="0.2"/>
    <row r="6151" ht="15" customHeight="1" x14ac:dyDescent="0.2"/>
    <row r="6152" ht="15" customHeight="1" x14ac:dyDescent="0.2"/>
    <row r="6153" ht="15" customHeight="1" x14ac:dyDescent="0.2"/>
    <row r="6154" ht="15" customHeight="1" x14ac:dyDescent="0.2"/>
    <row r="6155" ht="15" customHeight="1" x14ac:dyDescent="0.2"/>
    <row r="6156" ht="15" customHeight="1" x14ac:dyDescent="0.2"/>
    <row r="6157" ht="15" customHeight="1" x14ac:dyDescent="0.2"/>
    <row r="6158" ht="15" customHeight="1" x14ac:dyDescent="0.2"/>
    <row r="6159" ht="15" customHeight="1" x14ac:dyDescent="0.2"/>
    <row r="6160" ht="15" customHeight="1" x14ac:dyDescent="0.2"/>
    <row r="6161" ht="15" customHeight="1" x14ac:dyDescent="0.2"/>
    <row r="6162" ht="15" customHeight="1" x14ac:dyDescent="0.2"/>
    <row r="6163" ht="15" customHeight="1" x14ac:dyDescent="0.2"/>
    <row r="6164" ht="15" customHeight="1" x14ac:dyDescent="0.2"/>
    <row r="6165" ht="15" customHeight="1" x14ac:dyDescent="0.2"/>
    <row r="6166" ht="15" customHeight="1" x14ac:dyDescent="0.2"/>
    <row r="6167" ht="15" customHeight="1" x14ac:dyDescent="0.2"/>
    <row r="6168" ht="15" customHeight="1" x14ac:dyDescent="0.2"/>
    <row r="6169" ht="15" customHeight="1" x14ac:dyDescent="0.2"/>
    <row r="6170" ht="15" customHeight="1" x14ac:dyDescent="0.2"/>
    <row r="6171" ht="15" customHeight="1" x14ac:dyDescent="0.2"/>
    <row r="6172" ht="15" customHeight="1" x14ac:dyDescent="0.2"/>
    <row r="6173" ht="15" customHeight="1" x14ac:dyDescent="0.2"/>
    <row r="6174" ht="15" customHeight="1" x14ac:dyDescent="0.2"/>
    <row r="6175" ht="15" customHeight="1" x14ac:dyDescent="0.2"/>
    <row r="6176" ht="15" customHeight="1" x14ac:dyDescent="0.2"/>
    <row r="6177" ht="15" customHeight="1" x14ac:dyDescent="0.2"/>
    <row r="6178" ht="15" customHeight="1" x14ac:dyDescent="0.2"/>
    <row r="6179" ht="15" customHeight="1" x14ac:dyDescent="0.2"/>
    <row r="6180" ht="15" customHeight="1" x14ac:dyDescent="0.2"/>
    <row r="6181" ht="15" customHeight="1" x14ac:dyDescent="0.2"/>
    <row r="6182" ht="15" customHeight="1" x14ac:dyDescent="0.2"/>
    <row r="6183" ht="15" customHeight="1" x14ac:dyDescent="0.2"/>
    <row r="6184" ht="15" customHeight="1" x14ac:dyDescent="0.2"/>
    <row r="6185" ht="15" customHeight="1" x14ac:dyDescent="0.2"/>
    <row r="6186" ht="15" customHeight="1" x14ac:dyDescent="0.2"/>
    <row r="6187" ht="15" customHeight="1" x14ac:dyDescent="0.2"/>
    <row r="6188" ht="15" customHeight="1" x14ac:dyDescent="0.2"/>
    <row r="6189" ht="15" customHeight="1" x14ac:dyDescent="0.2"/>
    <row r="6190" ht="15" customHeight="1" x14ac:dyDescent="0.2"/>
    <row r="6191" ht="15" customHeight="1" x14ac:dyDescent="0.2"/>
    <row r="6192" ht="15" customHeight="1" x14ac:dyDescent="0.2"/>
    <row r="6193" ht="15" customHeight="1" x14ac:dyDescent="0.2"/>
    <row r="6194" ht="15" customHeight="1" x14ac:dyDescent="0.2"/>
    <row r="6195" ht="15" customHeight="1" x14ac:dyDescent="0.2"/>
    <row r="6196" ht="15" customHeight="1" x14ac:dyDescent="0.2"/>
    <row r="6197" ht="15" customHeight="1" x14ac:dyDescent="0.2"/>
    <row r="6198" ht="15" customHeight="1" x14ac:dyDescent="0.2"/>
    <row r="6199" ht="15" customHeight="1" x14ac:dyDescent="0.2"/>
    <row r="6200" ht="15" customHeight="1" x14ac:dyDescent="0.2"/>
    <row r="6201" ht="15" customHeight="1" x14ac:dyDescent="0.2"/>
    <row r="6202" ht="15" customHeight="1" x14ac:dyDescent="0.2"/>
    <row r="6203" ht="15" customHeight="1" x14ac:dyDescent="0.2"/>
    <row r="6204" ht="15" customHeight="1" x14ac:dyDescent="0.2"/>
    <row r="6205" ht="15" customHeight="1" x14ac:dyDescent="0.2"/>
    <row r="6206" ht="15" customHeight="1" x14ac:dyDescent="0.2"/>
    <row r="6207" ht="15" customHeight="1" x14ac:dyDescent="0.2"/>
    <row r="6208" ht="15" customHeight="1" x14ac:dyDescent="0.2"/>
    <row r="6209" ht="15" customHeight="1" x14ac:dyDescent="0.2"/>
    <row r="6210" ht="15" customHeight="1" x14ac:dyDescent="0.2"/>
    <row r="6211" ht="15" customHeight="1" x14ac:dyDescent="0.2"/>
    <row r="6212" ht="15" customHeight="1" x14ac:dyDescent="0.2"/>
    <row r="6213" ht="15" customHeight="1" x14ac:dyDescent="0.2"/>
    <row r="6214" ht="15" customHeight="1" x14ac:dyDescent="0.2"/>
    <row r="6215" ht="15" customHeight="1" x14ac:dyDescent="0.2"/>
    <row r="6216" ht="15" customHeight="1" x14ac:dyDescent="0.2"/>
    <row r="6217" ht="15" customHeight="1" x14ac:dyDescent="0.2"/>
    <row r="6218" ht="15" customHeight="1" x14ac:dyDescent="0.2"/>
    <row r="6219" ht="15" customHeight="1" x14ac:dyDescent="0.2"/>
    <row r="6220" ht="15" customHeight="1" x14ac:dyDescent="0.2"/>
    <row r="6221" ht="15" customHeight="1" x14ac:dyDescent="0.2"/>
    <row r="6222" ht="15" customHeight="1" x14ac:dyDescent="0.2"/>
    <row r="6223" ht="15" customHeight="1" x14ac:dyDescent="0.2"/>
    <row r="6224" ht="15" customHeight="1" x14ac:dyDescent="0.2"/>
    <row r="6225" ht="15" customHeight="1" x14ac:dyDescent="0.2"/>
    <row r="6226" ht="15" customHeight="1" x14ac:dyDescent="0.2"/>
    <row r="6227" ht="15" customHeight="1" x14ac:dyDescent="0.2"/>
    <row r="6228" ht="15" customHeight="1" x14ac:dyDescent="0.2"/>
    <row r="6229" ht="15" customHeight="1" x14ac:dyDescent="0.2"/>
    <row r="6230" ht="15" customHeight="1" x14ac:dyDescent="0.2"/>
    <row r="6231" ht="15" customHeight="1" x14ac:dyDescent="0.2"/>
    <row r="6232" ht="15" customHeight="1" x14ac:dyDescent="0.2"/>
    <row r="6233" ht="15" customHeight="1" x14ac:dyDescent="0.2"/>
    <row r="6234" ht="15" customHeight="1" x14ac:dyDescent="0.2"/>
    <row r="6235" ht="15" customHeight="1" x14ac:dyDescent="0.2"/>
    <row r="6236" ht="15" customHeight="1" x14ac:dyDescent="0.2"/>
    <row r="6237" ht="15" customHeight="1" x14ac:dyDescent="0.2"/>
    <row r="6238" ht="15" customHeight="1" x14ac:dyDescent="0.2"/>
    <row r="6239" ht="15" customHeight="1" x14ac:dyDescent="0.2"/>
    <row r="6240" ht="15" customHeight="1" x14ac:dyDescent="0.2"/>
    <row r="6241" ht="15" customHeight="1" x14ac:dyDescent="0.2"/>
    <row r="6242" ht="15" customHeight="1" x14ac:dyDescent="0.2"/>
    <row r="6243" ht="15" customHeight="1" x14ac:dyDescent="0.2"/>
    <row r="6244" ht="15" customHeight="1" x14ac:dyDescent="0.2"/>
    <row r="6245" ht="15" customHeight="1" x14ac:dyDescent="0.2"/>
    <row r="6246" ht="15" customHeight="1" x14ac:dyDescent="0.2"/>
    <row r="6247" ht="15" customHeight="1" x14ac:dyDescent="0.2"/>
    <row r="6248" ht="15" customHeight="1" x14ac:dyDescent="0.2"/>
    <row r="6249" ht="15" customHeight="1" x14ac:dyDescent="0.2"/>
    <row r="6250" ht="15" customHeight="1" x14ac:dyDescent="0.2"/>
    <row r="6251" ht="15" customHeight="1" x14ac:dyDescent="0.2"/>
    <row r="6252" ht="15" customHeight="1" x14ac:dyDescent="0.2"/>
    <row r="6253" ht="15" customHeight="1" x14ac:dyDescent="0.2"/>
    <row r="6254" ht="15" customHeight="1" x14ac:dyDescent="0.2"/>
    <row r="6255" ht="15" customHeight="1" x14ac:dyDescent="0.2"/>
    <row r="6256" ht="15" customHeight="1" x14ac:dyDescent="0.2"/>
    <row r="6257" ht="15" customHeight="1" x14ac:dyDescent="0.2"/>
    <row r="6258" ht="15" customHeight="1" x14ac:dyDescent="0.2"/>
    <row r="6259" ht="15" customHeight="1" x14ac:dyDescent="0.2"/>
    <row r="6260" ht="15" customHeight="1" x14ac:dyDescent="0.2"/>
    <row r="6261" ht="15" customHeight="1" x14ac:dyDescent="0.2"/>
    <row r="6262" ht="15" customHeight="1" x14ac:dyDescent="0.2"/>
    <row r="6263" ht="15" customHeight="1" x14ac:dyDescent="0.2"/>
    <row r="6264" ht="15" customHeight="1" x14ac:dyDescent="0.2"/>
    <row r="6265" ht="15" customHeight="1" x14ac:dyDescent="0.2"/>
    <row r="6266" ht="15" customHeight="1" x14ac:dyDescent="0.2"/>
    <row r="6267" ht="15" customHeight="1" x14ac:dyDescent="0.2"/>
    <row r="6268" ht="15" customHeight="1" x14ac:dyDescent="0.2"/>
    <row r="6269" ht="15" customHeight="1" x14ac:dyDescent="0.2"/>
    <row r="6270" ht="15" customHeight="1" x14ac:dyDescent="0.2"/>
    <row r="6271" ht="15" customHeight="1" x14ac:dyDescent="0.2"/>
    <row r="6272" ht="15" customHeight="1" x14ac:dyDescent="0.2"/>
    <row r="6273" ht="15" customHeight="1" x14ac:dyDescent="0.2"/>
    <row r="6274" ht="15" customHeight="1" x14ac:dyDescent="0.2"/>
    <row r="6275" ht="15" customHeight="1" x14ac:dyDescent="0.2"/>
    <row r="6276" ht="15" customHeight="1" x14ac:dyDescent="0.2"/>
    <row r="6277" ht="15" customHeight="1" x14ac:dyDescent="0.2"/>
    <row r="6278" ht="15" customHeight="1" x14ac:dyDescent="0.2"/>
    <row r="6279" ht="15" customHeight="1" x14ac:dyDescent="0.2"/>
    <row r="6280" ht="15" customHeight="1" x14ac:dyDescent="0.2"/>
    <row r="6281" ht="15" customHeight="1" x14ac:dyDescent="0.2"/>
    <row r="6282" ht="15" customHeight="1" x14ac:dyDescent="0.2"/>
    <row r="6283" ht="15" customHeight="1" x14ac:dyDescent="0.2"/>
    <row r="6284" ht="15" customHeight="1" x14ac:dyDescent="0.2"/>
    <row r="6285" ht="15" customHeight="1" x14ac:dyDescent="0.2"/>
    <row r="6286" ht="15" customHeight="1" x14ac:dyDescent="0.2"/>
    <row r="6287" ht="15" customHeight="1" x14ac:dyDescent="0.2"/>
    <row r="6288" ht="15" customHeight="1" x14ac:dyDescent="0.2"/>
    <row r="6289" ht="15" customHeight="1" x14ac:dyDescent="0.2"/>
    <row r="6290" ht="15" customHeight="1" x14ac:dyDescent="0.2"/>
    <row r="6291" ht="15" customHeight="1" x14ac:dyDescent="0.2"/>
    <row r="6292" ht="15" customHeight="1" x14ac:dyDescent="0.2"/>
    <row r="6293" ht="15" customHeight="1" x14ac:dyDescent="0.2"/>
    <row r="6294" ht="15" customHeight="1" x14ac:dyDescent="0.2"/>
    <row r="6295" ht="15" customHeight="1" x14ac:dyDescent="0.2"/>
    <row r="6296" ht="15" customHeight="1" x14ac:dyDescent="0.2"/>
    <row r="6297" ht="15" customHeight="1" x14ac:dyDescent="0.2"/>
    <row r="6298" ht="15" customHeight="1" x14ac:dyDescent="0.2"/>
    <row r="6299" ht="15" customHeight="1" x14ac:dyDescent="0.2"/>
    <row r="6300" ht="15" customHeight="1" x14ac:dyDescent="0.2"/>
    <row r="6301" ht="15" customHeight="1" x14ac:dyDescent="0.2"/>
    <row r="6302" ht="15" customHeight="1" x14ac:dyDescent="0.2"/>
    <row r="6303" ht="15" customHeight="1" x14ac:dyDescent="0.2"/>
    <row r="6304" ht="15" customHeight="1" x14ac:dyDescent="0.2"/>
    <row r="6305" ht="15" customHeight="1" x14ac:dyDescent="0.2"/>
    <row r="6306" ht="15" customHeight="1" x14ac:dyDescent="0.2"/>
    <row r="6307" ht="15" customHeight="1" x14ac:dyDescent="0.2"/>
    <row r="6308" ht="15" customHeight="1" x14ac:dyDescent="0.2"/>
    <row r="6309" ht="15" customHeight="1" x14ac:dyDescent="0.2"/>
    <row r="6310" ht="15" customHeight="1" x14ac:dyDescent="0.2"/>
    <row r="6311" ht="15" customHeight="1" x14ac:dyDescent="0.2"/>
    <row r="6312" ht="15" customHeight="1" x14ac:dyDescent="0.2"/>
    <row r="6313" ht="15" customHeight="1" x14ac:dyDescent="0.2"/>
    <row r="6314" ht="15" customHeight="1" x14ac:dyDescent="0.2"/>
    <row r="6315" ht="15" customHeight="1" x14ac:dyDescent="0.2"/>
    <row r="6316" ht="15" customHeight="1" x14ac:dyDescent="0.2"/>
    <row r="6317" ht="15" customHeight="1" x14ac:dyDescent="0.2"/>
    <row r="6318" ht="15" customHeight="1" x14ac:dyDescent="0.2"/>
    <row r="6319" ht="15" customHeight="1" x14ac:dyDescent="0.2"/>
    <row r="6320" ht="15" customHeight="1" x14ac:dyDescent="0.2"/>
    <row r="6321" ht="15" customHeight="1" x14ac:dyDescent="0.2"/>
    <row r="6322" ht="15" customHeight="1" x14ac:dyDescent="0.2"/>
    <row r="6323" ht="15" customHeight="1" x14ac:dyDescent="0.2"/>
    <row r="6324" ht="15" customHeight="1" x14ac:dyDescent="0.2"/>
    <row r="6325" ht="15" customHeight="1" x14ac:dyDescent="0.2"/>
    <row r="6326" ht="15" customHeight="1" x14ac:dyDescent="0.2"/>
    <row r="6327" ht="15" customHeight="1" x14ac:dyDescent="0.2"/>
    <row r="6328" ht="15" customHeight="1" x14ac:dyDescent="0.2"/>
    <row r="6329" ht="15" customHeight="1" x14ac:dyDescent="0.2"/>
    <row r="6330" ht="15" customHeight="1" x14ac:dyDescent="0.2"/>
    <row r="6331" ht="15" customHeight="1" x14ac:dyDescent="0.2"/>
    <row r="6332" ht="15" customHeight="1" x14ac:dyDescent="0.2"/>
    <row r="6333" ht="15" customHeight="1" x14ac:dyDescent="0.2"/>
    <row r="6334" ht="15" customHeight="1" x14ac:dyDescent="0.2"/>
    <row r="6335" ht="15" customHeight="1" x14ac:dyDescent="0.2"/>
    <row r="6336" ht="15" customHeight="1" x14ac:dyDescent="0.2"/>
    <row r="6337" ht="15" customHeight="1" x14ac:dyDescent="0.2"/>
    <row r="6338" ht="15" customHeight="1" x14ac:dyDescent="0.2"/>
    <row r="6339" ht="15" customHeight="1" x14ac:dyDescent="0.2"/>
    <row r="6340" ht="15" customHeight="1" x14ac:dyDescent="0.2"/>
    <row r="6341" ht="15" customHeight="1" x14ac:dyDescent="0.2"/>
    <row r="6342" ht="15" customHeight="1" x14ac:dyDescent="0.2"/>
    <row r="6343" ht="15" customHeight="1" x14ac:dyDescent="0.2"/>
    <row r="6344" ht="15" customHeight="1" x14ac:dyDescent="0.2"/>
    <row r="6345" ht="15" customHeight="1" x14ac:dyDescent="0.2"/>
    <row r="6346" ht="15" customHeight="1" x14ac:dyDescent="0.2"/>
    <row r="6347" ht="15" customHeight="1" x14ac:dyDescent="0.2"/>
    <row r="6348" ht="15" customHeight="1" x14ac:dyDescent="0.2"/>
    <row r="6349" ht="15" customHeight="1" x14ac:dyDescent="0.2"/>
    <row r="6350" ht="15" customHeight="1" x14ac:dyDescent="0.2"/>
    <row r="6351" ht="15" customHeight="1" x14ac:dyDescent="0.2"/>
    <row r="6352" ht="15" customHeight="1" x14ac:dyDescent="0.2"/>
    <row r="6353" ht="15" customHeight="1" x14ac:dyDescent="0.2"/>
    <row r="6354" ht="15" customHeight="1" x14ac:dyDescent="0.2"/>
    <row r="6355" ht="15" customHeight="1" x14ac:dyDescent="0.2"/>
    <row r="6356" ht="15" customHeight="1" x14ac:dyDescent="0.2"/>
    <row r="6357" ht="15" customHeight="1" x14ac:dyDescent="0.2"/>
    <row r="6358" ht="15" customHeight="1" x14ac:dyDescent="0.2"/>
    <row r="6359" ht="15" customHeight="1" x14ac:dyDescent="0.2"/>
    <row r="6360" ht="15" customHeight="1" x14ac:dyDescent="0.2"/>
    <row r="6361" ht="15" customHeight="1" x14ac:dyDescent="0.2"/>
    <row r="6362" ht="15" customHeight="1" x14ac:dyDescent="0.2"/>
    <row r="6363" ht="15" customHeight="1" x14ac:dyDescent="0.2"/>
    <row r="6364" ht="15" customHeight="1" x14ac:dyDescent="0.2"/>
    <row r="6365" ht="15" customHeight="1" x14ac:dyDescent="0.2"/>
    <row r="6366" ht="15" customHeight="1" x14ac:dyDescent="0.2"/>
    <row r="6367" ht="15" customHeight="1" x14ac:dyDescent="0.2"/>
    <row r="6368" ht="15" customHeight="1" x14ac:dyDescent="0.2"/>
    <row r="6369" ht="15" customHeight="1" x14ac:dyDescent="0.2"/>
    <row r="6370" ht="15" customHeight="1" x14ac:dyDescent="0.2"/>
    <row r="6371" ht="15" customHeight="1" x14ac:dyDescent="0.2"/>
    <row r="6372" ht="15" customHeight="1" x14ac:dyDescent="0.2"/>
    <row r="6373" ht="15" customHeight="1" x14ac:dyDescent="0.2"/>
    <row r="6374" ht="15" customHeight="1" x14ac:dyDescent="0.2"/>
    <row r="6375" ht="15" customHeight="1" x14ac:dyDescent="0.2"/>
    <row r="6376" ht="15" customHeight="1" x14ac:dyDescent="0.2"/>
    <row r="6377" ht="15" customHeight="1" x14ac:dyDescent="0.2"/>
    <row r="6378" ht="15" customHeight="1" x14ac:dyDescent="0.2"/>
    <row r="6379" ht="15" customHeight="1" x14ac:dyDescent="0.2"/>
    <row r="6380" ht="15" customHeight="1" x14ac:dyDescent="0.2"/>
    <row r="6381" ht="15" customHeight="1" x14ac:dyDescent="0.2"/>
    <row r="6382" ht="15" customHeight="1" x14ac:dyDescent="0.2"/>
    <row r="6383" ht="15" customHeight="1" x14ac:dyDescent="0.2"/>
    <row r="6384" ht="15" customHeight="1" x14ac:dyDescent="0.2"/>
    <row r="6385" ht="15" customHeight="1" x14ac:dyDescent="0.2"/>
    <row r="6386" ht="15" customHeight="1" x14ac:dyDescent="0.2"/>
    <row r="6387" ht="15" customHeight="1" x14ac:dyDescent="0.2"/>
    <row r="6388" ht="15" customHeight="1" x14ac:dyDescent="0.2"/>
    <row r="6389" ht="15" customHeight="1" x14ac:dyDescent="0.2"/>
    <row r="6390" ht="15" customHeight="1" x14ac:dyDescent="0.2"/>
    <row r="6391" ht="15" customHeight="1" x14ac:dyDescent="0.2"/>
    <row r="6392" ht="15" customHeight="1" x14ac:dyDescent="0.2"/>
    <row r="6393" ht="15" customHeight="1" x14ac:dyDescent="0.2"/>
    <row r="6394" ht="15" customHeight="1" x14ac:dyDescent="0.2"/>
    <row r="6395" ht="15" customHeight="1" x14ac:dyDescent="0.2"/>
    <row r="6396" ht="15" customHeight="1" x14ac:dyDescent="0.2"/>
    <row r="6397" ht="15" customHeight="1" x14ac:dyDescent="0.2"/>
    <row r="6398" ht="15" customHeight="1" x14ac:dyDescent="0.2"/>
    <row r="6399" ht="15" customHeight="1" x14ac:dyDescent="0.2"/>
    <row r="6400" ht="15" customHeight="1" x14ac:dyDescent="0.2"/>
    <row r="6401" ht="15" customHeight="1" x14ac:dyDescent="0.2"/>
    <row r="6402" ht="15" customHeight="1" x14ac:dyDescent="0.2"/>
    <row r="6403" ht="15" customHeight="1" x14ac:dyDescent="0.2"/>
    <row r="6404" ht="15" customHeight="1" x14ac:dyDescent="0.2"/>
    <row r="6405" ht="15" customHeight="1" x14ac:dyDescent="0.2"/>
    <row r="6406" ht="15" customHeight="1" x14ac:dyDescent="0.2"/>
    <row r="6407" ht="15" customHeight="1" x14ac:dyDescent="0.2"/>
    <row r="6408" ht="15" customHeight="1" x14ac:dyDescent="0.2"/>
    <row r="6409" ht="15" customHeight="1" x14ac:dyDescent="0.2"/>
    <row r="6410" ht="15" customHeight="1" x14ac:dyDescent="0.2"/>
    <row r="6411" ht="15" customHeight="1" x14ac:dyDescent="0.2"/>
    <row r="6412" ht="15" customHeight="1" x14ac:dyDescent="0.2"/>
    <row r="6413" ht="15" customHeight="1" x14ac:dyDescent="0.2"/>
    <row r="6414" ht="15" customHeight="1" x14ac:dyDescent="0.2"/>
    <row r="6415" ht="15" customHeight="1" x14ac:dyDescent="0.2"/>
    <row r="6416" ht="15" customHeight="1" x14ac:dyDescent="0.2"/>
    <row r="6417" ht="15" customHeight="1" x14ac:dyDescent="0.2"/>
    <row r="6418" ht="15" customHeight="1" x14ac:dyDescent="0.2"/>
    <row r="6419" ht="15" customHeight="1" x14ac:dyDescent="0.2"/>
    <row r="6420" ht="15" customHeight="1" x14ac:dyDescent="0.2"/>
    <row r="6421" ht="15" customHeight="1" x14ac:dyDescent="0.2"/>
    <row r="6422" ht="15" customHeight="1" x14ac:dyDescent="0.2"/>
    <row r="6423" ht="15" customHeight="1" x14ac:dyDescent="0.2"/>
    <row r="6424" ht="15" customHeight="1" x14ac:dyDescent="0.2"/>
    <row r="6425" ht="15" customHeight="1" x14ac:dyDescent="0.2"/>
    <row r="6426" ht="15" customHeight="1" x14ac:dyDescent="0.2"/>
    <row r="6427" ht="15" customHeight="1" x14ac:dyDescent="0.2"/>
    <row r="6428" ht="15" customHeight="1" x14ac:dyDescent="0.2"/>
    <row r="6429" ht="15" customHeight="1" x14ac:dyDescent="0.2"/>
    <row r="6430" ht="15" customHeight="1" x14ac:dyDescent="0.2"/>
    <row r="6431" ht="15" customHeight="1" x14ac:dyDescent="0.2"/>
    <row r="6432" ht="15" customHeight="1" x14ac:dyDescent="0.2"/>
    <row r="6433" ht="15" customHeight="1" x14ac:dyDescent="0.2"/>
    <row r="6434" ht="15" customHeight="1" x14ac:dyDescent="0.2"/>
    <row r="6435" ht="15" customHeight="1" x14ac:dyDescent="0.2"/>
    <row r="6436" ht="15" customHeight="1" x14ac:dyDescent="0.2"/>
    <row r="6437" ht="15" customHeight="1" x14ac:dyDescent="0.2"/>
    <row r="6438" ht="15" customHeight="1" x14ac:dyDescent="0.2"/>
    <row r="6439" ht="15" customHeight="1" x14ac:dyDescent="0.2"/>
    <row r="6440" ht="15" customHeight="1" x14ac:dyDescent="0.2"/>
    <row r="6441" ht="15" customHeight="1" x14ac:dyDescent="0.2"/>
    <row r="6442" ht="15" customHeight="1" x14ac:dyDescent="0.2"/>
    <row r="6443" ht="15" customHeight="1" x14ac:dyDescent="0.2"/>
    <row r="6444" ht="15" customHeight="1" x14ac:dyDescent="0.2"/>
    <row r="6445" ht="15" customHeight="1" x14ac:dyDescent="0.2"/>
    <row r="6446" ht="15" customHeight="1" x14ac:dyDescent="0.2"/>
    <row r="6447" ht="15" customHeight="1" x14ac:dyDescent="0.2"/>
    <row r="6448" ht="15" customHeight="1" x14ac:dyDescent="0.2"/>
    <row r="6449" ht="15" customHeight="1" x14ac:dyDescent="0.2"/>
    <row r="6450" ht="15" customHeight="1" x14ac:dyDescent="0.2"/>
    <row r="6451" ht="15" customHeight="1" x14ac:dyDescent="0.2"/>
    <row r="6452" ht="15" customHeight="1" x14ac:dyDescent="0.2"/>
    <row r="6453" ht="15" customHeight="1" x14ac:dyDescent="0.2"/>
    <row r="6454" ht="15" customHeight="1" x14ac:dyDescent="0.2"/>
    <row r="6455" ht="15" customHeight="1" x14ac:dyDescent="0.2"/>
    <row r="6456" ht="15" customHeight="1" x14ac:dyDescent="0.2"/>
    <row r="6457" ht="15" customHeight="1" x14ac:dyDescent="0.2"/>
    <row r="6458" ht="15" customHeight="1" x14ac:dyDescent="0.2"/>
    <row r="6459" ht="15" customHeight="1" x14ac:dyDescent="0.2"/>
    <row r="6460" ht="15" customHeight="1" x14ac:dyDescent="0.2"/>
    <row r="6461" ht="15" customHeight="1" x14ac:dyDescent="0.2"/>
    <row r="6462" ht="15" customHeight="1" x14ac:dyDescent="0.2"/>
    <row r="6463" ht="15" customHeight="1" x14ac:dyDescent="0.2"/>
    <row r="6464" ht="15" customHeight="1" x14ac:dyDescent="0.2"/>
    <row r="6465" ht="15" customHeight="1" x14ac:dyDescent="0.2"/>
    <row r="6466" ht="15" customHeight="1" x14ac:dyDescent="0.2"/>
    <row r="6467" ht="15" customHeight="1" x14ac:dyDescent="0.2"/>
    <row r="6468" ht="15" customHeight="1" x14ac:dyDescent="0.2"/>
    <row r="6469" ht="15" customHeight="1" x14ac:dyDescent="0.2"/>
    <row r="6470" ht="15" customHeight="1" x14ac:dyDescent="0.2"/>
    <row r="6471" ht="15" customHeight="1" x14ac:dyDescent="0.2"/>
    <row r="6472" ht="15" customHeight="1" x14ac:dyDescent="0.2"/>
    <row r="6473" ht="15" customHeight="1" x14ac:dyDescent="0.2"/>
    <row r="6474" ht="15" customHeight="1" x14ac:dyDescent="0.2"/>
    <row r="6475" ht="15" customHeight="1" x14ac:dyDescent="0.2"/>
    <row r="6476" ht="15" customHeight="1" x14ac:dyDescent="0.2"/>
    <row r="6477" ht="15" customHeight="1" x14ac:dyDescent="0.2"/>
    <row r="6478" ht="15" customHeight="1" x14ac:dyDescent="0.2"/>
    <row r="6479" ht="15" customHeight="1" x14ac:dyDescent="0.2"/>
    <row r="6480" ht="15" customHeight="1" x14ac:dyDescent="0.2"/>
    <row r="6481" ht="15" customHeight="1" x14ac:dyDescent="0.2"/>
    <row r="6482" ht="15" customHeight="1" x14ac:dyDescent="0.2"/>
    <row r="6483" ht="15" customHeight="1" x14ac:dyDescent="0.2"/>
    <row r="6484" ht="15" customHeight="1" x14ac:dyDescent="0.2"/>
    <row r="6485" ht="15" customHeight="1" x14ac:dyDescent="0.2"/>
    <row r="6486" ht="15" customHeight="1" x14ac:dyDescent="0.2"/>
    <row r="6487" ht="15" customHeight="1" x14ac:dyDescent="0.2"/>
    <row r="6488" ht="15" customHeight="1" x14ac:dyDescent="0.2"/>
    <row r="6489" ht="15" customHeight="1" x14ac:dyDescent="0.2"/>
    <row r="6490" ht="15" customHeight="1" x14ac:dyDescent="0.2"/>
    <row r="6491" ht="15" customHeight="1" x14ac:dyDescent="0.2"/>
    <row r="6492" ht="15" customHeight="1" x14ac:dyDescent="0.2"/>
    <row r="6493" ht="15" customHeight="1" x14ac:dyDescent="0.2"/>
    <row r="6494" ht="15" customHeight="1" x14ac:dyDescent="0.2"/>
    <row r="6495" ht="15" customHeight="1" x14ac:dyDescent="0.2"/>
    <row r="6496" ht="15" customHeight="1" x14ac:dyDescent="0.2"/>
    <row r="6497" ht="15" customHeight="1" x14ac:dyDescent="0.2"/>
    <row r="6498" ht="15" customHeight="1" x14ac:dyDescent="0.2"/>
    <row r="6499" ht="15" customHeight="1" x14ac:dyDescent="0.2"/>
    <row r="6500" ht="15" customHeight="1" x14ac:dyDescent="0.2"/>
    <row r="6501" ht="15" customHeight="1" x14ac:dyDescent="0.2"/>
    <row r="6502" ht="15" customHeight="1" x14ac:dyDescent="0.2"/>
    <row r="6503" ht="15" customHeight="1" x14ac:dyDescent="0.2"/>
    <row r="6504" ht="15" customHeight="1" x14ac:dyDescent="0.2"/>
    <row r="6505" ht="15" customHeight="1" x14ac:dyDescent="0.2"/>
    <row r="6506" ht="15" customHeight="1" x14ac:dyDescent="0.2"/>
    <row r="6507" ht="15" customHeight="1" x14ac:dyDescent="0.2"/>
    <row r="6508" ht="15" customHeight="1" x14ac:dyDescent="0.2"/>
    <row r="6509" ht="15" customHeight="1" x14ac:dyDescent="0.2"/>
    <row r="6510" ht="15" customHeight="1" x14ac:dyDescent="0.2"/>
    <row r="6511" ht="15" customHeight="1" x14ac:dyDescent="0.2"/>
    <row r="6512" ht="15" customHeight="1" x14ac:dyDescent="0.2"/>
    <row r="6513" ht="15" customHeight="1" x14ac:dyDescent="0.2"/>
    <row r="6514" ht="15" customHeight="1" x14ac:dyDescent="0.2"/>
    <row r="6515" ht="15" customHeight="1" x14ac:dyDescent="0.2"/>
    <row r="6516" ht="15" customHeight="1" x14ac:dyDescent="0.2"/>
    <row r="6517" ht="15" customHeight="1" x14ac:dyDescent="0.2"/>
    <row r="6518" ht="15" customHeight="1" x14ac:dyDescent="0.2"/>
    <row r="6519" ht="15" customHeight="1" x14ac:dyDescent="0.2"/>
    <row r="6520" ht="15" customHeight="1" x14ac:dyDescent="0.2"/>
    <row r="6521" ht="15" customHeight="1" x14ac:dyDescent="0.2"/>
    <row r="6522" ht="15" customHeight="1" x14ac:dyDescent="0.2"/>
    <row r="6523" ht="15" customHeight="1" x14ac:dyDescent="0.2"/>
    <row r="6524" ht="15" customHeight="1" x14ac:dyDescent="0.2"/>
    <row r="6525" ht="15" customHeight="1" x14ac:dyDescent="0.2"/>
    <row r="6526" ht="15" customHeight="1" x14ac:dyDescent="0.2"/>
    <row r="6527" ht="15" customHeight="1" x14ac:dyDescent="0.2"/>
    <row r="6528" ht="15" customHeight="1" x14ac:dyDescent="0.2"/>
    <row r="6529" ht="15" customHeight="1" x14ac:dyDescent="0.2"/>
    <row r="6530" ht="15" customHeight="1" x14ac:dyDescent="0.2"/>
    <row r="6531" ht="15" customHeight="1" x14ac:dyDescent="0.2"/>
    <row r="6532" ht="15" customHeight="1" x14ac:dyDescent="0.2"/>
    <row r="6533" ht="15" customHeight="1" x14ac:dyDescent="0.2"/>
    <row r="6534" ht="15" customHeight="1" x14ac:dyDescent="0.2"/>
    <row r="6535" ht="15" customHeight="1" x14ac:dyDescent="0.2"/>
    <row r="6536" ht="15" customHeight="1" x14ac:dyDescent="0.2"/>
    <row r="6537" ht="15" customHeight="1" x14ac:dyDescent="0.2"/>
    <row r="6538" ht="15" customHeight="1" x14ac:dyDescent="0.2"/>
    <row r="6539" ht="15" customHeight="1" x14ac:dyDescent="0.2"/>
    <row r="6540" ht="15" customHeight="1" x14ac:dyDescent="0.2"/>
    <row r="6541" ht="15" customHeight="1" x14ac:dyDescent="0.2"/>
    <row r="6542" ht="15" customHeight="1" x14ac:dyDescent="0.2"/>
    <row r="6543" ht="15" customHeight="1" x14ac:dyDescent="0.2"/>
    <row r="6544" ht="15" customHeight="1" x14ac:dyDescent="0.2"/>
    <row r="6545" ht="15" customHeight="1" x14ac:dyDescent="0.2"/>
    <row r="6546" ht="15" customHeight="1" x14ac:dyDescent="0.2"/>
    <row r="6547" ht="15" customHeight="1" x14ac:dyDescent="0.2"/>
    <row r="6548" ht="15" customHeight="1" x14ac:dyDescent="0.2"/>
    <row r="6549" ht="15" customHeight="1" x14ac:dyDescent="0.2"/>
    <row r="6550" ht="15" customHeight="1" x14ac:dyDescent="0.2"/>
    <row r="6551" ht="15" customHeight="1" x14ac:dyDescent="0.2"/>
    <row r="6552" ht="15" customHeight="1" x14ac:dyDescent="0.2"/>
    <row r="6553" ht="15" customHeight="1" x14ac:dyDescent="0.2"/>
    <row r="6554" ht="15" customHeight="1" x14ac:dyDescent="0.2"/>
    <row r="6555" ht="15" customHeight="1" x14ac:dyDescent="0.2"/>
    <row r="6556" ht="15" customHeight="1" x14ac:dyDescent="0.2"/>
    <row r="6557" ht="15" customHeight="1" x14ac:dyDescent="0.2"/>
    <row r="6558" ht="15" customHeight="1" x14ac:dyDescent="0.2"/>
    <row r="6559" ht="15" customHeight="1" x14ac:dyDescent="0.2"/>
    <row r="6560" ht="15" customHeight="1" x14ac:dyDescent="0.2"/>
    <row r="6561" ht="15" customHeight="1" x14ac:dyDescent="0.2"/>
    <row r="6562" ht="15" customHeight="1" x14ac:dyDescent="0.2"/>
    <row r="6563" ht="15" customHeight="1" x14ac:dyDescent="0.2"/>
    <row r="6564" ht="15" customHeight="1" x14ac:dyDescent="0.2"/>
    <row r="6565" ht="15" customHeight="1" x14ac:dyDescent="0.2"/>
    <row r="6566" ht="15" customHeight="1" x14ac:dyDescent="0.2"/>
    <row r="6567" ht="15" customHeight="1" x14ac:dyDescent="0.2"/>
    <row r="6568" ht="15" customHeight="1" x14ac:dyDescent="0.2"/>
    <row r="6569" ht="15" customHeight="1" x14ac:dyDescent="0.2"/>
    <row r="6570" ht="15" customHeight="1" x14ac:dyDescent="0.2"/>
    <row r="6571" ht="15" customHeight="1" x14ac:dyDescent="0.2"/>
    <row r="6572" ht="15" customHeight="1" x14ac:dyDescent="0.2"/>
    <row r="6573" ht="15" customHeight="1" x14ac:dyDescent="0.2"/>
    <row r="6574" ht="15" customHeight="1" x14ac:dyDescent="0.2"/>
    <row r="6575" ht="15" customHeight="1" x14ac:dyDescent="0.2"/>
    <row r="6576" ht="15" customHeight="1" x14ac:dyDescent="0.2"/>
    <row r="6577" ht="15" customHeight="1" x14ac:dyDescent="0.2"/>
    <row r="6578" ht="15" customHeight="1" x14ac:dyDescent="0.2"/>
    <row r="6579" ht="15" customHeight="1" x14ac:dyDescent="0.2"/>
    <row r="6580" ht="15" customHeight="1" x14ac:dyDescent="0.2"/>
    <row r="6581" ht="15" customHeight="1" x14ac:dyDescent="0.2"/>
    <row r="6582" ht="15" customHeight="1" x14ac:dyDescent="0.2"/>
    <row r="6583" ht="15" customHeight="1" x14ac:dyDescent="0.2"/>
    <row r="6584" ht="15" customHeight="1" x14ac:dyDescent="0.2"/>
    <row r="6585" ht="15" customHeight="1" x14ac:dyDescent="0.2"/>
    <row r="6586" ht="15" customHeight="1" x14ac:dyDescent="0.2"/>
    <row r="6587" ht="15" customHeight="1" x14ac:dyDescent="0.2"/>
    <row r="6588" ht="15" customHeight="1" x14ac:dyDescent="0.2"/>
    <row r="6589" ht="15" customHeight="1" x14ac:dyDescent="0.2"/>
    <row r="6590" ht="15" customHeight="1" x14ac:dyDescent="0.2"/>
    <row r="6591" ht="15" customHeight="1" x14ac:dyDescent="0.2"/>
    <row r="6592" ht="15" customHeight="1" x14ac:dyDescent="0.2"/>
    <row r="6593" ht="15" customHeight="1" x14ac:dyDescent="0.2"/>
    <row r="6594" ht="15" customHeight="1" x14ac:dyDescent="0.2"/>
    <row r="6595" ht="15" customHeight="1" x14ac:dyDescent="0.2"/>
    <row r="6596" ht="15" customHeight="1" x14ac:dyDescent="0.2"/>
    <row r="6597" ht="15" customHeight="1" x14ac:dyDescent="0.2"/>
    <row r="6598" ht="15" customHeight="1" x14ac:dyDescent="0.2"/>
    <row r="6599" ht="15" customHeight="1" x14ac:dyDescent="0.2"/>
    <row r="6600" ht="15" customHeight="1" x14ac:dyDescent="0.2"/>
    <row r="6601" ht="15" customHeight="1" x14ac:dyDescent="0.2"/>
    <row r="6602" ht="15" customHeight="1" x14ac:dyDescent="0.2"/>
    <row r="6603" ht="15" customHeight="1" x14ac:dyDescent="0.2"/>
    <row r="6604" ht="15" customHeight="1" x14ac:dyDescent="0.2"/>
    <row r="6605" ht="15" customHeight="1" x14ac:dyDescent="0.2"/>
    <row r="6606" ht="15" customHeight="1" x14ac:dyDescent="0.2"/>
    <row r="6607" ht="15" customHeight="1" x14ac:dyDescent="0.2"/>
    <row r="6608" ht="15" customHeight="1" x14ac:dyDescent="0.2"/>
    <row r="6609" ht="15" customHeight="1" x14ac:dyDescent="0.2"/>
    <row r="6610" ht="15" customHeight="1" x14ac:dyDescent="0.2"/>
    <row r="6611" ht="15" customHeight="1" x14ac:dyDescent="0.2"/>
    <row r="6612" ht="15" customHeight="1" x14ac:dyDescent="0.2"/>
    <row r="6613" ht="15" customHeight="1" x14ac:dyDescent="0.2"/>
    <row r="6614" ht="15" customHeight="1" x14ac:dyDescent="0.2"/>
    <row r="6615" ht="15" customHeight="1" x14ac:dyDescent="0.2"/>
    <row r="6616" ht="15" customHeight="1" x14ac:dyDescent="0.2"/>
    <row r="6617" ht="15" customHeight="1" x14ac:dyDescent="0.2"/>
    <row r="6618" ht="15" customHeight="1" x14ac:dyDescent="0.2"/>
    <row r="6619" ht="15" customHeight="1" x14ac:dyDescent="0.2"/>
    <row r="6620" ht="15" customHeight="1" x14ac:dyDescent="0.2"/>
    <row r="6621" ht="15" customHeight="1" x14ac:dyDescent="0.2"/>
    <row r="6622" ht="15" customHeight="1" x14ac:dyDescent="0.2"/>
    <row r="6623" ht="15" customHeight="1" x14ac:dyDescent="0.2"/>
    <row r="6624" ht="15" customHeight="1" x14ac:dyDescent="0.2"/>
    <row r="6625" ht="15" customHeight="1" x14ac:dyDescent="0.2"/>
    <row r="6626" ht="15" customHeight="1" x14ac:dyDescent="0.2"/>
    <row r="6627" ht="15" customHeight="1" x14ac:dyDescent="0.2"/>
    <row r="6628" ht="15" customHeight="1" x14ac:dyDescent="0.2"/>
    <row r="6629" ht="15" customHeight="1" x14ac:dyDescent="0.2"/>
    <row r="6630" ht="15" customHeight="1" x14ac:dyDescent="0.2"/>
    <row r="6631" ht="15" customHeight="1" x14ac:dyDescent="0.2"/>
    <row r="6632" ht="15" customHeight="1" x14ac:dyDescent="0.2"/>
    <row r="6633" ht="15" customHeight="1" x14ac:dyDescent="0.2"/>
    <row r="6634" ht="15" customHeight="1" x14ac:dyDescent="0.2"/>
    <row r="6635" ht="15" customHeight="1" x14ac:dyDescent="0.2"/>
    <row r="6636" ht="15" customHeight="1" x14ac:dyDescent="0.2"/>
    <row r="6637" ht="15" customHeight="1" x14ac:dyDescent="0.2"/>
    <row r="6638" ht="15" customHeight="1" x14ac:dyDescent="0.2"/>
    <row r="6639" ht="15" customHeight="1" x14ac:dyDescent="0.2"/>
    <row r="6640" ht="15" customHeight="1" x14ac:dyDescent="0.2"/>
    <row r="6641" ht="15" customHeight="1" x14ac:dyDescent="0.2"/>
    <row r="6642" ht="15" customHeight="1" x14ac:dyDescent="0.2"/>
    <row r="6643" ht="15" customHeight="1" x14ac:dyDescent="0.2"/>
    <row r="6644" ht="15" customHeight="1" x14ac:dyDescent="0.2"/>
    <row r="6645" ht="15" customHeight="1" x14ac:dyDescent="0.2"/>
    <row r="6646" ht="15" customHeight="1" x14ac:dyDescent="0.2"/>
    <row r="6647" ht="15" customHeight="1" x14ac:dyDescent="0.2"/>
    <row r="6648" ht="15" customHeight="1" x14ac:dyDescent="0.2"/>
    <row r="6649" ht="15" customHeight="1" x14ac:dyDescent="0.2"/>
    <row r="6650" ht="15" customHeight="1" x14ac:dyDescent="0.2"/>
    <row r="6651" ht="15" customHeight="1" x14ac:dyDescent="0.2"/>
    <row r="6652" ht="15" customHeight="1" x14ac:dyDescent="0.2"/>
    <row r="6653" ht="15" customHeight="1" x14ac:dyDescent="0.2"/>
    <row r="6654" ht="15" customHeight="1" x14ac:dyDescent="0.2"/>
    <row r="6655" ht="15" customHeight="1" x14ac:dyDescent="0.2"/>
    <row r="6656" ht="15" customHeight="1" x14ac:dyDescent="0.2"/>
    <row r="6657" ht="15" customHeight="1" x14ac:dyDescent="0.2"/>
    <row r="6658" ht="15" customHeight="1" x14ac:dyDescent="0.2"/>
    <row r="6659" ht="15" customHeight="1" x14ac:dyDescent="0.2"/>
    <row r="6660" ht="15" customHeight="1" x14ac:dyDescent="0.2"/>
    <row r="6661" ht="15" customHeight="1" x14ac:dyDescent="0.2"/>
    <row r="6662" ht="15" customHeight="1" x14ac:dyDescent="0.2"/>
    <row r="6663" ht="15" customHeight="1" x14ac:dyDescent="0.2"/>
    <row r="6664" ht="15" customHeight="1" x14ac:dyDescent="0.2"/>
    <row r="6665" ht="15" customHeight="1" x14ac:dyDescent="0.2"/>
    <row r="6666" ht="15" customHeight="1" x14ac:dyDescent="0.2"/>
    <row r="6667" ht="15" customHeight="1" x14ac:dyDescent="0.2"/>
    <row r="6668" ht="15" customHeight="1" x14ac:dyDescent="0.2"/>
    <row r="6669" ht="15" customHeight="1" x14ac:dyDescent="0.2"/>
    <row r="6670" ht="15" customHeight="1" x14ac:dyDescent="0.2"/>
    <row r="6671" ht="15" customHeight="1" x14ac:dyDescent="0.2"/>
    <row r="6672" ht="15" customHeight="1" x14ac:dyDescent="0.2"/>
    <row r="6673" ht="15" customHeight="1" x14ac:dyDescent="0.2"/>
    <row r="6674" ht="15" customHeight="1" x14ac:dyDescent="0.2"/>
    <row r="6675" ht="15" customHeight="1" x14ac:dyDescent="0.2"/>
    <row r="6676" ht="15" customHeight="1" x14ac:dyDescent="0.2"/>
    <row r="6677" ht="15" customHeight="1" x14ac:dyDescent="0.2"/>
    <row r="6678" ht="15" customHeight="1" x14ac:dyDescent="0.2"/>
    <row r="6679" ht="15" customHeight="1" x14ac:dyDescent="0.2"/>
    <row r="6680" ht="15" customHeight="1" x14ac:dyDescent="0.2"/>
    <row r="6681" ht="15" customHeight="1" x14ac:dyDescent="0.2"/>
    <row r="6682" ht="15" customHeight="1" x14ac:dyDescent="0.2"/>
    <row r="6683" ht="15" customHeight="1" x14ac:dyDescent="0.2"/>
    <row r="6684" ht="15" customHeight="1" x14ac:dyDescent="0.2"/>
    <row r="6685" ht="15" customHeight="1" x14ac:dyDescent="0.2"/>
    <row r="6686" ht="15" customHeight="1" x14ac:dyDescent="0.2"/>
    <row r="6687" ht="15" customHeight="1" x14ac:dyDescent="0.2"/>
    <row r="6688" ht="15" customHeight="1" x14ac:dyDescent="0.2"/>
    <row r="6689" ht="15" customHeight="1" x14ac:dyDescent="0.2"/>
    <row r="6690" ht="15" customHeight="1" x14ac:dyDescent="0.2"/>
    <row r="6691" ht="15" customHeight="1" x14ac:dyDescent="0.2"/>
    <row r="6692" ht="15" customHeight="1" x14ac:dyDescent="0.2"/>
    <row r="6693" ht="15" customHeight="1" x14ac:dyDescent="0.2"/>
    <row r="6694" ht="15" customHeight="1" x14ac:dyDescent="0.2"/>
    <row r="6695" ht="15" customHeight="1" x14ac:dyDescent="0.2"/>
    <row r="6696" ht="15" customHeight="1" x14ac:dyDescent="0.2"/>
    <row r="6697" ht="15" customHeight="1" x14ac:dyDescent="0.2"/>
    <row r="6698" ht="15" customHeight="1" x14ac:dyDescent="0.2"/>
    <row r="6699" ht="15" customHeight="1" x14ac:dyDescent="0.2"/>
    <row r="6700" ht="15" customHeight="1" x14ac:dyDescent="0.2"/>
    <row r="6701" ht="15" customHeight="1" x14ac:dyDescent="0.2"/>
    <row r="6702" ht="15" customHeight="1" x14ac:dyDescent="0.2"/>
    <row r="6703" ht="15" customHeight="1" x14ac:dyDescent="0.2"/>
    <row r="6704" ht="15" customHeight="1" x14ac:dyDescent="0.2"/>
    <row r="6705" ht="15" customHeight="1" x14ac:dyDescent="0.2"/>
    <row r="6706" ht="15" customHeight="1" x14ac:dyDescent="0.2"/>
    <row r="6707" ht="15" customHeight="1" x14ac:dyDescent="0.2"/>
    <row r="6708" ht="15" customHeight="1" x14ac:dyDescent="0.2"/>
    <row r="6709" ht="15" customHeight="1" x14ac:dyDescent="0.2"/>
    <row r="6710" ht="15" customHeight="1" x14ac:dyDescent="0.2"/>
    <row r="6711" ht="15" customHeight="1" x14ac:dyDescent="0.2"/>
    <row r="6712" ht="15" customHeight="1" x14ac:dyDescent="0.2"/>
    <row r="6713" ht="15" customHeight="1" x14ac:dyDescent="0.2"/>
    <row r="6714" ht="15" customHeight="1" x14ac:dyDescent="0.2"/>
    <row r="6715" ht="15" customHeight="1" x14ac:dyDescent="0.2"/>
    <row r="6716" ht="15" customHeight="1" x14ac:dyDescent="0.2"/>
    <row r="6717" ht="15" customHeight="1" x14ac:dyDescent="0.2"/>
    <row r="6718" ht="15" customHeight="1" x14ac:dyDescent="0.2"/>
    <row r="6719" ht="15" customHeight="1" x14ac:dyDescent="0.2"/>
    <row r="6720" ht="15" customHeight="1" x14ac:dyDescent="0.2"/>
    <row r="6721" ht="15" customHeight="1" x14ac:dyDescent="0.2"/>
    <row r="6722" ht="15" customHeight="1" x14ac:dyDescent="0.2"/>
    <row r="6723" ht="15" customHeight="1" x14ac:dyDescent="0.2"/>
    <row r="6724" ht="15" customHeight="1" x14ac:dyDescent="0.2"/>
    <row r="6725" ht="15" customHeight="1" x14ac:dyDescent="0.2"/>
    <row r="6726" ht="15" customHeight="1" x14ac:dyDescent="0.2"/>
    <row r="6727" ht="15" customHeight="1" x14ac:dyDescent="0.2"/>
    <row r="6728" ht="15" customHeight="1" x14ac:dyDescent="0.2"/>
    <row r="6729" ht="15" customHeight="1" x14ac:dyDescent="0.2"/>
    <row r="6730" ht="15" customHeight="1" x14ac:dyDescent="0.2"/>
    <row r="6731" ht="15" customHeight="1" x14ac:dyDescent="0.2"/>
    <row r="6732" ht="15" customHeight="1" x14ac:dyDescent="0.2"/>
    <row r="6733" ht="15" customHeight="1" x14ac:dyDescent="0.2"/>
    <row r="6734" ht="15" customHeight="1" x14ac:dyDescent="0.2"/>
    <row r="6735" ht="15" customHeight="1" x14ac:dyDescent="0.2"/>
    <row r="6736" ht="15" customHeight="1" x14ac:dyDescent="0.2"/>
    <row r="6737" ht="15" customHeight="1" x14ac:dyDescent="0.2"/>
    <row r="6738" ht="15" customHeight="1" x14ac:dyDescent="0.2"/>
    <row r="6739" ht="15" customHeight="1" x14ac:dyDescent="0.2"/>
    <row r="6740" ht="15" customHeight="1" x14ac:dyDescent="0.2"/>
    <row r="6741" ht="15" customHeight="1" x14ac:dyDescent="0.2"/>
    <row r="6742" ht="15" customHeight="1" x14ac:dyDescent="0.2"/>
    <row r="6743" ht="15" customHeight="1" x14ac:dyDescent="0.2"/>
    <row r="6744" ht="15" customHeight="1" x14ac:dyDescent="0.2"/>
    <row r="6745" ht="15" customHeight="1" x14ac:dyDescent="0.2"/>
    <row r="6746" ht="15" customHeight="1" x14ac:dyDescent="0.2"/>
    <row r="6747" ht="15" customHeight="1" x14ac:dyDescent="0.2"/>
    <row r="6748" ht="15" customHeight="1" x14ac:dyDescent="0.2"/>
    <row r="6749" ht="15" customHeight="1" x14ac:dyDescent="0.2"/>
    <row r="6750" ht="15" customHeight="1" x14ac:dyDescent="0.2"/>
    <row r="6751" ht="15" customHeight="1" x14ac:dyDescent="0.2"/>
    <row r="6752" ht="15" customHeight="1" x14ac:dyDescent="0.2"/>
    <row r="6753" ht="15" customHeight="1" x14ac:dyDescent="0.2"/>
    <row r="6754" ht="15" customHeight="1" x14ac:dyDescent="0.2"/>
    <row r="6755" ht="15" customHeight="1" x14ac:dyDescent="0.2"/>
    <row r="6756" ht="15" customHeight="1" x14ac:dyDescent="0.2"/>
    <row r="6757" ht="15" customHeight="1" x14ac:dyDescent="0.2"/>
    <row r="6758" ht="15" customHeight="1" x14ac:dyDescent="0.2"/>
    <row r="6759" ht="15" customHeight="1" x14ac:dyDescent="0.2"/>
    <row r="6760" ht="15" customHeight="1" x14ac:dyDescent="0.2"/>
    <row r="6761" ht="15" customHeight="1" x14ac:dyDescent="0.2"/>
    <row r="6762" ht="15" customHeight="1" x14ac:dyDescent="0.2"/>
    <row r="6763" ht="15" customHeight="1" x14ac:dyDescent="0.2"/>
    <row r="6764" ht="15" customHeight="1" x14ac:dyDescent="0.2"/>
    <row r="6765" ht="15" customHeight="1" x14ac:dyDescent="0.2"/>
    <row r="6766" ht="15" customHeight="1" x14ac:dyDescent="0.2"/>
    <row r="6767" ht="15" customHeight="1" x14ac:dyDescent="0.2"/>
    <row r="6768" ht="15" customHeight="1" x14ac:dyDescent="0.2"/>
    <row r="6769" ht="15" customHeight="1" x14ac:dyDescent="0.2"/>
    <row r="6770" ht="15" customHeight="1" x14ac:dyDescent="0.2"/>
    <row r="6771" ht="15" customHeight="1" x14ac:dyDescent="0.2"/>
    <row r="6772" ht="15" customHeight="1" x14ac:dyDescent="0.2"/>
    <row r="6773" ht="15" customHeight="1" x14ac:dyDescent="0.2"/>
    <row r="6774" ht="15" customHeight="1" x14ac:dyDescent="0.2"/>
    <row r="6775" ht="15" customHeight="1" x14ac:dyDescent="0.2"/>
    <row r="6776" ht="15" customHeight="1" x14ac:dyDescent="0.2"/>
    <row r="6777" ht="15" customHeight="1" x14ac:dyDescent="0.2"/>
    <row r="6778" ht="15" customHeight="1" x14ac:dyDescent="0.2"/>
    <row r="6779" ht="15" customHeight="1" x14ac:dyDescent="0.2"/>
    <row r="6780" ht="15" customHeight="1" x14ac:dyDescent="0.2"/>
    <row r="6781" ht="15" customHeight="1" x14ac:dyDescent="0.2"/>
    <row r="6782" ht="15" customHeight="1" x14ac:dyDescent="0.2"/>
    <row r="6783" ht="15" customHeight="1" x14ac:dyDescent="0.2"/>
    <row r="6784" ht="15" customHeight="1" x14ac:dyDescent="0.2"/>
    <row r="6785" ht="15" customHeight="1" x14ac:dyDescent="0.2"/>
    <row r="6786" ht="15" customHeight="1" x14ac:dyDescent="0.2"/>
    <row r="6787" ht="15" customHeight="1" x14ac:dyDescent="0.2"/>
    <row r="6788" ht="15" customHeight="1" x14ac:dyDescent="0.2"/>
    <row r="6789" ht="15" customHeight="1" x14ac:dyDescent="0.2"/>
    <row r="6790" ht="15" customHeight="1" x14ac:dyDescent="0.2"/>
    <row r="6791" ht="15" customHeight="1" x14ac:dyDescent="0.2"/>
    <row r="6792" ht="15" customHeight="1" x14ac:dyDescent="0.2"/>
    <row r="6793" ht="15" customHeight="1" x14ac:dyDescent="0.2"/>
    <row r="6794" ht="15" customHeight="1" x14ac:dyDescent="0.2"/>
    <row r="6795" ht="15" customHeight="1" x14ac:dyDescent="0.2"/>
    <row r="6796" ht="15" customHeight="1" x14ac:dyDescent="0.2"/>
    <row r="6797" ht="15" customHeight="1" x14ac:dyDescent="0.2"/>
    <row r="6798" ht="15" customHeight="1" x14ac:dyDescent="0.2"/>
    <row r="6799" ht="15" customHeight="1" x14ac:dyDescent="0.2"/>
    <row r="6800" ht="15" customHeight="1" x14ac:dyDescent="0.2"/>
    <row r="6801" ht="15" customHeight="1" x14ac:dyDescent="0.2"/>
    <row r="6802" ht="15" customHeight="1" x14ac:dyDescent="0.2"/>
    <row r="6803" ht="15" customHeight="1" x14ac:dyDescent="0.2"/>
    <row r="6804" ht="15" customHeight="1" x14ac:dyDescent="0.2"/>
    <row r="6805" ht="15" customHeight="1" x14ac:dyDescent="0.2"/>
    <row r="6806" ht="15" customHeight="1" x14ac:dyDescent="0.2"/>
    <row r="6807" ht="15" customHeight="1" x14ac:dyDescent="0.2"/>
    <row r="6808" ht="15" customHeight="1" x14ac:dyDescent="0.2"/>
    <row r="6809" ht="15" customHeight="1" x14ac:dyDescent="0.2"/>
    <row r="6810" ht="15" customHeight="1" x14ac:dyDescent="0.2"/>
    <row r="6811" ht="15" customHeight="1" x14ac:dyDescent="0.2"/>
    <row r="6812" ht="15" customHeight="1" x14ac:dyDescent="0.2"/>
    <row r="6813" ht="15" customHeight="1" x14ac:dyDescent="0.2"/>
    <row r="6814" ht="15" customHeight="1" x14ac:dyDescent="0.2"/>
    <row r="6815" ht="15" customHeight="1" x14ac:dyDescent="0.2"/>
    <row r="6816" ht="15" customHeight="1" x14ac:dyDescent="0.2"/>
    <row r="6817" ht="15" customHeight="1" x14ac:dyDescent="0.2"/>
    <row r="6818" ht="15" customHeight="1" x14ac:dyDescent="0.2"/>
    <row r="6819" ht="15" customHeight="1" x14ac:dyDescent="0.2"/>
    <row r="6820" ht="15" customHeight="1" x14ac:dyDescent="0.2"/>
    <row r="6821" ht="15" customHeight="1" x14ac:dyDescent="0.2"/>
    <row r="6822" ht="15" customHeight="1" x14ac:dyDescent="0.2"/>
    <row r="6823" ht="15" customHeight="1" x14ac:dyDescent="0.2"/>
    <row r="6824" ht="15" customHeight="1" x14ac:dyDescent="0.2"/>
    <row r="6825" ht="15" customHeight="1" x14ac:dyDescent="0.2"/>
    <row r="6826" ht="15" customHeight="1" x14ac:dyDescent="0.2"/>
    <row r="6827" ht="15" customHeight="1" x14ac:dyDescent="0.2"/>
    <row r="6828" ht="15" customHeight="1" x14ac:dyDescent="0.2"/>
    <row r="6829" ht="15" customHeight="1" x14ac:dyDescent="0.2"/>
    <row r="6830" ht="15" customHeight="1" x14ac:dyDescent="0.2"/>
    <row r="6831" ht="15" customHeight="1" x14ac:dyDescent="0.2"/>
    <row r="6832" ht="15" customHeight="1" x14ac:dyDescent="0.2"/>
    <row r="6833" ht="15" customHeight="1" x14ac:dyDescent="0.2"/>
    <row r="6834" ht="15" customHeight="1" x14ac:dyDescent="0.2"/>
    <row r="6835" ht="15" customHeight="1" x14ac:dyDescent="0.2"/>
    <row r="6836" ht="15" customHeight="1" x14ac:dyDescent="0.2"/>
    <row r="6837" ht="15" customHeight="1" x14ac:dyDescent="0.2"/>
    <row r="6838" ht="15" customHeight="1" x14ac:dyDescent="0.2"/>
    <row r="6839" ht="15" customHeight="1" x14ac:dyDescent="0.2"/>
    <row r="6840" ht="15" customHeight="1" x14ac:dyDescent="0.2"/>
    <row r="6841" ht="15" customHeight="1" x14ac:dyDescent="0.2"/>
    <row r="6842" ht="15" customHeight="1" x14ac:dyDescent="0.2"/>
    <row r="6843" ht="15" customHeight="1" x14ac:dyDescent="0.2"/>
    <row r="6844" ht="15" customHeight="1" x14ac:dyDescent="0.2"/>
    <row r="6845" ht="15" customHeight="1" x14ac:dyDescent="0.2"/>
    <row r="6846" ht="15" customHeight="1" x14ac:dyDescent="0.2"/>
    <row r="6847" ht="15" customHeight="1" x14ac:dyDescent="0.2"/>
    <row r="6848" ht="15" customHeight="1" x14ac:dyDescent="0.2"/>
    <row r="6849" ht="15" customHeight="1" x14ac:dyDescent="0.2"/>
    <row r="6850" ht="15" customHeight="1" x14ac:dyDescent="0.2"/>
    <row r="6851" ht="15" customHeight="1" x14ac:dyDescent="0.2"/>
    <row r="6852" ht="15" customHeight="1" x14ac:dyDescent="0.2"/>
    <row r="6853" ht="15" customHeight="1" x14ac:dyDescent="0.2"/>
    <row r="6854" ht="15" customHeight="1" x14ac:dyDescent="0.2"/>
    <row r="6855" ht="15" customHeight="1" x14ac:dyDescent="0.2"/>
    <row r="6856" ht="15" customHeight="1" x14ac:dyDescent="0.2"/>
    <row r="6857" ht="15" customHeight="1" x14ac:dyDescent="0.2"/>
    <row r="6858" ht="15" customHeight="1" x14ac:dyDescent="0.2"/>
    <row r="6859" ht="15" customHeight="1" x14ac:dyDescent="0.2"/>
    <row r="6860" ht="15" customHeight="1" x14ac:dyDescent="0.2"/>
    <row r="6861" ht="15" customHeight="1" x14ac:dyDescent="0.2"/>
    <row r="6862" ht="15" customHeight="1" x14ac:dyDescent="0.2"/>
    <row r="6863" ht="15" customHeight="1" x14ac:dyDescent="0.2"/>
    <row r="6864" ht="15" customHeight="1" x14ac:dyDescent="0.2"/>
    <row r="6865" ht="15" customHeight="1" x14ac:dyDescent="0.2"/>
    <row r="6866" ht="15" customHeight="1" x14ac:dyDescent="0.2"/>
    <row r="6867" ht="15" customHeight="1" x14ac:dyDescent="0.2"/>
    <row r="6868" ht="15" customHeight="1" x14ac:dyDescent="0.2"/>
    <row r="6869" ht="15" customHeight="1" x14ac:dyDescent="0.2"/>
    <row r="6870" ht="15" customHeight="1" x14ac:dyDescent="0.2"/>
    <row r="6871" ht="15" customHeight="1" x14ac:dyDescent="0.2"/>
    <row r="6872" ht="15" customHeight="1" x14ac:dyDescent="0.2"/>
    <row r="6873" ht="15" customHeight="1" x14ac:dyDescent="0.2"/>
    <row r="6874" ht="15" customHeight="1" x14ac:dyDescent="0.2"/>
    <row r="6875" ht="15" customHeight="1" x14ac:dyDescent="0.2"/>
    <row r="6876" ht="15" customHeight="1" x14ac:dyDescent="0.2"/>
    <row r="6877" ht="15" customHeight="1" x14ac:dyDescent="0.2"/>
    <row r="6878" ht="15" customHeight="1" x14ac:dyDescent="0.2"/>
    <row r="6879" ht="15" customHeight="1" x14ac:dyDescent="0.2"/>
    <row r="6880" ht="15" customHeight="1" x14ac:dyDescent="0.2"/>
    <row r="6881" ht="15" customHeight="1" x14ac:dyDescent="0.2"/>
    <row r="6882" ht="15" customHeight="1" x14ac:dyDescent="0.2"/>
    <row r="6883" ht="15" customHeight="1" x14ac:dyDescent="0.2"/>
    <row r="6884" ht="15" customHeight="1" x14ac:dyDescent="0.2"/>
    <row r="6885" ht="15" customHeight="1" x14ac:dyDescent="0.2"/>
    <row r="6886" ht="15" customHeight="1" x14ac:dyDescent="0.2"/>
    <row r="6887" ht="15" customHeight="1" x14ac:dyDescent="0.2"/>
    <row r="6888" ht="15" customHeight="1" x14ac:dyDescent="0.2"/>
    <row r="6889" ht="15" customHeight="1" x14ac:dyDescent="0.2"/>
    <row r="6890" ht="15" customHeight="1" x14ac:dyDescent="0.2"/>
    <row r="6891" ht="15" customHeight="1" x14ac:dyDescent="0.2"/>
    <row r="6892" ht="15" customHeight="1" x14ac:dyDescent="0.2"/>
    <row r="6893" ht="15" customHeight="1" x14ac:dyDescent="0.2"/>
    <row r="6894" ht="15" customHeight="1" x14ac:dyDescent="0.2"/>
    <row r="6895" ht="15" customHeight="1" x14ac:dyDescent="0.2"/>
    <row r="6896" ht="15" customHeight="1" x14ac:dyDescent="0.2"/>
    <row r="6897" ht="15" customHeight="1" x14ac:dyDescent="0.2"/>
    <row r="6898" ht="15" customHeight="1" x14ac:dyDescent="0.2"/>
    <row r="6899" ht="15" customHeight="1" x14ac:dyDescent="0.2"/>
    <row r="6900" ht="15" customHeight="1" x14ac:dyDescent="0.2"/>
    <row r="6901" ht="15" customHeight="1" x14ac:dyDescent="0.2"/>
    <row r="6902" ht="15" customHeight="1" x14ac:dyDescent="0.2"/>
    <row r="6903" ht="15" customHeight="1" x14ac:dyDescent="0.2"/>
    <row r="6904" ht="15" customHeight="1" x14ac:dyDescent="0.2"/>
    <row r="6905" ht="15" customHeight="1" x14ac:dyDescent="0.2"/>
    <row r="6906" ht="15" customHeight="1" x14ac:dyDescent="0.2"/>
    <row r="6907" ht="15" customHeight="1" x14ac:dyDescent="0.2"/>
    <row r="6908" ht="15" customHeight="1" x14ac:dyDescent="0.2"/>
    <row r="6909" ht="15" customHeight="1" x14ac:dyDescent="0.2"/>
    <row r="6910" ht="15" customHeight="1" x14ac:dyDescent="0.2"/>
    <row r="6911" ht="15" customHeight="1" x14ac:dyDescent="0.2"/>
    <row r="6912" ht="15" customHeight="1" x14ac:dyDescent="0.2"/>
    <row r="6913" ht="15" customHeight="1" x14ac:dyDescent="0.2"/>
    <row r="6914" ht="15" customHeight="1" x14ac:dyDescent="0.2"/>
    <row r="6915" ht="15" customHeight="1" x14ac:dyDescent="0.2"/>
    <row r="6916" ht="15" customHeight="1" x14ac:dyDescent="0.2"/>
    <row r="6917" ht="15" customHeight="1" x14ac:dyDescent="0.2"/>
    <row r="6918" ht="15" customHeight="1" x14ac:dyDescent="0.2"/>
    <row r="6919" ht="15" customHeight="1" x14ac:dyDescent="0.2"/>
    <row r="6920" ht="15" customHeight="1" x14ac:dyDescent="0.2"/>
    <row r="6921" ht="15" customHeight="1" x14ac:dyDescent="0.2"/>
    <row r="6922" ht="15" customHeight="1" x14ac:dyDescent="0.2"/>
    <row r="6923" ht="15" customHeight="1" x14ac:dyDescent="0.2"/>
    <row r="6924" ht="15" customHeight="1" x14ac:dyDescent="0.2"/>
    <row r="6925" ht="15" customHeight="1" x14ac:dyDescent="0.2"/>
    <row r="6926" ht="15" customHeight="1" x14ac:dyDescent="0.2"/>
    <row r="6927" ht="15" customHeight="1" x14ac:dyDescent="0.2"/>
    <row r="6928" ht="15" customHeight="1" x14ac:dyDescent="0.2"/>
    <row r="6929" ht="15" customHeight="1" x14ac:dyDescent="0.2"/>
    <row r="6930" ht="15" customHeight="1" x14ac:dyDescent="0.2"/>
    <row r="6931" ht="15" customHeight="1" x14ac:dyDescent="0.2"/>
    <row r="6932" ht="15" customHeight="1" x14ac:dyDescent="0.2"/>
    <row r="6933" ht="15" customHeight="1" x14ac:dyDescent="0.2"/>
    <row r="6934" ht="15" customHeight="1" x14ac:dyDescent="0.2"/>
    <row r="6935" ht="15" customHeight="1" x14ac:dyDescent="0.2"/>
    <row r="6936" ht="15" customHeight="1" x14ac:dyDescent="0.2"/>
    <row r="6937" ht="15" customHeight="1" x14ac:dyDescent="0.2"/>
    <row r="6938" ht="15" customHeight="1" x14ac:dyDescent="0.2"/>
    <row r="6939" ht="15" customHeight="1" x14ac:dyDescent="0.2"/>
    <row r="6940" ht="15" customHeight="1" x14ac:dyDescent="0.2"/>
    <row r="6941" ht="15" customHeight="1" x14ac:dyDescent="0.2"/>
    <row r="6942" ht="15" customHeight="1" x14ac:dyDescent="0.2"/>
    <row r="6943" ht="15" customHeight="1" x14ac:dyDescent="0.2"/>
    <row r="6944" ht="15" customHeight="1" x14ac:dyDescent="0.2"/>
    <row r="6945" ht="15" customHeight="1" x14ac:dyDescent="0.2"/>
    <row r="6946" ht="15" customHeight="1" x14ac:dyDescent="0.2"/>
    <row r="6947" ht="15" customHeight="1" x14ac:dyDescent="0.2"/>
    <row r="6948" ht="15" customHeight="1" x14ac:dyDescent="0.2"/>
    <row r="6949" ht="15" customHeight="1" x14ac:dyDescent="0.2"/>
    <row r="6950" ht="15" customHeight="1" x14ac:dyDescent="0.2"/>
    <row r="6951" ht="15" customHeight="1" x14ac:dyDescent="0.2"/>
    <row r="6952" ht="15" customHeight="1" x14ac:dyDescent="0.2"/>
    <row r="6953" ht="15" customHeight="1" x14ac:dyDescent="0.2"/>
    <row r="6954" ht="15" customHeight="1" x14ac:dyDescent="0.2"/>
    <row r="6955" ht="15" customHeight="1" x14ac:dyDescent="0.2"/>
    <row r="6956" ht="15" customHeight="1" x14ac:dyDescent="0.2"/>
    <row r="6957" ht="15" customHeight="1" x14ac:dyDescent="0.2"/>
    <row r="6958" ht="15" customHeight="1" x14ac:dyDescent="0.2"/>
    <row r="6959" ht="15" customHeight="1" x14ac:dyDescent="0.2"/>
    <row r="6960" ht="15" customHeight="1" x14ac:dyDescent="0.2"/>
    <row r="6961" ht="15" customHeight="1" x14ac:dyDescent="0.2"/>
    <row r="6962" ht="15" customHeight="1" x14ac:dyDescent="0.2"/>
    <row r="6963" ht="15" customHeight="1" x14ac:dyDescent="0.2"/>
    <row r="6964" ht="15" customHeight="1" x14ac:dyDescent="0.2"/>
    <row r="6965" ht="15" customHeight="1" x14ac:dyDescent="0.2"/>
    <row r="6966" ht="15" customHeight="1" x14ac:dyDescent="0.2"/>
    <row r="6967" ht="15" customHeight="1" x14ac:dyDescent="0.2"/>
    <row r="6968" ht="15" customHeight="1" x14ac:dyDescent="0.2"/>
    <row r="6969" ht="15" customHeight="1" x14ac:dyDescent="0.2"/>
    <row r="6970" ht="15" customHeight="1" x14ac:dyDescent="0.2"/>
    <row r="6971" ht="15" customHeight="1" x14ac:dyDescent="0.2"/>
    <row r="6972" ht="15" customHeight="1" x14ac:dyDescent="0.2"/>
    <row r="6973" ht="15" customHeight="1" x14ac:dyDescent="0.2"/>
    <row r="6974" ht="15" customHeight="1" x14ac:dyDescent="0.2"/>
    <row r="6975" ht="15" customHeight="1" x14ac:dyDescent="0.2"/>
    <row r="6976" ht="15" customHeight="1" x14ac:dyDescent="0.2"/>
    <row r="6977" ht="15" customHeight="1" x14ac:dyDescent="0.2"/>
    <row r="6978" ht="15" customHeight="1" x14ac:dyDescent="0.2"/>
    <row r="6979" ht="15" customHeight="1" x14ac:dyDescent="0.2"/>
    <row r="6980" ht="15" customHeight="1" x14ac:dyDescent="0.2"/>
    <row r="6981" ht="15" customHeight="1" x14ac:dyDescent="0.2"/>
    <row r="6982" ht="15" customHeight="1" x14ac:dyDescent="0.2"/>
    <row r="6983" ht="15" customHeight="1" x14ac:dyDescent="0.2"/>
    <row r="6984" ht="15" customHeight="1" x14ac:dyDescent="0.2"/>
    <row r="6985" ht="15" customHeight="1" x14ac:dyDescent="0.2"/>
    <row r="6986" ht="15" customHeight="1" x14ac:dyDescent="0.2"/>
    <row r="6987" ht="15" customHeight="1" x14ac:dyDescent="0.2"/>
    <row r="6988" ht="15" customHeight="1" x14ac:dyDescent="0.2"/>
    <row r="6989" ht="15" customHeight="1" x14ac:dyDescent="0.2"/>
    <row r="6990" ht="15" customHeight="1" x14ac:dyDescent="0.2"/>
    <row r="6991" ht="15" customHeight="1" x14ac:dyDescent="0.2"/>
    <row r="6992" ht="15" customHeight="1" x14ac:dyDescent="0.2"/>
    <row r="6993" ht="15" customHeight="1" x14ac:dyDescent="0.2"/>
    <row r="6994" ht="15" customHeight="1" x14ac:dyDescent="0.2"/>
    <row r="6995" ht="15" customHeight="1" x14ac:dyDescent="0.2"/>
    <row r="6996" ht="15" customHeight="1" x14ac:dyDescent="0.2"/>
    <row r="6997" ht="15" customHeight="1" x14ac:dyDescent="0.2"/>
    <row r="6998" ht="15" customHeight="1" x14ac:dyDescent="0.2"/>
    <row r="6999" ht="15" customHeight="1" x14ac:dyDescent="0.2"/>
    <row r="7000" ht="15" customHeight="1" x14ac:dyDescent="0.2"/>
    <row r="7001" ht="15" customHeight="1" x14ac:dyDescent="0.2"/>
    <row r="7002" ht="15" customHeight="1" x14ac:dyDescent="0.2"/>
    <row r="7003" ht="15" customHeight="1" x14ac:dyDescent="0.2"/>
    <row r="7004" ht="15" customHeight="1" x14ac:dyDescent="0.2"/>
    <row r="7005" ht="15" customHeight="1" x14ac:dyDescent="0.2"/>
    <row r="7006" ht="15" customHeight="1" x14ac:dyDescent="0.2"/>
    <row r="7007" ht="15" customHeight="1" x14ac:dyDescent="0.2"/>
    <row r="7008" ht="15" customHeight="1" x14ac:dyDescent="0.2"/>
    <row r="7009" ht="15" customHeight="1" x14ac:dyDescent="0.2"/>
    <row r="7010" ht="15" customHeight="1" x14ac:dyDescent="0.2"/>
    <row r="7011" ht="15" customHeight="1" x14ac:dyDescent="0.2"/>
    <row r="7012" ht="15" customHeight="1" x14ac:dyDescent="0.2"/>
    <row r="7013" ht="15" customHeight="1" x14ac:dyDescent="0.2"/>
    <row r="7014" ht="15" customHeight="1" x14ac:dyDescent="0.2"/>
    <row r="7015" ht="15" customHeight="1" x14ac:dyDescent="0.2"/>
    <row r="7016" ht="15" customHeight="1" x14ac:dyDescent="0.2"/>
    <row r="7017" ht="15" customHeight="1" x14ac:dyDescent="0.2"/>
    <row r="7018" ht="15" customHeight="1" x14ac:dyDescent="0.2"/>
    <row r="7019" ht="15" customHeight="1" x14ac:dyDescent="0.2"/>
    <row r="7020" ht="15" customHeight="1" x14ac:dyDescent="0.2"/>
    <row r="7021" ht="15" customHeight="1" x14ac:dyDescent="0.2"/>
    <row r="7022" ht="15" customHeight="1" x14ac:dyDescent="0.2"/>
    <row r="7023" ht="15" customHeight="1" x14ac:dyDescent="0.2"/>
    <row r="7024" ht="15" customHeight="1" x14ac:dyDescent="0.2"/>
    <row r="7025" ht="15" customHeight="1" x14ac:dyDescent="0.2"/>
    <row r="7026" ht="15" customHeight="1" x14ac:dyDescent="0.2"/>
    <row r="7027" ht="15" customHeight="1" x14ac:dyDescent="0.2"/>
    <row r="7028" ht="15" customHeight="1" x14ac:dyDescent="0.2"/>
    <row r="7029" ht="15" customHeight="1" x14ac:dyDescent="0.2"/>
    <row r="7030" ht="15" customHeight="1" x14ac:dyDescent="0.2"/>
    <row r="7031" ht="15" customHeight="1" x14ac:dyDescent="0.2"/>
    <row r="7032" ht="15" customHeight="1" x14ac:dyDescent="0.2"/>
    <row r="7033" ht="15" customHeight="1" x14ac:dyDescent="0.2"/>
    <row r="7034" ht="15" customHeight="1" x14ac:dyDescent="0.2"/>
    <row r="7035" ht="15" customHeight="1" x14ac:dyDescent="0.2"/>
    <row r="7036" ht="15" customHeight="1" x14ac:dyDescent="0.2"/>
    <row r="7037" ht="15" customHeight="1" x14ac:dyDescent="0.2"/>
    <row r="7038" ht="15" customHeight="1" x14ac:dyDescent="0.2"/>
    <row r="7039" ht="15" customHeight="1" x14ac:dyDescent="0.2"/>
    <row r="7040" ht="15" customHeight="1" x14ac:dyDescent="0.2"/>
    <row r="7041" ht="15" customHeight="1" x14ac:dyDescent="0.2"/>
    <row r="7042" ht="15" customHeight="1" x14ac:dyDescent="0.2"/>
    <row r="7043" ht="15" customHeight="1" x14ac:dyDescent="0.2"/>
    <row r="7044" ht="15" customHeight="1" x14ac:dyDescent="0.2"/>
    <row r="7045" ht="15" customHeight="1" x14ac:dyDescent="0.2"/>
    <row r="7046" ht="15" customHeight="1" x14ac:dyDescent="0.2"/>
    <row r="7047" ht="15" customHeight="1" x14ac:dyDescent="0.2"/>
    <row r="7048" ht="15" customHeight="1" x14ac:dyDescent="0.2"/>
    <row r="7049" ht="15" customHeight="1" x14ac:dyDescent="0.2"/>
    <row r="7050" ht="15" customHeight="1" x14ac:dyDescent="0.2"/>
    <row r="7051" ht="15" customHeight="1" x14ac:dyDescent="0.2"/>
    <row r="7052" ht="15" customHeight="1" x14ac:dyDescent="0.2"/>
    <row r="7053" ht="15" customHeight="1" x14ac:dyDescent="0.2"/>
    <row r="7054" ht="15" customHeight="1" x14ac:dyDescent="0.2"/>
    <row r="7055" ht="15" customHeight="1" x14ac:dyDescent="0.2"/>
    <row r="7056" ht="15" customHeight="1" x14ac:dyDescent="0.2"/>
    <row r="7057" ht="15" customHeight="1" x14ac:dyDescent="0.2"/>
    <row r="7058" ht="15" customHeight="1" x14ac:dyDescent="0.2"/>
    <row r="7059" ht="15" customHeight="1" x14ac:dyDescent="0.2"/>
    <row r="7060" ht="15" customHeight="1" x14ac:dyDescent="0.2"/>
    <row r="7061" ht="15" customHeight="1" x14ac:dyDescent="0.2"/>
    <row r="7062" ht="15" customHeight="1" x14ac:dyDescent="0.2"/>
    <row r="7063" ht="15" customHeight="1" x14ac:dyDescent="0.2"/>
    <row r="7064" ht="15" customHeight="1" x14ac:dyDescent="0.2"/>
    <row r="7065" ht="15" customHeight="1" x14ac:dyDescent="0.2"/>
    <row r="7066" ht="15" customHeight="1" x14ac:dyDescent="0.2"/>
    <row r="7067" ht="15" customHeight="1" x14ac:dyDescent="0.2"/>
    <row r="7068" ht="15" customHeight="1" x14ac:dyDescent="0.2"/>
    <row r="7069" ht="15" customHeight="1" x14ac:dyDescent="0.2"/>
    <row r="7070" ht="15" customHeight="1" x14ac:dyDescent="0.2"/>
    <row r="7071" ht="15" customHeight="1" x14ac:dyDescent="0.2"/>
    <row r="7072" ht="15" customHeight="1" x14ac:dyDescent="0.2"/>
    <row r="7073" ht="15" customHeight="1" x14ac:dyDescent="0.2"/>
    <row r="7074" ht="15" customHeight="1" x14ac:dyDescent="0.2"/>
    <row r="7075" ht="15" customHeight="1" x14ac:dyDescent="0.2"/>
    <row r="7076" ht="15" customHeight="1" x14ac:dyDescent="0.2"/>
    <row r="7077" ht="15" customHeight="1" x14ac:dyDescent="0.2"/>
    <row r="7078" ht="15" customHeight="1" x14ac:dyDescent="0.2"/>
    <row r="7079" ht="15" customHeight="1" x14ac:dyDescent="0.2"/>
    <row r="7080" ht="15" customHeight="1" x14ac:dyDescent="0.2"/>
    <row r="7081" ht="15" customHeight="1" x14ac:dyDescent="0.2"/>
    <row r="7082" ht="15" customHeight="1" x14ac:dyDescent="0.2"/>
    <row r="7083" ht="15" customHeight="1" x14ac:dyDescent="0.2"/>
    <row r="7084" ht="15" customHeight="1" x14ac:dyDescent="0.2"/>
    <row r="7085" ht="15" customHeight="1" x14ac:dyDescent="0.2"/>
    <row r="7086" ht="15" customHeight="1" x14ac:dyDescent="0.2"/>
    <row r="7087" ht="15" customHeight="1" x14ac:dyDescent="0.2"/>
    <row r="7088" ht="15" customHeight="1" x14ac:dyDescent="0.2"/>
    <row r="7089" ht="15" customHeight="1" x14ac:dyDescent="0.2"/>
    <row r="7090" ht="15" customHeight="1" x14ac:dyDescent="0.2"/>
    <row r="7091" ht="15" customHeight="1" x14ac:dyDescent="0.2"/>
    <row r="7092" ht="15" customHeight="1" x14ac:dyDescent="0.2"/>
    <row r="7093" ht="15" customHeight="1" x14ac:dyDescent="0.2"/>
    <row r="7094" ht="15" customHeight="1" x14ac:dyDescent="0.2"/>
    <row r="7095" ht="15" customHeight="1" x14ac:dyDescent="0.2"/>
    <row r="7096" ht="15" customHeight="1" x14ac:dyDescent="0.2"/>
    <row r="7097" ht="15" customHeight="1" x14ac:dyDescent="0.2"/>
    <row r="7098" ht="15" customHeight="1" x14ac:dyDescent="0.2"/>
    <row r="7099" ht="15" customHeight="1" x14ac:dyDescent="0.2"/>
    <row r="7100" ht="15" customHeight="1" x14ac:dyDescent="0.2"/>
    <row r="7101" ht="15" customHeight="1" x14ac:dyDescent="0.2"/>
    <row r="7102" ht="15" customHeight="1" x14ac:dyDescent="0.2"/>
    <row r="7103" ht="15" customHeight="1" x14ac:dyDescent="0.2"/>
    <row r="7104" ht="15" customHeight="1" x14ac:dyDescent="0.2"/>
    <row r="7105" ht="15" customHeight="1" x14ac:dyDescent="0.2"/>
    <row r="7106" ht="15" customHeight="1" x14ac:dyDescent="0.2"/>
    <row r="7107" ht="15" customHeight="1" x14ac:dyDescent="0.2"/>
    <row r="7108" ht="15" customHeight="1" x14ac:dyDescent="0.2"/>
    <row r="7109" ht="15" customHeight="1" x14ac:dyDescent="0.2"/>
    <row r="7110" ht="15" customHeight="1" x14ac:dyDescent="0.2"/>
    <row r="7111" ht="15" customHeight="1" x14ac:dyDescent="0.2"/>
    <row r="7112" ht="15" customHeight="1" x14ac:dyDescent="0.2"/>
    <row r="7113" ht="15" customHeight="1" x14ac:dyDescent="0.2"/>
    <row r="7114" ht="15" customHeight="1" x14ac:dyDescent="0.2"/>
    <row r="7115" ht="15" customHeight="1" x14ac:dyDescent="0.2"/>
    <row r="7116" ht="15" customHeight="1" x14ac:dyDescent="0.2"/>
    <row r="7117" ht="15" customHeight="1" x14ac:dyDescent="0.2"/>
    <row r="7118" ht="15" customHeight="1" x14ac:dyDescent="0.2"/>
    <row r="7119" ht="15" customHeight="1" x14ac:dyDescent="0.2"/>
    <row r="7120" ht="15" customHeight="1" x14ac:dyDescent="0.2"/>
    <row r="7121" ht="15" customHeight="1" x14ac:dyDescent="0.2"/>
    <row r="7122" ht="15" customHeight="1" x14ac:dyDescent="0.2"/>
    <row r="7123" ht="15" customHeight="1" x14ac:dyDescent="0.2"/>
    <row r="7124" ht="15" customHeight="1" x14ac:dyDescent="0.2"/>
    <row r="7125" ht="15" customHeight="1" x14ac:dyDescent="0.2"/>
    <row r="7126" ht="15" customHeight="1" x14ac:dyDescent="0.2"/>
    <row r="7127" ht="15" customHeight="1" x14ac:dyDescent="0.2"/>
    <row r="7128" ht="15" customHeight="1" x14ac:dyDescent="0.2"/>
    <row r="7129" ht="15" customHeight="1" x14ac:dyDescent="0.2"/>
    <row r="7130" ht="15" customHeight="1" x14ac:dyDescent="0.2"/>
    <row r="7131" ht="15" customHeight="1" x14ac:dyDescent="0.2"/>
    <row r="7132" ht="15" customHeight="1" x14ac:dyDescent="0.2"/>
    <row r="7133" ht="15" customHeight="1" x14ac:dyDescent="0.2"/>
    <row r="7134" ht="15" customHeight="1" x14ac:dyDescent="0.2"/>
    <row r="7135" ht="15" customHeight="1" x14ac:dyDescent="0.2"/>
    <row r="7136" ht="15" customHeight="1" x14ac:dyDescent="0.2"/>
    <row r="7137" ht="15" customHeight="1" x14ac:dyDescent="0.2"/>
    <row r="7138" ht="15" customHeight="1" x14ac:dyDescent="0.2"/>
    <row r="7139" ht="15" customHeight="1" x14ac:dyDescent="0.2"/>
    <row r="7140" ht="15" customHeight="1" x14ac:dyDescent="0.2"/>
    <row r="7141" ht="15" customHeight="1" x14ac:dyDescent="0.2"/>
    <row r="7142" ht="15" customHeight="1" x14ac:dyDescent="0.2"/>
    <row r="7143" ht="15" customHeight="1" x14ac:dyDescent="0.2"/>
    <row r="7144" ht="15" customHeight="1" x14ac:dyDescent="0.2"/>
    <row r="7145" ht="15" customHeight="1" x14ac:dyDescent="0.2"/>
    <row r="7146" ht="15" customHeight="1" x14ac:dyDescent="0.2"/>
    <row r="7147" ht="15" customHeight="1" x14ac:dyDescent="0.2"/>
    <row r="7148" ht="15" customHeight="1" x14ac:dyDescent="0.2"/>
    <row r="7149" ht="15" customHeight="1" x14ac:dyDescent="0.2"/>
    <row r="7150" ht="15" customHeight="1" x14ac:dyDescent="0.2"/>
    <row r="7151" ht="15" customHeight="1" x14ac:dyDescent="0.2"/>
    <row r="7152" ht="15" customHeight="1" x14ac:dyDescent="0.2"/>
    <row r="7153" ht="15" customHeight="1" x14ac:dyDescent="0.2"/>
    <row r="7154" ht="15" customHeight="1" x14ac:dyDescent="0.2"/>
    <row r="7155" ht="15" customHeight="1" x14ac:dyDescent="0.2"/>
    <row r="7156" ht="15" customHeight="1" x14ac:dyDescent="0.2"/>
    <row r="7157" ht="15" customHeight="1" x14ac:dyDescent="0.2"/>
    <row r="7158" ht="15" customHeight="1" x14ac:dyDescent="0.2"/>
    <row r="7159" ht="15" customHeight="1" x14ac:dyDescent="0.2"/>
    <row r="7160" ht="15" customHeight="1" x14ac:dyDescent="0.2"/>
    <row r="7161" ht="15" customHeight="1" x14ac:dyDescent="0.2"/>
    <row r="7162" ht="15" customHeight="1" x14ac:dyDescent="0.2"/>
    <row r="7163" ht="15" customHeight="1" x14ac:dyDescent="0.2"/>
    <row r="7164" ht="15" customHeight="1" x14ac:dyDescent="0.2"/>
    <row r="7165" ht="15" customHeight="1" x14ac:dyDescent="0.2"/>
    <row r="7166" ht="15" customHeight="1" x14ac:dyDescent="0.2"/>
    <row r="7167" ht="15" customHeight="1" x14ac:dyDescent="0.2"/>
    <row r="7168" ht="15" customHeight="1" x14ac:dyDescent="0.2"/>
    <row r="7169" ht="15" customHeight="1" x14ac:dyDescent="0.2"/>
    <row r="7170" ht="15" customHeight="1" x14ac:dyDescent="0.2"/>
    <row r="7171" ht="15" customHeight="1" x14ac:dyDescent="0.2"/>
    <row r="7172" ht="15" customHeight="1" x14ac:dyDescent="0.2"/>
    <row r="7173" ht="15" customHeight="1" x14ac:dyDescent="0.2"/>
    <row r="7174" ht="15" customHeight="1" x14ac:dyDescent="0.2"/>
    <row r="7175" ht="15" customHeight="1" x14ac:dyDescent="0.2"/>
    <row r="7176" ht="15" customHeight="1" x14ac:dyDescent="0.2"/>
    <row r="7177" ht="15" customHeight="1" x14ac:dyDescent="0.2"/>
    <row r="7178" ht="15" customHeight="1" x14ac:dyDescent="0.2"/>
    <row r="7179" ht="15" customHeight="1" x14ac:dyDescent="0.2"/>
    <row r="7180" ht="15" customHeight="1" x14ac:dyDescent="0.2"/>
    <row r="7181" ht="15" customHeight="1" x14ac:dyDescent="0.2"/>
    <row r="7182" ht="15" customHeight="1" x14ac:dyDescent="0.2"/>
    <row r="7183" ht="15" customHeight="1" x14ac:dyDescent="0.2"/>
    <row r="7184" ht="15" customHeight="1" x14ac:dyDescent="0.2"/>
    <row r="7185" ht="15" customHeight="1" x14ac:dyDescent="0.2"/>
    <row r="7186" ht="15" customHeight="1" x14ac:dyDescent="0.2"/>
    <row r="7187" ht="15" customHeight="1" x14ac:dyDescent="0.2"/>
    <row r="7188" ht="15" customHeight="1" x14ac:dyDescent="0.2"/>
    <row r="7189" ht="15" customHeight="1" x14ac:dyDescent="0.2"/>
    <row r="7190" ht="15" customHeight="1" x14ac:dyDescent="0.2"/>
    <row r="7191" ht="15" customHeight="1" x14ac:dyDescent="0.2"/>
    <row r="7192" ht="15" customHeight="1" x14ac:dyDescent="0.2"/>
    <row r="7193" ht="15" customHeight="1" x14ac:dyDescent="0.2"/>
    <row r="7194" ht="15" customHeight="1" x14ac:dyDescent="0.2"/>
    <row r="7195" ht="15" customHeight="1" x14ac:dyDescent="0.2"/>
    <row r="7196" ht="15" customHeight="1" x14ac:dyDescent="0.2"/>
    <row r="7197" ht="15" customHeight="1" x14ac:dyDescent="0.2"/>
    <row r="7198" ht="15" customHeight="1" x14ac:dyDescent="0.2"/>
    <row r="7199" ht="15" customHeight="1" x14ac:dyDescent="0.2"/>
    <row r="7200" ht="15" customHeight="1" x14ac:dyDescent="0.2"/>
    <row r="7201" ht="15" customHeight="1" x14ac:dyDescent="0.2"/>
    <row r="7202" ht="15" customHeight="1" x14ac:dyDescent="0.2"/>
    <row r="7203" ht="15" customHeight="1" x14ac:dyDescent="0.2"/>
    <row r="7204" ht="15" customHeight="1" x14ac:dyDescent="0.2"/>
    <row r="7205" ht="15" customHeight="1" x14ac:dyDescent="0.2"/>
    <row r="7206" ht="15" customHeight="1" x14ac:dyDescent="0.2"/>
    <row r="7207" ht="15" customHeight="1" x14ac:dyDescent="0.2"/>
    <row r="7208" ht="15" customHeight="1" x14ac:dyDescent="0.2"/>
    <row r="7209" ht="15" customHeight="1" x14ac:dyDescent="0.2"/>
    <row r="7210" ht="15" customHeight="1" x14ac:dyDescent="0.2"/>
    <row r="7211" ht="15" customHeight="1" x14ac:dyDescent="0.2"/>
    <row r="7212" ht="15" customHeight="1" x14ac:dyDescent="0.2"/>
    <row r="7213" ht="15" customHeight="1" x14ac:dyDescent="0.2"/>
    <row r="7214" ht="15" customHeight="1" x14ac:dyDescent="0.2"/>
    <row r="7215" ht="15" customHeight="1" x14ac:dyDescent="0.2"/>
    <row r="7216" ht="15" customHeight="1" x14ac:dyDescent="0.2"/>
    <row r="7217" ht="15" customHeight="1" x14ac:dyDescent="0.2"/>
    <row r="7218" ht="15" customHeight="1" x14ac:dyDescent="0.2"/>
    <row r="7219" ht="15" customHeight="1" x14ac:dyDescent="0.2"/>
    <row r="7220" ht="15" customHeight="1" x14ac:dyDescent="0.2"/>
    <row r="7221" ht="15" customHeight="1" x14ac:dyDescent="0.2"/>
    <row r="7222" ht="15" customHeight="1" x14ac:dyDescent="0.2"/>
    <row r="7223" ht="15" customHeight="1" x14ac:dyDescent="0.2"/>
    <row r="7224" ht="15" customHeight="1" x14ac:dyDescent="0.2"/>
    <row r="7225" ht="15" customHeight="1" x14ac:dyDescent="0.2"/>
    <row r="7226" ht="15" customHeight="1" x14ac:dyDescent="0.2"/>
    <row r="7227" ht="15" customHeight="1" x14ac:dyDescent="0.2"/>
    <row r="7228" ht="15" customHeight="1" x14ac:dyDescent="0.2"/>
    <row r="7229" ht="15" customHeight="1" x14ac:dyDescent="0.2"/>
    <row r="7230" ht="15" customHeight="1" x14ac:dyDescent="0.2"/>
    <row r="7231" ht="15" customHeight="1" x14ac:dyDescent="0.2"/>
    <row r="7232" ht="15" customHeight="1" x14ac:dyDescent="0.2"/>
    <row r="7233" ht="15" customHeight="1" x14ac:dyDescent="0.2"/>
    <row r="7234" ht="15" customHeight="1" x14ac:dyDescent="0.2"/>
    <row r="7235" ht="15" customHeight="1" x14ac:dyDescent="0.2"/>
    <row r="7236" ht="15" customHeight="1" x14ac:dyDescent="0.2"/>
    <row r="7237" ht="15" customHeight="1" x14ac:dyDescent="0.2"/>
    <row r="7238" ht="15" customHeight="1" x14ac:dyDescent="0.2"/>
    <row r="7239" ht="15" customHeight="1" x14ac:dyDescent="0.2"/>
    <row r="7240" ht="15" customHeight="1" x14ac:dyDescent="0.2"/>
    <row r="7241" ht="15" customHeight="1" x14ac:dyDescent="0.2"/>
    <row r="7242" ht="15" customHeight="1" x14ac:dyDescent="0.2"/>
    <row r="7243" ht="15" customHeight="1" x14ac:dyDescent="0.2"/>
    <row r="7244" ht="15" customHeight="1" x14ac:dyDescent="0.2"/>
    <row r="7245" ht="15" customHeight="1" x14ac:dyDescent="0.2"/>
    <row r="7246" ht="15" customHeight="1" x14ac:dyDescent="0.2"/>
    <row r="7247" ht="15" customHeight="1" x14ac:dyDescent="0.2"/>
    <row r="7248" ht="15" customHeight="1" x14ac:dyDescent="0.2"/>
    <row r="7249" ht="15" customHeight="1" x14ac:dyDescent="0.2"/>
    <row r="7250" ht="15" customHeight="1" x14ac:dyDescent="0.2"/>
    <row r="7251" ht="15" customHeight="1" x14ac:dyDescent="0.2"/>
    <row r="7252" ht="15" customHeight="1" x14ac:dyDescent="0.2"/>
    <row r="7253" ht="15" customHeight="1" x14ac:dyDescent="0.2"/>
    <row r="7254" ht="15" customHeight="1" x14ac:dyDescent="0.2"/>
    <row r="7255" ht="15" customHeight="1" x14ac:dyDescent="0.2"/>
    <row r="7256" ht="15" customHeight="1" x14ac:dyDescent="0.2"/>
    <row r="7257" ht="15" customHeight="1" x14ac:dyDescent="0.2"/>
    <row r="7258" ht="15" customHeight="1" x14ac:dyDescent="0.2"/>
    <row r="7259" ht="15" customHeight="1" x14ac:dyDescent="0.2"/>
    <row r="7260" ht="15" customHeight="1" x14ac:dyDescent="0.2"/>
    <row r="7261" ht="15" customHeight="1" x14ac:dyDescent="0.2"/>
    <row r="7262" ht="15" customHeight="1" x14ac:dyDescent="0.2"/>
    <row r="7263" ht="15" customHeight="1" x14ac:dyDescent="0.2"/>
    <row r="7264" ht="15" customHeight="1" x14ac:dyDescent="0.2"/>
    <row r="7265" ht="15" customHeight="1" x14ac:dyDescent="0.2"/>
    <row r="7266" ht="15" customHeight="1" x14ac:dyDescent="0.2"/>
    <row r="7267" ht="15" customHeight="1" x14ac:dyDescent="0.2"/>
    <row r="7268" ht="15" customHeight="1" x14ac:dyDescent="0.2"/>
    <row r="7269" ht="15" customHeight="1" x14ac:dyDescent="0.2"/>
    <row r="7270" ht="15" customHeight="1" x14ac:dyDescent="0.2"/>
    <row r="7271" ht="15" customHeight="1" x14ac:dyDescent="0.2"/>
    <row r="7272" ht="15" customHeight="1" x14ac:dyDescent="0.2"/>
    <row r="7273" ht="15" customHeight="1" x14ac:dyDescent="0.2"/>
    <row r="7274" ht="15" customHeight="1" x14ac:dyDescent="0.2"/>
    <row r="7275" ht="15" customHeight="1" x14ac:dyDescent="0.2"/>
    <row r="7276" ht="15" customHeight="1" x14ac:dyDescent="0.2"/>
    <row r="7277" ht="15" customHeight="1" x14ac:dyDescent="0.2"/>
    <row r="7278" ht="15" customHeight="1" x14ac:dyDescent="0.2"/>
    <row r="7279" ht="15" customHeight="1" x14ac:dyDescent="0.2"/>
    <row r="7280" ht="15" customHeight="1" x14ac:dyDescent="0.2"/>
    <row r="7281" ht="15" customHeight="1" x14ac:dyDescent="0.2"/>
    <row r="7282" ht="15" customHeight="1" x14ac:dyDescent="0.2"/>
    <row r="7283" ht="15" customHeight="1" x14ac:dyDescent="0.2"/>
    <row r="7284" ht="15" customHeight="1" x14ac:dyDescent="0.2"/>
    <row r="7285" ht="15" customHeight="1" x14ac:dyDescent="0.2"/>
    <row r="7286" ht="15" customHeight="1" x14ac:dyDescent="0.2"/>
    <row r="7287" ht="15" customHeight="1" x14ac:dyDescent="0.2"/>
    <row r="7288" ht="15" customHeight="1" x14ac:dyDescent="0.2"/>
    <row r="7289" ht="15" customHeight="1" x14ac:dyDescent="0.2"/>
    <row r="7290" ht="15" customHeight="1" x14ac:dyDescent="0.2"/>
    <row r="7291" ht="15" customHeight="1" x14ac:dyDescent="0.2"/>
    <row r="7292" ht="15" customHeight="1" x14ac:dyDescent="0.2"/>
    <row r="7293" ht="15" customHeight="1" x14ac:dyDescent="0.2"/>
    <row r="7294" ht="15" customHeight="1" x14ac:dyDescent="0.2"/>
    <row r="7295" ht="15" customHeight="1" x14ac:dyDescent="0.2"/>
    <row r="7296" ht="15" customHeight="1" x14ac:dyDescent="0.2"/>
    <row r="7297" ht="15" customHeight="1" x14ac:dyDescent="0.2"/>
    <row r="7298" ht="15" customHeight="1" x14ac:dyDescent="0.2"/>
    <row r="7299" ht="15" customHeight="1" x14ac:dyDescent="0.2"/>
    <row r="7300" ht="15" customHeight="1" x14ac:dyDescent="0.2"/>
    <row r="7301" ht="15" customHeight="1" x14ac:dyDescent="0.2"/>
    <row r="7302" ht="15" customHeight="1" x14ac:dyDescent="0.2"/>
    <row r="7303" ht="15" customHeight="1" x14ac:dyDescent="0.2"/>
    <row r="7304" ht="15" customHeight="1" x14ac:dyDescent="0.2"/>
    <row r="7305" ht="15" customHeight="1" x14ac:dyDescent="0.2"/>
    <row r="7306" ht="15" customHeight="1" x14ac:dyDescent="0.2"/>
    <row r="7307" ht="15" customHeight="1" x14ac:dyDescent="0.2"/>
    <row r="7308" ht="15" customHeight="1" x14ac:dyDescent="0.2"/>
    <row r="7309" ht="15" customHeight="1" x14ac:dyDescent="0.2"/>
    <row r="7310" ht="15" customHeight="1" x14ac:dyDescent="0.2"/>
    <row r="7311" ht="15" customHeight="1" x14ac:dyDescent="0.2"/>
    <row r="7312" ht="15" customHeight="1" x14ac:dyDescent="0.2"/>
    <row r="7313" ht="15" customHeight="1" x14ac:dyDescent="0.2"/>
    <row r="7314" ht="15" customHeight="1" x14ac:dyDescent="0.2"/>
    <row r="7315" ht="15" customHeight="1" x14ac:dyDescent="0.2"/>
    <row r="7316" ht="15" customHeight="1" x14ac:dyDescent="0.2"/>
    <row r="7317" ht="15" customHeight="1" x14ac:dyDescent="0.2"/>
    <row r="7318" ht="15" customHeight="1" x14ac:dyDescent="0.2"/>
    <row r="7319" ht="15" customHeight="1" x14ac:dyDescent="0.2"/>
    <row r="7320" ht="15" customHeight="1" x14ac:dyDescent="0.2"/>
    <row r="7321" ht="15" customHeight="1" x14ac:dyDescent="0.2"/>
    <row r="7322" ht="15" customHeight="1" x14ac:dyDescent="0.2"/>
    <row r="7323" ht="15" customHeight="1" x14ac:dyDescent="0.2"/>
    <row r="7324" ht="15" customHeight="1" x14ac:dyDescent="0.2"/>
    <row r="7325" ht="15" customHeight="1" x14ac:dyDescent="0.2"/>
    <row r="7326" ht="15" customHeight="1" x14ac:dyDescent="0.2"/>
    <row r="7327" ht="15" customHeight="1" x14ac:dyDescent="0.2"/>
    <row r="7328" ht="15" customHeight="1" x14ac:dyDescent="0.2"/>
    <row r="7329" ht="15" customHeight="1" x14ac:dyDescent="0.2"/>
    <row r="7330" ht="15" customHeight="1" x14ac:dyDescent="0.2"/>
    <row r="7331" ht="15" customHeight="1" x14ac:dyDescent="0.2"/>
    <row r="7332" ht="15" customHeight="1" x14ac:dyDescent="0.2"/>
    <row r="7333" ht="15" customHeight="1" x14ac:dyDescent="0.2"/>
    <row r="7334" ht="15" customHeight="1" x14ac:dyDescent="0.2"/>
    <row r="7335" ht="15" customHeight="1" x14ac:dyDescent="0.2"/>
    <row r="7336" ht="15" customHeight="1" x14ac:dyDescent="0.2"/>
    <row r="7337" ht="15" customHeight="1" x14ac:dyDescent="0.2"/>
    <row r="7338" ht="15" customHeight="1" x14ac:dyDescent="0.2"/>
    <row r="7339" ht="15" customHeight="1" x14ac:dyDescent="0.2"/>
    <row r="7340" ht="15" customHeight="1" x14ac:dyDescent="0.2"/>
    <row r="7341" ht="15" customHeight="1" x14ac:dyDescent="0.2"/>
    <row r="7342" ht="15" customHeight="1" x14ac:dyDescent="0.2"/>
    <row r="7343" ht="15" customHeight="1" x14ac:dyDescent="0.2"/>
    <row r="7344" ht="15" customHeight="1" x14ac:dyDescent="0.2"/>
    <row r="7345" ht="15" customHeight="1" x14ac:dyDescent="0.2"/>
    <row r="7346" ht="15" customHeight="1" x14ac:dyDescent="0.2"/>
    <row r="7347" ht="15" customHeight="1" x14ac:dyDescent="0.2"/>
    <row r="7348" ht="15" customHeight="1" x14ac:dyDescent="0.2"/>
    <row r="7349" ht="15" customHeight="1" x14ac:dyDescent="0.2"/>
    <row r="7350" ht="15" customHeight="1" x14ac:dyDescent="0.2"/>
    <row r="7351" ht="15" customHeight="1" x14ac:dyDescent="0.2"/>
    <row r="7352" ht="15" customHeight="1" x14ac:dyDescent="0.2"/>
    <row r="7353" ht="15" customHeight="1" x14ac:dyDescent="0.2"/>
    <row r="7354" ht="15" customHeight="1" x14ac:dyDescent="0.2"/>
    <row r="7355" ht="15" customHeight="1" x14ac:dyDescent="0.2"/>
    <row r="7356" ht="15" customHeight="1" x14ac:dyDescent="0.2"/>
    <row r="7357" ht="15" customHeight="1" x14ac:dyDescent="0.2"/>
    <row r="7358" ht="15" customHeight="1" x14ac:dyDescent="0.2"/>
    <row r="7359" ht="15" customHeight="1" x14ac:dyDescent="0.2"/>
    <row r="7360" ht="15" customHeight="1" x14ac:dyDescent="0.2"/>
    <row r="7361" ht="15" customHeight="1" x14ac:dyDescent="0.2"/>
    <row r="7362" ht="15" customHeight="1" x14ac:dyDescent="0.2"/>
    <row r="7363" ht="15" customHeight="1" x14ac:dyDescent="0.2"/>
    <row r="7364" ht="15" customHeight="1" x14ac:dyDescent="0.2"/>
    <row r="7365" ht="15" customHeight="1" x14ac:dyDescent="0.2"/>
    <row r="7366" ht="15" customHeight="1" x14ac:dyDescent="0.2"/>
    <row r="7367" ht="15" customHeight="1" x14ac:dyDescent="0.2"/>
    <row r="7368" ht="15" customHeight="1" x14ac:dyDescent="0.2"/>
    <row r="7369" ht="15" customHeight="1" x14ac:dyDescent="0.2"/>
    <row r="7370" ht="15" customHeight="1" x14ac:dyDescent="0.2"/>
    <row r="7371" ht="15" customHeight="1" x14ac:dyDescent="0.2"/>
    <row r="7372" ht="15" customHeight="1" x14ac:dyDescent="0.2"/>
    <row r="7373" ht="15" customHeight="1" x14ac:dyDescent="0.2"/>
    <row r="7374" ht="15" customHeight="1" x14ac:dyDescent="0.2"/>
    <row r="7375" ht="15" customHeight="1" x14ac:dyDescent="0.2"/>
    <row r="7376" ht="15" customHeight="1" x14ac:dyDescent="0.2"/>
    <row r="7377" ht="15" customHeight="1" x14ac:dyDescent="0.2"/>
    <row r="7378" ht="15" customHeight="1" x14ac:dyDescent="0.2"/>
    <row r="7379" ht="15" customHeight="1" x14ac:dyDescent="0.2"/>
    <row r="7380" ht="15" customHeight="1" x14ac:dyDescent="0.2"/>
    <row r="7381" ht="15" customHeight="1" x14ac:dyDescent="0.2"/>
    <row r="7382" ht="15" customHeight="1" x14ac:dyDescent="0.2"/>
    <row r="7383" ht="15" customHeight="1" x14ac:dyDescent="0.2"/>
    <row r="7384" ht="15" customHeight="1" x14ac:dyDescent="0.2"/>
    <row r="7385" ht="15" customHeight="1" x14ac:dyDescent="0.2"/>
    <row r="7386" ht="15" customHeight="1" x14ac:dyDescent="0.2"/>
    <row r="7387" ht="15" customHeight="1" x14ac:dyDescent="0.2"/>
    <row r="7388" ht="15" customHeight="1" x14ac:dyDescent="0.2"/>
    <row r="7389" ht="15" customHeight="1" x14ac:dyDescent="0.2"/>
    <row r="7390" ht="15" customHeight="1" x14ac:dyDescent="0.2"/>
    <row r="7391" ht="15" customHeight="1" x14ac:dyDescent="0.2"/>
    <row r="7392" ht="15" customHeight="1" x14ac:dyDescent="0.2"/>
    <row r="7393" ht="15" customHeight="1" x14ac:dyDescent="0.2"/>
    <row r="7394" ht="15" customHeight="1" x14ac:dyDescent="0.2"/>
    <row r="7395" ht="15" customHeight="1" x14ac:dyDescent="0.2"/>
    <row r="7396" ht="15" customHeight="1" x14ac:dyDescent="0.2"/>
    <row r="7397" ht="15" customHeight="1" x14ac:dyDescent="0.2"/>
    <row r="7398" ht="15" customHeight="1" x14ac:dyDescent="0.2"/>
    <row r="7399" ht="15" customHeight="1" x14ac:dyDescent="0.2"/>
    <row r="7400" ht="15" customHeight="1" x14ac:dyDescent="0.2"/>
    <row r="7401" ht="15" customHeight="1" x14ac:dyDescent="0.2"/>
    <row r="7402" ht="15" customHeight="1" x14ac:dyDescent="0.2"/>
    <row r="7403" ht="15" customHeight="1" x14ac:dyDescent="0.2"/>
    <row r="7404" ht="15" customHeight="1" x14ac:dyDescent="0.2"/>
    <row r="7405" ht="15" customHeight="1" x14ac:dyDescent="0.2"/>
    <row r="7406" ht="15" customHeight="1" x14ac:dyDescent="0.2"/>
    <row r="7407" ht="15" customHeight="1" x14ac:dyDescent="0.2"/>
    <row r="7408" ht="15" customHeight="1" x14ac:dyDescent="0.2"/>
    <row r="7409" ht="15" customHeight="1" x14ac:dyDescent="0.2"/>
    <row r="7410" ht="15" customHeight="1" x14ac:dyDescent="0.2"/>
    <row r="7411" ht="15" customHeight="1" x14ac:dyDescent="0.2"/>
    <row r="7412" ht="15" customHeight="1" x14ac:dyDescent="0.2"/>
    <row r="7413" ht="15" customHeight="1" x14ac:dyDescent="0.2"/>
    <row r="7414" ht="15" customHeight="1" x14ac:dyDescent="0.2"/>
    <row r="7415" ht="15" customHeight="1" x14ac:dyDescent="0.2"/>
    <row r="7416" ht="15" customHeight="1" x14ac:dyDescent="0.2"/>
    <row r="7417" ht="15" customHeight="1" x14ac:dyDescent="0.2"/>
    <row r="7418" ht="15" customHeight="1" x14ac:dyDescent="0.2"/>
    <row r="7419" ht="15" customHeight="1" x14ac:dyDescent="0.2"/>
    <row r="7420" ht="15" customHeight="1" x14ac:dyDescent="0.2"/>
    <row r="7421" ht="15" customHeight="1" x14ac:dyDescent="0.2"/>
    <row r="7422" ht="15" customHeight="1" x14ac:dyDescent="0.2"/>
    <row r="7423" ht="15" customHeight="1" x14ac:dyDescent="0.2"/>
    <row r="7424" ht="15" customHeight="1" x14ac:dyDescent="0.2"/>
    <row r="7425" ht="15" customHeight="1" x14ac:dyDescent="0.2"/>
    <row r="7426" ht="15" customHeight="1" x14ac:dyDescent="0.2"/>
    <row r="7427" ht="15" customHeight="1" x14ac:dyDescent="0.2"/>
    <row r="7428" ht="15" customHeight="1" x14ac:dyDescent="0.2"/>
    <row r="7429" ht="15" customHeight="1" x14ac:dyDescent="0.2"/>
    <row r="7430" ht="15" customHeight="1" x14ac:dyDescent="0.2"/>
    <row r="7431" ht="15" customHeight="1" x14ac:dyDescent="0.2"/>
    <row r="7432" ht="15" customHeight="1" x14ac:dyDescent="0.2"/>
    <row r="7433" ht="15" customHeight="1" x14ac:dyDescent="0.2"/>
    <row r="7434" ht="15" customHeight="1" x14ac:dyDescent="0.2"/>
    <row r="7435" ht="15" customHeight="1" x14ac:dyDescent="0.2"/>
    <row r="7436" ht="15" customHeight="1" x14ac:dyDescent="0.2"/>
    <row r="7437" ht="15" customHeight="1" x14ac:dyDescent="0.2"/>
    <row r="7438" ht="15" customHeight="1" x14ac:dyDescent="0.2"/>
    <row r="7439" ht="15" customHeight="1" x14ac:dyDescent="0.2"/>
    <row r="7440" ht="15" customHeight="1" x14ac:dyDescent="0.2"/>
    <row r="7441" ht="15" customHeight="1" x14ac:dyDescent="0.2"/>
    <row r="7442" ht="15" customHeight="1" x14ac:dyDescent="0.2"/>
    <row r="7443" ht="15" customHeight="1" x14ac:dyDescent="0.2"/>
    <row r="7444" ht="15" customHeight="1" x14ac:dyDescent="0.2"/>
    <row r="7445" ht="15" customHeight="1" x14ac:dyDescent="0.2"/>
    <row r="7446" ht="15" customHeight="1" x14ac:dyDescent="0.2"/>
    <row r="7447" ht="15" customHeight="1" x14ac:dyDescent="0.2"/>
    <row r="7448" ht="15" customHeight="1" x14ac:dyDescent="0.2"/>
    <row r="7449" ht="15" customHeight="1" x14ac:dyDescent="0.2"/>
    <row r="7450" ht="15" customHeight="1" x14ac:dyDescent="0.2"/>
    <row r="7451" ht="15" customHeight="1" x14ac:dyDescent="0.2"/>
    <row r="7452" ht="15" customHeight="1" x14ac:dyDescent="0.2"/>
    <row r="7453" ht="15" customHeight="1" x14ac:dyDescent="0.2"/>
    <row r="7454" ht="15" customHeight="1" x14ac:dyDescent="0.2"/>
    <row r="7455" ht="15" customHeight="1" x14ac:dyDescent="0.2"/>
    <row r="7456" ht="15" customHeight="1" x14ac:dyDescent="0.2"/>
    <row r="7457" ht="15" customHeight="1" x14ac:dyDescent="0.2"/>
    <row r="7458" ht="15" customHeight="1" x14ac:dyDescent="0.2"/>
    <row r="7459" ht="15" customHeight="1" x14ac:dyDescent="0.2"/>
    <row r="7460" ht="15" customHeight="1" x14ac:dyDescent="0.2"/>
    <row r="7461" ht="15" customHeight="1" x14ac:dyDescent="0.2"/>
    <row r="7462" ht="15" customHeight="1" x14ac:dyDescent="0.2"/>
    <row r="7463" ht="15" customHeight="1" x14ac:dyDescent="0.2"/>
    <row r="7464" ht="15" customHeight="1" x14ac:dyDescent="0.2"/>
    <row r="7465" ht="15" customHeight="1" x14ac:dyDescent="0.2"/>
    <row r="7466" ht="15" customHeight="1" x14ac:dyDescent="0.2"/>
    <row r="7467" ht="15" customHeight="1" x14ac:dyDescent="0.2"/>
    <row r="7468" ht="15" customHeight="1" x14ac:dyDescent="0.2"/>
    <row r="7469" ht="15" customHeight="1" x14ac:dyDescent="0.2"/>
    <row r="7470" ht="15" customHeight="1" x14ac:dyDescent="0.2"/>
    <row r="7471" ht="15" customHeight="1" x14ac:dyDescent="0.2"/>
    <row r="7472" ht="15" customHeight="1" x14ac:dyDescent="0.2"/>
    <row r="7473" ht="15" customHeight="1" x14ac:dyDescent="0.2"/>
    <row r="7474" ht="15" customHeight="1" x14ac:dyDescent="0.2"/>
    <row r="7475" ht="15" customHeight="1" x14ac:dyDescent="0.2"/>
    <row r="7476" ht="15" customHeight="1" x14ac:dyDescent="0.2"/>
    <row r="7477" ht="15" customHeight="1" x14ac:dyDescent="0.2"/>
    <row r="7478" ht="15" customHeight="1" x14ac:dyDescent="0.2"/>
    <row r="7479" ht="15" customHeight="1" x14ac:dyDescent="0.2"/>
    <row r="7480" ht="15" customHeight="1" x14ac:dyDescent="0.2"/>
    <row r="7481" ht="15" customHeight="1" x14ac:dyDescent="0.2"/>
    <row r="7482" ht="15" customHeight="1" x14ac:dyDescent="0.2"/>
    <row r="7483" ht="15" customHeight="1" x14ac:dyDescent="0.2"/>
    <row r="7484" ht="15" customHeight="1" x14ac:dyDescent="0.2"/>
    <row r="7485" ht="15" customHeight="1" x14ac:dyDescent="0.2"/>
    <row r="7486" ht="15" customHeight="1" x14ac:dyDescent="0.2"/>
    <row r="7487" ht="15" customHeight="1" x14ac:dyDescent="0.2"/>
    <row r="7488" ht="15" customHeight="1" x14ac:dyDescent="0.2"/>
    <row r="7489" ht="15" customHeight="1" x14ac:dyDescent="0.2"/>
    <row r="7490" ht="15" customHeight="1" x14ac:dyDescent="0.2"/>
    <row r="7491" ht="15" customHeight="1" x14ac:dyDescent="0.2"/>
    <row r="7492" ht="15" customHeight="1" x14ac:dyDescent="0.2"/>
    <row r="7493" ht="15" customHeight="1" x14ac:dyDescent="0.2"/>
    <row r="7494" ht="15" customHeight="1" x14ac:dyDescent="0.2"/>
    <row r="7495" ht="15" customHeight="1" x14ac:dyDescent="0.2"/>
    <row r="7496" ht="15" customHeight="1" x14ac:dyDescent="0.2"/>
    <row r="7497" ht="15" customHeight="1" x14ac:dyDescent="0.2"/>
    <row r="7498" ht="15" customHeight="1" x14ac:dyDescent="0.2"/>
    <row r="7499" ht="15" customHeight="1" x14ac:dyDescent="0.2"/>
    <row r="7500" ht="15" customHeight="1" x14ac:dyDescent="0.2"/>
    <row r="7501" ht="15" customHeight="1" x14ac:dyDescent="0.2"/>
    <row r="7502" ht="15" customHeight="1" x14ac:dyDescent="0.2"/>
    <row r="7503" ht="15" customHeight="1" x14ac:dyDescent="0.2"/>
    <row r="7504" ht="15" customHeight="1" x14ac:dyDescent="0.2"/>
    <row r="7505" ht="15" customHeight="1" x14ac:dyDescent="0.2"/>
    <row r="7506" ht="15" customHeight="1" x14ac:dyDescent="0.2"/>
    <row r="7507" ht="15" customHeight="1" x14ac:dyDescent="0.2"/>
    <row r="7508" ht="15" customHeight="1" x14ac:dyDescent="0.2"/>
    <row r="7509" ht="15" customHeight="1" x14ac:dyDescent="0.2"/>
    <row r="7510" ht="15" customHeight="1" x14ac:dyDescent="0.2"/>
    <row r="7511" ht="15" customHeight="1" x14ac:dyDescent="0.2"/>
    <row r="7512" ht="15" customHeight="1" x14ac:dyDescent="0.2"/>
    <row r="7513" ht="15" customHeight="1" x14ac:dyDescent="0.2"/>
    <row r="7514" ht="15" customHeight="1" x14ac:dyDescent="0.2"/>
    <row r="7515" ht="15" customHeight="1" x14ac:dyDescent="0.2"/>
    <row r="7516" ht="15" customHeight="1" x14ac:dyDescent="0.2"/>
    <row r="7517" ht="15" customHeight="1" x14ac:dyDescent="0.2"/>
    <row r="7518" ht="15" customHeight="1" x14ac:dyDescent="0.2"/>
    <row r="7519" ht="15" customHeight="1" x14ac:dyDescent="0.2"/>
    <row r="7520" ht="15" customHeight="1" x14ac:dyDescent="0.2"/>
    <row r="7521" ht="15" customHeight="1" x14ac:dyDescent="0.2"/>
    <row r="7522" ht="15" customHeight="1" x14ac:dyDescent="0.2"/>
    <row r="7523" ht="15" customHeight="1" x14ac:dyDescent="0.2"/>
    <row r="7524" ht="15" customHeight="1" x14ac:dyDescent="0.2"/>
    <row r="7525" ht="15" customHeight="1" x14ac:dyDescent="0.2"/>
    <row r="7526" ht="15" customHeight="1" x14ac:dyDescent="0.2"/>
    <row r="7527" ht="15" customHeight="1" x14ac:dyDescent="0.2"/>
    <row r="7528" ht="15" customHeight="1" x14ac:dyDescent="0.2"/>
    <row r="7529" ht="15" customHeight="1" x14ac:dyDescent="0.2"/>
    <row r="7530" ht="15" customHeight="1" x14ac:dyDescent="0.2"/>
    <row r="7531" ht="15" customHeight="1" x14ac:dyDescent="0.2"/>
    <row r="7532" ht="15" customHeight="1" x14ac:dyDescent="0.2"/>
    <row r="7533" ht="15" customHeight="1" x14ac:dyDescent="0.2"/>
    <row r="7534" ht="15" customHeight="1" x14ac:dyDescent="0.2"/>
    <row r="7535" ht="15" customHeight="1" x14ac:dyDescent="0.2"/>
    <row r="7536" ht="15" customHeight="1" x14ac:dyDescent="0.2"/>
    <row r="7537" ht="15" customHeight="1" x14ac:dyDescent="0.2"/>
    <row r="7538" ht="15" customHeight="1" x14ac:dyDescent="0.2"/>
    <row r="7539" ht="15" customHeight="1" x14ac:dyDescent="0.2"/>
    <row r="7540" ht="15" customHeight="1" x14ac:dyDescent="0.2"/>
    <row r="7541" ht="15" customHeight="1" x14ac:dyDescent="0.2"/>
    <row r="7542" ht="15" customHeight="1" x14ac:dyDescent="0.2"/>
    <row r="7543" ht="15" customHeight="1" x14ac:dyDescent="0.2"/>
    <row r="7544" ht="15" customHeight="1" x14ac:dyDescent="0.2"/>
    <row r="7545" ht="15" customHeight="1" x14ac:dyDescent="0.2"/>
    <row r="7546" ht="15" customHeight="1" x14ac:dyDescent="0.2"/>
    <row r="7547" ht="15" customHeight="1" x14ac:dyDescent="0.2"/>
    <row r="7548" ht="15" customHeight="1" x14ac:dyDescent="0.2"/>
    <row r="7549" ht="15" customHeight="1" x14ac:dyDescent="0.2"/>
    <row r="7550" ht="15" customHeight="1" x14ac:dyDescent="0.2"/>
    <row r="7551" ht="15" customHeight="1" x14ac:dyDescent="0.2"/>
    <row r="7552" ht="15" customHeight="1" x14ac:dyDescent="0.2"/>
    <row r="7553" ht="15" customHeight="1" x14ac:dyDescent="0.2"/>
    <row r="7554" ht="15" customHeight="1" x14ac:dyDescent="0.2"/>
    <row r="7555" ht="15" customHeight="1" x14ac:dyDescent="0.2"/>
    <row r="7556" ht="15" customHeight="1" x14ac:dyDescent="0.2"/>
    <row r="7557" ht="15" customHeight="1" x14ac:dyDescent="0.2"/>
    <row r="7558" ht="15" customHeight="1" x14ac:dyDescent="0.2"/>
    <row r="7559" ht="15" customHeight="1" x14ac:dyDescent="0.2"/>
    <row r="7560" ht="15" customHeight="1" x14ac:dyDescent="0.2"/>
    <row r="7561" ht="15" customHeight="1" x14ac:dyDescent="0.2"/>
    <row r="7562" ht="15" customHeight="1" x14ac:dyDescent="0.2"/>
    <row r="7563" ht="15" customHeight="1" x14ac:dyDescent="0.2"/>
    <row r="7564" ht="15" customHeight="1" x14ac:dyDescent="0.2"/>
    <row r="7565" ht="15" customHeight="1" x14ac:dyDescent="0.2"/>
    <row r="7566" ht="15" customHeight="1" x14ac:dyDescent="0.2"/>
    <row r="7567" ht="15" customHeight="1" x14ac:dyDescent="0.2"/>
    <row r="7568" ht="15" customHeight="1" x14ac:dyDescent="0.2"/>
    <row r="7569" ht="15" customHeight="1" x14ac:dyDescent="0.2"/>
    <row r="7570" ht="15" customHeight="1" x14ac:dyDescent="0.2"/>
    <row r="7571" ht="15" customHeight="1" x14ac:dyDescent="0.2"/>
    <row r="7572" ht="15" customHeight="1" x14ac:dyDescent="0.2"/>
    <row r="7573" ht="15" customHeight="1" x14ac:dyDescent="0.2"/>
    <row r="7574" ht="15" customHeight="1" x14ac:dyDescent="0.2"/>
    <row r="7575" ht="15" customHeight="1" x14ac:dyDescent="0.2"/>
    <row r="7576" ht="15" customHeight="1" x14ac:dyDescent="0.2"/>
    <row r="7577" ht="15" customHeight="1" x14ac:dyDescent="0.2"/>
    <row r="7578" ht="15" customHeight="1" x14ac:dyDescent="0.2"/>
    <row r="7579" ht="15" customHeight="1" x14ac:dyDescent="0.2"/>
    <row r="7580" ht="15" customHeight="1" x14ac:dyDescent="0.2"/>
    <row r="7581" ht="15" customHeight="1" x14ac:dyDescent="0.2"/>
    <row r="7582" ht="15" customHeight="1" x14ac:dyDescent="0.2"/>
    <row r="7583" ht="15" customHeight="1" x14ac:dyDescent="0.2"/>
    <row r="7584" ht="15" customHeight="1" x14ac:dyDescent="0.2"/>
    <row r="7585" ht="15" customHeight="1" x14ac:dyDescent="0.2"/>
    <row r="7586" ht="15" customHeight="1" x14ac:dyDescent="0.2"/>
    <row r="7587" ht="15" customHeight="1" x14ac:dyDescent="0.2"/>
    <row r="7588" ht="15" customHeight="1" x14ac:dyDescent="0.2"/>
    <row r="7589" ht="15" customHeight="1" x14ac:dyDescent="0.2"/>
    <row r="7590" ht="15" customHeight="1" x14ac:dyDescent="0.2"/>
    <row r="7591" ht="15" customHeight="1" x14ac:dyDescent="0.2"/>
    <row r="7592" ht="15" customHeight="1" x14ac:dyDescent="0.2"/>
    <row r="7593" ht="15" customHeight="1" x14ac:dyDescent="0.2"/>
    <row r="7594" ht="15" customHeight="1" x14ac:dyDescent="0.2"/>
    <row r="7595" ht="15" customHeight="1" x14ac:dyDescent="0.2"/>
    <row r="7596" ht="15" customHeight="1" x14ac:dyDescent="0.2"/>
    <row r="7597" ht="15" customHeight="1" x14ac:dyDescent="0.2"/>
    <row r="7598" ht="15" customHeight="1" x14ac:dyDescent="0.2"/>
    <row r="7599" ht="15" customHeight="1" x14ac:dyDescent="0.2"/>
    <row r="7600" ht="15" customHeight="1" x14ac:dyDescent="0.2"/>
    <row r="7601" ht="15" customHeight="1" x14ac:dyDescent="0.2"/>
    <row r="7602" ht="15" customHeight="1" x14ac:dyDescent="0.2"/>
    <row r="7603" ht="15" customHeight="1" x14ac:dyDescent="0.2"/>
    <row r="7604" ht="15" customHeight="1" x14ac:dyDescent="0.2"/>
    <row r="7605" ht="15" customHeight="1" x14ac:dyDescent="0.2"/>
    <row r="7606" ht="15" customHeight="1" x14ac:dyDescent="0.2"/>
    <row r="7607" ht="15" customHeight="1" x14ac:dyDescent="0.2"/>
    <row r="7608" ht="15" customHeight="1" x14ac:dyDescent="0.2"/>
    <row r="7609" ht="15" customHeight="1" x14ac:dyDescent="0.2"/>
    <row r="7610" ht="15" customHeight="1" x14ac:dyDescent="0.2"/>
    <row r="7611" ht="15" customHeight="1" x14ac:dyDescent="0.2"/>
    <row r="7612" ht="15" customHeight="1" x14ac:dyDescent="0.2"/>
    <row r="7613" ht="15" customHeight="1" x14ac:dyDescent="0.2"/>
    <row r="7614" ht="15" customHeight="1" x14ac:dyDescent="0.2"/>
    <row r="7615" ht="15" customHeight="1" x14ac:dyDescent="0.2"/>
    <row r="7616" ht="15" customHeight="1" x14ac:dyDescent="0.2"/>
    <row r="7617" ht="15" customHeight="1" x14ac:dyDescent="0.2"/>
    <row r="7618" ht="15" customHeight="1" x14ac:dyDescent="0.2"/>
    <row r="7619" ht="15" customHeight="1" x14ac:dyDescent="0.2"/>
    <row r="7620" ht="15" customHeight="1" x14ac:dyDescent="0.2"/>
    <row r="7621" ht="15" customHeight="1" x14ac:dyDescent="0.2"/>
    <row r="7622" ht="15" customHeight="1" x14ac:dyDescent="0.2"/>
    <row r="7623" ht="15" customHeight="1" x14ac:dyDescent="0.2"/>
    <row r="7624" ht="15" customHeight="1" x14ac:dyDescent="0.2"/>
    <row r="7625" ht="15" customHeight="1" x14ac:dyDescent="0.2"/>
    <row r="7626" ht="15" customHeight="1" x14ac:dyDescent="0.2"/>
    <row r="7627" ht="15" customHeight="1" x14ac:dyDescent="0.2"/>
    <row r="7628" ht="15" customHeight="1" x14ac:dyDescent="0.2"/>
    <row r="7629" ht="15" customHeight="1" x14ac:dyDescent="0.2"/>
    <row r="7630" ht="15" customHeight="1" x14ac:dyDescent="0.2"/>
    <row r="7631" ht="15" customHeight="1" x14ac:dyDescent="0.2"/>
    <row r="7632" ht="15" customHeight="1" x14ac:dyDescent="0.2"/>
    <row r="7633" ht="15" customHeight="1" x14ac:dyDescent="0.2"/>
    <row r="7634" ht="15" customHeight="1" x14ac:dyDescent="0.2"/>
    <row r="7635" ht="15" customHeight="1" x14ac:dyDescent="0.2"/>
    <row r="7636" ht="15" customHeight="1" x14ac:dyDescent="0.2"/>
    <row r="7637" ht="15" customHeight="1" x14ac:dyDescent="0.2"/>
    <row r="7638" ht="15" customHeight="1" x14ac:dyDescent="0.2"/>
    <row r="7639" ht="15" customHeight="1" x14ac:dyDescent="0.2"/>
    <row r="7640" ht="15" customHeight="1" x14ac:dyDescent="0.2"/>
    <row r="7641" ht="15" customHeight="1" x14ac:dyDescent="0.2"/>
    <row r="7642" ht="15" customHeight="1" x14ac:dyDescent="0.2"/>
    <row r="7643" ht="15" customHeight="1" x14ac:dyDescent="0.2"/>
    <row r="7644" ht="15" customHeight="1" x14ac:dyDescent="0.2"/>
    <row r="7645" ht="15" customHeight="1" x14ac:dyDescent="0.2"/>
    <row r="7646" ht="15" customHeight="1" x14ac:dyDescent="0.2"/>
    <row r="7647" ht="15" customHeight="1" x14ac:dyDescent="0.2"/>
    <row r="7648" ht="15" customHeight="1" x14ac:dyDescent="0.2"/>
    <row r="7649" ht="15" customHeight="1" x14ac:dyDescent="0.2"/>
    <row r="7650" ht="15" customHeight="1" x14ac:dyDescent="0.2"/>
    <row r="7651" ht="15" customHeight="1" x14ac:dyDescent="0.2"/>
    <row r="7652" ht="15" customHeight="1" x14ac:dyDescent="0.2"/>
    <row r="7653" ht="15" customHeight="1" x14ac:dyDescent="0.2"/>
    <row r="7654" ht="15" customHeight="1" x14ac:dyDescent="0.2"/>
    <row r="7655" ht="15" customHeight="1" x14ac:dyDescent="0.2"/>
    <row r="7656" ht="15" customHeight="1" x14ac:dyDescent="0.2"/>
    <row r="7657" ht="15" customHeight="1" x14ac:dyDescent="0.2"/>
    <row r="7658" ht="15" customHeight="1" x14ac:dyDescent="0.2"/>
    <row r="7659" ht="15" customHeight="1" x14ac:dyDescent="0.2"/>
    <row r="7660" ht="15" customHeight="1" x14ac:dyDescent="0.2"/>
    <row r="7661" ht="15" customHeight="1" x14ac:dyDescent="0.2"/>
    <row r="7662" ht="15" customHeight="1" x14ac:dyDescent="0.2"/>
    <row r="7663" ht="15" customHeight="1" x14ac:dyDescent="0.2"/>
    <row r="7664" ht="15" customHeight="1" x14ac:dyDescent="0.2"/>
    <row r="7665" ht="15" customHeight="1" x14ac:dyDescent="0.2"/>
    <row r="7666" ht="15" customHeight="1" x14ac:dyDescent="0.2"/>
    <row r="7667" ht="15" customHeight="1" x14ac:dyDescent="0.2"/>
    <row r="7668" ht="15" customHeight="1" x14ac:dyDescent="0.2"/>
    <row r="7669" ht="15" customHeight="1" x14ac:dyDescent="0.2"/>
    <row r="7670" ht="15" customHeight="1" x14ac:dyDescent="0.2"/>
    <row r="7671" ht="15" customHeight="1" x14ac:dyDescent="0.2"/>
    <row r="7672" ht="15" customHeight="1" x14ac:dyDescent="0.2"/>
    <row r="7673" ht="15" customHeight="1" x14ac:dyDescent="0.2"/>
    <row r="7674" ht="15" customHeight="1" x14ac:dyDescent="0.2"/>
    <row r="7675" ht="15" customHeight="1" x14ac:dyDescent="0.2"/>
    <row r="7676" ht="15" customHeight="1" x14ac:dyDescent="0.2"/>
    <row r="7677" ht="15" customHeight="1" x14ac:dyDescent="0.2"/>
    <row r="7678" ht="15" customHeight="1" x14ac:dyDescent="0.2"/>
    <row r="7679" ht="15" customHeight="1" x14ac:dyDescent="0.2"/>
    <row r="7680" ht="15" customHeight="1" x14ac:dyDescent="0.2"/>
    <row r="7681" ht="15" customHeight="1" x14ac:dyDescent="0.2"/>
    <row r="7682" ht="15" customHeight="1" x14ac:dyDescent="0.2"/>
    <row r="7683" ht="15" customHeight="1" x14ac:dyDescent="0.2"/>
    <row r="7684" ht="15" customHeight="1" x14ac:dyDescent="0.2"/>
    <row r="7685" ht="15" customHeight="1" x14ac:dyDescent="0.2"/>
    <row r="7686" ht="15" customHeight="1" x14ac:dyDescent="0.2"/>
    <row r="7687" ht="15" customHeight="1" x14ac:dyDescent="0.2"/>
    <row r="7688" ht="15" customHeight="1" x14ac:dyDescent="0.2"/>
    <row r="7689" ht="15" customHeight="1" x14ac:dyDescent="0.2"/>
    <row r="7690" ht="15" customHeight="1" x14ac:dyDescent="0.2"/>
    <row r="7691" ht="15" customHeight="1" x14ac:dyDescent="0.2"/>
    <row r="7692" ht="15" customHeight="1" x14ac:dyDescent="0.2"/>
    <row r="7693" ht="15" customHeight="1" x14ac:dyDescent="0.2"/>
    <row r="7694" ht="15" customHeight="1" x14ac:dyDescent="0.2"/>
    <row r="7695" ht="15" customHeight="1" x14ac:dyDescent="0.2"/>
    <row r="7696" ht="15" customHeight="1" x14ac:dyDescent="0.2"/>
    <row r="7697" ht="15" customHeight="1" x14ac:dyDescent="0.2"/>
    <row r="7698" ht="15" customHeight="1" x14ac:dyDescent="0.2"/>
    <row r="7699" ht="15" customHeight="1" x14ac:dyDescent="0.2"/>
    <row r="7700" ht="15" customHeight="1" x14ac:dyDescent="0.2"/>
    <row r="7701" ht="15" customHeight="1" x14ac:dyDescent="0.2"/>
    <row r="7702" ht="15" customHeight="1" x14ac:dyDescent="0.2"/>
    <row r="7703" ht="15" customHeight="1" x14ac:dyDescent="0.2"/>
    <row r="7704" ht="15" customHeight="1" x14ac:dyDescent="0.2"/>
    <row r="7705" ht="15" customHeight="1" x14ac:dyDescent="0.2"/>
    <row r="7706" ht="15" customHeight="1" x14ac:dyDescent="0.2"/>
    <row r="7707" ht="15" customHeight="1" x14ac:dyDescent="0.2"/>
    <row r="7708" ht="15" customHeight="1" x14ac:dyDescent="0.2"/>
    <row r="7709" ht="15" customHeight="1" x14ac:dyDescent="0.2"/>
    <row r="7710" ht="15" customHeight="1" x14ac:dyDescent="0.2"/>
    <row r="7711" ht="15" customHeight="1" x14ac:dyDescent="0.2"/>
    <row r="7712" ht="15" customHeight="1" x14ac:dyDescent="0.2"/>
    <row r="7713" ht="15" customHeight="1" x14ac:dyDescent="0.2"/>
    <row r="7714" ht="15" customHeight="1" x14ac:dyDescent="0.2"/>
    <row r="7715" ht="15" customHeight="1" x14ac:dyDescent="0.2"/>
    <row r="7716" ht="15" customHeight="1" x14ac:dyDescent="0.2"/>
    <row r="7717" ht="15" customHeight="1" x14ac:dyDescent="0.2"/>
    <row r="7718" ht="15" customHeight="1" x14ac:dyDescent="0.2"/>
    <row r="7719" ht="15" customHeight="1" x14ac:dyDescent="0.2"/>
    <row r="7720" ht="15" customHeight="1" x14ac:dyDescent="0.2"/>
    <row r="7721" ht="15" customHeight="1" x14ac:dyDescent="0.2"/>
    <row r="7722" ht="15" customHeight="1" x14ac:dyDescent="0.2"/>
    <row r="7723" ht="15" customHeight="1" x14ac:dyDescent="0.2"/>
    <row r="7724" ht="15" customHeight="1" x14ac:dyDescent="0.2"/>
    <row r="7725" ht="15" customHeight="1" x14ac:dyDescent="0.2"/>
    <row r="7726" ht="15" customHeight="1" x14ac:dyDescent="0.2"/>
    <row r="7727" ht="15" customHeight="1" x14ac:dyDescent="0.2"/>
    <row r="7728" ht="15" customHeight="1" x14ac:dyDescent="0.2"/>
    <row r="7729" ht="15" customHeight="1" x14ac:dyDescent="0.2"/>
    <row r="7730" ht="15" customHeight="1" x14ac:dyDescent="0.2"/>
    <row r="7731" ht="15" customHeight="1" x14ac:dyDescent="0.2"/>
    <row r="7732" ht="15" customHeight="1" x14ac:dyDescent="0.2"/>
    <row r="7733" ht="15" customHeight="1" x14ac:dyDescent="0.2"/>
    <row r="7734" ht="15" customHeight="1" x14ac:dyDescent="0.2"/>
    <row r="7735" ht="15" customHeight="1" x14ac:dyDescent="0.2"/>
    <row r="7736" ht="15" customHeight="1" x14ac:dyDescent="0.2"/>
    <row r="7737" ht="15" customHeight="1" x14ac:dyDescent="0.2"/>
    <row r="7738" ht="15" customHeight="1" x14ac:dyDescent="0.2"/>
    <row r="7739" ht="15" customHeight="1" x14ac:dyDescent="0.2"/>
    <row r="7740" ht="15" customHeight="1" x14ac:dyDescent="0.2"/>
    <row r="7741" ht="15" customHeight="1" x14ac:dyDescent="0.2"/>
    <row r="7742" ht="15" customHeight="1" x14ac:dyDescent="0.2"/>
    <row r="7743" ht="15" customHeight="1" x14ac:dyDescent="0.2"/>
    <row r="7744" ht="15" customHeight="1" x14ac:dyDescent="0.2"/>
    <row r="7745" ht="15" customHeight="1" x14ac:dyDescent="0.2"/>
    <row r="7746" ht="15" customHeight="1" x14ac:dyDescent="0.2"/>
    <row r="7747" ht="15" customHeight="1" x14ac:dyDescent="0.2"/>
    <row r="7748" ht="15" customHeight="1" x14ac:dyDescent="0.2"/>
    <row r="7749" ht="15" customHeight="1" x14ac:dyDescent="0.2"/>
    <row r="7750" ht="15" customHeight="1" x14ac:dyDescent="0.2"/>
    <row r="7751" ht="15" customHeight="1" x14ac:dyDescent="0.2"/>
    <row r="7752" ht="15" customHeight="1" x14ac:dyDescent="0.2"/>
    <row r="7753" ht="15" customHeight="1" x14ac:dyDescent="0.2"/>
    <row r="7754" ht="15" customHeight="1" x14ac:dyDescent="0.2"/>
    <row r="7755" ht="15" customHeight="1" x14ac:dyDescent="0.2"/>
    <row r="7756" ht="15" customHeight="1" x14ac:dyDescent="0.2"/>
    <row r="7757" ht="15" customHeight="1" x14ac:dyDescent="0.2"/>
    <row r="7758" ht="15" customHeight="1" x14ac:dyDescent="0.2"/>
    <row r="7759" ht="15" customHeight="1" x14ac:dyDescent="0.2"/>
    <row r="7760" ht="15" customHeight="1" x14ac:dyDescent="0.2"/>
    <row r="7761" ht="15" customHeight="1" x14ac:dyDescent="0.2"/>
    <row r="7762" ht="15" customHeight="1" x14ac:dyDescent="0.2"/>
    <row r="7763" ht="15" customHeight="1" x14ac:dyDescent="0.2"/>
    <row r="7764" ht="15" customHeight="1" x14ac:dyDescent="0.2"/>
    <row r="7765" ht="15" customHeight="1" x14ac:dyDescent="0.2"/>
    <row r="7766" ht="15" customHeight="1" x14ac:dyDescent="0.2"/>
    <row r="7767" ht="15" customHeight="1" x14ac:dyDescent="0.2"/>
    <row r="7768" ht="15" customHeight="1" x14ac:dyDescent="0.2"/>
    <row r="7769" ht="15" customHeight="1" x14ac:dyDescent="0.2"/>
    <row r="7770" ht="15" customHeight="1" x14ac:dyDescent="0.2"/>
    <row r="7771" ht="15" customHeight="1" x14ac:dyDescent="0.2"/>
    <row r="7772" ht="15" customHeight="1" x14ac:dyDescent="0.2"/>
    <row r="7773" ht="15" customHeight="1" x14ac:dyDescent="0.2"/>
    <row r="7774" ht="15" customHeight="1" x14ac:dyDescent="0.2"/>
    <row r="7775" ht="15" customHeight="1" x14ac:dyDescent="0.2"/>
    <row r="7776" ht="15" customHeight="1" x14ac:dyDescent="0.2"/>
    <row r="7777" ht="15" customHeight="1" x14ac:dyDescent="0.2"/>
    <row r="7778" ht="15" customHeight="1" x14ac:dyDescent="0.2"/>
    <row r="7779" ht="15" customHeight="1" x14ac:dyDescent="0.2"/>
    <row r="7780" ht="15" customHeight="1" x14ac:dyDescent="0.2"/>
    <row r="7781" ht="15" customHeight="1" x14ac:dyDescent="0.2"/>
    <row r="7782" ht="15" customHeight="1" x14ac:dyDescent="0.2"/>
    <row r="7783" ht="15" customHeight="1" x14ac:dyDescent="0.2"/>
    <row r="7784" ht="15" customHeight="1" x14ac:dyDescent="0.2"/>
    <row r="7785" ht="15" customHeight="1" x14ac:dyDescent="0.2"/>
    <row r="7786" ht="15" customHeight="1" x14ac:dyDescent="0.2"/>
    <row r="7787" ht="15" customHeight="1" x14ac:dyDescent="0.2"/>
    <row r="7788" ht="15" customHeight="1" x14ac:dyDescent="0.2"/>
    <row r="7789" ht="15" customHeight="1" x14ac:dyDescent="0.2"/>
    <row r="7790" ht="15" customHeight="1" x14ac:dyDescent="0.2"/>
    <row r="7791" ht="15" customHeight="1" x14ac:dyDescent="0.2"/>
    <row r="7792" ht="15" customHeight="1" x14ac:dyDescent="0.2"/>
    <row r="7793" ht="15" customHeight="1" x14ac:dyDescent="0.2"/>
    <row r="7794" ht="15" customHeight="1" x14ac:dyDescent="0.2"/>
    <row r="7795" ht="15" customHeight="1" x14ac:dyDescent="0.2"/>
    <row r="7796" ht="15" customHeight="1" x14ac:dyDescent="0.2"/>
    <row r="7797" ht="15" customHeight="1" x14ac:dyDescent="0.2"/>
    <row r="7798" ht="15" customHeight="1" x14ac:dyDescent="0.2"/>
    <row r="7799" ht="15" customHeight="1" x14ac:dyDescent="0.2"/>
    <row r="7800" ht="15" customHeight="1" x14ac:dyDescent="0.2"/>
    <row r="7801" ht="15" customHeight="1" x14ac:dyDescent="0.2"/>
    <row r="7802" ht="15" customHeight="1" x14ac:dyDescent="0.2"/>
    <row r="7803" ht="15" customHeight="1" x14ac:dyDescent="0.2"/>
    <row r="7804" ht="15" customHeight="1" x14ac:dyDescent="0.2"/>
    <row r="7805" ht="15" customHeight="1" x14ac:dyDescent="0.2"/>
    <row r="7806" ht="15" customHeight="1" x14ac:dyDescent="0.2"/>
    <row r="7807" ht="15" customHeight="1" x14ac:dyDescent="0.2"/>
    <row r="7808" ht="15" customHeight="1" x14ac:dyDescent="0.2"/>
    <row r="7809" ht="15" customHeight="1" x14ac:dyDescent="0.2"/>
    <row r="7810" ht="15" customHeight="1" x14ac:dyDescent="0.2"/>
    <row r="7811" ht="15" customHeight="1" x14ac:dyDescent="0.2"/>
    <row r="7812" ht="15" customHeight="1" x14ac:dyDescent="0.2"/>
    <row r="7813" ht="15" customHeight="1" x14ac:dyDescent="0.2"/>
    <row r="7814" ht="15" customHeight="1" x14ac:dyDescent="0.2"/>
    <row r="7815" ht="15" customHeight="1" x14ac:dyDescent="0.2"/>
    <row r="7816" ht="15" customHeight="1" x14ac:dyDescent="0.2"/>
    <row r="7817" ht="15" customHeight="1" x14ac:dyDescent="0.2"/>
    <row r="7818" ht="15" customHeight="1" x14ac:dyDescent="0.2"/>
    <row r="7819" ht="15" customHeight="1" x14ac:dyDescent="0.2"/>
    <row r="7820" ht="15" customHeight="1" x14ac:dyDescent="0.2"/>
    <row r="7821" ht="15" customHeight="1" x14ac:dyDescent="0.2"/>
    <row r="7822" ht="15" customHeight="1" x14ac:dyDescent="0.2"/>
    <row r="7823" ht="15" customHeight="1" x14ac:dyDescent="0.2"/>
    <row r="7824" ht="15" customHeight="1" x14ac:dyDescent="0.2"/>
    <row r="7825" ht="15" customHeight="1" x14ac:dyDescent="0.2"/>
    <row r="7826" ht="15" customHeight="1" x14ac:dyDescent="0.2"/>
    <row r="7827" ht="15" customHeight="1" x14ac:dyDescent="0.2"/>
    <row r="7828" ht="15" customHeight="1" x14ac:dyDescent="0.2"/>
    <row r="7829" ht="15" customHeight="1" x14ac:dyDescent="0.2"/>
    <row r="7830" ht="15" customHeight="1" x14ac:dyDescent="0.2"/>
    <row r="7831" ht="15" customHeight="1" x14ac:dyDescent="0.2"/>
    <row r="7832" ht="15" customHeight="1" x14ac:dyDescent="0.2"/>
    <row r="7833" ht="15" customHeight="1" x14ac:dyDescent="0.2"/>
    <row r="7834" ht="15" customHeight="1" x14ac:dyDescent="0.2"/>
    <row r="7835" ht="15" customHeight="1" x14ac:dyDescent="0.2"/>
    <row r="7836" ht="15" customHeight="1" x14ac:dyDescent="0.2"/>
    <row r="7837" ht="15" customHeight="1" x14ac:dyDescent="0.2"/>
    <row r="7838" ht="15" customHeight="1" x14ac:dyDescent="0.2"/>
    <row r="7839" ht="15" customHeight="1" x14ac:dyDescent="0.2"/>
    <row r="7840" ht="15" customHeight="1" x14ac:dyDescent="0.2"/>
    <row r="7841" ht="15" customHeight="1" x14ac:dyDescent="0.2"/>
    <row r="7842" ht="15" customHeight="1" x14ac:dyDescent="0.2"/>
    <row r="7843" ht="15" customHeight="1" x14ac:dyDescent="0.2"/>
    <row r="7844" ht="15" customHeight="1" x14ac:dyDescent="0.2"/>
    <row r="7845" ht="15" customHeight="1" x14ac:dyDescent="0.2"/>
    <row r="7846" ht="15" customHeight="1" x14ac:dyDescent="0.2"/>
    <row r="7847" ht="15" customHeight="1" x14ac:dyDescent="0.2"/>
    <row r="7848" ht="15" customHeight="1" x14ac:dyDescent="0.2"/>
    <row r="7849" ht="15" customHeight="1" x14ac:dyDescent="0.2"/>
    <row r="7850" ht="15" customHeight="1" x14ac:dyDescent="0.2"/>
    <row r="7851" ht="15" customHeight="1" x14ac:dyDescent="0.2"/>
    <row r="7852" ht="15" customHeight="1" x14ac:dyDescent="0.2"/>
    <row r="7853" ht="15" customHeight="1" x14ac:dyDescent="0.2"/>
    <row r="7854" ht="15" customHeight="1" x14ac:dyDescent="0.2"/>
    <row r="7855" ht="15" customHeight="1" x14ac:dyDescent="0.2"/>
    <row r="7856" ht="15" customHeight="1" x14ac:dyDescent="0.2"/>
    <row r="7857" ht="15" customHeight="1" x14ac:dyDescent="0.2"/>
    <row r="7858" ht="15" customHeight="1" x14ac:dyDescent="0.2"/>
    <row r="7859" ht="15" customHeight="1" x14ac:dyDescent="0.2"/>
    <row r="7860" ht="15" customHeight="1" x14ac:dyDescent="0.2"/>
    <row r="7861" ht="15" customHeight="1" x14ac:dyDescent="0.2"/>
    <row r="7862" ht="15" customHeight="1" x14ac:dyDescent="0.2"/>
    <row r="7863" ht="15" customHeight="1" x14ac:dyDescent="0.2"/>
    <row r="7864" ht="15" customHeight="1" x14ac:dyDescent="0.2"/>
    <row r="7865" ht="15" customHeight="1" x14ac:dyDescent="0.2"/>
    <row r="7866" ht="15" customHeight="1" x14ac:dyDescent="0.2"/>
    <row r="7867" ht="15" customHeight="1" x14ac:dyDescent="0.2"/>
    <row r="7868" ht="15" customHeight="1" x14ac:dyDescent="0.2"/>
    <row r="7869" ht="15" customHeight="1" x14ac:dyDescent="0.2"/>
    <row r="7870" ht="15" customHeight="1" x14ac:dyDescent="0.2"/>
    <row r="7871" ht="15" customHeight="1" x14ac:dyDescent="0.2"/>
    <row r="7872" ht="15" customHeight="1" x14ac:dyDescent="0.2"/>
    <row r="7873" ht="15" customHeight="1" x14ac:dyDescent="0.2"/>
    <row r="7874" ht="15" customHeight="1" x14ac:dyDescent="0.2"/>
    <row r="7875" ht="15" customHeight="1" x14ac:dyDescent="0.2"/>
    <row r="7876" ht="15" customHeight="1" x14ac:dyDescent="0.2"/>
    <row r="7877" ht="15" customHeight="1" x14ac:dyDescent="0.2"/>
    <row r="7878" ht="15" customHeight="1" x14ac:dyDescent="0.2"/>
    <row r="7879" ht="15" customHeight="1" x14ac:dyDescent="0.2"/>
    <row r="7880" ht="15" customHeight="1" x14ac:dyDescent="0.2"/>
    <row r="7881" ht="15" customHeight="1" x14ac:dyDescent="0.2"/>
    <row r="7882" ht="15" customHeight="1" x14ac:dyDescent="0.2"/>
    <row r="7883" ht="15" customHeight="1" x14ac:dyDescent="0.2"/>
    <row r="7884" ht="15" customHeight="1" x14ac:dyDescent="0.2"/>
    <row r="7885" ht="15" customHeight="1" x14ac:dyDescent="0.2"/>
    <row r="7886" ht="15" customHeight="1" x14ac:dyDescent="0.2"/>
    <row r="7887" ht="15" customHeight="1" x14ac:dyDescent="0.2"/>
    <row r="7888" ht="15" customHeight="1" x14ac:dyDescent="0.2"/>
    <row r="7889" ht="15" customHeight="1" x14ac:dyDescent="0.2"/>
    <row r="7890" ht="15" customHeight="1" x14ac:dyDescent="0.2"/>
    <row r="7891" ht="15" customHeight="1" x14ac:dyDescent="0.2"/>
    <row r="7892" ht="15" customHeight="1" x14ac:dyDescent="0.2"/>
    <row r="7893" ht="15" customHeight="1" x14ac:dyDescent="0.2"/>
    <row r="7894" ht="15" customHeight="1" x14ac:dyDescent="0.2"/>
    <row r="7895" ht="15" customHeight="1" x14ac:dyDescent="0.2"/>
    <row r="7896" ht="15" customHeight="1" x14ac:dyDescent="0.2"/>
    <row r="7897" ht="15" customHeight="1" x14ac:dyDescent="0.2"/>
    <row r="7898" ht="15" customHeight="1" x14ac:dyDescent="0.2"/>
    <row r="7899" ht="15" customHeight="1" x14ac:dyDescent="0.2"/>
    <row r="7900" ht="15" customHeight="1" x14ac:dyDescent="0.2"/>
    <row r="7901" ht="15" customHeight="1" x14ac:dyDescent="0.2"/>
    <row r="7902" ht="15" customHeight="1" x14ac:dyDescent="0.2"/>
    <row r="7903" ht="15" customHeight="1" x14ac:dyDescent="0.2"/>
    <row r="7904" ht="15" customHeight="1" x14ac:dyDescent="0.2"/>
    <row r="7905" ht="15" customHeight="1" x14ac:dyDescent="0.2"/>
    <row r="7906" ht="15" customHeight="1" x14ac:dyDescent="0.2"/>
    <row r="7907" ht="15" customHeight="1" x14ac:dyDescent="0.2"/>
    <row r="7908" ht="15" customHeight="1" x14ac:dyDescent="0.2"/>
    <row r="7909" ht="15" customHeight="1" x14ac:dyDescent="0.2"/>
    <row r="7910" ht="15" customHeight="1" x14ac:dyDescent="0.2"/>
    <row r="7911" ht="15" customHeight="1" x14ac:dyDescent="0.2"/>
    <row r="7912" ht="15" customHeight="1" x14ac:dyDescent="0.2"/>
    <row r="7913" ht="15" customHeight="1" x14ac:dyDescent="0.2"/>
    <row r="7914" ht="15" customHeight="1" x14ac:dyDescent="0.2"/>
    <row r="7915" ht="15" customHeight="1" x14ac:dyDescent="0.2"/>
    <row r="7916" ht="15" customHeight="1" x14ac:dyDescent="0.2"/>
    <row r="7917" ht="15" customHeight="1" x14ac:dyDescent="0.2"/>
    <row r="7918" ht="15" customHeight="1" x14ac:dyDescent="0.2"/>
    <row r="7919" ht="15" customHeight="1" x14ac:dyDescent="0.2"/>
    <row r="7920" ht="15" customHeight="1" x14ac:dyDescent="0.2"/>
    <row r="7921" ht="15" customHeight="1" x14ac:dyDescent="0.2"/>
    <row r="7922" ht="15" customHeight="1" x14ac:dyDescent="0.2"/>
    <row r="7923" ht="15" customHeight="1" x14ac:dyDescent="0.2"/>
    <row r="7924" ht="15" customHeight="1" x14ac:dyDescent="0.2"/>
    <row r="7925" ht="15" customHeight="1" x14ac:dyDescent="0.2"/>
    <row r="7926" ht="15" customHeight="1" x14ac:dyDescent="0.2"/>
    <row r="7927" ht="15" customHeight="1" x14ac:dyDescent="0.2"/>
    <row r="7928" ht="15" customHeight="1" x14ac:dyDescent="0.2"/>
    <row r="7929" ht="15" customHeight="1" x14ac:dyDescent="0.2"/>
    <row r="7930" ht="15" customHeight="1" x14ac:dyDescent="0.2"/>
    <row r="7931" ht="15" customHeight="1" x14ac:dyDescent="0.2"/>
    <row r="7932" ht="15" customHeight="1" x14ac:dyDescent="0.2"/>
    <row r="7933" ht="15" customHeight="1" x14ac:dyDescent="0.2"/>
    <row r="7934" ht="15" customHeight="1" x14ac:dyDescent="0.2"/>
    <row r="7935" ht="15" customHeight="1" x14ac:dyDescent="0.2"/>
    <row r="7936" ht="15" customHeight="1" x14ac:dyDescent="0.2"/>
    <row r="7937" ht="15" customHeight="1" x14ac:dyDescent="0.2"/>
    <row r="7938" ht="15" customHeight="1" x14ac:dyDescent="0.2"/>
    <row r="7939" ht="15" customHeight="1" x14ac:dyDescent="0.2"/>
    <row r="7940" ht="15" customHeight="1" x14ac:dyDescent="0.2"/>
    <row r="7941" ht="15" customHeight="1" x14ac:dyDescent="0.2"/>
    <row r="7942" ht="15" customHeight="1" x14ac:dyDescent="0.2"/>
    <row r="7943" ht="15" customHeight="1" x14ac:dyDescent="0.2"/>
    <row r="7944" ht="15" customHeight="1" x14ac:dyDescent="0.2"/>
    <row r="7945" ht="15" customHeight="1" x14ac:dyDescent="0.2"/>
    <row r="7946" ht="15" customHeight="1" x14ac:dyDescent="0.2"/>
    <row r="7947" ht="15" customHeight="1" x14ac:dyDescent="0.2"/>
    <row r="7948" ht="15" customHeight="1" x14ac:dyDescent="0.2"/>
    <row r="7949" ht="15" customHeight="1" x14ac:dyDescent="0.2"/>
    <row r="7950" ht="15" customHeight="1" x14ac:dyDescent="0.2"/>
    <row r="7951" ht="15" customHeight="1" x14ac:dyDescent="0.2"/>
    <row r="7952" ht="15" customHeight="1" x14ac:dyDescent="0.2"/>
    <row r="7953" ht="15" customHeight="1" x14ac:dyDescent="0.2"/>
    <row r="7954" ht="15" customHeight="1" x14ac:dyDescent="0.2"/>
    <row r="7955" ht="15" customHeight="1" x14ac:dyDescent="0.2"/>
    <row r="7956" ht="15" customHeight="1" x14ac:dyDescent="0.2"/>
    <row r="7957" ht="15" customHeight="1" x14ac:dyDescent="0.2"/>
    <row r="7958" ht="15" customHeight="1" x14ac:dyDescent="0.2"/>
    <row r="7959" ht="15" customHeight="1" x14ac:dyDescent="0.2"/>
    <row r="7960" ht="15" customHeight="1" x14ac:dyDescent="0.2"/>
    <row r="7961" ht="15" customHeight="1" x14ac:dyDescent="0.2"/>
    <row r="7962" ht="15" customHeight="1" x14ac:dyDescent="0.2"/>
    <row r="7963" ht="15" customHeight="1" x14ac:dyDescent="0.2"/>
    <row r="7964" ht="15" customHeight="1" x14ac:dyDescent="0.2"/>
    <row r="7965" ht="15" customHeight="1" x14ac:dyDescent="0.2"/>
    <row r="7966" ht="15" customHeight="1" x14ac:dyDescent="0.2"/>
    <row r="7967" ht="15" customHeight="1" x14ac:dyDescent="0.2"/>
    <row r="7968" ht="15" customHeight="1" x14ac:dyDescent="0.2"/>
    <row r="7969" ht="15" customHeight="1" x14ac:dyDescent="0.2"/>
    <row r="7970" ht="15" customHeight="1" x14ac:dyDescent="0.2"/>
    <row r="7971" ht="15" customHeight="1" x14ac:dyDescent="0.2"/>
    <row r="7972" ht="15" customHeight="1" x14ac:dyDescent="0.2"/>
    <row r="7973" ht="15" customHeight="1" x14ac:dyDescent="0.2"/>
    <row r="7974" ht="15" customHeight="1" x14ac:dyDescent="0.2"/>
    <row r="7975" ht="15" customHeight="1" x14ac:dyDescent="0.2"/>
    <row r="7976" ht="15" customHeight="1" x14ac:dyDescent="0.2"/>
    <row r="7977" ht="15" customHeight="1" x14ac:dyDescent="0.2"/>
    <row r="7978" ht="15" customHeight="1" x14ac:dyDescent="0.2"/>
    <row r="7979" ht="15" customHeight="1" x14ac:dyDescent="0.2"/>
    <row r="7980" ht="15" customHeight="1" x14ac:dyDescent="0.2"/>
    <row r="7981" ht="15" customHeight="1" x14ac:dyDescent="0.2"/>
    <row r="7982" ht="15" customHeight="1" x14ac:dyDescent="0.2"/>
    <row r="7983" ht="15" customHeight="1" x14ac:dyDescent="0.2"/>
    <row r="7984" ht="15" customHeight="1" x14ac:dyDescent="0.2"/>
    <row r="7985" ht="15" customHeight="1" x14ac:dyDescent="0.2"/>
    <row r="7986" ht="15" customHeight="1" x14ac:dyDescent="0.2"/>
    <row r="7987" ht="15" customHeight="1" x14ac:dyDescent="0.2"/>
    <row r="7988" ht="15" customHeight="1" x14ac:dyDescent="0.2"/>
    <row r="7989" ht="15" customHeight="1" x14ac:dyDescent="0.2"/>
    <row r="7990" ht="15" customHeight="1" x14ac:dyDescent="0.2"/>
    <row r="7991" ht="15" customHeight="1" x14ac:dyDescent="0.2"/>
    <row r="7992" ht="15" customHeight="1" x14ac:dyDescent="0.2"/>
    <row r="7993" ht="15" customHeight="1" x14ac:dyDescent="0.2"/>
    <row r="7994" ht="15" customHeight="1" x14ac:dyDescent="0.2"/>
    <row r="7995" ht="15" customHeight="1" x14ac:dyDescent="0.2"/>
    <row r="7996" ht="15" customHeight="1" x14ac:dyDescent="0.2"/>
    <row r="7997" ht="15" customHeight="1" x14ac:dyDescent="0.2"/>
    <row r="7998" ht="15" customHeight="1" x14ac:dyDescent="0.2"/>
    <row r="7999" ht="15" customHeight="1" x14ac:dyDescent="0.2"/>
    <row r="8000" ht="15" customHeight="1" x14ac:dyDescent="0.2"/>
    <row r="8001" ht="15" customHeight="1" x14ac:dyDescent="0.2"/>
    <row r="8002" ht="15" customHeight="1" x14ac:dyDescent="0.2"/>
    <row r="8003" ht="15" customHeight="1" x14ac:dyDescent="0.2"/>
    <row r="8004" ht="15" customHeight="1" x14ac:dyDescent="0.2"/>
    <row r="8005" ht="15" customHeight="1" x14ac:dyDescent="0.2"/>
    <row r="8006" ht="15" customHeight="1" x14ac:dyDescent="0.2"/>
    <row r="8007" ht="15" customHeight="1" x14ac:dyDescent="0.2"/>
    <row r="8008" ht="15" customHeight="1" x14ac:dyDescent="0.2"/>
    <row r="8009" ht="15" customHeight="1" x14ac:dyDescent="0.2"/>
    <row r="8010" ht="15" customHeight="1" x14ac:dyDescent="0.2"/>
    <row r="8011" ht="15" customHeight="1" x14ac:dyDescent="0.2"/>
    <row r="8012" ht="15" customHeight="1" x14ac:dyDescent="0.2"/>
    <row r="8013" ht="15" customHeight="1" x14ac:dyDescent="0.2"/>
    <row r="8014" ht="15" customHeight="1" x14ac:dyDescent="0.2"/>
    <row r="8015" ht="15" customHeight="1" x14ac:dyDescent="0.2"/>
    <row r="8016" ht="15" customHeight="1" x14ac:dyDescent="0.2"/>
    <row r="8017" ht="15" customHeight="1" x14ac:dyDescent="0.2"/>
    <row r="8018" ht="15" customHeight="1" x14ac:dyDescent="0.2"/>
    <row r="8019" ht="15" customHeight="1" x14ac:dyDescent="0.2"/>
    <row r="8020" ht="15" customHeight="1" x14ac:dyDescent="0.2"/>
    <row r="8021" ht="15" customHeight="1" x14ac:dyDescent="0.2"/>
    <row r="8022" ht="15" customHeight="1" x14ac:dyDescent="0.2"/>
    <row r="8023" ht="15" customHeight="1" x14ac:dyDescent="0.2"/>
    <row r="8024" ht="15" customHeight="1" x14ac:dyDescent="0.2"/>
    <row r="8025" ht="15" customHeight="1" x14ac:dyDescent="0.2"/>
    <row r="8026" ht="15" customHeight="1" x14ac:dyDescent="0.2"/>
    <row r="8027" ht="15" customHeight="1" x14ac:dyDescent="0.2"/>
    <row r="8028" ht="15" customHeight="1" x14ac:dyDescent="0.2"/>
    <row r="8029" ht="15" customHeight="1" x14ac:dyDescent="0.2"/>
    <row r="8030" ht="15" customHeight="1" x14ac:dyDescent="0.2"/>
    <row r="8031" ht="15" customHeight="1" x14ac:dyDescent="0.2"/>
    <row r="8032" ht="15" customHeight="1" x14ac:dyDescent="0.2"/>
    <row r="8033" ht="15" customHeight="1" x14ac:dyDescent="0.2"/>
    <row r="8034" ht="15" customHeight="1" x14ac:dyDescent="0.2"/>
    <row r="8035" ht="15" customHeight="1" x14ac:dyDescent="0.2"/>
    <row r="8036" ht="15" customHeight="1" x14ac:dyDescent="0.2"/>
    <row r="8037" ht="15" customHeight="1" x14ac:dyDescent="0.2"/>
    <row r="8038" ht="15" customHeight="1" x14ac:dyDescent="0.2"/>
    <row r="8039" ht="15" customHeight="1" x14ac:dyDescent="0.2"/>
    <row r="8040" ht="15" customHeight="1" x14ac:dyDescent="0.2"/>
    <row r="8041" ht="15" customHeight="1" x14ac:dyDescent="0.2"/>
    <row r="8042" ht="15" customHeight="1" x14ac:dyDescent="0.2"/>
    <row r="8043" ht="15" customHeight="1" x14ac:dyDescent="0.2"/>
    <row r="8044" ht="15" customHeight="1" x14ac:dyDescent="0.2"/>
    <row r="8045" ht="15" customHeight="1" x14ac:dyDescent="0.2"/>
    <row r="8046" ht="15" customHeight="1" x14ac:dyDescent="0.2"/>
    <row r="8047" ht="15" customHeight="1" x14ac:dyDescent="0.2"/>
    <row r="8048" ht="15" customHeight="1" x14ac:dyDescent="0.2"/>
    <row r="8049" ht="15" customHeight="1" x14ac:dyDescent="0.2"/>
    <row r="8050" ht="15" customHeight="1" x14ac:dyDescent="0.2"/>
    <row r="8051" ht="15" customHeight="1" x14ac:dyDescent="0.2"/>
    <row r="8052" ht="15" customHeight="1" x14ac:dyDescent="0.2"/>
    <row r="8053" ht="15" customHeight="1" x14ac:dyDescent="0.2"/>
    <row r="8054" ht="15" customHeight="1" x14ac:dyDescent="0.2"/>
    <row r="8055" ht="15" customHeight="1" x14ac:dyDescent="0.2"/>
    <row r="8056" ht="15" customHeight="1" x14ac:dyDescent="0.2"/>
    <row r="8057" ht="15" customHeight="1" x14ac:dyDescent="0.2"/>
    <row r="8058" ht="15" customHeight="1" x14ac:dyDescent="0.2"/>
    <row r="8059" ht="15" customHeight="1" x14ac:dyDescent="0.2"/>
    <row r="8060" ht="15" customHeight="1" x14ac:dyDescent="0.2"/>
    <row r="8061" ht="15" customHeight="1" x14ac:dyDescent="0.2"/>
    <row r="8062" ht="15" customHeight="1" x14ac:dyDescent="0.2"/>
    <row r="8063" ht="15" customHeight="1" x14ac:dyDescent="0.2"/>
    <row r="8064" ht="15" customHeight="1" x14ac:dyDescent="0.2"/>
    <row r="8065" ht="15" customHeight="1" x14ac:dyDescent="0.2"/>
    <row r="8066" ht="15" customHeight="1" x14ac:dyDescent="0.2"/>
    <row r="8067" ht="15" customHeight="1" x14ac:dyDescent="0.2"/>
    <row r="8068" ht="15" customHeight="1" x14ac:dyDescent="0.2"/>
    <row r="8069" ht="15" customHeight="1" x14ac:dyDescent="0.2"/>
    <row r="8070" ht="15" customHeight="1" x14ac:dyDescent="0.2"/>
    <row r="8071" ht="15" customHeight="1" x14ac:dyDescent="0.2"/>
    <row r="8072" ht="15" customHeight="1" x14ac:dyDescent="0.2"/>
    <row r="8073" ht="15" customHeight="1" x14ac:dyDescent="0.2"/>
    <row r="8074" ht="15" customHeight="1" x14ac:dyDescent="0.2"/>
    <row r="8075" ht="15" customHeight="1" x14ac:dyDescent="0.2"/>
    <row r="8076" ht="15" customHeight="1" x14ac:dyDescent="0.2"/>
    <row r="8077" ht="15" customHeight="1" x14ac:dyDescent="0.2"/>
    <row r="8078" ht="15" customHeight="1" x14ac:dyDescent="0.2"/>
    <row r="8079" ht="15" customHeight="1" x14ac:dyDescent="0.2"/>
    <row r="8080" ht="15" customHeight="1" x14ac:dyDescent="0.2"/>
    <row r="8081" ht="15" customHeight="1" x14ac:dyDescent="0.2"/>
    <row r="8082" ht="15" customHeight="1" x14ac:dyDescent="0.2"/>
    <row r="8083" ht="15" customHeight="1" x14ac:dyDescent="0.2"/>
    <row r="8084" ht="15" customHeight="1" x14ac:dyDescent="0.2"/>
    <row r="8085" ht="15" customHeight="1" x14ac:dyDescent="0.2"/>
    <row r="8086" ht="15" customHeight="1" x14ac:dyDescent="0.2"/>
    <row r="8087" ht="15" customHeight="1" x14ac:dyDescent="0.2"/>
    <row r="8088" ht="15" customHeight="1" x14ac:dyDescent="0.2"/>
    <row r="8089" ht="15" customHeight="1" x14ac:dyDescent="0.2"/>
    <row r="8090" ht="15" customHeight="1" x14ac:dyDescent="0.2"/>
    <row r="8091" ht="15" customHeight="1" x14ac:dyDescent="0.2"/>
    <row r="8092" ht="15" customHeight="1" x14ac:dyDescent="0.2"/>
    <row r="8093" ht="15" customHeight="1" x14ac:dyDescent="0.2"/>
    <row r="8094" ht="15" customHeight="1" x14ac:dyDescent="0.2"/>
    <row r="8095" ht="15" customHeight="1" x14ac:dyDescent="0.2"/>
    <row r="8096" ht="15" customHeight="1" x14ac:dyDescent="0.2"/>
    <row r="8097" ht="15" customHeight="1" x14ac:dyDescent="0.2"/>
    <row r="8098" ht="15" customHeight="1" x14ac:dyDescent="0.2"/>
    <row r="8099" ht="15" customHeight="1" x14ac:dyDescent="0.2"/>
    <row r="8100" ht="15" customHeight="1" x14ac:dyDescent="0.2"/>
    <row r="8101" ht="15" customHeight="1" x14ac:dyDescent="0.2"/>
    <row r="8102" ht="15" customHeight="1" x14ac:dyDescent="0.2"/>
    <row r="8103" ht="15" customHeight="1" x14ac:dyDescent="0.2"/>
    <row r="8104" ht="15" customHeight="1" x14ac:dyDescent="0.2"/>
    <row r="8105" ht="15" customHeight="1" x14ac:dyDescent="0.2"/>
    <row r="8106" ht="15" customHeight="1" x14ac:dyDescent="0.2"/>
    <row r="8107" ht="15" customHeight="1" x14ac:dyDescent="0.2"/>
    <row r="8108" ht="15" customHeight="1" x14ac:dyDescent="0.2"/>
    <row r="8109" ht="15" customHeight="1" x14ac:dyDescent="0.2"/>
    <row r="8110" ht="15" customHeight="1" x14ac:dyDescent="0.2"/>
    <row r="8111" ht="15" customHeight="1" x14ac:dyDescent="0.2"/>
    <row r="8112" ht="15" customHeight="1" x14ac:dyDescent="0.2"/>
    <row r="8113" ht="15" customHeight="1" x14ac:dyDescent="0.2"/>
    <row r="8114" ht="15" customHeight="1" x14ac:dyDescent="0.2"/>
    <row r="8115" ht="15" customHeight="1" x14ac:dyDescent="0.2"/>
    <row r="8116" ht="15" customHeight="1" x14ac:dyDescent="0.2"/>
    <row r="8117" ht="15" customHeight="1" x14ac:dyDescent="0.2"/>
    <row r="8118" ht="15" customHeight="1" x14ac:dyDescent="0.2"/>
    <row r="8119" ht="15" customHeight="1" x14ac:dyDescent="0.2"/>
    <row r="8120" ht="15" customHeight="1" x14ac:dyDescent="0.2"/>
    <row r="8121" ht="15" customHeight="1" x14ac:dyDescent="0.2"/>
    <row r="8122" ht="15" customHeight="1" x14ac:dyDescent="0.2"/>
    <row r="8123" ht="15" customHeight="1" x14ac:dyDescent="0.2"/>
    <row r="8124" ht="15" customHeight="1" x14ac:dyDescent="0.2"/>
    <row r="8125" ht="15" customHeight="1" x14ac:dyDescent="0.2"/>
    <row r="8126" ht="15" customHeight="1" x14ac:dyDescent="0.2"/>
    <row r="8127" ht="15" customHeight="1" x14ac:dyDescent="0.2"/>
    <row r="8128" ht="15" customHeight="1" x14ac:dyDescent="0.2"/>
    <row r="8129" ht="15" customHeight="1" x14ac:dyDescent="0.2"/>
    <row r="8130" ht="15" customHeight="1" x14ac:dyDescent="0.2"/>
    <row r="8131" ht="15" customHeight="1" x14ac:dyDescent="0.2"/>
    <row r="8132" ht="15" customHeight="1" x14ac:dyDescent="0.2"/>
    <row r="8133" ht="15" customHeight="1" x14ac:dyDescent="0.2"/>
    <row r="8134" ht="15" customHeight="1" x14ac:dyDescent="0.2"/>
    <row r="8135" ht="15" customHeight="1" x14ac:dyDescent="0.2"/>
    <row r="8136" ht="15" customHeight="1" x14ac:dyDescent="0.2"/>
    <row r="8137" ht="15" customHeight="1" x14ac:dyDescent="0.2"/>
    <row r="8138" ht="15" customHeight="1" x14ac:dyDescent="0.2"/>
    <row r="8139" ht="15" customHeight="1" x14ac:dyDescent="0.2"/>
    <row r="8140" ht="15" customHeight="1" x14ac:dyDescent="0.2"/>
    <row r="8141" ht="15" customHeight="1" x14ac:dyDescent="0.2"/>
    <row r="8142" ht="15" customHeight="1" x14ac:dyDescent="0.2"/>
    <row r="8143" ht="15" customHeight="1" x14ac:dyDescent="0.2"/>
    <row r="8144" ht="15" customHeight="1" x14ac:dyDescent="0.2"/>
    <row r="8145" ht="15" customHeight="1" x14ac:dyDescent="0.2"/>
    <row r="8146" ht="15" customHeight="1" x14ac:dyDescent="0.2"/>
    <row r="8147" ht="15" customHeight="1" x14ac:dyDescent="0.2"/>
    <row r="8148" ht="15" customHeight="1" x14ac:dyDescent="0.2"/>
    <row r="8149" ht="15" customHeight="1" x14ac:dyDescent="0.2"/>
    <row r="8150" ht="15" customHeight="1" x14ac:dyDescent="0.2"/>
    <row r="8151" ht="15" customHeight="1" x14ac:dyDescent="0.2"/>
    <row r="8152" ht="15" customHeight="1" x14ac:dyDescent="0.2"/>
    <row r="8153" ht="15" customHeight="1" x14ac:dyDescent="0.2"/>
    <row r="8154" ht="15" customHeight="1" x14ac:dyDescent="0.2"/>
    <row r="8155" ht="15" customHeight="1" x14ac:dyDescent="0.2"/>
    <row r="8156" ht="15" customHeight="1" x14ac:dyDescent="0.2"/>
    <row r="8157" ht="15" customHeight="1" x14ac:dyDescent="0.2"/>
    <row r="8158" ht="15" customHeight="1" x14ac:dyDescent="0.2"/>
    <row r="8159" ht="15" customHeight="1" x14ac:dyDescent="0.2"/>
    <row r="8160" ht="15" customHeight="1" x14ac:dyDescent="0.2"/>
    <row r="8161" ht="15" customHeight="1" x14ac:dyDescent="0.2"/>
    <row r="8162" ht="15" customHeight="1" x14ac:dyDescent="0.2"/>
    <row r="8163" ht="15" customHeight="1" x14ac:dyDescent="0.2"/>
    <row r="8164" ht="15" customHeight="1" x14ac:dyDescent="0.2"/>
    <row r="8165" ht="15" customHeight="1" x14ac:dyDescent="0.2"/>
    <row r="8166" ht="15" customHeight="1" x14ac:dyDescent="0.2"/>
    <row r="8167" ht="15" customHeight="1" x14ac:dyDescent="0.2"/>
    <row r="8168" ht="15" customHeight="1" x14ac:dyDescent="0.2"/>
    <row r="8169" ht="15" customHeight="1" x14ac:dyDescent="0.2"/>
    <row r="8170" ht="15" customHeight="1" x14ac:dyDescent="0.2"/>
    <row r="8171" ht="15" customHeight="1" x14ac:dyDescent="0.2"/>
    <row r="8172" ht="15" customHeight="1" x14ac:dyDescent="0.2"/>
    <row r="8173" ht="15" customHeight="1" x14ac:dyDescent="0.2"/>
    <row r="8174" ht="15" customHeight="1" x14ac:dyDescent="0.2"/>
    <row r="8175" ht="15" customHeight="1" x14ac:dyDescent="0.2"/>
    <row r="8176" ht="15" customHeight="1" x14ac:dyDescent="0.2"/>
    <row r="8177" ht="15" customHeight="1" x14ac:dyDescent="0.2"/>
    <row r="8178" ht="15" customHeight="1" x14ac:dyDescent="0.2"/>
    <row r="8179" ht="15" customHeight="1" x14ac:dyDescent="0.2"/>
    <row r="8180" ht="15" customHeight="1" x14ac:dyDescent="0.2"/>
    <row r="8181" ht="15" customHeight="1" x14ac:dyDescent="0.2"/>
    <row r="8182" ht="15" customHeight="1" x14ac:dyDescent="0.2"/>
    <row r="8183" ht="15" customHeight="1" x14ac:dyDescent="0.2"/>
    <row r="8184" ht="15" customHeight="1" x14ac:dyDescent="0.2"/>
    <row r="8185" ht="15" customHeight="1" x14ac:dyDescent="0.2"/>
    <row r="8186" ht="15" customHeight="1" x14ac:dyDescent="0.2"/>
    <row r="8187" ht="15" customHeight="1" x14ac:dyDescent="0.2"/>
    <row r="8188" ht="15" customHeight="1" x14ac:dyDescent="0.2"/>
    <row r="8189" ht="15" customHeight="1" x14ac:dyDescent="0.2"/>
    <row r="8190" ht="15" customHeight="1" x14ac:dyDescent="0.2"/>
    <row r="8191" ht="15" customHeight="1" x14ac:dyDescent="0.2"/>
    <row r="8192" ht="15" customHeight="1" x14ac:dyDescent="0.2"/>
    <row r="8193" ht="15" customHeight="1" x14ac:dyDescent="0.2"/>
    <row r="8194" ht="15" customHeight="1" x14ac:dyDescent="0.2"/>
    <row r="8195" ht="15" customHeight="1" x14ac:dyDescent="0.2"/>
    <row r="8196" ht="15" customHeight="1" x14ac:dyDescent="0.2"/>
    <row r="8197" ht="15" customHeight="1" x14ac:dyDescent="0.2"/>
    <row r="8198" ht="15" customHeight="1" x14ac:dyDescent="0.2"/>
    <row r="8199" ht="15" customHeight="1" x14ac:dyDescent="0.2"/>
    <row r="8200" ht="15" customHeight="1" x14ac:dyDescent="0.2"/>
    <row r="8201" ht="15" customHeight="1" x14ac:dyDescent="0.2"/>
    <row r="8202" ht="15" customHeight="1" x14ac:dyDescent="0.2"/>
    <row r="8203" ht="15" customHeight="1" x14ac:dyDescent="0.2"/>
    <row r="8204" ht="15" customHeight="1" x14ac:dyDescent="0.2"/>
    <row r="8205" ht="15" customHeight="1" x14ac:dyDescent="0.2"/>
    <row r="8206" ht="15" customHeight="1" x14ac:dyDescent="0.2"/>
    <row r="8207" ht="15" customHeight="1" x14ac:dyDescent="0.2"/>
    <row r="8208" ht="15" customHeight="1" x14ac:dyDescent="0.2"/>
    <row r="8209" ht="15" customHeight="1" x14ac:dyDescent="0.2"/>
    <row r="8210" ht="15" customHeight="1" x14ac:dyDescent="0.2"/>
    <row r="8211" ht="15" customHeight="1" x14ac:dyDescent="0.2"/>
    <row r="8212" ht="15" customHeight="1" x14ac:dyDescent="0.2"/>
    <row r="8213" ht="15" customHeight="1" x14ac:dyDescent="0.2"/>
    <row r="8214" ht="15" customHeight="1" x14ac:dyDescent="0.2"/>
    <row r="8215" ht="15" customHeight="1" x14ac:dyDescent="0.2"/>
    <row r="8216" ht="15" customHeight="1" x14ac:dyDescent="0.2"/>
    <row r="8217" ht="15" customHeight="1" x14ac:dyDescent="0.2"/>
    <row r="8218" ht="15" customHeight="1" x14ac:dyDescent="0.2"/>
    <row r="8219" ht="15" customHeight="1" x14ac:dyDescent="0.2"/>
    <row r="8220" ht="15" customHeight="1" x14ac:dyDescent="0.2"/>
    <row r="8221" ht="15" customHeight="1" x14ac:dyDescent="0.2"/>
    <row r="8222" ht="15" customHeight="1" x14ac:dyDescent="0.2"/>
    <row r="8223" ht="15" customHeight="1" x14ac:dyDescent="0.2"/>
    <row r="8224" ht="15" customHeight="1" x14ac:dyDescent="0.2"/>
    <row r="8225" ht="15" customHeight="1" x14ac:dyDescent="0.2"/>
    <row r="8226" ht="15" customHeight="1" x14ac:dyDescent="0.2"/>
    <row r="8227" ht="15" customHeight="1" x14ac:dyDescent="0.2"/>
    <row r="8228" ht="15" customHeight="1" x14ac:dyDescent="0.2"/>
    <row r="8229" ht="15" customHeight="1" x14ac:dyDescent="0.2"/>
    <row r="8230" ht="15" customHeight="1" x14ac:dyDescent="0.2"/>
    <row r="8231" ht="15" customHeight="1" x14ac:dyDescent="0.2"/>
    <row r="8232" ht="15" customHeight="1" x14ac:dyDescent="0.2"/>
    <row r="8233" ht="15" customHeight="1" x14ac:dyDescent="0.2"/>
    <row r="8234" ht="15" customHeight="1" x14ac:dyDescent="0.2"/>
    <row r="8235" ht="15" customHeight="1" x14ac:dyDescent="0.2"/>
    <row r="8236" ht="15" customHeight="1" x14ac:dyDescent="0.2"/>
    <row r="8237" ht="15" customHeight="1" x14ac:dyDescent="0.2"/>
    <row r="8238" ht="15" customHeight="1" x14ac:dyDescent="0.2"/>
    <row r="8239" ht="15" customHeight="1" x14ac:dyDescent="0.2"/>
    <row r="8240" ht="15" customHeight="1" x14ac:dyDescent="0.2"/>
    <row r="8241" ht="15" customHeight="1" x14ac:dyDescent="0.2"/>
    <row r="8242" ht="15" customHeight="1" x14ac:dyDescent="0.2"/>
    <row r="8243" ht="15" customHeight="1" x14ac:dyDescent="0.2"/>
    <row r="8244" ht="15" customHeight="1" x14ac:dyDescent="0.2"/>
    <row r="8245" ht="15" customHeight="1" x14ac:dyDescent="0.2"/>
    <row r="8246" ht="15" customHeight="1" x14ac:dyDescent="0.2"/>
    <row r="8247" ht="15" customHeight="1" x14ac:dyDescent="0.2"/>
    <row r="8248" ht="15" customHeight="1" x14ac:dyDescent="0.2"/>
    <row r="8249" ht="15" customHeight="1" x14ac:dyDescent="0.2"/>
    <row r="8250" ht="15" customHeight="1" x14ac:dyDescent="0.2"/>
    <row r="8251" ht="15" customHeight="1" x14ac:dyDescent="0.2"/>
    <row r="8252" ht="15" customHeight="1" x14ac:dyDescent="0.2"/>
    <row r="8253" ht="15" customHeight="1" x14ac:dyDescent="0.2"/>
    <row r="8254" ht="15" customHeight="1" x14ac:dyDescent="0.2"/>
    <row r="8255" ht="0" hidden="1" customHeight="1" x14ac:dyDescent="0.2"/>
    <row r="8256" ht="0" hidden="1" customHeight="1" x14ac:dyDescent="0.2"/>
    <row r="8257" ht="0" hidden="1" customHeight="1" x14ac:dyDescent="0.2"/>
    <row r="8258" ht="0" hidden="1" customHeight="1" x14ac:dyDescent="0.2"/>
  </sheetData>
  <pageMargins left="0.7" right="0.7" top="0.75" bottom="0.75" header="0.3" footer="0.3"/>
  <pageSetup paperSize="9" scale="4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cleaned_services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Pik Wong</dc:creator>
  <cp:lastModifiedBy>Pik Wong</cp:lastModifiedBy>
  <dcterms:created xsi:type="dcterms:W3CDTF">2025-10-13T12:19:43Z</dcterms:created>
  <dcterms:modified xsi:type="dcterms:W3CDTF">2025-10-13T12:30:52Z</dcterms:modified>
</cp:coreProperties>
</file>