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alexanderneal/Downloads/"/>
    </mc:Choice>
  </mc:AlternateContent>
  <xr:revisionPtr revIDLastSave="0" documentId="13_ncr:1_{072143D1-7994-6444-882B-102490C88C0F}" xr6:coauthVersionLast="47" xr6:coauthVersionMax="47" xr10:uidLastSave="{00000000-0000-0000-0000-000000000000}"/>
  <bookViews>
    <workbookView xWindow="0" yWindow="660" windowWidth="34560" windowHeight="21680" firstSheet="1" activeTab="1" xr2:uid="{A69CF152-0F20-D84F-BB24-46494EA9760E}"/>
  </bookViews>
  <sheets>
    <sheet name="Hoja2" sheetId="2" r:id="rId1"/>
    <sheet name="Hoja1" sheetId="1" r:id="rId2"/>
  </sheets>
  <definedNames>
    <definedName name="_xlnm._FilterDatabase" localSheetId="1" hidden="1">Hoja1!$A$35:$K$59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4" i="1" l="1"/>
  <c r="Q84" i="1"/>
  <c r="Q82" i="1"/>
  <c r="P82" i="1"/>
  <c r="P80" i="1"/>
  <c r="Q79" i="1"/>
  <c r="P79" i="1"/>
  <c r="Q78" i="1"/>
  <c r="Q85" i="1" s="1"/>
  <c r="O31" i="1"/>
  <c r="O33" i="1"/>
  <c r="N33" i="1"/>
  <c r="O28" i="1"/>
  <c r="O27" i="1"/>
  <c r="N27" i="1"/>
  <c r="N31" i="1"/>
  <c r="N29" i="1"/>
  <c r="N28" i="1"/>
  <c r="P85" i="1" l="1"/>
  <c r="N34" i="1"/>
  <c r="O34" i="1"/>
</calcChain>
</file>

<file path=xl/sharedStrings.xml><?xml version="1.0" encoding="utf-8"?>
<sst xmlns="http://schemas.openxmlformats.org/spreadsheetml/2006/main" count="253" uniqueCount="89">
  <si>
    <t>Semana 1 ( 22 -29Sept. ambos inclusive)</t>
  </si>
  <si>
    <t>UserStory 1</t>
  </si>
  <si>
    <t>UserStory 64</t>
  </si>
  <si>
    <t>Numero referencia</t>
  </si>
  <si>
    <t>RF-1 Registrar ingresos y gastos y ver los movimientos en el historial</t>
  </si>
  <si>
    <t>RF-64 Alertas de Duplicados</t>
  </si>
  <si>
    <t>Prioridad</t>
  </si>
  <si>
    <t>Alta</t>
  </si>
  <si>
    <t>Riesgo</t>
  </si>
  <si>
    <t>Media</t>
  </si>
  <si>
    <t>Descripción</t>
  </si>
  <si>
    <t>El usuario puede introducir transacciones manualmente</t>
  </si>
  <si>
    <t>El sistema detecta automáticamente si un ingreso o gasto se registró dos veces</t>
  </si>
  <si>
    <t>Validación</t>
  </si>
  <si>
    <t>Crear un ingreso/gasto y comprobar que aparece correctamente en el historial y gráficas.</t>
  </si>
  <si>
    <t>Tareas</t>
  </si>
  <si>
    <t>Persona</t>
  </si>
  <si>
    <t>Empieza Fecha</t>
  </si>
  <si>
    <t>Termina Fecha</t>
  </si>
  <si>
    <t>Estimacion (h)</t>
  </si>
  <si>
    <t>Tiempo real (h)</t>
  </si>
  <si>
    <t>Semana</t>
  </si>
  <si>
    <t>Completado</t>
  </si>
  <si>
    <t xml:space="preserve">Instalar base de datos </t>
  </si>
  <si>
    <t>Gabriel L.</t>
  </si>
  <si>
    <t>Crear el código que detectará el duplicado</t>
  </si>
  <si>
    <t>Arturo</t>
  </si>
  <si>
    <t>En html crear la UI inicial y mostrar un icono para poder insertar un (Ingreso/Gasto)</t>
  </si>
  <si>
    <t>Alexander</t>
  </si>
  <si>
    <t>Escribir los tests que probarán el codigo</t>
  </si>
  <si>
    <t>Utilizar los select para clasificar por tags (ej: 'ocio' y aparecen todos los gastos de ocio)</t>
  </si>
  <si>
    <t>Hacer una demo</t>
  </si>
  <si>
    <t>Baja</t>
  </si>
  <si>
    <t>Crear un Historial en el que aparezcan los inputs más recientes</t>
  </si>
  <si>
    <t>UserStory 3</t>
  </si>
  <si>
    <t>UserStory 29</t>
  </si>
  <si>
    <t>RF-3 Visualización en gráficas interactivas (circular, barras, línea temporal)</t>
  </si>
  <si>
    <t xml:space="preserve">RF-29 Exportación de datos en CSV/Excel </t>
  </si>
  <si>
    <t xml:space="preserve">Mostrar gastos/ingresos por periodo, categoría y tendencia. </t>
  </si>
  <si>
    <t>Descarga de todos los gastos/ingresos en formato Excel o CSV</t>
  </si>
  <si>
    <t xml:space="preserve">Que el ingreso/gasto se refleje en la gráfica con información coherente. </t>
  </si>
  <si>
    <t>Generar archivo con varios registros y comprobar que abre correctamente en Excel</t>
  </si>
  <si>
    <t>Crear gráfico</t>
  </si>
  <si>
    <t>Sergio D.</t>
  </si>
  <si>
    <t xml:space="preserve">Añadir botón al front de exportar </t>
  </si>
  <si>
    <t>Javier G.</t>
  </si>
  <si>
    <t>Añadir leyenda al gráfico</t>
  </si>
  <si>
    <t>Pablo T.</t>
  </si>
  <si>
    <t>Asociar datos de la base de datos al gráfico</t>
  </si>
  <si>
    <t>Pablo T. y Sergio D.</t>
  </si>
  <si>
    <t>4*</t>
  </si>
  <si>
    <t>* (work in progress)</t>
  </si>
  <si>
    <t>Semana I</t>
  </si>
  <si>
    <t>(h/persona)</t>
  </si>
  <si>
    <t>Horas estimadas</t>
  </si>
  <si>
    <t>Horas reales</t>
  </si>
  <si>
    <t>Arturo M.</t>
  </si>
  <si>
    <t>Federico</t>
  </si>
  <si>
    <t>Javier</t>
  </si>
  <si>
    <t>Sumatorio</t>
  </si>
  <si>
    <t>UserStory 19</t>
  </si>
  <si>
    <t>RF-19 Inicio de sesión seguro</t>
  </si>
  <si>
    <t xml:space="preserve">Registro/login con usuario+contraseña, además de Google/Apple ID. </t>
  </si>
  <si>
    <t>Personas asignadas</t>
  </si>
  <si>
    <t>Sergio D. + Truji</t>
  </si>
  <si>
    <t>Gabriel Lazovsky + Alexander</t>
  </si>
  <si>
    <t>Que el sistema acepte credenciales válidas y rechace inválidas.</t>
  </si>
  <si>
    <t>Crear en BBDD, columna user y contraseña</t>
  </si>
  <si>
    <t>Alexander y Gabriel</t>
  </si>
  <si>
    <t>Conectar el input del usuario (FE) a la info de la bbdd</t>
  </si>
  <si>
    <t>Verificar third party apps login</t>
  </si>
  <si>
    <t>UserStory 7</t>
  </si>
  <si>
    <t>UserStory 6</t>
  </si>
  <si>
    <t>RF-7 Sistema de logros y recompensas</t>
  </si>
  <si>
    <t>RF-3 Filtrar por fecha, categoría, monto, etiquetas personalizadas.</t>
  </si>
  <si>
    <t>Desbloqueo de medallas, insignias y recompensas digitales al cumplir metas.</t>
  </si>
  <si>
    <t>Filtrar</t>
  </si>
  <si>
    <t>Javier Garcia + Arturo</t>
  </si>
  <si>
    <t>Gabriel Diaz + Federico Javier Pordomingo+</t>
  </si>
  <si>
    <t>Al cumplir un objetivo de ahorro o límite de gasto, mostrar notificación de logro + registro en historial de logros.</t>
  </si>
  <si>
    <t>Que al aplicar un filtro solo aparezcan los registros seleccionados.</t>
  </si>
  <si>
    <t>Crear sis. de selección</t>
  </si>
  <si>
    <t>0.5</t>
  </si>
  <si>
    <t>0.65</t>
  </si>
  <si>
    <t>Filtrar por categoría</t>
  </si>
  <si>
    <t>Filtrar por monto</t>
  </si>
  <si>
    <t>Filtrar por etiquetas. per</t>
  </si>
  <si>
    <t>Semana II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</si>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</sst>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4"/>
      <color rgb="FFFFFFFF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mbria"/>
      <family val="1"/>
    </font>
    <font>
      <sz val="14"/>
      <color rgb="FFFFFFFF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1" xfId="0" applyFill="1" applyBorder="1"/>
    <xf numFmtId="0" fontId="0" fillId="4" borderId="0" xfId="0" applyFill="1"/>
    <xf numFmtId="14" fontId="0" fillId="4" borderId="0" xfId="0" applyNumberFormat="1" applyFill="1"/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5" borderId="0" xfId="0" applyFill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4" fillId="2" borderId="15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7" fillId="0" borderId="0" xfId="0" applyFont="1"/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/>
    <xf numFmtId="14" fontId="0" fillId="0" borderId="0" xfId="0" applyNumberFormat="1"/>
    <xf numFmtId="0" fontId="0" fillId="3" borderId="18" xfId="0" applyFill="1" applyBorder="1"/>
    <xf numFmtId="0" fontId="0" fillId="4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Hoja1!$N$25:$N$26</c:f>
              <c:strCache>
                <c:ptCount val="2"/>
                <c:pt idx="0">
                  <c:v>Semana I</c:v>
                </c:pt>
                <c:pt idx="1">
                  <c:v>Horas estimadas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F6-4ACA-BE65-4A464851E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CF6-4ACA-BE65-4A464851E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CF6-4ACA-BE65-4A464851E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CF6-4ACA-BE65-4A464851E1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CF6-4ACA-BE65-4A464851E1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CF6-4ACA-BE65-4A464851E1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CF6-4ACA-BE65-4A464851E190}"/>
              </c:ext>
            </c:extLst>
          </c:dPt>
          <c:cat>
            <c:strRef>
              <c:f>Hoja1!$M$27:$M$33</c:f>
              <c:strCache>
                <c:ptCount val="7"/>
                <c:pt idx="0">
                  <c:v>Alexander</c:v>
                </c:pt>
                <c:pt idx="1">
                  <c:v>Gabriel L.</c:v>
                </c:pt>
                <c:pt idx="2">
                  <c:v>Pablo T.</c:v>
                </c:pt>
                <c:pt idx="3">
                  <c:v>Arturo M.</c:v>
                </c:pt>
                <c:pt idx="4">
                  <c:v>Sergio D.</c:v>
                </c:pt>
                <c:pt idx="5">
                  <c:v>Federico</c:v>
                </c:pt>
                <c:pt idx="6">
                  <c:v>Javier</c:v>
                </c:pt>
              </c:strCache>
            </c:strRef>
          </c:cat>
          <c:val>
            <c:numRef>
              <c:f>Hoja1!$N$27:$N$33</c:f>
              <c:numCache>
                <c:formatCode>General</c:formatCode>
                <c:ptCount val="7"/>
                <c:pt idx="0">
                  <c:v>32</c:v>
                </c:pt>
                <c:pt idx="1">
                  <c:v>14</c:v>
                </c:pt>
                <c:pt idx="2">
                  <c:v>11</c:v>
                </c:pt>
                <c:pt idx="3">
                  <c:v>1.4</c:v>
                </c:pt>
                <c:pt idx="4">
                  <c:v>15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A74C-A1D3-C0812212C135}"/>
            </c:ext>
          </c:extLst>
        </c:ser>
        <c:ser>
          <c:idx val="1"/>
          <c:order val="1"/>
          <c:tx>
            <c:strRef>
              <c:f>Hoja1!$O$25:$O$26</c:f>
              <c:strCache>
                <c:ptCount val="2"/>
                <c:pt idx="0">
                  <c:v>Semana I</c:v>
                </c:pt>
                <c:pt idx="1">
                  <c:v>Horas reales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CF6-4ACA-BE65-4A464851E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CF6-4ACA-BE65-4A464851E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CF6-4ACA-BE65-4A464851E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CF6-4ACA-BE65-4A464851E1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CF6-4ACA-BE65-4A464851E1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CF6-4ACA-BE65-4A464851E1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CF6-4ACA-BE65-4A464851E190}"/>
              </c:ext>
            </c:extLst>
          </c:dPt>
          <c:cat>
            <c:strRef>
              <c:f>Hoja1!$M$27:$M$33</c:f>
              <c:strCache>
                <c:ptCount val="7"/>
                <c:pt idx="0">
                  <c:v>Alexander</c:v>
                </c:pt>
                <c:pt idx="1">
                  <c:v>Gabriel L.</c:v>
                </c:pt>
                <c:pt idx="2">
                  <c:v>Pablo T.</c:v>
                </c:pt>
                <c:pt idx="3">
                  <c:v>Arturo M.</c:v>
                </c:pt>
                <c:pt idx="4">
                  <c:v>Sergio D.</c:v>
                </c:pt>
                <c:pt idx="5">
                  <c:v>Federico</c:v>
                </c:pt>
                <c:pt idx="6">
                  <c:v>Javier</c:v>
                </c:pt>
              </c:strCache>
            </c:strRef>
          </c:cat>
          <c:val>
            <c:numRef>
              <c:f>Hoja1!$O$27:$O$33</c:f>
              <c:numCache>
                <c:formatCode>General</c:formatCode>
                <c:ptCount val="7"/>
                <c:pt idx="0">
                  <c:v>16</c:v>
                </c:pt>
                <c:pt idx="1">
                  <c:v>18</c:v>
                </c:pt>
                <c:pt idx="3">
                  <c:v>3.1</c:v>
                </c:pt>
                <c:pt idx="4">
                  <c:v>3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A74C-A1D3-C0812212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161431</xdr:colOff>
      <xdr:row>23</xdr:row>
      <xdr:rowOff>187120</xdr:rowOff>
    </xdr:from>
    <xdr:to>
      <xdr:col>20</xdr:col>
      <xdr:colOff>233555</xdr:colOff>
      <xdr:row>37</xdr:row>
      <xdr:rowOff>17826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845999CD-C517-4BB1-4F42-5F5604840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1374-8685-E444-B5A8-848EE3DF797B}">
  <dimension ref="A1"/>
  <sheetViews>
    <sheetView topLeftCell="A35" workbookViewId="0">
      <selection activeCell="B20" sqref="B20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7B1B-12A7-B849-9C55-05549A67E473}">
  <dimension ref="A1:W85"/>
  <sheetViews>
    <sheetView tabSelected="1" topLeftCell="G38" zoomScale="125" workbookViewId="0">
      <selection activeCell="F76" sqref="F76"/>
    </sheetView>
  </sheetViews>
  <sheetFormatPr baseColWidth="10" defaultColWidth="11" defaultRowHeight="15.75" customHeight="1" x14ac:dyDescent="0.2"/>
  <cols>
    <col min="1" max="1" width="19.83203125" customWidth="1"/>
    <col min="2" max="2" width="12.1640625" bestFit="1" customWidth="1"/>
    <col min="3" max="3" width="24.5" customWidth="1"/>
    <col min="4" max="4" width="16.5" customWidth="1"/>
    <col min="5" max="5" width="17.33203125" customWidth="1"/>
    <col min="6" max="7" width="13.1640625" customWidth="1"/>
    <col min="8" max="8" width="7.5" bestFit="1" customWidth="1"/>
    <col min="9" max="9" width="12.83203125" bestFit="1" customWidth="1"/>
    <col min="10" max="10" width="12.33203125" customWidth="1"/>
    <col min="11" max="11" width="13.6640625" customWidth="1"/>
    <col min="12" max="12" width="12.33203125" customWidth="1"/>
    <col min="13" max="13" width="28.6640625" customWidth="1"/>
    <col min="14" max="14" width="14.33203125" customWidth="1"/>
    <col min="15" max="15" width="20" customWidth="1"/>
    <col min="16" max="16" width="14.83203125" customWidth="1"/>
    <col min="18" max="19" width="13.1640625" customWidth="1"/>
  </cols>
  <sheetData>
    <row r="1" spans="1:23" ht="15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23" ht="15.75" customHeight="1" x14ac:dyDescent="0.2"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  <c r="N2" s="29" t="s">
        <v>2</v>
      </c>
      <c r="O2" s="29"/>
      <c r="P2" s="29"/>
      <c r="Q2" s="29"/>
      <c r="R2" s="29"/>
      <c r="S2" s="29"/>
      <c r="T2" s="29"/>
      <c r="U2" s="29"/>
      <c r="V2" s="29"/>
      <c r="W2" s="29"/>
    </row>
    <row r="3" spans="1:23" ht="15.75" customHeight="1" x14ac:dyDescent="0.2">
      <c r="A3" s="1" t="s">
        <v>3</v>
      </c>
      <c r="B3" s="24" t="s">
        <v>4</v>
      </c>
      <c r="C3" s="24"/>
      <c r="D3" s="24"/>
      <c r="E3" s="24"/>
      <c r="F3" s="24"/>
      <c r="G3" s="24"/>
      <c r="H3" s="24"/>
      <c r="I3" s="24"/>
      <c r="J3" s="24"/>
      <c r="K3" s="24"/>
      <c r="M3" s="1" t="s">
        <v>3</v>
      </c>
      <c r="N3" s="29" t="s">
        <v>5</v>
      </c>
      <c r="O3" s="29"/>
      <c r="P3" s="29"/>
      <c r="Q3" s="29"/>
      <c r="R3" s="29"/>
      <c r="S3" s="29"/>
      <c r="T3" s="29"/>
      <c r="U3" s="29"/>
      <c r="V3" s="29"/>
      <c r="W3" s="29"/>
    </row>
    <row r="4" spans="1:23" ht="15.75" customHeight="1" x14ac:dyDescent="0.2">
      <c r="A4" s="1" t="s">
        <v>6</v>
      </c>
      <c r="B4" s="24" t="s">
        <v>7</v>
      </c>
      <c r="C4" s="24"/>
      <c r="D4" s="24"/>
      <c r="E4" s="24"/>
      <c r="F4" s="24"/>
      <c r="G4" s="24"/>
      <c r="H4" s="24"/>
      <c r="I4" s="24"/>
      <c r="J4" s="24"/>
      <c r="K4" s="24"/>
      <c r="M4" s="1" t="s">
        <v>6</v>
      </c>
      <c r="N4" s="24" t="s">
        <v>7</v>
      </c>
      <c r="O4" s="24"/>
      <c r="P4" s="24"/>
      <c r="Q4" s="24"/>
      <c r="R4" s="24"/>
      <c r="S4" s="24"/>
      <c r="T4" s="24"/>
      <c r="U4" s="24"/>
      <c r="V4" s="24"/>
      <c r="W4" s="24"/>
    </row>
    <row r="5" spans="1:23" ht="15.75" customHeight="1" x14ac:dyDescent="0.2">
      <c r="A5" s="1" t="s">
        <v>8</v>
      </c>
      <c r="B5" s="24" t="s">
        <v>9</v>
      </c>
      <c r="C5" s="24"/>
      <c r="D5" s="24"/>
      <c r="E5" s="24"/>
      <c r="F5" s="24"/>
      <c r="G5" s="24"/>
      <c r="H5" s="24"/>
      <c r="I5" s="24"/>
      <c r="J5" s="24"/>
      <c r="K5" s="24"/>
      <c r="M5" s="1" t="s">
        <v>8</v>
      </c>
      <c r="N5" s="24" t="s">
        <v>9</v>
      </c>
      <c r="O5" s="24"/>
      <c r="P5" s="24"/>
      <c r="Q5" s="24"/>
      <c r="R5" s="24"/>
      <c r="S5" s="24"/>
      <c r="T5" s="24"/>
      <c r="U5" s="24"/>
      <c r="V5" s="24"/>
      <c r="W5" s="24"/>
    </row>
    <row r="6" spans="1:23" ht="15.75" customHeight="1" x14ac:dyDescent="0.2">
      <c r="A6" s="1" t="s">
        <v>10</v>
      </c>
      <c r="B6" s="24" t="s">
        <v>11</v>
      </c>
      <c r="C6" s="24"/>
      <c r="D6" s="24"/>
      <c r="E6" s="24"/>
      <c r="F6" s="24"/>
      <c r="G6" s="24"/>
      <c r="H6" s="24"/>
      <c r="I6" s="24"/>
      <c r="J6" s="24"/>
      <c r="K6" s="24"/>
      <c r="M6" s="1" t="s">
        <v>10</v>
      </c>
      <c r="N6" s="30" t="s">
        <v>12</v>
      </c>
      <c r="O6" s="24"/>
      <c r="P6" s="24"/>
      <c r="Q6" s="24"/>
      <c r="R6" s="24"/>
      <c r="S6" s="24"/>
      <c r="T6" s="24"/>
      <c r="U6" s="24"/>
      <c r="V6" s="24"/>
      <c r="W6" s="24"/>
    </row>
    <row r="7" spans="1:23" ht="15.75" customHeight="1" x14ac:dyDescent="0.2">
      <c r="A7" s="1" t="s">
        <v>13</v>
      </c>
      <c r="B7" s="24" t="s">
        <v>14</v>
      </c>
      <c r="C7" s="24"/>
      <c r="D7" s="24"/>
      <c r="E7" s="24"/>
      <c r="F7" s="24"/>
      <c r="G7" s="24"/>
      <c r="H7" s="24"/>
      <c r="I7" s="24"/>
      <c r="J7" s="24"/>
      <c r="K7" s="24"/>
      <c r="M7" s="1" t="s">
        <v>13</v>
      </c>
      <c r="N7" s="24" t="s">
        <v>14</v>
      </c>
      <c r="O7" s="24"/>
      <c r="P7" s="24"/>
      <c r="Q7" s="24"/>
      <c r="R7" s="24"/>
      <c r="S7" s="24"/>
      <c r="T7" s="24"/>
      <c r="U7" s="24"/>
      <c r="V7" s="24"/>
      <c r="W7" s="24"/>
    </row>
    <row r="8" spans="1:23" ht="15.75" customHeight="1" x14ac:dyDescent="0.2">
      <c r="A8" s="1" t="s">
        <v>15</v>
      </c>
      <c r="B8" s="1" t="s">
        <v>16</v>
      </c>
      <c r="C8" s="1" t="s">
        <v>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/>
      <c r="K8" s="1"/>
      <c r="M8" s="1" t="s">
        <v>15</v>
      </c>
      <c r="N8" s="1" t="s">
        <v>16</v>
      </c>
      <c r="O8" s="1" t="s">
        <v>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/>
      <c r="W8" s="1"/>
    </row>
    <row r="9" spans="1:23" ht="15.75" customHeight="1" x14ac:dyDescent="0.2">
      <c r="A9" s="2" t="s">
        <v>23</v>
      </c>
      <c r="B9" s="2" t="s">
        <v>24</v>
      </c>
      <c r="C9" s="2" t="s">
        <v>9</v>
      </c>
      <c r="D9" s="3">
        <v>45922</v>
      </c>
      <c r="E9" s="3">
        <v>45929</v>
      </c>
      <c r="F9" s="2">
        <v>4</v>
      </c>
      <c r="G9" s="2">
        <v>6</v>
      </c>
      <c r="H9" s="34">
        <v>1</v>
      </c>
      <c r="I9" s="4" t="b">
        <v>1</v>
      </c>
      <c r="J9" s="2"/>
      <c r="K9" s="2"/>
      <c r="M9" s="2" t="s">
        <v>25</v>
      </c>
      <c r="N9" s="2" t="s">
        <v>26</v>
      </c>
      <c r="O9" s="2" t="s">
        <v>7</v>
      </c>
      <c r="P9" s="3">
        <v>45924</v>
      </c>
      <c r="Q9" s="3">
        <v>45924</v>
      </c>
      <c r="R9" s="2">
        <v>0.1</v>
      </c>
      <c r="S9" s="2">
        <v>0.1</v>
      </c>
      <c r="T9" s="18">
        <v>1</v>
      </c>
      <c r="U9" s="4" t="b">
        <v>1</v>
      </c>
      <c r="V9" s="2"/>
      <c r="W9" s="2"/>
    </row>
    <row r="10" spans="1:23" ht="15.75" customHeight="1" x14ac:dyDescent="0.2">
      <c r="A10" s="2" t="s">
        <v>27</v>
      </c>
      <c r="B10" s="2" t="s">
        <v>28</v>
      </c>
      <c r="C10" s="2" t="s">
        <v>9</v>
      </c>
      <c r="D10" s="3">
        <v>45922</v>
      </c>
      <c r="E10" s="3">
        <v>45929</v>
      </c>
      <c r="F10" s="2">
        <v>16</v>
      </c>
      <c r="G10" s="2">
        <v>8</v>
      </c>
      <c r="H10" s="35"/>
      <c r="I10" s="4" t="b">
        <v>1</v>
      </c>
      <c r="J10" s="2"/>
      <c r="K10" s="2"/>
      <c r="M10" s="2" t="s">
        <v>29</v>
      </c>
      <c r="N10" s="2" t="s">
        <v>26</v>
      </c>
      <c r="O10" s="2" t="s">
        <v>9</v>
      </c>
      <c r="P10" s="3">
        <v>45924</v>
      </c>
      <c r="Q10" s="3">
        <v>45924</v>
      </c>
      <c r="R10" s="2">
        <v>0.3</v>
      </c>
      <c r="S10" s="2">
        <v>0.5</v>
      </c>
      <c r="T10" s="19">
        <v>1</v>
      </c>
      <c r="U10" s="4" t="b">
        <v>1</v>
      </c>
      <c r="V10" s="2"/>
      <c r="W10" s="2"/>
    </row>
    <row r="11" spans="1:23" ht="15.75" customHeight="1" x14ac:dyDescent="0.2">
      <c r="A11" s="2" t="s">
        <v>30</v>
      </c>
      <c r="B11" s="2" t="s">
        <v>24</v>
      </c>
      <c r="C11" s="2" t="s">
        <v>9</v>
      </c>
      <c r="D11" s="3">
        <v>45922</v>
      </c>
      <c r="E11" s="3">
        <v>45929</v>
      </c>
      <c r="F11" s="2">
        <v>10</v>
      </c>
      <c r="G11" s="2">
        <v>12</v>
      </c>
      <c r="H11" s="35"/>
      <c r="I11" s="4" t="b">
        <v>1</v>
      </c>
      <c r="J11" s="2"/>
      <c r="K11" s="2"/>
      <c r="M11" s="2" t="s">
        <v>31</v>
      </c>
      <c r="N11" s="2" t="s">
        <v>26</v>
      </c>
      <c r="O11" s="2" t="s">
        <v>32</v>
      </c>
      <c r="P11" s="3">
        <v>45924</v>
      </c>
      <c r="Q11" s="3">
        <v>45924</v>
      </c>
      <c r="R11" s="2">
        <v>1</v>
      </c>
      <c r="S11" s="2">
        <v>2.5</v>
      </c>
      <c r="T11" s="19">
        <v>1</v>
      </c>
      <c r="U11" s="4" t="b">
        <v>1</v>
      </c>
      <c r="V11" s="2"/>
      <c r="W11" s="2"/>
    </row>
    <row r="12" spans="1:23" ht="15.75" customHeight="1" x14ac:dyDescent="0.2">
      <c r="A12" s="2" t="s">
        <v>33</v>
      </c>
      <c r="B12" s="2" t="s">
        <v>28</v>
      </c>
      <c r="C12" s="2" t="s">
        <v>9</v>
      </c>
      <c r="D12" s="3">
        <v>45922</v>
      </c>
      <c r="E12" s="3">
        <v>45929</v>
      </c>
      <c r="F12" s="2">
        <v>16</v>
      </c>
      <c r="G12" s="2">
        <v>8</v>
      </c>
      <c r="H12" s="35"/>
      <c r="I12" s="4" t="b">
        <v>1</v>
      </c>
      <c r="J12" s="2"/>
      <c r="K12" s="2"/>
    </row>
    <row r="14" spans="1:23" ht="16" x14ac:dyDescent="0.2">
      <c r="B14" s="31" t="s">
        <v>34</v>
      </c>
      <c r="C14" s="31"/>
      <c r="D14" s="31"/>
      <c r="E14" s="31"/>
      <c r="F14" s="31"/>
      <c r="G14" s="31"/>
      <c r="H14" s="31"/>
      <c r="I14" s="31"/>
      <c r="J14" s="31"/>
      <c r="K14" s="31"/>
      <c r="N14" s="31" t="s">
        <v>35</v>
      </c>
      <c r="O14" s="31"/>
      <c r="P14" s="31"/>
      <c r="Q14" s="31"/>
      <c r="R14" s="31"/>
      <c r="S14" s="31"/>
      <c r="T14" s="31"/>
      <c r="U14" s="31"/>
      <c r="V14" s="31"/>
      <c r="W14" s="31"/>
    </row>
    <row r="15" spans="1:23" ht="16" x14ac:dyDescent="0.2">
      <c r="A15" s="1" t="s">
        <v>3</v>
      </c>
      <c r="B15" s="24" t="s">
        <v>36</v>
      </c>
      <c r="C15" s="24"/>
      <c r="D15" s="24"/>
      <c r="E15" s="24"/>
      <c r="F15" s="24"/>
      <c r="G15" s="24"/>
      <c r="H15" s="24"/>
      <c r="I15" s="24"/>
      <c r="J15" s="24"/>
      <c r="K15" s="24"/>
      <c r="M15" s="1" t="s">
        <v>3</v>
      </c>
      <c r="N15" s="24" t="s">
        <v>37</v>
      </c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6" x14ac:dyDescent="0.2">
      <c r="A16" s="1" t="s">
        <v>6</v>
      </c>
      <c r="B16" s="24" t="s">
        <v>7</v>
      </c>
      <c r="C16" s="24"/>
      <c r="D16" s="24"/>
      <c r="E16" s="24"/>
      <c r="F16" s="24"/>
      <c r="G16" s="24"/>
      <c r="H16" s="24"/>
      <c r="I16" s="24"/>
      <c r="J16" s="24"/>
      <c r="K16" s="24"/>
      <c r="M16" s="1" t="s">
        <v>6</v>
      </c>
      <c r="N16" s="24" t="s">
        <v>7</v>
      </c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6" x14ac:dyDescent="0.2">
      <c r="A17" s="1" t="s">
        <v>8</v>
      </c>
      <c r="B17" s="24" t="s">
        <v>9</v>
      </c>
      <c r="C17" s="24"/>
      <c r="D17" s="24"/>
      <c r="E17" s="24"/>
      <c r="F17" s="24"/>
      <c r="G17" s="24"/>
      <c r="H17" s="24"/>
      <c r="I17" s="24"/>
      <c r="J17" s="24"/>
      <c r="K17" s="24"/>
      <c r="M17" s="1" t="s">
        <v>8</v>
      </c>
      <c r="N17" s="24" t="s">
        <v>9</v>
      </c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6" x14ac:dyDescent="0.2">
      <c r="A18" s="1" t="s">
        <v>10</v>
      </c>
      <c r="B18" s="29" t="s">
        <v>38</v>
      </c>
      <c r="C18" s="24"/>
      <c r="D18" s="24"/>
      <c r="E18" s="24"/>
      <c r="F18" s="24"/>
      <c r="G18" s="24"/>
      <c r="H18" s="24"/>
      <c r="I18" s="24"/>
      <c r="J18" s="24"/>
      <c r="K18" s="24"/>
      <c r="M18" s="1" t="s">
        <v>10</v>
      </c>
      <c r="N18" s="25" t="s">
        <v>39</v>
      </c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6" x14ac:dyDescent="0.2">
      <c r="A19" s="1" t="s">
        <v>13</v>
      </c>
      <c r="B19" s="24" t="s">
        <v>40</v>
      </c>
      <c r="C19" s="24"/>
      <c r="D19" s="24"/>
      <c r="E19" s="24"/>
      <c r="F19" s="24"/>
      <c r="G19" s="24"/>
      <c r="H19" s="24"/>
      <c r="I19" s="24"/>
      <c r="J19" s="24"/>
      <c r="K19" s="24"/>
      <c r="M19" s="1" t="s">
        <v>13</v>
      </c>
      <c r="N19" s="24" t="s">
        <v>41</v>
      </c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6" x14ac:dyDescent="0.2">
      <c r="A20" s="1" t="s">
        <v>15</v>
      </c>
      <c r="B20" s="1" t="s">
        <v>16</v>
      </c>
      <c r="C20" s="1" t="s">
        <v>6</v>
      </c>
      <c r="D20" s="1" t="s">
        <v>17</v>
      </c>
      <c r="E20" s="1" t="s">
        <v>18</v>
      </c>
      <c r="F20" s="1" t="s">
        <v>19</v>
      </c>
      <c r="G20" s="1" t="s">
        <v>20</v>
      </c>
      <c r="H20" s="1" t="s">
        <v>21</v>
      </c>
      <c r="I20" s="1" t="s">
        <v>22</v>
      </c>
      <c r="J20" s="1"/>
      <c r="K20" s="1"/>
      <c r="M20" s="1" t="s">
        <v>15</v>
      </c>
      <c r="N20" s="1" t="s">
        <v>16</v>
      </c>
      <c r="O20" s="1" t="s">
        <v>6</v>
      </c>
      <c r="P20" s="1" t="s">
        <v>17</v>
      </c>
      <c r="Q20" s="1" t="s">
        <v>18</v>
      </c>
      <c r="R20" s="1" t="s">
        <v>19</v>
      </c>
      <c r="S20" s="1" t="s">
        <v>20</v>
      </c>
      <c r="T20" s="1" t="s">
        <v>21</v>
      </c>
      <c r="U20" s="1" t="s">
        <v>22</v>
      </c>
      <c r="V20" s="1"/>
      <c r="W20" s="1"/>
    </row>
    <row r="21" spans="1:23" ht="16" x14ac:dyDescent="0.2">
      <c r="A21" s="2" t="s">
        <v>42</v>
      </c>
      <c r="B21" s="2" t="s">
        <v>43</v>
      </c>
      <c r="C21" s="2" t="s">
        <v>9</v>
      </c>
      <c r="D21" s="3">
        <v>45924</v>
      </c>
      <c r="E21" s="3">
        <v>45927</v>
      </c>
      <c r="F21" s="2">
        <v>5</v>
      </c>
      <c r="G21" s="2">
        <v>3</v>
      </c>
      <c r="H21" s="5">
        <v>1</v>
      </c>
      <c r="I21" s="4" t="b">
        <v>1</v>
      </c>
      <c r="J21" s="2"/>
      <c r="K21" s="2"/>
      <c r="M21" s="2" t="s">
        <v>44</v>
      </c>
      <c r="N21" s="2" t="s">
        <v>45</v>
      </c>
      <c r="O21" s="2" t="s">
        <v>9</v>
      </c>
      <c r="P21" s="3">
        <v>45922</v>
      </c>
      <c r="Q21" s="3">
        <v>45929</v>
      </c>
      <c r="R21" s="2">
        <v>0.3</v>
      </c>
      <c r="S21" s="2">
        <v>0.3</v>
      </c>
      <c r="T21" s="5">
        <v>1</v>
      </c>
      <c r="U21" s="4" t="b">
        <v>1</v>
      </c>
      <c r="V21" s="2"/>
      <c r="W21" s="2"/>
    </row>
    <row r="22" spans="1:23" ht="16" x14ac:dyDescent="0.2">
      <c r="A22" s="2" t="s">
        <v>46</v>
      </c>
      <c r="B22" s="2" t="s">
        <v>47</v>
      </c>
      <c r="C22" s="2" t="s">
        <v>32</v>
      </c>
      <c r="D22" s="3">
        <v>45924</v>
      </c>
      <c r="E22" s="3">
        <v>45927</v>
      </c>
      <c r="F22" s="2">
        <v>1</v>
      </c>
      <c r="G22" s="2">
        <v>1</v>
      </c>
      <c r="H22" s="5">
        <v>1</v>
      </c>
      <c r="I22" s="4" t="b">
        <v>1</v>
      </c>
      <c r="J22" s="2"/>
      <c r="K22" s="2"/>
      <c r="M22" s="2"/>
      <c r="N22" s="2"/>
      <c r="O22" s="2"/>
      <c r="P22" s="3"/>
      <c r="Q22" s="3"/>
      <c r="R22" s="2"/>
      <c r="S22" s="2"/>
      <c r="T22" s="5"/>
      <c r="U22" s="4" t="b">
        <v>0</v>
      </c>
      <c r="V22" s="2"/>
      <c r="W22" s="2"/>
    </row>
    <row r="23" spans="1:23" ht="16" x14ac:dyDescent="0.2">
      <c r="A23" s="2" t="s">
        <v>48</v>
      </c>
      <c r="B23" s="2" t="s">
        <v>49</v>
      </c>
      <c r="C23" s="2" t="s">
        <v>7</v>
      </c>
      <c r="D23" s="3">
        <v>45930</v>
      </c>
      <c r="E23" s="3"/>
      <c r="F23" s="2">
        <v>10</v>
      </c>
      <c r="G23" s="2" t="s">
        <v>50</v>
      </c>
      <c r="H23" s="5">
        <v>2</v>
      </c>
      <c r="I23" s="4"/>
      <c r="J23" s="2"/>
      <c r="K23" s="2"/>
      <c r="M23" s="2"/>
      <c r="N23" s="2"/>
      <c r="O23" s="2"/>
      <c r="P23" s="3"/>
      <c r="Q23" s="3"/>
      <c r="R23" s="2"/>
      <c r="S23" s="2"/>
      <c r="T23" s="5"/>
      <c r="U23" s="4"/>
      <c r="V23" s="2"/>
      <c r="W23" s="2"/>
    </row>
    <row r="24" spans="1:23" ht="15.75" customHeight="1" x14ac:dyDescent="0.2">
      <c r="G24" t="s">
        <v>51</v>
      </c>
    </row>
    <row r="25" spans="1:23" ht="16" x14ac:dyDescent="0.2">
      <c r="M25" s="26" t="s">
        <v>52</v>
      </c>
      <c r="N25" s="27"/>
      <c r="O25" s="28"/>
    </row>
    <row r="26" spans="1:23" ht="16" x14ac:dyDescent="0.2">
      <c r="M26" s="14" t="s">
        <v>53</v>
      </c>
      <c r="N26" s="15" t="s">
        <v>54</v>
      </c>
      <c r="O26" s="16" t="s">
        <v>55</v>
      </c>
    </row>
    <row r="27" spans="1:23" ht="16" x14ac:dyDescent="0.2">
      <c r="M27" s="12" t="s">
        <v>28</v>
      </c>
      <c r="N27" s="8">
        <f>SUM(F10,F12)</f>
        <v>32</v>
      </c>
      <c r="O27" s="9">
        <f>SUM(G10,G12)</f>
        <v>16</v>
      </c>
    </row>
    <row r="28" spans="1:23" ht="16" x14ac:dyDescent="0.2">
      <c r="M28" s="12" t="s">
        <v>24</v>
      </c>
      <c r="N28" s="8">
        <f>SUM(F9,F11)</f>
        <v>14</v>
      </c>
      <c r="O28" s="9">
        <f>SUM(G11,G9)</f>
        <v>18</v>
      </c>
    </row>
    <row r="29" spans="1:23" ht="16" x14ac:dyDescent="0.2">
      <c r="M29" s="12" t="s">
        <v>47</v>
      </c>
      <c r="N29" s="8">
        <f>SUM(F22,F23)</f>
        <v>11</v>
      </c>
      <c r="O29" s="9"/>
    </row>
    <row r="30" spans="1:23" ht="16" x14ac:dyDescent="0.2">
      <c r="M30" s="12" t="s">
        <v>56</v>
      </c>
      <c r="N30" s="8">
        <v>1.4</v>
      </c>
      <c r="O30" s="9">
        <v>3.1</v>
      </c>
    </row>
    <row r="31" spans="1:23" ht="16" x14ac:dyDescent="0.2">
      <c r="M31" s="12" t="s">
        <v>43</v>
      </c>
      <c r="N31" s="8">
        <f>SUM(F21,F23)</f>
        <v>15</v>
      </c>
      <c r="O31" s="9">
        <f>SUM(G21,G23)</f>
        <v>3</v>
      </c>
    </row>
    <row r="32" spans="1:23" ht="19" x14ac:dyDescent="0.25">
      <c r="A32" s="7"/>
      <c r="B32" s="7"/>
      <c r="C32" s="7"/>
      <c r="D32" s="7"/>
      <c r="E32" s="7" t="s">
        <v>88</v>
      </c>
      <c r="F32" s="7"/>
      <c r="G32" s="7"/>
      <c r="H32" s="7"/>
      <c r="I32" s="7"/>
      <c r="J32" s="7"/>
      <c r="K32" s="7"/>
      <c r="M32" s="12" t="s">
        <v>57</v>
      </c>
      <c r="N32" s="8"/>
      <c r="O32" s="9"/>
    </row>
    <row r="33" spans="1:23" ht="16" x14ac:dyDescent="0.2">
      <c r="M33" s="12" t="s">
        <v>58</v>
      </c>
      <c r="N33" s="8">
        <f>R21</f>
        <v>0.3</v>
      </c>
      <c r="O33" s="9">
        <f>S21</f>
        <v>0.3</v>
      </c>
    </row>
    <row r="34" spans="1:23" ht="16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M34" s="13" t="s">
        <v>59</v>
      </c>
      <c r="N34" s="10">
        <f>SUM(N28:N33)</f>
        <v>41.699999999999996</v>
      </c>
      <c r="O34" s="11">
        <f>SUM(O27:O33)</f>
        <v>40.4</v>
      </c>
    </row>
    <row r="35" spans="1:23" ht="16" x14ac:dyDescent="0.2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23" ht="16" x14ac:dyDescent="0.2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23" ht="16" x14ac:dyDescent="0.2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23" ht="37" x14ac:dyDescent="0.45">
      <c r="A38" s="17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23" ht="16" x14ac:dyDescent="0.2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23" ht="16" x14ac:dyDescent="0.2">
      <c r="A40" s="20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23" ht="16" x14ac:dyDescent="0.2">
      <c r="A41" s="20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23" ht="16" x14ac:dyDescent="0.2">
      <c r="A42" s="20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23" ht="16" x14ac:dyDescent="0.2">
      <c r="A43" s="20"/>
    </row>
    <row r="44" spans="1:23" ht="16" x14ac:dyDescent="0.2"/>
    <row r="45" spans="1:23" ht="16" x14ac:dyDescent="0.2"/>
    <row r="46" spans="1:23" ht="16" x14ac:dyDescent="0.2">
      <c r="B46" s="31" t="s">
        <v>34</v>
      </c>
      <c r="C46" s="31"/>
      <c r="D46" s="31"/>
      <c r="E46" s="31"/>
      <c r="F46" s="31"/>
      <c r="G46" s="31"/>
      <c r="H46" s="31"/>
      <c r="I46" s="31"/>
      <c r="J46" s="31"/>
      <c r="K46" s="31"/>
      <c r="N46" s="31" t="s">
        <v>60</v>
      </c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6" x14ac:dyDescent="0.2">
      <c r="A47" s="1" t="s">
        <v>3</v>
      </c>
      <c r="B47" s="24" t="s">
        <v>36</v>
      </c>
      <c r="C47" s="24"/>
      <c r="D47" s="24"/>
      <c r="E47" s="24"/>
      <c r="F47" s="24"/>
      <c r="G47" s="24"/>
      <c r="H47" s="24"/>
      <c r="I47" s="24"/>
      <c r="J47" s="24"/>
      <c r="K47" s="24"/>
      <c r="M47" s="1" t="s">
        <v>3</v>
      </c>
      <c r="N47" s="24" t="s">
        <v>61</v>
      </c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16" x14ac:dyDescent="0.2">
      <c r="A48" s="1" t="s">
        <v>6</v>
      </c>
      <c r="B48" s="24" t="s">
        <v>7</v>
      </c>
      <c r="C48" s="24"/>
      <c r="D48" s="24"/>
      <c r="E48" s="24"/>
      <c r="F48" s="24"/>
      <c r="G48" s="24"/>
      <c r="H48" s="24"/>
      <c r="I48" s="24"/>
      <c r="J48" s="24"/>
      <c r="K48" s="24"/>
      <c r="M48" s="1" t="s">
        <v>6</v>
      </c>
      <c r="N48" s="24" t="s">
        <v>7</v>
      </c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6" x14ac:dyDescent="0.2">
      <c r="A49" s="1" t="s">
        <v>8</v>
      </c>
      <c r="B49" s="24" t="s">
        <v>9</v>
      </c>
      <c r="C49" s="24"/>
      <c r="D49" s="24"/>
      <c r="E49" s="24"/>
      <c r="F49" s="24"/>
      <c r="G49" s="24"/>
      <c r="H49" s="24"/>
      <c r="I49" s="24"/>
      <c r="J49" s="24"/>
      <c r="K49" s="24"/>
      <c r="M49" s="1" t="s">
        <v>8</v>
      </c>
      <c r="N49" s="24" t="s">
        <v>9</v>
      </c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6" x14ac:dyDescent="0.2">
      <c r="A50" s="1" t="s">
        <v>10</v>
      </c>
      <c r="B50" s="29" t="s">
        <v>38</v>
      </c>
      <c r="C50" s="24"/>
      <c r="D50" s="24"/>
      <c r="E50" s="24"/>
      <c r="F50" s="24"/>
      <c r="G50" s="24"/>
      <c r="H50" s="24"/>
      <c r="I50" s="24"/>
      <c r="J50" s="24"/>
      <c r="K50" s="24"/>
      <c r="M50" s="1" t="s">
        <v>10</v>
      </c>
      <c r="N50" s="29" t="s">
        <v>62</v>
      </c>
      <c r="O50" s="36"/>
      <c r="P50" s="36"/>
      <c r="Q50" s="36"/>
      <c r="R50" s="36"/>
      <c r="S50" s="36"/>
      <c r="T50" s="36"/>
      <c r="U50" s="36"/>
      <c r="V50" s="36"/>
      <c r="W50" s="37"/>
    </row>
    <row r="51" spans="1:23" ht="16" x14ac:dyDescent="0.2">
      <c r="A51" s="1" t="s">
        <v>63</v>
      </c>
      <c r="B51" s="29" t="s">
        <v>64</v>
      </c>
      <c r="C51" s="36"/>
      <c r="D51" s="36"/>
      <c r="E51" s="36"/>
      <c r="F51" s="36"/>
      <c r="G51" s="36"/>
      <c r="H51" s="36"/>
      <c r="I51" s="36"/>
      <c r="J51" s="36"/>
      <c r="K51" s="36"/>
      <c r="M51" s="22" t="s">
        <v>63</v>
      </c>
      <c r="N51" s="24" t="s">
        <v>65</v>
      </c>
      <c r="O51" s="24"/>
      <c r="P51" s="24"/>
      <c r="Q51" s="24"/>
      <c r="R51" s="24"/>
      <c r="S51" s="24"/>
      <c r="T51" s="24"/>
      <c r="U51" s="24"/>
      <c r="V51" s="24"/>
      <c r="W51" s="24"/>
    </row>
    <row r="52" spans="1:23" ht="15.75" customHeight="1" x14ac:dyDescent="0.2">
      <c r="A52" s="1" t="s">
        <v>13</v>
      </c>
      <c r="B52" s="24" t="s">
        <v>40</v>
      </c>
      <c r="C52" s="24"/>
      <c r="D52" s="24"/>
      <c r="E52" s="24"/>
      <c r="F52" s="24"/>
      <c r="G52" s="24"/>
      <c r="H52" s="24"/>
      <c r="I52" s="24"/>
      <c r="J52" s="24"/>
      <c r="K52" s="24"/>
      <c r="M52" s="1" t="s">
        <v>13</v>
      </c>
      <c r="N52" s="24" t="s">
        <v>66</v>
      </c>
      <c r="O52" s="24"/>
      <c r="P52" s="24"/>
      <c r="Q52" s="24"/>
      <c r="R52" s="24"/>
      <c r="S52" s="24"/>
      <c r="T52" s="24"/>
      <c r="U52" s="24"/>
      <c r="V52" s="24"/>
      <c r="W52" s="24"/>
    </row>
    <row r="53" spans="1:23" ht="15.75" customHeight="1" x14ac:dyDescent="0.2">
      <c r="A53" s="1" t="s">
        <v>15</v>
      </c>
      <c r="B53" s="1" t="s">
        <v>16</v>
      </c>
      <c r="C53" s="1" t="s">
        <v>6</v>
      </c>
      <c r="D53" s="1" t="s">
        <v>17</v>
      </c>
      <c r="E53" s="1" t="s">
        <v>18</v>
      </c>
      <c r="F53" s="1" t="s">
        <v>19</v>
      </c>
      <c r="G53" s="1" t="s">
        <v>20</v>
      </c>
      <c r="H53" s="1" t="s">
        <v>21</v>
      </c>
      <c r="I53" s="1" t="s">
        <v>22</v>
      </c>
      <c r="J53" s="1"/>
      <c r="K53" s="1"/>
      <c r="M53" s="1" t="s">
        <v>15</v>
      </c>
      <c r="N53" s="1" t="s">
        <v>16</v>
      </c>
      <c r="O53" s="1" t="s">
        <v>6</v>
      </c>
      <c r="P53" s="1" t="s">
        <v>17</v>
      </c>
      <c r="Q53" s="1" t="s">
        <v>18</v>
      </c>
      <c r="R53" s="1" t="s">
        <v>19</v>
      </c>
      <c r="S53" s="1" t="s">
        <v>20</v>
      </c>
      <c r="T53" s="1" t="s">
        <v>21</v>
      </c>
      <c r="U53" s="1" t="s">
        <v>22</v>
      </c>
      <c r="V53" s="1"/>
      <c r="W53" s="1"/>
    </row>
    <row r="54" spans="1:23" ht="15.75" customHeight="1" x14ac:dyDescent="0.2">
      <c r="A54" s="2" t="s">
        <v>42</v>
      </c>
      <c r="B54" s="2" t="s">
        <v>43</v>
      </c>
      <c r="C54" s="2" t="s">
        <v>9</v>
      </c>
      <c r="D54" s="3">
        <v>45924</v>
      </c>
      <c r="E54" s="3">
        <v>45927</v>
      </c>
      <c r="F54" s="2">
        <v>5</v>
      </c>
      <c r="G54" s="2">
        <v>3</v>
      </c>
      <c r="H54" s="5">
        <v>1</v>
      </c>
      <c r="I54" s="4" t="b">
        <v>1</v>
      </c>
      <c r="J54" s="2"/>
      <c r="K54" s="2"/>
      <c r="M54" s="2" t="s">
        <v>67</v>
      </c>
      <c r="N54" s="2" t="s">
        <v>68</v>
      </c>
      <c r="O54" s="2" t="s">
        <v>9</v>
      </c>
      <c r="P54" s="3">
        <v>45930</v>
      </c>
      <c r="Q54" s="3">
        <v>45936</v>
      </c>
      <c r="R54" s="2">
        <v>10</v>
      </c>
      <c r="S54" s="2">
        <v>7</v>
      </c>
      <c r="T54" s="5">
        <v>2</v>
      </c>
      <c r="U54" s="4" t="b">
        <v>0</v>
      </c>
      <c r="V54" s="2"/>
      <c r="W54" s="2"/>
    </row>
    <row r="55" spans="1:23" ht="15.75" customHeight="1" x14ac:dyDescent="0.2">
      <c r="A55" s="2" t="s">
        <v>46</v>
      </c>
      <c r="B55" s="2" t="s">
        <v>47</v>
      </c>
      <c r="C55" s="2" t="s">
        <v>32</v>
      </c>
      <c r="D55" s="3">
        <v>45924</v>
      </c>
      <c r="E55" s="3">
        <v>45927</v>
      </c>
      <c r="F55" s="2">
        <v>1</v>
      </c>
      <c r="G55" s="2">
        <v>1</v>
      </c>
      <c r="H55" s="5">
        <v>1</v>
      </c>
      <c r="I55" s="4" t="b">
        <v>1</v>
      </c>
      <c r="J55" s="2"/>
      <c r="K55" s="2"/>
      <c r="M55" s="2" t="s">
        <v>69</v>
      </c>
      <c r="N55" s="2"/>
      <c r="O55" s="2"/>
      <c r="P55" s="3"/>
      <c r="Q55" s="3"/>
      <c r="R55" s="2"/>
      <c r="S55" s="2"/>
      <c r="T55" s="5"/>
      <c r="U55" s="4" t="b">
        <v>0</v>
      </c>
      <c r="V55" s="2"/>
      <c r="W55" s="2"/>
    </row>
    <row r="56" spans="1:23" ht="15.75" customHeight="1" x14ac:dyDescent="0.2">
      <c r="A56" s="2" t="s">
        <v>48</v>
      </c>
      <c r="B56" s="2" t="s">
        <v>49</v>
      </c>
      <c r="C56" s="2" t="s">
        <v>7</v>
      </c>
      <c r="D56" s="3">
        <v>45930</v>
      </c>
      <c r="E56" s="3">
        <v>45936</v>
      </c>
      <c r="F56" s="2">
        <v>10</v>
      </c>
      <c r="G56" s="2"/>
      <c r="H56" s="5">
        <v>2</v>
      </c>
      <c r="I56" s="4"/>
      <c r="J56" s="2"/>
      <c r="K56" s="2"/>
      <c r="M56" s="2" t="s">
        <v>70</v>
      </c>
      <c r="N56" s="2"/>
      <c r="O56" s="2"/>
      <c r="P56" s="3"/>
      <c r="Q56" s="3"/>
      <c r="R56" s="2"/>
      <c r="S56" s="2"/>
      <c r="T56" s="5"/>
      <c r="U56" s="4"/>
      <c r="V56" s="2"/>
      <c r="W56" s="2"/>
    </row>
    <row r="57" spans="1:23" ht="15.75" customHeight="1" x14ac:dyDescent="0.2">
      <c r="A57" s="2"/>
      <c r="B57" s="2"/>
      <c r="C57" s="2"/>
      <c r="D57" s="3"/>
      <c r="E57" s="3"/>
      <c r="F57" s="2"/>
      <c r="G57" s="2"/>
      <c r="H57" s="5"/>
      <c r="I57" s="4"/>
      <c r="J57" s="2"/>
      <c r="K57" s="2"/>
    </row>
    <row r="58" spans="1:23" ht="15.75" customHeight="1" x14ac:dyDescent="0.2">
      <c r="A58" s="2"/>
      <c r="B58" s="2"/>
      <c r="C58" s="2"/>
      <c r="D58" s="3"/>
      <c r="E58" s="3"/>
      <c r="F58" s="2"/>
      <c r="G58" s="2"/>
      <c r="H58" s="5"/>
      <c r="I58" s="4"/>
      <c r="J58" s="2"/>
      <c r="K58" s="2"/>
    </row>
    <row r="59" spans="1:23" ht="15.75" customHeight="1" x14ac:dyDescent="0.2">
      <c r="N59" s="31" t="s">
        <v>71</v>
      </c>
      <c r="O59" s="31"/>
      <c r="P59" s="31"/>
      <c r="Q59" s="31"/>
      <c r="R59" s="31"/>
      <c r="S59" s="31"/>
      <c r="T59" s="31"/>
      <c r="U59" s="31"/>
      <c r="V59" s="31"/>
      <c r="W59" s="31"/>
    </row>
    <row r="60" spans="1:23" ht="15.75" customHeight="1" x14ac:dyDescent="0.2">
      <c r="B60" s="31" t="s">
        <v>72</v>
      </c>
      <c r="C60" s="31"/>
      <c r="D60" s="31"/>
      <c r="E60" s="31"/>
      <c r="F60" s="31"/>
      <c r="G60" s="31"/>
      <c r="H60" s="31"/>
      <c r="I60" s="31"/>
      <c r="J60" s="31"/>
      <c r="K60" s="31"/>
      <c r="M60" s="1" t="s">
        <v>3</v>
      </c>
      <c r="N60" s="24" t="s">
        <v>73</v>
      </c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5.75" customHeight="1" x14ac:dyDescent="0.2">
      <c r="A61" s="1" t="s">
        <v>3</v>
      </c>
      <c r="B61" s="24" t="s">
        <v>74</v>
      </c>
      <c r="C61" s="24"/>
      <c r="D61" s="24"/>
      <c r="E61" s="24"/>
      <c r="F61" s="24"/>
      <c r="G61" s="24"/>
      <c r="H61" s="24"/>
      <c r="I61" s="24"/>
      <c r="J61" s="24"/>
      <c r="K61" s="24"/>
      <c r="M61" s="1" t="s">
        <v>6</v>
      </c>
      <c r="N61" s="24" t="s">
        <v>7</v>
      </c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5.75" customHeight="1" x14ac:dyDescent="0.2">
      <c r="A62" s="1" t="s">
        <v>6</v>
      </c>
      <c r="B62" s="24" t="s">
        <v>7</v>
      </c>
      <c r="C62" s="24"/>
      <c r="D62" s="24"/>
      <c r="E62" s="24"/>
      <c r="F62" s="24"/>
      <c r="G62" s="24"/>
      <c r="H62" s="24"/>
      <c r="I62" s="24"/>
      <c r="J62" s="24"/>
      <c r="K62" s="24"/>
      <c r="M62" s="1" t="s">
        <v>8</v>
      </c>
      <c r="N62" s="24" t="s">
        <v>9</v>
      </c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5.75" customHeight="1" x14ac:dyDescent="0.2">
      <c r="A63" s="1" t="s">
        <v>8</v>
      </c>
      <c r="B63" s="24" t="s">
        <v>9</v>
      </c>
      <c r="C63" s="24"/>
      <c r="D63" s="24"/>
      <c r="E63" s="24"/>
      <c r="F63" s="24"/>
      <c r="G63" s="24"/>
      <c r="H63" s="24"/>
      <c r="I63" s="24"/>
      <c r="J63" s="24"/>
      <c r="K63" s="24"/>
      <c r="M63" s="1" t="s">
        <v>10</v>
      </c>
      <c r="N63" s="29" t="s">
        <v>75</v>
      </c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5.75" customHeight="1" x14ac:dyDescent="0.2">
      <c r="A64" s="1" t="s">
        <v>10</v>
      </c>
      <c r="B64" s="29" t="s">
        <v>76</v>
      </c>
      <c r="C64" s="24"/>
      <c r="D64" s="24"/>
      <c r="E64" s="24"/>
      <c r="F64" s="24"/>
      <c r="G64" s="24"/>
      <c r="H64" s="24"/>
      <c r="I64" s="24"/>
      <c r="J64" s="24"/>
      <c r="K64" s="24"/>
      <c r="M64" s="1" t="s">
        <v>63</v>
      </c>
      <c r="N64" s="29" t="s">
        <v>77</v>
      </c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5.75" customHeight="1" x14ac:dyDescent="0.2">
      <c r="A65" s="1" t="s">
        <v>63</v>
      </c>
      <c r="B65" s="24" t="s">
        <v>78</v>
      </c>
      <c r="C65" s="24"/>
      <c r="D65" s="24"/>
      <c r="E65" s="24"/>
      <c r="F65" s="24"/>
      <c r="G65" s="24"/>
      <c r="H65" s="24"/>
      <c r="I65" s="24"/>
      <c r="J65" s="24"/>
      <c r="K65" s="24"/>
      <c r="M65" s="1" t="s">
        <v>13</v>
      </c>
      <c r="N65" s="24" t="s">
        <v>79</v>
      </c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5.75" customHeight="1" x14ac:dyDescent="0.2">
      <c r="A66" s="1" t="s">
        <v>13</v>
      </c>
      <c r="B66" s="24" t="s">
        <v>80</v>
      </c>
      <c r="C66" s="24"/>
      <c r="D66" s="24"/>
      <c r="E66" s="24"/>
      <c r="F66" s="24"/>
      <c r="G66" s="24"/>
      <c r="H66" s="24"/>
      <c r="I66" s="24"/>
      <c r="J66" s="24"/>
      <c r="K66" s="24"/>
      <c r="M66" s="1" t="s">
        <v>15</v>
      </c>
      <c r="N66" s="1" t="s">
        <v>16</v>
      </c>
      <c r="O66" s="1" t="s">
        <v>6</v>
      </c>
      <c r="P66" s="1" t="s">
        <v>17</v>
      </c>
      <c r="Q66" s="1" t="s">
        <v>18</v>
      </c>
      <c r="R66" s="1" t="s">
        <v>19</v>
      </c>
      <c r="S66" s="1" t="s">
        <v>20</v>
      </c>
      <c r="T66" s="1" t="s">
        <v>21</v>
      </c>
      <c r="U66" s="1" t="s">
        <v>22</v>
      </c>
      <c r="V66" s="1"/>
      <c r="W66" s="1"/>
    </row>
    <row r="67" spans="1:23" ht="15.75" customHeight="1" x14ac:dyDescent="0.2">
      <c r="A67" s="1" t="s">
        <v>15</v>
      </c>
      <c r="B67" s="1" t="s">
        <v>16</v>
      </c>
      <c r="C67" s="1" t="s">
        <v>6</v>
      </c>
      <c r="D67" s="1" t="s">
        <v>17</v>
      </c>
      <c r="E67" s="1" t="s">
        <v>18</v>
      </c>
      <c r="F67" s="1" t="s">
        <v>19</v>
      </c>
      <c r="G67" s="1" t="s">
        <v>20</v>
      </c>
      <c r="H67" s="1" t="s">
        <v>21</v>
      </c>
      <c r="I67" s="1" t="s">
        <v>22</v>
      </c>
      <c r="J67" s="1"/>
      <c r="K67" s="1"/>
      <c r="M67" s="2"/>
      <c r="N67" s="2"/>
      <c r="O67" s="2"/>
      <c r="P67" s="3"/>
      <c r="Q67" s="3">
        <v>45936</v>
      </c>
      <c r="R67" s="2"/>
      <c r="S67" s="2"/>
      <c r="T67" s="5"/>
      <c r="U67" s="4" t="b">
        <v>0</v>
      </c>
      <c r="V67" s="2"/>
      <c r="W67" s="2"/>
    </row>
    <row r="68" spans="1:23" ht="15.75" customHeight="1" x14ac:dyDescent="0.2">
      <c r="A68" s="2" t="s">
        <v>81</v>
      </c>
      <c r="B68" s="2"/>
      <c r="C68" s="2" t="s">
        <v>7</v>
      </c>
      <c r="D68" s="3">
        <v>45932</v>
      </c>
      <c r="E68" s="3">
        <v>45932</v>
      </c>
      <c r="F68" s="2" t="s">
        <v>82</v>
      </c>
      <c r="G68" s="2" t="s">
        <v>83</v>
      </c>
      <c r="H68" s="5">
        <v>2</v>
      </c>
      <c r="I68" s="4" t="b">
        <v>1</v>
      </c>
      <c r="J68" s="2"/>
      <c r="K68" s="2"/>
      <c r="M68" s="2"/>
      <c r="N68" s="2"/>
      <c r="O68" s="2"/>
      <c r="P68" s="3"/>
      <c r="Q68" s="3"/>
      <c r="R68" s="2"/>
      <c r="S68" s="2"/>
      <c r="T68" s="5"/>
      <c r="U68" s="4" t="b">
        <v>0</v>
      </c>
      <c r="V68" s="2"/>
      <c r="W68" s="2"/>
    </row>
    <row r="69" spans="1:23" ht="15.75" customHeight="1" x14ac:dyDescent="0.2">
      <c r="A69" s="2" t="s">
        <v>84</v>
      </c>
      <c r="B69" s="2"/>
      <c r="C69" s="2" t="s">
        <v>9</v>
      </c>
      <c r="D69" s="3"/>
      <c r="E69" s="3"/>
      <c r="F69" s="23">
        <v>2</v>
      </c>
      <c r="G69" s="2"/>
      <c r="H69" s="5"/>
      <c r="I69" s="4" t="b">
        <v>0</v>
      </c>
      <c r="J69" s="2"/>
      <c r="K69" s="2"/>
      <c r="M69" s="2"/>
      <c r="N69" s="2"/>
      <c r="O69" s="2"/>
      <c r="P69" s="3"/>
      <c r="Q69" s="3"/>
      <c r="R69" s="2"/>
      <c r="S69" s="2"/>
      <c r="T69" s="5"/>
      <c r="U69" s="4"/>
      <c r="V69" s="2"/>
      <c r="W69" s="2"/>
    </row>
    <row r="70" spans="1:23" ht="15.75" customHeight="1" x14ac:dyDescent="0.2">
      <c r="A70" s="2" t="s">
        <v>85</v>
      </c>
      <c r="B70" s="2"/>
      <c r="C70" s="2" t="s">
        <v>9</v>
      </c>
      <c r="D70" s="3"/>
      <c r="E70" s="3"/>
      <c r="F70" s="23">
        <v>2</v>
      </c>
      <c r="G70" s="2"/>
      <c r="H70" s="5"/>
      <c r="I70" s="4" t="b">
        <v>0</v>
      </c>
      <c r="J70" s="2"/>
      <c r="K70" s="2"/>
    </row>
    <row r="71" spans="1:23" ht="15.75" customHeight="1" x14ac:dyDescent="0.2">
      <c r="A71" s="2" t="s">
        <v>86</v>
      </c>
      <c r="B71" s="5"/>
      <c r="C71" s="23" t="s">
        <v>32</v>
      </c>
      <c r="D71" s="5"/>
      <c r="E71" s="5"/>
      <c r="F71" s="23">
        <v>3</v>
      </c>
      <c r="G71" s="5"/>
      <c r="H71" s="5"/>
      <c r="I71" s="4" t="b">
        <v>0</v>
      </c>
      <c r="J71" s="5"/>
      <c r="K71" s="5"/>
    </row>
    <row r="72" spans="1:23" ht="15.75" customHeight="1" x14ac:dyDescent="0.2"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1:23" ht="15.75" customHeight="1" x14ac:dyDescent="0.2"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23" ht="15.75" customHeight="1" x14ac:dyDescent="0.2"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 spans="1:23" ht="15.75" customHeight="1" thickBot="1" x14ac:dyDescent="0.25"/>
    <row r="76" spans="1:23" ht="15.75" customHeight="1" thickBot="1" x14ac:dyDescent="0.25">
      <c r="D76" s="21"/>
      <c r="E76" s="21"/>
      <c r="O76" s="26" t="s">
        <v>87</v>
      </c>
      <c r="P76" s="27"/>
      <c r="Q76" s="28"/>
    </row>
    <row r="77" spans="1:23" ht="15.75" customHeight="1" thickBot="1" x14ac:dyDescent="0.25">
      <c r="O77" s="14" t="s">
        <v>53</v>
      </c>
      <c r="P77" s="15" t="s">
        <v>54</v>
      </c>
      <c r="Q77" s="16" t="s">
        <v>55</v>
      </c>
    </row>
    <row r="78" spans="1:23" ht="15.75" customHeight="1" x14ac:dyDescent="0.2">
      <c r="O78" s="12" t="s">
        <v>28</v>
      </c>
      <c r="P78" s="8"/>
      <c r="Q78" s="9">
        <f>SUM(I61,I63)</f>
        <v>0</v>
      </c>
    </row>
    <row r="79" spans="1:23" ht="15.75" customHeight="1" x14ac:dyDescent="0.2">
      <c r="O79" s="12" t="s">
        <v>24</v>
      </c>
      <c r="P79" s="8">
        <f>SUM(H60,H62)</f>
        <v>0</v>
      </c>
      <c r="Q79" s="9">
        <f>SUM(I62,I60)</f>
        <v>0</v>
      </c>
    </row>
    <row r="80" spans="1:23" ht="15.75" customHeight="1" x14ac:dyDescent="0.2">
      <c r="O80" s="12" t="s">
        <v>47</v>
      </c>
      <c r="P80" s="8">
        <f>SUM(H73,H74)</f>
        <v>0</v>
      </c>
      <c r="Q80" s="9"/>
    </row>
    <row r="81" spans="15:17" ht="15.75" customHeight="1" x14ac:dyDescent="0.2">
      <c r="O81" s="12" t="s">
        <v>56</v>
      </c>
      <c r="P81" s="8"/>
      <c r="Q81" s="9"/>
    </row>
    <row r="82" spans="15:17" ht="15.75" customHeight="1" x14ac:dyDescent="0.2">
      <c r="O82" s="12" t="s">
        <v>43</v>
      </c>
      <c r="P82" s="8">
        <f>SUM(H72,H74)</f>
        <v>0</v>
      </c>
      <c r="Q82" s="9">
        <f>SUM(I72,I74)</f>
        <v>0</v>
      </c>
    </row>
    <row r="83" spans="15:17" ht="15.75" customHeight="1" x14ac:dyDescent="0.2">
      <c r="O83" s="12" t="s">
        <v>57</v>
      </c>
      <c r="P83" s="8"/>
      <c r="Q83" s="9"/>
    </row>
    <row r="84" spans="15:17" ht="15.75" customHeight="1" x14ac:dyDescent="0.2">
      <c r="O84" s="12" t="s">
        <v>58</v>
      </c>
      <c r="P84" s="8">
        <f>SUM(R67,R68,R69)</f>
        <v>0</v>
      </c>
      <c r="Q84" s="9">
        <f>U72</f>
        <v>0</v>
      </c>
    </row>
    <row r="85" spans="15:17" ht="15.75" customHeight="1" thickBot="1" x14ac:dyDescent="0.25">
      <c r="O85" s="13" t="s">
        <v>59</v>
      </c>
      <c r="P85" s="10">
        <f>SUM(P79:P84)</f>
        <v>0</v>
      </c>
      <c r="Q85" s="11">
        <f>SUM(Q78:Q84)</f>
        <v>0</v>
      </c>
    </row>
  </sheetData>
  <mergeCells count="59">
    <mergeCell ref="B51:K51"/>
    <mergeCell ref="N51:W51"/>
    <mergeCell ref="N64:W64"/>
    <mergeCell ref="O76:Q76"/>
    <mergeCell ref="B64:K64"/>
    <mergeCell ref="B66:K66"/>
    <mergeCell ref="N52:W52"/>
    <mergeCell ref="N59:W59"/>
    <mergeCell ref="N60:W60"/>
    <mergeCell ref="N61:W61"/>
    <mergeCell ref="N62:W62"/>
    <mergeCell ref="N63:W63"/>
    <mergeCell ref="N65:W65"/>
    <mergeCell ref="B65:K65"/>
    <mergeCell ref="B52:K52"/>
    <mergeCell ref="B60:K60"/>
    <mergeCell ref="B49:K49"/>
    <mergeCell ref="B50:K50"/>
    <mergeCell ref="N46:W46"/>
    <mergeCell ref="N47:W47"/>
    <mergeCell ref="N48:W48"/>
    <mergeCell ref="N49:W49"/>
    <mergeCell ref="N50:W50"/>
    <mergeCell ref="B74:K74"/>
    <mergeCell ref="B72:K72"/>
    <mergeCell ref="B73:K73"/>
    <mergeCell ref="A1:J1"/>
    <mergeCell ref="B7:K7"/>
    <mergeCell ref="H9:H12"/>
    <mergeCell ref="B6:K6"/>
    <mergeCell ref="B5:K5"/>
    <mergeCell ref="B4:K4"/>
    <mergeCell ref="B3:K3"/>
    <mergeCell ref="B61:K61"/>
    <mergeCell ref="B62:K62"/>
    <mergeCell ref="B63:K63"/>
    <mergeCell ref="B46:K46"/>
    <mergeCell ref="B47:K47"/>
    <mergeCell ref="B48:K48"/>
    <mergeCell ref="B19:K19"/>
    <mergeCell ref="N2:W2"/>
    <mergeCell ref="N3:W3"/>
    <mergeCell ref="N4:W4"/>
    <mergeCell ref="N5:W5"/>
    <mergeCell ref="N6:W6"/>
    <mergeCell ref="N7:W7"/>
    <mergeCell ref="B14:K14"/>
    <mergeCell ref="B15:K15"/>
    <mergeCell ref="B16:K16"/>
    <mergeCell ref="B17:K17"/>
    <mergeCell ref="B18:K18"/>
    <mergeCell ref="B2:K2"/>
    <mergeCell ref="N14:W14"/>
    <mergeCell ref="N15:W15"/>
    <mergeCell ref="N16:W16"/>
    <mergeCell ref="N17:W17"/>
    <mergeCell ref="N18:W18"/>
    <mergeCell ref="N19:W19"/>
    <mergeCell ref="M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Lazovsky</dc:creator>
  <cp:keywords/>
  <dc:description/>
  <cp:lastModifiedBy>Alexander Neal Yagüe</cp:lastModifiedBy>
  <cp:revision/>
  <dcterms:created xsi:type="dcterms:W3CDTF">2025-09-29T15:38:02Z</dcterms:created>
  <dcterms:modified xsi:type="dcterms:W3CDTF">2025-10-04T19:17:33Z</dcterms:modified>
  <cp:category/>
  <cp:contentStatus/>
</cp:coreProperties>
</file>