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gabriellazovsky/Desktop/"/>
    </mc:Choice>
  </mc:AlternateContent>
  <xr:revisionPtr revIDLastSave="0" documentId="13_ncr:1_{C950E806-0C95-DF4D-897C-D9FE78FC7E52}" xr6:coauthVersionLast="47" xr6:coauthVersionMax="47" xr10:uidLastSave="{00000000-0000-0000-0000-000000000000}"/>
  <bookViews>
    <workbookView xWindow="0" yWindow="740" windowWidth="30240" windowHeight="18900" activeTab="1" xr2:uid="{A69CF152-0F20-D84F-BB24-46494EA9760E}"/>
  </bookViews>
  <sheets>
    <sheet name="Hoja2" sheetId="2" r:id="rId1"/>
    <sheet name="Hoja1" sheetId="1" r:id="rId2"/>
  </sheets>
  <definedNames>
    <definedName name="_xlnm._FilterDatabase" localSheetId="1" hidden="1">Hoja1!$A$35:$K$58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3" i="1"/>
  <c r="N33" i="1"/>
  <c r="O28" i="1"/>
  <c r="O27" i="1"/>
  <c r="N27" i="1"/>
  <c r="N31" i="1"/>
  <c r="N29" i="1"/>
  <c r="N28" i="1"/>
  <c r="N34" i="1" s="1"/>
  <c r="O34" i="1" l="1"/>
</calcChain>
</file>

<file path=xl/sharedStrings.xml><?xml version="1.0" encoding="utf-8"?>
<sst xmlns="http://schemas.openxmlformats.org/spreadsheetml/2006/main" count="138" uniqueCount="62">
  <si>
    <t>Semana 1 ( 22 -29Sept. ambos inclusive)</t>
  </si>
  <si>
    <t>Persona</t>
  </si>
  <si>
    <t>Tareas</t>
  </si>
  <si>
    <t>Prioridad</t>
  </si>
  <si>
    <t>Empieza Fecha</t>
  </si>
  <si>
    <t>Termina Fecha</t>
  </si>
  <si>
    <t>Estimacion (h)</t>
  </si>
  <si>
    <t>Tiempo real (h)</t>
  </si>
  <si>
    <t>Gabriel L.</t>
  </si>
  <si>
    <t>RF-1 Registrar ingresos y gastos y ver los movimientos en el historial</t>
  </si>
  <si>
    <t>Federico</t>
  </si>
  <si>
    <t>Arturo</t>
  </si>
  <si>
    <t>Sergio D.</t>
  </si>
  <si>
    <t>Media</t>
  </si>
  <si>
    <t>Pablo T.</t>
  </si>
  <si>
    <t>Alexander</t>
  </si>
  <si>
    <t>UserStory 1</t>
  </si>
  <si>
    <t>Numero referencia</t>
  </si>
  <si>
    <t>Alta</t>
  </si>
  <si>
    <t>Riesgo</t>
  </si>
  <si>
    <t>Descripción</t>
  </si>
  <si>
    <t>Persona historia</t>
  </si>
  <si>
    <t>Sin asignar</t>
  </si>
  <si>
    <t>Semana</t>
  </si>
  <si>
    <t>Subtarea1</t>
  </si>
  <si>
    <t>Subtarea2</t>
  </si>
  <si>
    <t>UserStory 2</t>
  </si>
  <si>
    <t>Completado</t>
  </si>
  <si>
    <t>El usuario puede introducir transacciones manualmente</t>
  </si>
  <si>
    <t>Validación</t>
  </si>
  <si>
    <t>Crear un ingreso/gasto y comprobar que aparece correctamente en el historial y gráficas.</t>
  </si>
  <si>
    <t xml:space="preserve">Instalar base de datos </t>
  </si>
  <si>
    <t>En html crear la UI inicial y mostrar un icono para poder insertar un (Ingreso/Gasto)</t>
  </si>
  <si>
    <t>Utilizar los select para clasificar por tags (ej: 'ocio' y aparecen todos los gastos de ocio)</t>
  </si>
  <si>
    <t>Crear un Historial en el que aparezcan los inputs más recientes</t>
  </si>
  <si>
    <t>UserStory 64</t>
  </si>
  <si>
    <t>RF-64 Alertas de Duplicados</t>
  </si>
  <si>
    <t>El sistema detecta automáticamente si un ingreso o gasto se registró dos veces</t>
  </si>
  <si>
    <t>RF-64</t>
  </si>
  <si>
    <t>Arturo M.</t>
  </si>
  <si>
    <t>RF-3 Visualización en gráficas interactivas (circular, barras, línea temporal)</t>
  </si>
  <si>
    <t xml:space="preserve">Mostrar gastos/ingresos por periodo, categoría y tendencia. </t>
  </si>
  <si>
    <t xml:space="preserve">Que el ingreso/gasto se refleje en la gráfica con información coherente. </t>
  </si>
  <si>
    <t>Crear gráfico</t>
  </si>
  <si>
    <t>Añadir leyenda al gráfico</t>
  </si>
  <si>
    <t>Baja</t>
  </si>
  <si>
    <t>UserStory 3</t>
  </si>
  <si>
    <t>Asociar datos de la base de datos al gráfico</t>
  </si>
  <si>
    <t>Pablo T. y Sergio D.</t>
  </si>
  <si>
    <t>UserStory 29</t>
  </si>
  <si>
    <t>mañana ofrecer 3,6,7,19</t>
  </si>
  <si>
    <t xml:space="preserve">RF-29 Exportación de datos en CSV/Excel </t>
  </si>
  <si>
    <t>Horas estimadas</t>
  </si>
  <si>
    <t>Descarga de todos los gastos/ingresos en formato Excel o CSV</t>
  </si>
  <si>
    <t>Horas reales</t>
  </si>
  <si>
    <t>Generar archivo con varios registros y comprobar que abre correctamente en Excel</t>
  </si>
  <si>
    <t xml:space="preserve">Añadir botón al front de exportar </t>
  </si>
  <si>
    <t>Javier G.</t>
  </si>
  <si>
    <t>Javier</t>
  </si>
  <si>
    <t>Sumatorio</t>
  </si>
  <si>
    <t>Semana I</t>
  </si>
  <si>
    <t>(h/persona)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</si>
</sst>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4"/>
      <color rgb="FFFFFFFF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mbria"/>
      <family val="1"/>
    </font>
    <font>
      <sz val="72"/>
      <color theme="1"/>
      <name val="Aptos Narrow"/>
      <family val="2"/>
      <scheme val="minor"/>
    </font>
    <font>
      <sz val="14"/>
      <color rgb="FFFFFF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Fill="1" applyBorder="1"/>
    <xf numFmtId="0" fontId="0" fillId="4" borderId="0" xfId="0" applyFill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4" fillId="2" borderId="1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Hoja1!$N$25:$N$26</c:f>
              <c:strCache>
                <c:ptCount val="2"/>
                <c:pt idx="0">
                  <c:v>Semana I</c:v>
                </c:pt>
                <c:pt idx="1">
                  <c:v>Horas estimadas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F6-4ACA-BE65-4A464851E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F6-4ACA-BE65-4A464851E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CF6-4ACA-BE65-4A464851E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CF6-4ACA-BE65-4A464851E1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CF6-4ACA-BE65-4A464851E1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CF6-4ACA-BE65-4A464851E1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CF6-4ACA-BE65-4A464851E190}"/>
              </c:ext>
            </c:extLst>
          </c:dPt>
          <c:cat>
            <c:strRef>
              <c:f>Hoja1!$M$27:$M$33</c:f>
              <c:strCache>
                <c:ptCount val="7"/>
                <c:pt idx="0">
                  <c:v>Alexander</c:v>
                </c:pt>
                <c:pt idx="1">
                  <c:v>Gabriel L.</c:v>
                </c:pt>
                <c:pt idx="2">
                  <c:v>Pablo T.</c:v>
                </c:pt>
                <c:pt idx="3">
                  <c:v>Arturo M.</c:v>
                </c:pt>
                <c:pt idx="4">
                  <c:v>Sergio D.</c:v>
                </c:pt>
                <c:pt idx="5">
                  <c:v>Federico</c:v>
                </c:pt>
                <c:pt idx="6">
                  <c:v>Javier</c:v>
                </c:pt>
              </c:strCache>
            </c:strRef>
          </c:cat>
          <c:val>
            <c:numRef>
              <c:f>Hoja1!$N$27:$N$33</c:f>
              <c:numCache>
                <c:formatCode>General</c:formatCode>
                <c:ptCount val="7"/>
                <c:pt idx="0">
                  <c:v>32</c:v>
                </c:pt>
                <c:pt idx="1">
                  <c:v>14</c:v>
                </c:pt>
                <c:pt idx="2">
                  <c:v>11</c:v>
                </c:pt>
                <c:pt idx="4">
                  <c:v>15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A74C-A1D3-C0812212C135}"/>
            </c:ext>
          </c:extLst>
        </c:ser>
        <c:ser>
          <c:idx val="1"/>
          <c:order val="1"/>
          <c:tx>
            <c:strRef>
              <c:f>Hoja1!$O$25:$O$26</c:f>
              <c:strCache>
                <c:ptCount val="2"/>
                <c:pt idx="0">
                  <c:v>Semana I</c:v>
                </c:pt>
                <c:pt idx="1">
                  <c:v>Horas reales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CF6-4ACA-BE65-4A464851E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CF6-4ACA-BE65-4A464851E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CF6-4ACA-BE65-4A464851E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CF6-4ACA-BE65-4A464851E1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CF6-4ACA-BE65-4A464851E1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CF6-4ACA-BE65-4A464851E1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CF6-4ACA-BE65-4A464851E190}"/>
              </c:ext>
            </c:extLst>
          </c:dPt>
          <c:cat>
            <c:strRef>
              <c:f>Hoja1!$M$27:$M$33</c:f>
              <c:strCache>
                <c:ptCount val="7"/>
                <c:pt idx="0">
                  <c:v>Alexander</c:v>
                </c:pt>
                <c:pt idx="1">
                  <c:v>Gabriel L.</c:v>
                </c:pt>
                <c:pt idx="2">
                  <c:v>Pablo T.</c:v>
                </c:pt>
                <c:pt idx="3">
                  <c:v>Arturo M.</c:v>
                </c:pt>
                <c:pt idx="4">
                  <c:v>Sergio D.</c:v>
                </c:pt>
                <c:pt idx="5">
                  <c:v>Federico</c:v>
                </c:pt>
                <c:pt idx="6">
                  <c:v>Javier</c:v>
                </c:pt>
              </c:strCache>
            </c:strRef>
          </c:cat>
          <c:val>
            <c:numRef>
              <c:f>Hoja1!$O$27:$O$33</c:f>
              <c:numCache>
                <c:formatCode>General</c:formatCode>
                <c:ptCount val="7"/>
                <c:pt idx="0">
                  <c:v>16</c:v>
                </c:pt>
                <c:pt idx="1">
                  <c:v>18</c:v>
                </c:pt>
                <c:pt idx="4">
                  <c:v>3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A74C-A1D3-C0812212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161431</xdr:colOff>
      <xdr:row>23</xdr:row>
      <xdr:rowOff>187120</xdr:rowOff>
    </xdr:from>
    <xdr:to>
      <xdr:col>20</xdr:col>
      <xdr:colOff>233555</xdr:colOff>
      <xdr:row>37</xdr:row>
      <xdr:rowOff>17826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845999CD-C517-4BB1-4F42-5F5604840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1374-8685-E444-B5A8-848EE3DF797B}">
  <dimension ref="A1"/>
  <sheetViews>
    <sheetView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7B1B-12A7-B849-9C55-05549A67E473}">
  <dimension ref="A1:W76"/>
  <sheetViews>
    <sheetView tabSelected="1" zoomScale="67" workbookViewId="0">
      <selection activeCell="T42" sqref="T42"/>
    </sheetView>
  </sheetViews>
  <sheetFormatPr baseColWidth="10" defaultColWidth="11" defaultRowHeight="15.75" customHeight="1" x14ac:dyDescent="0.2"/>
  <cols>
    <col min="1" max="1" width="19.83203125" customWidth="1"/>
    <col min="2" max="2" width="12.1640625" bestFit="1" customWidth="1"/>
    <col min="3" max="3" width="24.5" customWidth="1"/>
    <col min="4" max="4" width="16.5" customWidth="1"/>
    <col min="5" max="5" width="17.33203125" customWidth="1"/>
    <col min="6" max="7" width="13.1640625" customWidth="1"/>
    <col min="8" max="8" width="17" bestFit="1" customWidth="1"/>
    <col min="9" max="9" width="12.83203125" bestFit="1" customWidth="1"/>
    <col min="10" max="10" width="12.33203125" customWidth="1"/>
    <col min="11" max="11" width="13.6640625" customWidth="1"/>
    <col min="12" max="12" width="12.33203125" customWidth="1"/>
    <col min="13" max="13" width="28.6640625" customWidth="1"/>
    <col min="14" max="14" width="14.33203125" customWidth="1"/>
    <col min="15" max="15" width="20" customWidth="1"/>
    <col min="18" max="19" width="13.1640625" customWidth="1"/>
  </cols>
  <sheetData>
    <row r="1" spans="1:23" ht="15.7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23" ht="15.7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N2" s="7" t="s">
        <v>35</v>
      </c>
      <c r="O2" s="7"/>
      <c r="P2" s="7"/>
      <c r="Q2" s="7"/>
      <c r="R2" s="7"/>
      <c r="S2" s="7"/>
      <c r="T2" s="7"/>
      <c r="U2" s="7"/>
      <c r="V2" s="7"/>
      <c r="W2" s="7"/>
    </row>
    <row r="3" spans="1:23" ht="15.75" customHeight="1" x14ac:dyDescent="0.2">
      <c r="A3" s="3" t="s">
        <v>17</v>
      </c>
      <c r="B3" s="5" t="s">
        <v>9</v>
      </c>
      <c r="C3" s="5"/>
      <c r="D3" s="5"/>
      <c r="E3" s="5"/>
      <c r="F3" s="5"/>
      <c r="G3" s="5"/>
      <c r="H3" s="5"/>
      <c r="I3" s="5"/>
      <c r="J3" s="5"/>
      <c r="K3" s="5"/>
      <c r="M3" s="3" t="s">
        <v>17</v>
      </c>
      <c r="N3" s="7" t="s">
        <v>36</v>
      </c>
      <c r="O3" s="7"/>
      <c r="P3" s="7"/>
      <c r="Q3" s="7"/>
      <c r="R3" s="7"/>
      <c r="S3" s="7"/>
      <c r="T3" s="7"/>
      <c r="U3" s="7"/>
      <c r="V3" s="7"/>
      <c r="W3" s="7"/>
    </row>
    <row r="4" spans="1:23" ht="15.75" customHeight="1" x14ac:dyDescent="0.2">
      <c r="A4" s="3" t="s">
        <v>3</v>
      </c>
      <c r="B4" s="5" t="s">
        <v>18</v>
      </c>
      <c r="C4" s="5"/>
      <c r="D4" s="5"/>
      <c r="E4" s="5"/>
      <c r="F4" s="5"/>
      <c r="G4" s="5"/>
      <c r="H4" s="5"/>
      <c r="I4" s="5"/>
      <c r="J4" s="5"/>
      <c r="K4" s="5"/>
      <c r="M4" s="3" t="s">
        <v>3</v>
      </c>
      <c r="N4" s="5" t="s">
        <v>18</v>
      </c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2">
      <c r="A5" s="3" t="s">
        <v>19</v>
      </c>
      <c r="B5" s="5" t="s">
        <v>13</v>
      </c>
      <c r="C5" s="5"/>
      <c r="D5" s="5"/>
      <c r="E5" s="5"/>
      <c r="F5" s="5"/>
      <c r="G5" s="5"/>
      <c r="H5" s="5"/>
      <c r="I5" s="5"/>
      <c r="J5" s="5"/>
      <c r="K5" s="5"/>
      <c r="M5" s="3" t="s">
        <v>19</v>
      </c>
      <c r="N5" s="5" t="s">
        <v>13</v>
      </c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2">
      <c r="A6" s="3" t="s">
        <v>20</v>
      </c>
      <c r="B6" s="5" t="s">
        <v>28</v>
      </c>
      <c r="C6" s="5"/>
      <c r="D6" s="5"/>
      <c r="E6" s="5"/>
      <c r="F6" s="5"/>
      <c r="G6" s="5"/>
      <c r="H6" s="5"/>
      <c r="I6" s="5"/>
      <c r="J6" s="5"/>
      <c r="K6" s="5"/>
      <c r="M6" s="3" t="s">
        <v>20</v>
      </c>
      <c r="N6" s="14" t="s">
        <v>37</v>
      </c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2">
      <c r="A7" s="3" t="s">
        <v>29</v>
      </c>
      <c r="B7" s="5" t="s">
        <v>30</v>
      </c>
      <c r="C7" s="5"/>
      <c r="D7" s="5"/>
      <c r="E7" s="5"/>
      <c r="F7" s="5"/>
      <c r="G7" s="5"/>
      <c r="H7" s="5"/>
      <c r="I7" s="5"/>
      <c r="J7" s="5"/>
      <c r="K7" s="5"/>
      <c r="M7" s="3" t="s">
        <v>29</v>
      </c>
      <c r="N7" s="5" t="s">
        <v>30</v>
      </c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2">
      <c r="A8" s="3" t="s">
        <v>2</v>
      </c>
      <c r="B8" s="3" t="s">
        <v>1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23</v>
      </c>
      <c r="I8" s="3" t="s">
        <v>27</v>
      </c>
      <c r="J8" s="3"/>
      <c r="K8" s="3"/>
      <c r="M8" s="3" t="s">
        <v>2</v>
      </c>
      <c r="N8" s="3" t="s">
        <v>1</v>
      </c>
      <c r="O8" s="3" t="s">
        <v>3</v>
      </c>
      <c r="P8" s="3" t="s">
        <v>4</v>
      </c>
      <c r="Q8" s="3" t="s">
        <v>5</v>
      </c>
      <c r="R8" s="3" t="s">
        <v>6</v>
      </c>
      <c r="S8" s="3" t="s">
        <v>7</v>
      </c>
      <c r="T8" s="3" t="s">
        <v>23</v>
      </c>
      <c r="U8" s="3" t="s">
        <v>27</v>
      </c>
      <c r="V8" s="3"/>
      <c r="W8" s="3"/>
    </row>
    <row r="9" spans="1:23" ht="15.75" customHeight="1" x14ac:dyDescent="0.2">
      <c r="A9" s="8" t="s">
        <v>31</v>
      </c>
      <c r="B9" s="8" t="s">
        <v>8</v>
      </c>
      <c r="C9" s="8" t="s">
        <v>13</v>
      </c>
      <c r="D9" s="9">
        <v>45922</v>
      </c>
      <c r="E9" s="9">
        <v>45929</v>
      </c>
      <c r="F9" s="8">
        <v>4</v>
      </c>
      <c r="G9" s="8">
        <v>6</v>
      </c>
      <c r="H9" s="10">
        <v>1</v>
      </c>
      <c r="I9" s="12" t="b">
        <v>1</v>
      </c>
      <c r="J9" s="8"/>
      <c r="K9" s="8"/>
      <c r="M9" s="8" t="s">
        <v>38</v>
      </c>
      <c r="N9" s="8" t="s">
        <v>11</v>
      </c>
      <c r="O9" s="8" t="s">
        <v>13</v>
      </c>
      <c r="P9" s="9">
        <v>22</v>
      </c>
      <c r="Q9" s="9"/>
      <c r="R9" s="8">
        <v>1</v>
      </c>
      <c r="S9" s="8">
        <v>2.5</v>
      </c>
      <c r="T9" s="10">
        <v>1</v>
      </c>
      <c r="U9" s="12" t="b">
        <v>0</v>
      </c>
      <c r="V9" s="8"/>
      <c r="W9" s="8"/>
    </row>
    <row r="10" spans="1:23" ht="15.75" customHeight="1" x14ac:dyDescent="0.2">
      <c r="A10" s="8" t="s">
        <v>32</v>
      </c>
      <c r="B10" s="8" t="s">
        <v>15</v>
      </c>
      <c r="C10" s="8" t="s">
        <v>13</v>
      </c>
      <c r="D10" s="9">
        <v>45922</v>
      </c>
      <c r="E10" s="9">
        <v>45929</v>
      </c>
      <c r="F10" s="8">
        <v>16</v>
      </c>
      <c r="G10" s="8">
        <v>8</v>
      </c>
      <c r="H10" s="11"/>
      <c r="I10" s="12" t="b">
        <v>1</v>
      </c>
      <c r="J10" s="8"/>
      <c r="K10" s="8"/>
      <c r="M10" s="8"/>
      <c r="N10" s="8"/>
      <c r="O10" s="8"/>
      <c r="P10" s="9"/>
      <c r="Q10" s="9"/>
      <c r="R10" s="8"/>
      <c r="S10" s="8"/>
      <c r="T10" s="13"/>
      <c r="U10" s="12" t="b">
        <v>0</v>
      </c>
      <c r="V10" s="8"/>
      <c r="W10" s="8"/>
    </row>
    <row r="11" spans="1:23" ht="15.75" customHeight="1" x14ac:dyDescent="0.2">
      <c r="A11" s="8" t="s">
        <v>33</v>
      </c>
      <c r="B11" s="8" t="s">
        <v>8</v>
      </c>
      <c r="C11" s="8" t="s">
        <v>13</v>
      </c>
      <c r="D11" s="9">
        <v>45922</v>
      </c>
      <c r="E11" s="9">
        <v>45929</v>
      </c>
      <c r="F11" s="8">
        <v>10</v>
      </c>
      <c r="G11" s="8">
        <v>12</v>
      </c>
      <c r="H11" s="11"/>
      <c r="I11" s="12" t="b">
        <v>1</v>
      </c>
      <c r="J11" s="8"/>
      <c r="K11" s="8"/>
      <c r="M11" s="8"/>
      <c r="N11" s="8"/>
      <c r="O11" s="8"/>
      <c r="P11" s="9"/>
      <c r="Q11" s="9"/>
      <c r="R11" s="8"/>
      <c r="S11" s="8"/>
      <c r="T11" s="13"/>
      <c r="U11" s="12" t="b">
        <v>0</v>
      </c>
      <c r="V11" s="8"/>
      <c r="W11" s="8"/>
    </row>
    <row r="12" spans="1:23" ht="15.75" customHeight="1" x14ac:dyDescent="0.2">
      <c r="A12" s="8" t="s">
        <v>34</v>
      </c>
      <c r="B12" s="8" t="s">
        <v>15</v>
      </c>
      <c r="C12" s="8" t="s">
        <v>13</v>
      </c>
      <c r="D12" s="9">
        <v>45922</v>
      </c>
      <c r="E12" s="9">
        <v>45929</v>
      </c>
      <c r="F12" s="8">
        <v>16</v>
      </c>
      <c r="G12" s="8">
        <v>8</v>
      </c>
      <c r="H12" s="11"/>
      <c r="I12" s="12" t="b">
        <v>1</v>
      </c>
      <c r="J12" s="8"/>
      <c r="K12" s="8"/>
      <c r="M12" s="8"/>
      <c r="N12" s="8"/>
      <c r="O12" s="8"/>
      <c r="P12" s="9"/>
      <c r="Q12" s="9"/>
      <c r="R12" s="8"/>
      <c r="S12" s="8"/>
      <c r="T12" s="13"/>
      <c r="U12" s="12" t="b">
        <v>0</v>
      </c>
      <c r="V12" s="8"/>
      <c r="W12" s="8"/>
    </row>
    <row r="14" spans="1:23" ht="16" x14ac:dyDescent="0.2">
      <c r="B14" s="4" t="s">
        <v>46</v>
      </c>
      <c r="C14" s="4"/>
      <c r="D14" s="4"/>
      <c r="E14" s="4"/>
      <c r="F14" s="4"/>
      <c r="G14" s="4"/>
      <c r="H14" s="4"/>
      <c r="I14" s="4"/>
      <c r="J14" s="4"/>
      <c r="K14" s="4"/>
      <c r="N14" s="4" t="s">
        <v>49</v>
      </c>
      <c r="O14" s="4"/>
      <c r="P14" s="4"/>
      <c r="Q14" s="4"/>
      <c r="R14" s="4"/>
      <c r="S14" s="4"/>
      <c r="T14" s="4"/>
      <c r="U14" s="4"/>
      <c r="V14" s="4"/>
      <c r="W14" s="4"/>
    </row>
    <row r="15" spans="1:23" ht="16" x14ac:dyDescent="0.2">
      <c r="A15" s="3" t="s">
        <v>17</v>
      </c>
      <c r="B15" s="5" t="s">
        <v>40</v>
      </c>
      <c r="C15" s="5"/>
      <c r="D15" s="5"/>
      <c r="E15" s="5"/>
      <c r="F15" s="5"/>
      <c r="G15" s="5"/>
      <c r="H15" s="5"/>
      <c r="I15" s="5"/>
      <c r="J15" s="5"/>
      <c r="K15" s="5"/>
      <c r="M15" s="3" t="s">
        <v>17</v>
      </c>
      <c r="N15" s="5" t="s">
        <v>51</v>
      </c>
      <c r="O15" s="5"/>
      <c r="P15" s="5"/>
      <c r="Q15" s="5"/>
      <c r="R15" s="5"/>
      <c r="S15" s="5"/>
      <c r="T15" s="5"/>
      <c r="U15" s="5"/>
      <c r="V15" s="5"/>
      <c r="W15" s="5"/>
    </row>
    <row r="16" spans="1:23" ht="16" x14ac:dyDescent="0.2">
      <c r="A16" s="3" t="s">
        <v>3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5"/>
      <c r="M16" s="3" t="s">
        <v>3</v>
      </c>
      <c r="N16" s="5" t="s">
        <v>18</v>
      </c>
      <c r="O16" s="5"/>
      <c r="P16" s="5"/>
      <c r="Q16" s="5"/>
      <c r="R16" s="5"/>
      <c r="S16" s="5"/>
      <c r="T16" s="5"/>
      <c r="U16" s="5"/>
      <c r="V16" s="5"/>
      <c r="W16" s="5"/>
    </row>
    <row r="17" spans="1:23" ht="16" x14ac:dyDescent="0.2">
      <c r="A17" s="3" t="s">
        <v>19</v>
      </c>
      <c r="B17" s="5" t="s">
        <v>13</v>
      </c>
      <c r="C17" s="5"/>
      <c r="D17" s="5"/>
      <c r="E17" s="5"/>
      <c r="F17" s="5"/>
      <c r="G17" s="5"/>
      <c r="H17" s="5"/>
      <c r="I17" s="5"/>
      <c r="J17" s="5"/>
      <c r="K17" s="5"/>
      <c r="M17" s="3" t="s">
        <v>19</v>
      </c>
      <c r="N17" s="5" t="s">
        <v>13</v>
      </c>
      <c r="O17" s="5"/>
      <c r="P17" s="5"/>
      <c r="Q17" s="5"/>
      <c r="R17" s="5"/>
      <c r="S17" s="5"/>
      <c r="T17" s="5"/>
      <c r="U17" s="5"/>
      <c r="V17" s="5"/>
      <c r="W17" s="5"/>
    </row>
    <row r="18" spans="1:23" ht="16" x14ac:dyDescent="0.2">
      <c r="A18" s="3" t="s">
        <v>20</v>
      </c>
      <c r="B18" s="7" t="s">
        <v>41</v>
      </c>
      <c r="C18" s="5"/>
      <c r="D18" s="5"/>
      <c r="E18" s="5"/>
      <c r="F18" s="5"/>
      <c r="G18" s="5"/>
      <c r="H18" s="5"/>
      <c r="I18" s="5"/>
      <c r="J18" s="5"/>
      <c r="K18" s="5"/>
      <c r="M18" s="3" t="s">
        <v>20</v>
      </c>
      <c r="N18" s="18" t="s">
        <v>53</v>
      </c>
      <c r="O18" s="5"/>
      <c r="P18" s="5"/>
      <c r="Q18" s="5"/>
      <c r="R18" s="5"/>
      <c r="S18" s="5"/>
      <c r="T18" s="5"/>
      <c r="U18" s="5"/>
      <c r="V18" s="5"/>
      <c r="W18" s="5"/>
    </row>
    <row r="19" spans="1:23" ht="16" x14ac:dyDescent="0.2">
      <c r="A19" s="3" t="s">
        <v>29</v>
      </c>
      <c r="B19" s="5" t="s">
        <v>42</v>
      </c>
      <c r="C19" s="5"/>
      <c r="D19" s="5"/>
      <c r="E19" s="5"/>
      <c r="F19" s="5"/>
      <c r="G19" s="5"/>
      <c r="H19" s="5"/>
      <c r="I19" s="5"/>
      <c r="J19" s="5"/>
      <c r="K19" s="5"/>
      <c r="M19" s="3" t="s">
        <v>29</v>
      </c>
      <c r="N19" s="5" t="s">
        <v>55</v>
      </c>
      <c r="O19" s="5"/>
      <c r="P19" s="5"/>
      <c r="Q19" s="5"/>
      <c r="R19" s="5"/>
      <c r="S19" s="5"/>
      <c r="T19" s="5"/>
      <c r="U19" s="5"/>
      <c r="V19" s="5"/>
      <c r="W19" s="5"/>
    </row>
    <row r="20" spans="1:23" ht="16" x14ac:dyDescent="0.2">
      <c r="A20" s="3" t="s">
        <v>2</v>
      </c>
      <c r="B20" s="3" t="s">
        <v>1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23</v>
      </c>
      <c r="I20" s="3" t="s">
        <v>27</v>
      </c>
      <c r="J20" s="3"/>
      <c r="K20" s="3"/>
      <c r="M20" s="3" t="s">
        <v>2</v>
      </c>
      <c r="N20" s="3" t="s">
        <v>1</v>
      </c>
      <c r="O20" s="3" t="s">
        <v>3</v>
      </c>
      <c r="P20" s="3" t="s">
        <v>4</v>
      </c>
      <c r="Q20" s="3" t="s">
        <v>5</v>
      </c>
      <c r="R20" s="3" t="s">
        <v>6</v>
      </c>
      <c r="S20" s="3" t="s">
        <v>7</v>
      </c>
      <c r="T20" s="3" t="s">
        <v>23</v>
      </c>
      <c r="U20" s="3" t="s">
        <v>27</v>
      </c>
      <c r="V20" s="3"/>
      <c r="W20" s="3"/>
    </row>
    <row r="21" spans="1:23" ht="16" x14ac:dyDescent="0.2">
      <c r="A21" s="8" t="s">
        <v>43</v>
      </c>
      <c r="B21" s="8" t="s">
        <v>12</v>
      </c>
      <c r="C21" s="8" t="s">
        <v>13</v>
      </c>
      <c r="D21" s="9">
        <v>45924</v>
      </c>
      <c r="E21" s="9">
        <v>45927</v>
      </c>
      <c r="F21" s="8">
        <v>5</v>
      </c>
      <c r="G21" s="8">
        <v>3</v>
      </c>
      <c r="H21" s="16">
        <v>1</v>
      </c>
      <c r="I21" s="12" t="b">
        <v>1</v>
      </c>
      <c r="J21" s="8"/>
      <c r="K21" s="8"/>
      <c r="M21" s="8" t="s">
        <v>56</v>
      </c>
      <c r="N21" s="8" t="s">
        <v>57</v>
      </c>
      <c r="O21" s="8" t="s">
        <v>13</v>
      </c>
      <c r="P21" s="9">
        <v>45922</v>
      </c>
      <c r="Q21" s="9">
        <v>45929</v>
      </c>
      <c r="R21" s="8">
        <v>0.3</v>
      </c>
      <c r="S21" s="8">
        <v>0.3</v>
      </c>
      <c r="T21" s="16">
        <v>1</v>
      </c>
      <c r="U21" s="12" t="b">
        <v>1</v>
      </c>
      <c r="V21" s="8"/>
      <c r="W21" s="8"/>
    </row>
    <row r="22" spans="1:23" ht="16" x14ac:dyDescent="0.2">
      <c r="A22" s="8" t="s">
        <v>44</v>
      </c>
      <c r="B22" s="8" t="s">
        <v>14</v>
      </c>
      <c r="C22" s="8" t="s">
        <v>45</v>
      </c>
      <c r="D22" s="9">
        <v>45924</v>
      </c>
      <c r="E22" s="9">
        <v>45927</v>
      </c>
      <c r="F22" s="8">
        <v>1</v>
      </c>
      <c r="G22" s="8">
        <v>1</v>
      </c>
      <c r="H22" s="16">
        <v>1</v>
      </c>
      <c r="I22" s="12" t="b">
        <v>1</v>
      </c>
      <c r="J22" s="8"/>
      <c r="K22" s="8"/>
      <c r="M22" s="8"/>
      <c r="N22" s="8"/>
      <c r="O22" s="8"/>
      <c r="P22" s="9"/>
      <c r="Q22" s="9"/>
      <c r="R22" s="8"/>
      <c r="S22" s="8"/>
      <c r="T22" s="16"/>
      <c r="U22" s="12" t="b">
        <v>0</v>
      </c>
      <c r="V22" s="8"/>
      <c r="W22" s="8"/>
    </row>
    <row r="23" spans="1:23" ht="16" x14ac:dyDescent="0.2">
      <c r="A23" s="8" t="s">
        <v>47</v>
      </c>
      <c r="B23" s="8" t="s">
        <v>48</v>
      </c>
      <c r="C23" s="8" t="s">
        <v>18</v>
      </c>
      <c r="D23" s="9">
        <v>45930</v>
      </c>
      <c r="E23" s="9"/>
      <c r="F23" s="8">
        <v>10</v>
      </c>
      <c r="G23" s="8"/>
      <c r="H23" s="16">
        <v>2</v>
      </c>
      <c r="I23" s="12"/>
      <c r="J23" s="8"/>
      <c r="K23" s="8"/>
      <c r="M23" s="8"/>
      <c r="N23" s="8"/>
      <c r="O23" s="8"/>
      <c r="P23" s="9"/>
      <c r="Q23" s="9"/>
      <c r="R23" s="8"/>
      <c r="S23" s="8"/>
      <c r="T23" s="16"/>
      <c r="U23" s="12"/>
      <c r="V23" s="8"/>
      <c r="W23" s="8"/>
    </row>
    <row r="24" spans="1:23" ht="15.75" customHeight="1" thickBot="1" x14ac:dyDescent="0.25"/>
    <row r="25" spans="1:23" ht="17" thickBot="1" x14ac:dyDescent="0.25">
      <c r="M25" s="22" t="s">
        <v>60</v>
      </c>
      <c r="N25" s="23"/>
      <c r="O25" s="24"/>
    </row>
    <row r="26" spans="1:23" ht="17" thickBot="1" x14ac:dyDescent="0.25">
      <c r="M26" s="31" t="s">
        <v>61</v>
      </c>
      <c r="N26" s="32" t="s">
        <v>52</v>
      </c>
      <c r="O26" s="33" t="s">
        <v>54</v>
      </c>
    </row>
    <row r="27" spans="1:23" ht="16" x14ac:dyDescent="0.2">
      <c r="M27" s="29" t="s">
        <v>15</v>
      </c>
      <c r="N27" s="25">
        <f>SUM(F10,F12)</f>
        <v>32</v>
      </c>
      <c r="O27" s="26">
        <f>SUM(G10,G12)</f>
        <v>16</v>
      </c>
    </row>
    <row r="28" spans="1:23" ht="16" x14ac:dyDescent="0.2">
      <c r="M28" s="29" t="s">
        <v>8</v>
      </c>
      <c r="N28" s="25">
        <f>SUM(F9,F11)</f>
        <v>14</v>
      </c>
      <c r="O28" s="26">
        <f>SUM(G11,G9)</f>
        <v>18</v>
      </c>
    </row>
    <row r="29" spans="1:23" ht="16" x14ac:dyDescent="0.2">
      <c r="M29" s="29" t="s">
        <v>14</v>
      </c>
      <c r="N29" s="25">
        <f>SUM(F22,F23)</f>
        <v>11</v>
      </c>
      <c r="O29" s="26"/>
    </row>
    <row r="30" spans="1:23" ht="16" x14ac:dyDescent="0.2">
      <c r="M30" s="29" t="s">
        <v>39</v>
      </c>
      <c r="N30" s="25"/>
      <c r="O30" s="26"/>
    </row>
    <row r="31" spans="1:23" ht="16" x14ac:dyDescent="0.2">
      <c r="M31" s="29" t="s">
        <v>12</v>
      </c>
      <c r="N31" s="25">
        <f>SUM(F21,F23)</f>
        <v>15</v>
      </c>
      <c r="O31" s="26">
        <f>SUM(G21,G23)</f>
        <v>3</v>
      </c>
    </row>
    <row r="32" spans="1:23" ht="19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M32" s="29" t="s">
        <v>10</v>
      </c>
      <c r="N32" s="25"/>
      <c r="O32" s="26"/>
    </row>
    <row r="33" spans="1:15" ht="16" x14ac:dyDescent="0.2">
      <c r="M33" s="29" t="s">
        <v>58</v>
      </c>
      <c r="N33" s="25">
        <f>R21</f>
        <v>0.3</v>
      </c>
      <c r="O33" s="26">
        <f>S21</f>
        <v>0.3</v>
      </c>
    </row>
    <row r="34" spans="1:15" ht="17" thickBot="1" x14ac:dyDescent="0.25">
      <c r="A34" s="1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0"/>
      <c r="M34" s="30" t="s">
        <v>59</v>
      </c>
      <c r="N34" s="27">
        <f>SUM(N28:N33)</f>
        <v>40.299999999999997</v>
      </c>
      <c r="O34" s="28">
        <f>SUM(O27:O33)</f>
        <v>37.299999999999997</v>
      </c>
    </row>
    <row r="35" spans="1:15" ht="16" x14ac:dyDescent="0.2">
      <c r="A35" s="1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0"/>
    </row>
    <row r="36" spans="1:15" ht="16" x14ac:dyDescent="0.2">
      <c r="A36" s="1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0"/>
    </row>
    <row r="37" spans="1:15" ht="16" x14ac:dyDescent="0.2">
      <c r="A37" s="1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5" ht="93" x14ac:dyDescent="1.05">
      <c r="A38" s="1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0"/>
      <c r="M38" s="17" t="s">
        <v>50</v>
      </c>
    </row>
    <row r="39" spans="1:15" ht="16" x14ac:dyDescent="0.2">
      <c r="A39" s="1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0"/>
    </row>
    <row r="40" spans="1:15" ht="16" x14ac:dyDescent="0.2">
      <c r="A40" s="1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/>
    </row>
    <row r="41" spans="1:15" ht="16" x14ac:dyDescent="0.2">
      <c r="A41" s="1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5" ht="16" x14ac:dyDescent="0.2">
      <c r="A42" s="1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</row>
    <row r="43" spans="1:15" ht="16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20"/>
    </row>
    <row r="44" spans="1:15" ht="16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20"/>
    </row>
    <row r="45" spans="1:15" ht="16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20"/>
    </row>
    <row r="46" spans="1:15" ht="16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20"/>
    </row>
    <row r="47" spans="1:15" ht="16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20"/>
    </row>
    <row r="48" spans="1:15" ht="1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20"/>
    </row>
    <row r="49" spans="1:12" ht="1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20"/>
    </row>
    <row r="50" spans="1:12" ht="16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20"/>
    </row>
    <row r="51" spans="1:12" ht="16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68" spans="1:11" ht="15.75" customHeight="1" x14ac:dyDescent="0.2">
      <c r="B68" s="4" t="s">
        <v>26</v>
      </c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">
      <c r="A69" s="3" t="s">
        <v>17</v>
      </c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 x14ac:dyDescent="0.2">
      <c r="A70" s="3" t="s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 x14ac:dyDescent="0.2">
      <c r="A71" s="3" t="s">
        <v>19</v>
      </c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 x14ac:dyDescent="0.2">
      <c r="A72" s="3" t="s">
        <v>20</v>
      </c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 x14ac:dyDescent="0.2">
      <c r="A73" s="3" t="s">
        <v>21</v>
      </c>
      <c r="B73" s="5" t="s">
        <v>22</v>
      </c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 x14ac:dyDescent="0.2">
      <c r="A74" s="3" t="s">
        <v>2</v>
      </c>
      <c r="B74" s="3" t="s">
        <v>1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23</v>
      </c>
      <c r="I74" s="3"/>
      <c r="J74" s="3"/>
      <c r="K74" s="3"/>
    </row>
    <row r="75" spans="1:11" ht="15.75" customHeight="1" x14ac:dyDescent="0.2">
      <c r="A75" t="s">
        <v>24</v>
      </c>
      <c r="D75" s="1"/>
      <c r="E75" s="1"/>
    </row>
    <row r="76" spans="1:11" ht="15.75" customHeight="1" x14ac:dyDescent="0.2">
      <c r="A76" s="2" t="s">
        <v>25</v>
      </c>
    </row>
  </sheetData>
  <mergeCells count="34">
    <mergeCell ref="N14:W14"/>
    <mergeCell ref="N15:W15"/>
    <mergeCell ref="N16:W16"/>
    <mergeCell ref="N17:W17"/>
    <mergeCell ref="N18:W18"/>
    <mergeCell ref="N19:W19"/>
    <mergeCell ref="M25:O25"/>
    <mergeCell ref="B19:K19"/>
    <mergeCell ref="N2:W2"/>
    <mergeCell ref="N3:W3"/>
    <mergeCell ref="N4:W4"/>
    <mergeCell ref="N5:W5"/>
    <mergeCell ref="N6:W6"/>
    <mergeCell ref="N7:W7"/>
    <mergeCell ref="T9:T12"/>
    <mergeCell ref="B14:K14"/>
    <mergeCell ref="B15:K15"/>
    <mergeCell ref="B16:K16"/>
    <mergeCell ref="B17:K17"/>
    <mergeCell ref="B18:K18"/>
    <mergeCell ref="B2:K2"/>
    <mergeCell ref="A1:J1"/>
    <mergeCell ref="B7:K7"/>
    <mergeCell ref="H9:H12"/>
    <mergeCell ref="B6:K6"/>
    <mergeCell ref="B5:K5"/>
    <mergeCell ref="B4:K4"/>
    <mergeCell ref="B3:K3"/>
    <mergeCell ref="B73:K73"/>
    <mergeCell ref="B68:K68"/>
    <mergeCell ref="B69:K69"/>
    <mergeCell ref="B70:K70"/>
    <mergeCell ref="B71:K71"/>
    <mergeCell ref="B72:K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Lazovsky</dc:creator>
  <cp:keywords/>
  <dc:description/>
  <cp:lastModifiedBy>Gabriel Lazovsky</cp:lastModifiedBy>
  <cp:revision/>
  <dcterms:created xsi:type="dcterms:W3CDTF">2025-09-29T15:38:02Z</dcterms:created>
  <dcterms:modified xsi:type="dcterms:W3CDTF">2025-09-29T16:57:55Z</dcterms:modified>
  <cp:category/>
  <cp:contentStatus/>
</cp:coreProperties>
</file>